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<sst xmlns="http://schemas.openxmlformats.org/spreadsheetml/2006/main" count="88" uniqueCount="88">
  <si>
    <t xml:space="preserve">Frequency</t>
  </si>
  <si>
    <t xml:space="preserve">Eigenvalue 1</t>
  </si>
  <si>
    <t xml:space="preserve">Eigenvalue 2</t>
  </si>
  <si>
    <t xml:space="preserve">Eigenvalue 3</t>
  </si>
  <si>
    <t xml:space="preserve">1.92368694143874e-08+1.32717902251999e-07i</t>
  </si>
  <si>
    <t xml:space="preserve">-2.07412639500932e-08+1.83961051754356e-08i</t>
  </si>
  <si>
    <t xml:space="preserve">-7.61703676481533e-09-4.79639364848075e-09i</t>
  </si>
  <si>
    <t xml:space="preserve">-3.14992170862911e-08+2.08599995760826e-07i</t>
  </si>
  <si>
    <t xml:space="preserve">2.08722022680655e-08+2.18073433527844e-08i</t>
  </si>
  <si>
    <t xml:space="preserve">-5.98121902671709e-10+4.93895059231902e-09i</t>
  </si>
  <si>
    <t xml:space="preserve">-4.46611791270613e-08+2.76884987468619e-07i</t>
  </si>
  <si>
    <t xml:space="preserve">1.66078693101756e-08+2.21065680683411e-08i</t>
  </si>
  <si>
    <t xml:space="preserve">-2.60681054445039e-10+1.97234831121484e-09i</t>
  </si>
  <si>
    <t xml:space="preserve">-5.68807383396283e-08+3.47916245221212e-07i</t>
  </si>
  <si>
    <t xml:space="preserve">1.36214912759073e-08+2.06618873516147e-08i</t>
  </si>
  <si>
    <t xml:space="preserve">-1.67914833294535e-09+3.36693078710987e-09i</t>
  </si>
  <si>
    <t xml:space="preserve">-7.36038753431898e-08+4.16957343744702e-07i</t>
  </si>
  <si>
    <t xml:space="preserve">7.04136957333471e-09+1.85612133937817e-08i</t>
  </si>
  <si>
    <t xml:space="preserve">-5.53483166187756e-10+5.4683568781349e-09i</t>
  </si>
  <si>
    <t xml:space="preserve">-1.18284346208949e-07+5.49871208656619e-07i</t>
  </si>
  <si>
    <t xml:space="preserve">7.33741313840496e-09+1.96339716880491e-08i</t>
  </si>
  <si>
    <t xml:space="preserve">-2.74348722633926e-09+4.72159747343337e-09i</t>
  </si>
  <si>
    <t xml:space="preserve">-1.78925014883884e-07+6.73248409540438e-07i</t>
  </si>
  <si>
    <t xml:space="preserve">4.7704447749264e-09+1.90871886149318e-08i</t>
  </si>
  <si>
    <t xml:space="preserve">-1.7380273921212e-09+4.05977053085061e-09i</t>
  </si>
  <si>
    <t xml:space="preserve">-2.48564955228421e-07+7.89695610748104e-07i</t>
  </si>
  <si>
    <t xml:space="preserve">2.1092471229649e-09+1.9579495540746e-08i</t>
  </si>
  <si>
    <t xml:space="preserve">-3.60636572723321e-09+3.4013986154958e-09i</t>
  </si>
  <si>
    <t xml:space="preserve">-4.09632188081778e-07+9.89054273194777e-07i</t>
  </si>
  <si>
    <t xml:space="preserve">-2.65670736344617e-11+2.09009775027287e-08i</t>
  </si>
  <si>
    <t xml:space="preserve">-2.83127867345045e-09+3.26072264475534e-09i</t>
  </si>
  <si>
    <t xml:space="preserve">-5.86430386894018e-07+1.14642050414923e-06i</t>
  </si>
  <si>
    <t xml:space="preserve">-5.0754328435182e-09+2.02589395448552e-08i</t>
  </si>
  <si>
    <t xml:space="preserve">-1.63958943442851e-10+6.15103123023566e-09i</t>
  </si>
  <si>
    <t xml:space="preserve">-7.69284365954534e-07+1.26183620131257e-06i</t>
  </si>
  <si>
    <t xml:space="preserve">-5.86583029910424e-09+2.25066463170807e-08i</t>
  </si>
  <si>
    <t xml:space="preserve">4.62267046243873e-10+8.09820731425132e-09i</t>
  </si>
  <si>
    <t xml:space="preserve">-1.11548986000831e-06+1.39359955400312e-06i</t>
  </si>
  <si>
    <t xml:space="preserve">-7.30676530682394e-09+2.71585601850377e-08i</t>
  </si>
  <si>
    <t xml:space="preserve">1.52692060650926e-09+1.24205484953626e-08i</t>
  </si>
  <si>
    <t xml:space="preserve">-1.41332709667011e-06+1.43633452114819e-06i</t>
  </si>
  <si>
    <t xml:space="preserve">-1.01068546428012e-08+3.31104536122056e-08i</t>
  </si>
  <si>
    <t xml:space="preserve">2.50257233326864e-09+1.72400591983751e-08i</t>
  </si>
  <si>
    <t xml:space="preserve">-1.65650766056801e-06+1.42943701197126e-06i</t>
  </si>
  <si>
    <t xml:space="preserve">-1.24631462808625e-08+3.87230952193425e-08i</t>
  </si>
  <si>
    <t xml:space="preserve">2.89780953027396e-09+2.29562658576386e-08i</t>
  </si>
  <si>
    <t xml:space="preserve">-2.01233553279328e-06+1.35454137548124e-06i</t>
  </si>
  <si>
    <t xml:space="preserve">-1.61716548608407e-08+4.82305255826076e-08i</t>
  </si>
  <si>
    <t xml:space="preserve">2.49818072164939e-09+3.26753599327894e-08i</t>
  </si>
  <si>
    <t xml:space="preserve">-2.24987574279127e-06+1.25951658132909e-06i</t>
  </si>
  <si>
    <t xml:space="preserve">-2.07588812322981e-08+5.64077764065066e-08i</t>
  </si>
  <si>
    <t xml:space="preserve">1.05058188921577e-10+4.50814470645025e-08i</t>
  </si>
  <si>
    <t xml:space="preserve">-2.4154888981084e-06+1.16933912302424e-06i</t>
  </si>
  <si>
    <t xml:space="preserve">-2.3964945124717e-08+6.46866458593371e-08i</t>
  </si>
  <si>
    <t xml:space="preserve">-1.40446552245818e-09+5.61498116744443e-08i</t>
  </si>
  <si>
    <t xml:space="preserve">-2.63349407232567e-06+1.01616660228262e-06i</t>
  </si>
  <si>
    <t xml:space="preserve">-3.29829530049305e-08+8.3305938528453e-08i</t>
  </si>
  <si>
    <t xml:space="preserve">-8.8421350142881e-09+7.58437915501208e-08i</t>
  </si>
  <si>
    <t xml:space="preserve">-2.76575968132039e-06+9.02262422604889e-07i</t>
  </si>
  <si>
    <t xml:space="preserve">-4.01875795408658e-08+9.7632711510548e-08i</t>
  </si>
  <si>
    <t xml:space="preserve">-1.7462684672986e-08+9.23411312286437e-08i</t>
  </si>
  <si>
    <t xml:space="preserve">-2.89506917516172e-06+7.77579745902943e-07i</t>
  </si>
  <si>
    <t xml:space="preserve">-5.93709052999887e-08+1.2235944811598e-07i</t>
  </si>
  <si>
    <t xml:space="preserve">-3.27521085298121e-08+1.15912583640156e-07i</t>
  </si>
  <si>
    <t xml:space="preserve">-2.99624564928085e-06+6.65136212888973e-07i</t>
  </si>
  <si>
    <t xml:space="preserve">-8.77251797854727e-08+1.45717959220016e-07i</t>
  </si>
  <si>
    <t xml:space="preserve">-5.72541811274851e-08+1.39605905665086e-07i</t>
  </si>
  <si>
    <t xml:space="preserve">-3.0813556218387e-06+5.71033350760086e-07i</t>
  </si>
  <si>
    <t xml:space="preserve">-1.23450245120717e-07+1.63108986918227e-07i</t>
  </si>
  <si>
    <t xml:space="preserve">-9.16113314413492e-08+1.58747710520272e-07i</t>
  </si>
  <si>
    <t xml:space="preserve">-3.14757503531906e-06+5.00918459735595e-07i</t>
  </si>
  <si>
    <t xml:space="preserve">-1.61139298864324e-07+1.73633006685085e-07i</t>
  </si>
  <si>
    <t xml:space="preserve">-1.30644355044452e-07+1.67280704239539e-07i</t>
  </si>
  <si>
    <t xml:space="preserve">-3.19980630006023e-06+4.31481656698039e-07i</t>
  </si>
  <si>
    <t xml:space="preserve">-2.00906247038489e-07+1.73822174531037e-07i</t>
  </si>
  <si>
    <t xml:space="preserve">-1.74213171729499e-07+1.74723085040628e-07i</t>
  </si>
  <si>
    <t xml:space="preserve">-3.24341116992082e-06+3.8182891104923e-07i</t>
  </si>
  <si>
    <t xml:space="preserve">-2.41462544050177e-07+1.75072190002434e-07i</t>
  </si>
  <si>
    <t xml:space="preserve">-2.0951805793675e-07+1.68451226815917e-07i</t>
  </si>
  <si>
    <t xml:space="preserve">-3.28835179402784e-06+3.33623518484961e-07i</t>
  </si>
  <si>
    <t xml:space="preserve">-2.80456769760891e-07+1.58701878727284e-07i</t>
  </si>
  <si>
    <t xml:space="preserve">-2.49995671195446e-07+1.54806508713679e-07i</t>
  </si>
  <si>
    <t xml:space="preserve">-3.32173627264478e-06+2.96956645677824e-07i</t>
  </si>
  <si>
    <t xml:space="preserve">-3.07540508890242e-07+1.38946931293584e-07i</t>
  </si>
  <si>
    <t xml:space="preserve">-2.75962711695577e-07+1.42964402025403e-07i</t>
  </si>
  <si>
    <t xml:space="preserve">-3.36462388312054e-06+2.58228382398524e-07i</t>
  </si>
  <si>
    <t xml:space="preserve">-3.21017725155904e-07+1.29540621608408e-07i</t>
  </si>
  <si>
    <t xml:space="preserve">-2.95965356596624e-07+1.21734793784139e-07i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</si>
</sst>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11.55078125" defaultRowHeight="12.8" zeroHeight="false" outlineLevelRow="0" outlineLevelCol="0"/>
  <cols>
    <col collapsed="false" customWidth="true" hidden="false" outlineLevel="0" max="4" min="2" style="0" width="40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f aca="false">0.11925 * 1000</f>
        <v>119.25</v>
      </c>
      <c r="B2" s="2" t="s">
        <v>4</v>
      </c>
      <c r="C2" s="2" t="s">
        <v>5</v>
      </c>
      <c r="D2" s="2" t="s">
        <v>6</v>
      </c>
    </row>
    <row r="3" customFormat="false" ht="12.8" hidden="false" customHeight="false" outlineLevel="0" collapsed="false">
      <c r="A3" s="2" t="n">
        <f aca="false">0.178875*1000</f>
        <v>178.875</v>
      </c>
      <c r="B3" s="2" t="s">
        <v>7</v>
      </c>
      <c r="C3" s="2" t="s">
        <v>8</v>
      </c>
      <c r="D3" s="2" t="s">
        <v>9</v>
      </c>
    </row>
    <row r="4" customFormat="false" ht="12.8" hidden="false" customHeight="false" outlineLevel="0" collapsed="false">
      <c r="A4" s="2" t="n">
        <f aca="false">0.2385*1000</f>
        <v>238.5</v>
      </c>
      <c r="B4" s="2" t="s">
        <v>10</v>
      </c>
      <c r="C4" s="2" t="s">
        <v>11</v>
      </c>
      <c r="D4" s="2" t="s">
        <v>12</v>
      </c>
    </row>
    <row r="5" customFormat="false" ht="12.8" hidden="false" customHeight="false" outlineLevel="0" collapsed="false">
      <c r="A5" s="2" t="n">
        <f aca="false">0.298125*1000</f>
        <v>298.125</v>
      </c>
      <c r="B5" s="2" t="s">
        <v>13</v>
      </c>
      <c r="C5" s="2" t="s">
        <v>14</v>
      </c>
      <c r="D5" s="2" t="s">
        <v>15</v>
      </c>
    </row>
    <row r="6" customFormat="false" ht="12.8" hidden="false" customHeight="false" outlineLevel="0" collapsed="false">
      <c r="A6" s="2" t="n">
        <f aca="false">0.35775*1000</f>
        <v>357.75</v>
      </c>
      <c r="B6" s="2" t="s">
        <v>16</v>
      </c>
      <c r="C6" s="2" t="s">
        <v>17</v>
      </c>
      <c r="D6" s="2" t="s">
        <v>18</v>
      </c>
      <c r="I6" s="3"/>
      <c r="J6" s="3"/>
    </row>
    <row r="7" customFormat="false" ht="12.8" hidden="false" customHeight="false" outlineLevel="0" collapsed="false">
      <c r="A7" s="2" t="n">
        <f aca="false">0.477*1000</f>
        <v>477</v>
      </c>
      <c r="B7" s="2" t="s">
        <v>19</v>
      </c>
      <c r="C7" s="2" t="s">
        <v>20</v>
      </c>
      <c r="D7" s="2" t="s">
        <v>21</v>
      </c>
      <c r="H7" s="3"/>
      <c r="I7" s="3"/>
      <c r="J7" s="3"/>
    </row>
    <row r="8" customFormat="false" ht="12.8" hidden="false" customHeight="false" outlineLevel="0" collapsed="false">
      <c r="A8" s="2" t="n">
        <f aca="false">0.59625*1000</f>
        <v>596.25</v>
      </c>
      <c r="B8" s="2" t="s">
        <v>22</v>
      </c>
      <c r="C8" s="2" t="s">
        <v>23</v>
      </c>
      <c r="D8" s="2" t="s">
        <v>24</v>
      </c>
      <c r="H8" s="3"/>
      <c r="I8" s="3"/>
      <c r="J8" s="3"/>
    </row>
    <row r="9" customFormat="false" ht="12.8" hidden="false" customHeight="false" outlineLevel="0" collapsed="false">
      <c r="A9" s="2" t="n">
        <f aca="false">0.7155*1000</f>
        <v>715.5</v>
      </c>
      <c r="B9" s="2" t="s">
        <v>25</v>
      </c>
      <c r="C9" s="2" t="s">
        <v>26</v>
      </c>
      <c r="D9" s="2" t="s">
        <v>27</v>
      </c>
      <c r="H9" s="3"/>
      <c r="I9" s="3"/>
      <c r="J9" s="3"/>
    </row>
    <row r="10" customFormat="false" ht="12.8" hidden="false" customHeight="false" outlineLevel="0" collapsed="false">
      <c r="A10" s="2" t="n">
        <f aca="false">0.954*1000</f>
        <v>954</v>
      </c>
      <c r="B10" s="2" t="s">
        <v>28</v>
      </c>
      <c r="C10" s="2" t="s">
        <v>29</v>
      </c>
      <c r="D10" s="2" t="s">
        <v>30</v>
      </c>
      <c r="H10" s="3"/>
      <c r="I10" s="3"/>
      <c r="J10" s="3"/>
    </row>
    <row r="11" customFormat="false" ht="12.8" hidden="false" customHeight="false" outlineLevel="0" collapsed="false">
      <c r="A11" s="2" t="n">
        <f aca="false">1.1925*1000</f>
        <v>1192.5</v>
      </c>
      <c r="B11" s="2" t="s">
        <v>31</v>
      </c>
      <c r="C11" s="2" t="s">
        <v>32</v>
      </c>
      <c r="D11" s="2" t="s">
        <v>33</v>
      </c>
      <c r="H11" s="3"/>
      <c r="I11" s="3"/>
      <c r="J11" s="3"/>
    </row>
    <row r="12" customFormat="false" ht="12.8" hidden="false" customHeight="false" outlineLevel="0" collapsed="false">
      <c r="A12" s="2" t="n">
        <f aca="false">1.431*1000</f>
        <v>1431</v>
      </c>
      <c r="B12" s="2" t="s">
        <v>34</v>
      </c>
      <c r="C12" s="2" t="s">
        <v>35</v>
      </c>
      <c r="D12" s="2" t="s">
        <v>36</v>
      </c>
      <c r="H12" s="3"/>
      <c r="I12" s="3"/>
      <c r="J12" s="3"/>
    </row>
    <row r="13" customFormat="false" ht="12.8" hidden="false" customHeight="false" outlineLevel="0" collapsed="false">
      <c r="A13" s="2" t="n">
        <f aca="false">1.908*1000</f>
        <v>1908</v>
      </c>
      <c r="B13" s="2" t="s">
        <v>37</v>
      </c>
      <c r="C13" s="2" t="s">
        <v>38</v>
      </c>
      <c r="D13" s="2" t="s">
        <v>39</v>
      </c>
      <c r="H13" s="3"/>
      <c r="I13" s="3"/>
      <c r="J13" s="3"/>
    </row>
    <row r="14" customFormat="false" ht="12.8" hidden="false" customHeight="false" outlineLevel="0" collapsed="false">
      <c r="A14" s="2" t="n">
        <f aca="false">2.385*1000</f>
        <v>2385</v>
      </c>
      <c r="B14" s="2" t="s">
        <v>40</v>
      </c>
      <c r="C14" s="2" t="s">
        <v>41</v>
      </c>
      <c r="D14" s="2" t="s">
        <v>42</v>
      </c>
      <c r="H14" s="3"/>
      <c r="I14" s="3"/>
      <c r="J14" s="3"/>
    </row>
    <row r="15" customFormat="false" ht="12.8" hidden="false" customHeight="false" outlineLevel="0" collapsed="false">
      <c r="A15" s="2" t="n">
        <f aca="false">2.862*1000</f>
        <v>2862</v>
      </c>
      <c r="B15" s="2" t="s">
        <v>43</v>
      </c>
      <c r="C15" s="2" t="s">
        <v>44</v>
      </c>
      <c r="D15" s="2" t="s">
        <v>45</v>
      </c>
      <c r="H15" s="3"/>
      <c r="I15" s="3"/>
      <c r="J15" s="3"/>
    </row>
    <row r="16" customFormat="false" ht="12.8" hidden="false" customHeight="false" outlineLevel="0" collapsed="false">
      <c r="A16" s="2" t="n">
        <f aca="false">3.816*1000</f>
        <v>3816</v>
      </c>
      <c r="B16" s="2" t="s">
        <v>46</v>
      </c>
      <c r="C16" s="2" t="s">
        <v>47</v>
      </c>
      <c r="D16" s="2" t="s">
        <v>48</v>
      </c>
      <c r="H16" s="3"/>
      <c r="I16" s="3"/>
      <c r="J16" s="3"/>
    </row>
    <row r="17" customFormat="false" ht="12.8" hidden="false" customHeight="false" outlineLevel="0" collapsed="false">
      <c r="A17" s="2" t="n">
        <f aca="false">4.77*1000</f>
        <v>4770</v>
      </c>
      <c r="B17" s="2" t="s">
        <v>49</v>
      </c>
      <c r="C17" s="2" t="s">
        <v>50</v>
      </c>
      <c r="D17" s="2" t="s">
        <v>51</v>
      </c>
      <c r="H17" s="3"/>
      <c r="I17" s="3"/>
      <c r="J17" s="3"/>
    </row>
    <row r="18" customFormat="false" ht="12.8" hidden="false" customHeight="false" outlineLevel="0" collapsed="false">
      <c r="A18" s="2" t="n">
        <f aca="false">5.724*1000</f>
        <v>5724</v>
      </c>
      <c r="B18" s="2" t="s">
        <v>52</v>
      </c>
      <c r="C18" s="2" t="s">
        <v>53</v>
      </c>
      <c r="D18" s="2" t="s">
        <v>54</v>
      </c>
      <c r="H18" s="3"/>
      <c r="I18" s="3"/>
      <c r="J18" s="3"/>
    </row>
    <row r="19" customFormat="false" ht="12.8" hidden="false" customHeight="false" outlineLevel="0" collapsed="false">
      <c r="A19" s="2" t="n">
        <f aca="false">7.632*1000</f>
        <v>7632</v>
      </c>
      <c r="B19" s="2" t="s">
        <v>55</v>
      </c>
      <c r="C19" s="2" t="s">
        <v>56</v>
      </c>
      <c r="D19" s="2" t="s">
        <v>57</v>
      </c>
      <c r="H19" s="3"/>
      <c r="I19" s="3"/>
      <c r="J19" s="3"/>
    </row>
    <row r="20" customFormat="false" ht="12.8" hidden="false" customHeight="false" outlineLevel="0" collapsed="false">
      <c r="A20" s="2" t="n">
        <f aca="false">9.54*1000</f>
        <v>9540</v>
      </c>
      <c r="B20" s="2" t="s">
        <v>58</v>
      </c>
      <c r="C20" s="2" t="s">
        <v>59</v>
      </c>
      <c r="D20" s="2" t="s">
        <v>60</v>
      </c>
      <c r="H20" s="3"/>
      <c r="I20" s="3"/>
      <c r="J20" s="3"/>
    </row>
    <row r="21" customFormat="false" ht="12.8" hidden="false" customHeight="false" outlineLevel="0" collapsed="false">
      <c r="A21" s="2" t="n">
        <f aca="false">12.402*1000</f>
        <v>12402</v>
      </c>
      <c r="B21" s="2" t="s">
        <v>61</v>
      </c>
      <c r="C21" s="2" t="s">
        <v>62</v>
      </c>
      <c r="D21" s="2" t="s">
        <v>63</v>
      </c>
      <c r="H21" s="3"/>
      <c r="I21" s="3"/>
      <c r="J21" s="3"/>
    </row>
    <row r="22" customFormat="false" ht="12.8" hidden="false" customHeight="false" outlineLevel="0" collapsed="false">
      <c r="A22" s="2" t="n">
        <f aca="false">16.218*1000</f>
        <v>16218</v>
      </c>
      <c r="B22" s="2" t="s">
        <v>64</v>
      </c>
      <c r="C22" s="2" t="s">
        <v>65</v>
      </c>
      <c r="D22" s="2" t="s">
        <v>66</v>
      </c>
      <c r="H22" s="3"/>
      <c r="I22" s="3"/>
      <c r="J22" s="3"/>
    </row>
    <row r="23" customFormat="false" ht="12.8" hidden="false" customHeight="false" outlineLevel="0" collapsed="false">
      <c r="A23" s="2" t="n">
        <f aca="false">20.988*1000</f>
        <v>20988</v>
      </c>
      <c r="B23" s="2" t="s">
        <v>67</v>
      </c>
      <c r="C23" s="2" t="s">
        <v>68</v>
      </c>
      <c r="D23" s="2" t="s">
        <v>69</v>
      </c>
      <c r="H23" s="3"/>
      <c r="I23" s="3"/>
      <c r="J23" s="3"/>
    </row>
    <row r="24" customFormat="false" ht="12.8" hidden="false" customHeight="false" outlineLevel="0" collapsed="false">
      <c r="A24" s="2" t="n">
        <f aca="false">26.712*1000</f>
        <v>26712</v>
      </c>
      <c r="B24" s="2" t="s">
        <v>70</v>
      </c>
      <c r="C24" s="2" t="s">
        <v>71</v>
      </c>
      <c r="D24" s="2" t="s">
        <v>72</v>
      </c>
      <c r="H24" s="3"/>
      <c r="I24" s="3"/>
      <c r="J24" s="3"/>
    </row>
    <row r="25" customFormat="false" ht="12.8" hidden="false" customHeight="false" outlineLevel="0" collapsed="false">
      <c r="A25" s="2" t="n">
        <f aca="false">34.344*1000</f>
        <v>34344</v>
      </c>
      <c r="B25" s="2" t="s">
        <v>73</v>
      </c>
      <c r="C25" s="2" t="s">
        <v>74</v>
      </c>
      <c r="D25" s="2" t="s">
        <v>75</v>
      </c>
      <c r="H25" s="3"/>
      <c r="I25" s="3"/>
      <c r="J25" s="3"/>
    </row>
    <row r="26" customFormat="false" ht="12.8" hidden="false" customHeight="false" outlineLevel="0" collapsed="false">
      <c r="A26" s="2" t="n">
        <f aca="false">43.884*1000</f>
        <v>43884</v>
      </c>
      <c r="B26" s="2" t="s">
        <v>76</v>
      </c>
      <c r="C26" s="2" t="s">
        <v>77</v>
      </c>
      <c r="D26" s="2" t="s">
        <v>78</v>
      </c>
      <c r="H26" s="3"/>
      <c r="I26" s="3"/>
      <c r="J26" s="3"/>
    </row>
    <row r="27" customFormat="false" ht="12.8" hidden="false" customHeight="false" outlineLevel="0" collapsed="false">
      <c r="A27" s="2" t="n">
        <f aca="false">57.24*1000</f>
        <v>57240</v>
      </c>
      <c r="B27" s="2" t="s">
        <v>79</v>
      </c>
      <c r="C27" s="2" t="s">
        <v>80</v>
      </c>
      <c r="D27" s="2" t="s">
        <v>81</v>
      </c>
      <c r="H27" s="3"/>
      <c r="I27" s="3"/>
      <c r="J27" s="3"/>
    </row>
    <row r="28" customFormat="false" ht="12.8" hidden="false" customHeight="false" outlineLevel="0" collapsed="false">
      <c r="A28" s="2" t="n">
        <f aca="false">73.458*1000</f>
        <v>73458</v>
      </c>
      <c r="B28" s="2" t="s">
        <v>82</v>
      </c>
      <c r="C28" s="2" t="s">
        <v>83</v>
      </c>
      <c r="D28" s="2" t="s">
        <v>84</v>
      </c>
      <c r="H28" s="3"/>
      <c r="I28" s="3"/>
      <c r="J28" s="3"/>
    </row>
    <row r="29" customFormat="false" ht="12.8" hidden="false" customHeight="false" outlineLevel="0" collapsed="false">
      <c r="A29" s="2" t="n">
        <f aca="false">95.4*1000</f>
        <v>95400</v>
      </c>
      <c r="B29" s="2" t="s">
        <v>85</v>
      </c>
      <c r="C29" s="2" t="s">
        <v>86</v>
      </c>
      <c r="D29" s="2" t="s">
        <v>87</v>
      </c>
      <c r="H29" s="3"/>
      <c r="I29" s="3"/>
      <c r="J29" s="3"/>
    </row>
    <row r="30" customFormat="false" ht="12.8" hidden="false" customHeight="false" outlineLevel="0" collapsed="false">
      <c r="H30" s="3"/>
      <c r="I30" s="3"/>
      <c r="J30" s="3"/>
    </row>
    <row r="31" customFormat="false" ht="12.8" hidden="false" customHeight="false" outlineLevel="0" collapsed="false">
      <c r="H31" s="3"/>
      <c r="I31" s="3"/>
      <c r="J31" s="3"/>
    </row>
    <row r="32" customFormat="false" ht="12.8" hidden="false" customHeight="false" outlineLevel="0" collapsed="false">
      <c r="H32" s="3"/>
      <c r="I32" s="3"/>
      <c r="J32" s="3"/>
    </row>
    <row r="33" customFormat="false" ht="12.8" hidden="false" customHeight="false" outlineLevel="0" collapsed="false">
      <c r="H33" s="3"/>
      <c r="I33" s="3"/>
      <c r="J33" s="3"/>
    </row>
    <row r="34" customFormat="false" ht="12.8" hidden="false" customHeight="false" outlineLevel="0" collapsed="false">
      <c r="H34" s="3"/>
      <c r="I34" s="3"/>
      <c r="J3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2022-04-28T12:02:50Z</dcterms:created>
  <dc:creator/>
  <dc:description/>
  <dc:language>en-GB</dc:language>
  <cp:lastModifiedBy/>
  <dcterms:modified xsi:type="dcterms:W3CDTF">2022-09-07T12:41:21Z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