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<sst xmlns="http://schemas.openxmlformats.org/spreadsheetml/2006/main" count="88" uniqueCount="88">
  <si>
    <t xml:space="preserve">Frequency</t>
  </si>
  <si>
    <t xml:space="preserve">Eigenvalue 1</t>
  </si>
  <si>
    <t xml:space="preserve">Eigenvalue 2</t>
  </si>
  <si>
    <t xml:space="preserve">Eigenvalue 3</t>
  </si>
  <si>
    <t xml:space="preserve">1.40346258095291e-07+1.67738995673593e-07i</t>
  </si>
  <si>
    <t xml:space="preserve">9.44766136572485e-08+2.59554661237325e-08i</t>
  </si>
  <si>
    <t xml:space="preserve">2.39984776810591e-08+1.16741440918612e-08i</t>
  </si>
  <si>
    <t xml:space="preserve">3.4672235870753e-08+2.38851540560554e-07i</t>
  </si>
  <si>
    <t xml:space="preserve">1.38104609069696e-07+8.27938746779596e-09i</t>
  </si>
  <si>
    <t xml:space="preserve">1.21649635162077e-07-3.34211603424661e-10i</t>
  </si>
  <si>
    <t xml:space="preserve">3.14439517315076e-08+3.09638875646039e-07i</t>
  </si>
  <si>
    <t xml:space="preserve">1.20133625475594e-07+1.02957974641463e-08i</t>
  </si>
  <si>
    <t xml:space="preserve">1.37075951398386e-07+1.27677894861236e-08i</t>
  </si>
  <si>
    <t xml:space="preserve">1.45233081084685e-08+3.73860182819704e-07i</t>
  </si>
  <si>
    <t xml:space="preserve">1.18080085129209e-07+2.07968175897208e-08i</t>
  </si>
  <si>
    <t xml:space="preserve">1.43474833093129e-07+8.32343430337984e-09i</t>
  </si>
  <si>
    <t xml:space="preserve">1.22686162187247e-09+4.46030420284714e-07i</t>
  </si>
  <si>
    <t xml:space="preserve">1.38898458062542e-07+1.68435099376389e-08i</t>
  </si>
  <si>
    <t xml:space="preserve">1.18855414639073e-07+1.97031841948281e-08i</t>
  </si>
  <si>
    <t xml:space="preserve">-2.5255106844189e-08+5.83534588492058e-07i</t>
  </si>
  <si>
    <t xml:space="preserve">1.42422757658917e-07+3.00807812262589e-08i</t>
  </si>
  <si>
    <t xml:space="preserve">1.17087755150649e-07+7.27051710528889e-09i</t>
  </si>
  <si>
    <t xml:space="preserve">-7.29723944747319e-08+7.30479523663326e-07i</t>
  </si>
  <si>
    <t xml:space="preserve">1.39619352264466e-07+3.3191901300094e-08i</t>
  </si>
  <si>
    <t xml:space="preserve">1.22196278759571e-07+2.13125412230747e-08i</t>
  </si>
  <si>
    <t xml:space="preserve">-1.2724131310493e-07+8.65959738650881e-07i</t>
  </si>
  <si>
    <t xml:space="preserve">1.33249630696163e-07+3.63189082189768e-08i</t>
  </si>
  <si>
    <t xml:space="preserve">1.20491129006373e-07+2.28428444682845e-08i</t>
  </si>
  <si>
    <t xml:space="preserve">-2.55459278912418e-07+1.12451353851167e-06i</t>
  </si>
  <si>
    <t xml:space="preserve">1.36092916260531e-07+4.55119264172386e-08i</t>
  </si>
  <si>
    <t xml:space="preserve">1.19498330696753e-07+3.57510809908907e-08i</t>
  </si>
  <si>
    <t xml:space="preserve">-4.0385600982105e-07+1.34928664096437e-06i</t>
  </si>
  <si>
    <t xml:space="preserve">1.28539041557236e-07+4.81792874927052e-08i</t>
  </si>
  <si>
    <t xml:space="preserve">1.22298381159345e-07+3.65385889190338e-08i</t>
  </si>
  <si>
    <t xml:space="preserve">-5.72626130710469e-07+1.55285018413385e-06i</t>
  </si>
  <si>
    <t xml:space="preserve">1.2210464820724e-07+5.63687088988206e-08i</t>
  </si>
  <si>
    <t xml:space="preserve">1.29272277023856e-07+4.292022035662e-08i</t>
  </si>
  <si>
    <t xml:space="preserve">-9.45394236518459e-07+1.86951966718756e-06i</t>
  </si>
  <si>
    <t xml:space="preserve">1.11408898158699e-07+6.82871527454982e-08i</t>
  </si>
  <si>
    <t xml:space="preserve">1.22744613295533e-07+5.50754502332324e-08i</t>
  </si>
  <si>
    <t xml:space="preserve">-1.31818726269094e-06+2.08237731139708e-06i</t>
  </si>
  <si>
    <t xml:space="preserve">1.12669775371402e-07+8.47051214774046e-08i</t>
  </si>
  <si>
    <t xml:space="preserve">1.20149387805897e-07+7.16019215688505e-08i</t>
  </si>
  <si>
    <t xml:space="preserve">-1.67264953843572e-06+2.2106434489747e-06i</t>
  </si>
  <si>
    <t xml:space="preserve">1.07125778891002e-07+9.89061153299257e-08i</t>
  </si>
  <si>
    <t xml:space="preserve">1.20061220973751e-07+8.10946270786308e-08i</t>
  </si>
  <si>
    <t xml:space="preserve">-2.27897252535769e-06+2.304741059375e-06i</t>
  </si>
  <si>
    <t xml:space="preserve">9.89244753650943e-08+1.24070858885972e-07i</t>
  </si>
  <si>
    <t xml:space="preserve">1.12895022356508e-07+1.08929339623192e-07i</t>
  </si>
  <si>
    <t xml:space="preserve">-2.74616930194136e-06+2.27538027407391e-06i</t>
  </si>
  <si>
    <t xml:space="preserve">8.69148548447658e-08+1.52591418953518e-07i</t>
  </si>
  <si>
    <t xml:space="preserve">1.04234241478139e-07+1.35985219769618e-07i</t>
  </si>
  <si>
    <t xml:space="preserve">-3.10391708201813e-06+2.20034318373522e-06i</t>
  </si>
  <si>
    <t xml:space="preserve">7.76736293789305e-08+1.81610631237276e-07i</t>
  </si>
  <si>
    <t xml:space="preserve">9.75411552945785e-08+1.66547179285114e-07i</t>
  </si>
  <si>
    <t xml:space="preserve">-3.59555381526987e-06+2.01272396883015e-06i</t>
  </si>
  <si>
    <t xml:space="preserve">5.21172959631264e-08+2.30382688183806e-07i</t>
  </si>
  <si>
    <t xml:space="preserve">7.52504992365171e-08+2.11247869787185e-07i</t>
  </si>
  <si>
    <t xml:space="preserve">-3.91566315167493e-06+1.85147009623508e-06i</t>
  </si>
  <si>
    <t xml:space="preserve">2.06012141688327e-08+2.70579922357858e-07i</t>
  </si>
  <si>
    <t xml:space="preserve">5.00810762936041e-08+2.59703067286942e-07i</t>
  </si>
  <si>
    <t xml:space="preserve">-4.23023847937203e-06+1.65005027758261e-06i</t>
  </si>
  <si>
    <t xml:space="preserve">-2.86519020087918e-08+3.29519577856118e-07i</t>
  </si>
  <si>
    <t xml:space="preserve">4.87205502766931e-09+3.202936680447e-07i</t>
  </si>
  <si>
    <t xml:space="preserve">-4.48411701147114e-06+1.44585932715014e-06i</t>
  </si>
  <si>
    <t xml:space="preserve">-9.95568403834033e-08+3.87017002939262e-07i</t>
  </si>
  <si>
    <t xml:space="preserve">-6.54064070839067e-08+3.78644010232329e-07i</t>
  </si>
  <si>
    <t xml:space="preserve">-4.68500377245499e-06+1.27248077045053e-06i</t>
  </si>
  <si>
    <t xml:space="preserve">-1.81994843834759e-07+4.38293888434997e-07i</t>
  </si>
  <si>
    <t xml:space="preserve">-1.581018584954e-07+4.2861710374506e-07i</t>
  </si>
  <si>
    <t xml:space="preserve">-4.84144367327126e-06+1.12174832095327e-06i</t>
  </si>
  <si>
    <t xml:space="preserve">-2.84388341416977e-07+4.69265863565562e-07i</t>
  </si>
  <si>
    <t xml:space="preserve">-2.5619772388874e-07+4.60966659304704e-07i</t>
  </si>
  <si>
    <t xml:space="preserve">-4.98409711976903e-06+9.88828939095418e-07i</t>
  </si>
  <si>
    <t xml:space="preserve">-3.97146106737391e-07+4.75810451485409e-07i</t>
  </si>
  <si>
    <t xml:space="preserve">-3.58964352463506e-07+4.66066973176936e-07i</t>
  </si>
  <si>
    <t xml:space="preserve">-5.10129833665853e-06+8.78665176110956e-07i</t>
  </si>
  <si>
    <t xml:space="preserve">-5.09124659754266e-07+4.61338184846059e-07i</t>
  </si>
  <si>
    <t xml:space="preserve">-4.67114004491003e-07+4.5082890585595e-07i</t>
  </si>
  <si>
    <t xml:space="preserve">-5.21817346229191e-06+7.73659110004992e-07i</t>
  </si>
  <si>
    <t xml:space="preserve">-6.0082300758112e-07+4.45603243586896e-07i</t>
  </si>
  <si>
    <t xml:space="preserve">-5.47070346158188e-07+4.36117241488623e-07i</t>
  </si>
  <si>
    <t xml:space="preserve">-5.31409070686025e-06+6.99390369122342e-07i</t>
  </si>
  <si>
    <t xml:space="preserve">-6.74417558272498e-07+3.90206677900985e-07i</t>
  </si>
  <si>
    <t xml:space="preserve">-6.16085249967493e-07+3.80084477188269e-07i</t>
  </si>
  <si>
    <t xml:space="preserve">-5.4174082336215e-06+6.22735765805257e-07i</t>
  </si>
  <si>
    <t xml:space="preserve">-7.37498950258513e-07+3.44224757444295e-07i</t>
  </si>
  <si>
    <t xml:space="preserve">-6.70652529789873e-07+3.46365239263656e-07i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</si>
</sst>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:I29"/>
    </sheetView>
  </sheetViews>
  <sheetFormatPr defaultColWidth="11.55078125" defaultRowHeight="12.8" zeroHeight="false" outlineLevelRow="0" outlineLevelCol="0"/>
  <cols>
    <col collapsed="false" customWidth="true" hidden="false" outlineLevel="0" max="4" min="2" style="0" width="40.8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n">
        <f aca="false">0.11925 * 1000</f>
        <v>119.25</v>
      </c>
      <c r="B2" s="2" t="s">
        <v>4</v>
      </c>
      <c r="C2" s="2" t="s">
        <v>5</v>
      </c>
      <c r="D2" s="2" t="s">
        <v>6</v>
      </c>
    </row>
    <row r="3" customFormat="false" ht="12.8" hidden="false" customHeight="false" outlineLevel="0" collapsed="false">
      <c r="A3" s="2" t="n">
        <f aca="false">0.178875*1000</f>
        <v>178.875</v>
      </c>
      <c r="B3" s="2" t="s">
        <v>7</v>
      </c>
      <c r="C3" s="2" t="s">
        <v>8</v>
      </c>
      <c r="D3" s="2" t="s">
        <v>9</v>
      </c>
    </row>
    <row r="4" customFormat="false" ht="12.8" hidden="false" customHeight="false" outlineLevel="0" collapsed="false">
      <c r="A4" s="2" t="n">
        <f aca="false">0.2385*1000</f>
        <v>238.5</v>
      </c>
      <c r="B4" s="2" t="s">
        <v>10</v>
      </c>
      <c r="C4" s="2" t="s">
        <v>11</v>
      </c>
      <c r="D4" s="2" t="s">
        <v>12</v>
      </c>
    </row>
    <row r="5" customFormat="false" ht="12.8" hidden="false" customHeight="false" outlineLevel="0" collapsed="false">
      <c r="A5" s="2" t="n">
        <f aca="false">0.298125*1000</f>
        <v>298.125</v>
      </c>
      <c r="B5" s="2" t="s">
        <v>13</v>
      </c>
      <c r="C5" s="2" t="s">
        <v>14</v>
      </c>
      <c r="D5" s="2" t="s">
        <v>15</v>
      </c>
    </row>
    <row r="6" customFormat="false" ht="12.8" hidden="false" customHeight="false" outlineLevel="0" collapsed="false">
      <c r="A6" s="2" t="n">
        <f aca="false">0.35775*1000</f>
        <v>357.75</v>
      </c>
      <c r="B6" s="2" t="s">
        <v>16</v>
      </c>
      <c r="C6" s="2" t="s">
        <v>17</v>
      </c>
      <c r="D6" s="2" t="s">
        <v>18</v>
      </c>
    </row>
    <row r="7" customFormat="false" ht="12.8" hidden="false" customHeight="false" outlineLevel="0" collapsed="false">
      <c r="A7" s="2" t="n">
        <f aca="false">0.477*1000</f>
        <v>477</v>
      </c>
      <c r="B7" s="2" t="s">
        <v>19</v>
      </c>
      <c r="C7" s="2" t="s">
        <v>20</v>
      </c>
      <c r="D7" s="2" t="s">
        <v>21</v>
      </c>
    </row>
    <row r="8" customFormat="false" ht="12.8" hidden="false" customHeight="false" outlineLevel="0" collapsed="false">
      <c r="A8" s="2" t="n">
        <f aca="false">0.59625*1000</f>
        <v>596.25</v>
      </c>
      <c r="B8" s="2" t="s">
        <v>22</v>
      </c>
      <c r="C8" s="2" t="s">
        <v>23</v>
      </c>
      <c r="D8" s="2" t="s">
        <v>24</v>
      </c>
    </row>
    <row r="9" customFormat="false" ht="12.8" hidden="false" customHeight="false" outlineLevel="0" collapsed="false">
      <c r="A9" s="2" t="n">
        <f aca="false">0.7155*1000</f>
        <v>715.5</v>
      </c>
      <c r="B9" s="2" t="s">
        <v>25</v>
      </c>
      <c r="C9" s="2" t="s">
        <v>26</v>
      </c>
      <c r="D9" s="2" t="s">
        <v>27</v>
      </c>
    </row>
    <row r="10" customFormat="false" ht="12.8" hidden="false" customHeight="false" outlineLevel="0" collapsed="false">
      <c r="A10" s="2" t="n">
        <f aca="false">0.954*1000</f>
        <v>954</v>
      </c>
      <c r="B10" s="2" t="s">
        <v>28</v>
      </c>
      <c r="C10" s="2" t="s">
        <v>29</v>
      </c>
      <c r="D10" s="2" t="s">
        <v>30</v>
      </c>
    </row>
    <row r="11" customFormat="false" ht="12.8" hidden="false" customHeight="false" outlineLevel="0" collapsed="false">
      <c r="A11" s="2" t="n">
        <f aca="false">1.1925*1000</f>
        <v>1192.5</v>
      </c>
      <c r="B11" s="2" t="s">
        <v>31</v>
      </c>
      <c r="C11" s="2" t="s">
        <v>32</v>
      </c>
      <c r="D11" s="2" t="s">
        <v>33</v>
      </c>
    </row>
    <row r="12" customFormat="false" ht="12.8" hidden="false" customHeight="false" outlineLevel="0" collapsed="false">
      <c r="A12" s="2" t="n">
        <f aca="false">1.431*1000</f>
        <v>1431</v>
      </c>
      <c r="B12" s="2" t="s">
        <v>34</v>
      </c>
      <c r="C12" s="2" t="s">
        <v>35</v>
      </c>
      <c r="D12" s="2" t="s">
        <v>36</v>
      </c>
    </row>
    <row r="13" customFormat="false" ht="12.8" hidden="false" customHeight="false" outlineLevel="0" collapsed="false">
      <c r="A13" s="2" t="n">
        <f aca="false">1.908*1000</f>
        <v>1908</v>
      </c>
      <c r="B13" s="2" t="s">
        <v>37</v>
      </c>
      <c r="C13" s="2" t="s">
        <v>38</v>
      </c>
      <c r="D13" s="2" t="s">
        <v>39</v>
      </c>
    </row>
    <row r="14" customFormat="false" ht="12.8" hidden="false" customHeight="false" outlineLevel="0" collapsed="false">
      <c r="A14" s="2" t="n">
        <f aca="false">2.385*1000</f>
        <v>2385</v>
      </c>
      <c r="B14" s="2" t="s">
        <v>40</v>
      </c>
      <c r="C14" s="2" t="s">
        <v>41</v>
      </c>
      <c r="D14" s="2" t="s">
        <v>42</v>
      </c>
    </row>
    <row r="15" customFormat="false" ht="12.8" hidden="false" customHeight="false" outlineLevel="0" collapsed="false">
      <c r="A15" s="2" t="n">
        <f aca="false">2.862*1000</f>
        <v>2862</v>
      </c>
      <c r="B15" s="2" t="s">
        <v>43</v>
      </c>
      <c r="C15" s="2" t="s">
        <v>44</v>
      </c>
      <c r="D15" s="2" t="s">
        <v>45</v>
      </c>
    </row>
    <row r="16" customFormat="false" ht="12.8" hidden="false" customHeight="false" outlineLevel="0" collapsed="false">
      <c r="A16" s="2" t="n">
        <f aca="false">3.816*1000</f>
        <v>3816</v>
      </c>
      <c r="B16" s="2" t="s">
        <v>46</v>
      </c>
      <c r="C16" s="2" t="s">
        <v>47</v>
      </c>
      <c r="D16" s="2" t="s">
        <v>48</v>
      </c>
    </row>
    <row r="17" customFormat="false" ht="12.8" hidden="false" customHeight="false" outlineLevel="0" collapsed="false">
      <c r="A17" s="2" t="n">
        <f aca="false">4.77*1000</f>
        <v>4770</v>
      </c>
      <c r="B17" s="2" t="s">
        <v>49</v>
      </c>
      <c r="C17" s="2" t="s">
        <v>50</v>
      </c>
      <c r="D17" s="2" t="s">
        <v>51</v>
      </c>
    </row>
    <row r="18" customFormat="false" ht="12.8" hidden="false" customHeight="false" outlineLevel="0" collapsed="false">
      <c r="A18" s="2" t="n">
        <f aca="false">5.724*1000</f>
        <v>5724</v>
      </c>
      <c r="B18" s="2" t="s">
        <v>52</v>
      </c>
      <c r="C18" s="2" t="s">
        <v>53</v>
      </c>
      <c r="D18" s="2" t="s">
        <v>54</v>
      </c>
    </row>
    <row r="19" customFormat="false" ht="12.8" hidden="false" customHeight="false" outlineLevel="0" collapsed="false">
      <c r="A19" s="2" t="n">
        <f aca="false">7.632*1000</f>
        <v>7632</v>
      </c>
      <c r="B19" s="2" t="s">
        <v>55</v>
      </c>
      <c r="C19" s="2" t="s">
        <v>56</v>
      </c>
      <c r="D19" s="2" t="s">
        <v>57</v>
      </c>
    </row>
    <row r="20" customFormat="false" ht="12.8" hidden="false" customHeight="false" outlineLevel="0" collapsed="false">
      <c r="A20" s="2" t="n">
        <f aca="false">9.54*1000</f>
        <v>9540</v>
      </c>
      <c r="B20" s="2" t="s">
        <v>58</v>
      </c>
      <c r="C20" s="2" t="s">
        <v>59</v>
      </c>
      <c r="D20" s="2" t="s">
        <v>60</v>
      </c>
    </row>
    <row r="21" customFormat="false" ht="12.8" hidden="false" customHeight="false" outlineLevel="0" collapsed="false">
      <c r="A21" s="2" t="n">
        <f aca="false">12.402*1000</f>
        <v>12402</v>
      </c>
      <c r="B21" s="2" t="s">
        <v>61</v>
      </c>
      <c r="C21" s="2" t="s">
        <v>62</v>
      </c>
      <c r="D21" s="2" t="s">
        <v>63</v>
      </c>
    </row>
    <row r="22" customFormat="false" ht="12.8" hidden="false" customHeight="false" outlineLevel="0" collapsed="false">
      <c r="A22" s="2" t="n">
        <f aca="false">16.218*1000</f>
        <v>16218</v>
      </c>
      <c r="B22" s="2" t="s">
        <v>64</v>
      </c>
      <c r="C22" s="2" t="s">
        <v>65</v>
      </c>
      <c r="D22" s="2" t="s">
        <v>66</v>
      </c>
    </row>
    <row r="23" customFormat="false" ht="12.8" hidden="false" customHeight="false" outlineLevel="0" collapsed="false">
      <c r="A23" s="2" t="n">
        <f aca="false">20.988*1000</f>
        <v>20988</v>
      </c>
      <c r="B23" s="2" t="s">
        <v>67</v>
      </c>
      <c r="C23" s="2" t="s">
        <v>68</v>
      </c>
      <c r="D23" s="2" t="s">
        <v>69</v>
      </c>
    </row>
    <row r="24" customFormat="false" ht="12.8" hidden="false" customHeight="false" outlineLevel="0" collapsed="false">
      <c r="A24" s="2" t="n">
        <f aca="false">26.712*1000</f>
        <v>26712</v>
      </c>
      <c r="B24" s="2" t="s">
        <v>70</v>
      </c>
      <c r="C24" s="2" t="s">
        <v>71</v>
      </c>
      <c r="D24" s="2" t="s">
        <v>72</v>
      </c>
    </row>
    <row r="25" customFormat="false" ht="12.8" hidden="false" customHeight="false" outlineLevel="0" collapsed="false">
      <c r="A25" s="2" t="n">
        <f aca="false">34.344*1000</f>
        <v>34344</v>
      </c>
      <c r="B25" s="2" t="s">
        <v>73</v>
      </c>
      <c r="C25" s="2" t="s">
        <v>74</v>
      </c>
      <c r="D25" s="2" t="s">
        <v>75</v>
      </c>
    </row>
    <row r="26" customFormat="false" ht="12.8" hidden="false" customHeight="false" outlineLevel="0" collapsed="false">
      <c r="A26" s="2" t="n">
        <f aca="false">43.884*1000</f>
        <v>43884</v>
      </c>
      <c r="B26" s="2" t="s">
        <v>76</v>
      </c>
      <c r="C26" s="2" t="s">
        <v>77</v>
      </c>
      <c r="D26" s="2" t="s">
        <v>78</v>
      </c>
    </row>
    <row r="27" customFormat="false" ht="12.8" hidden="false" customHeight="false" outlineLevel="0" collapsed="false">
      <c r="A27" s="2" t="n">
        <f aca="false">57.24*1000</f>
        <v>57240</v>
      </c>
      <c r="B27" s="2" t="s">
        <v>79</v>
      </c>
      <c r="C27" s="2" t="s">
        <v>80</v>
      </c>
      <c r="D27" s="2" t="s">
        <v>81</v>
      </c>
    </row>
    <row r="28" customFormat="false" ht="12.8" hidden="false" customHeight="false" outlineLevel="0" collapsed="false">
      <c r="A28" s="2" t="n">
        <f aca="false">73.458*1000</f>
        <v>73458</v>
      </c>
      <c r="B28" s="2" t="s">
        <v>82</v>
      </c>
      <c r="C28" s="2" t="s">
        <v>83</v>
      </c>
      <c r="D28" s="2" t="s">
        <v>84</v>
      </c>
    </row>
    <row r="29" customFormat="false" ht="12.8" hidden="false" customHeight="false" outlineLevel="0" collapsed="false">
      <c r="A29" s="2" t="n">
        <f aca="false">95.4*1000</f>
        <v>95400</v>
      </c>
      <c r="B29" s="2" t="s">
        <v>85</v>
      </c>
      <c r="C29" s="2" t="s">
        <v>86</v>
      </c>
      <c r="D29" s="2" t="s">
        <v>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2022-04-28T13:57:06Z</dcterms:created>
  <dc:creator/>
  <dc:description/>
  <dc:language>en-GB</dc:language>
  <cp:lastModifiedBy/>
  <dcterms:modified xsi:type="dcterms:W3CDTF">2022-04-28T14:52:16Z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