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<sst xmlns="http://schemas.openxmlformats.org/spreadsheetml/2006/main" count="88" uniqueCount="88">
  <si>
    <t xml:space="preserve">Frequency</t>
  </si>
  <si>
    <t xml:space="preserve">Eigenvalue 1</t>
  </si>
  <si>
    <t xml:space="preserve">Eigenvalue 2</t>
  </si>
  <si>
    <t xml:space="preserve">Eigenvalue 3</t>
  </si>
  <si>
    <t xml:space="preserve">8.81228567235706e-07+1.24786263277803e-07i</t>
  </si>
  <si>
    <t xml:space="preserve">1.18048816843477e-05+5.02822272243428e-07i</t>
  </si>
  <si>
    <t xml:space="preserve">1.19308508027074e-05+5.1838047529188e-07i</t>
  </si>
  <si>
    <t xml:space="preserve">8.69963475744389e-07+1.78796789817906e-07i</t>
  </si>
  <si>
    <t xml:space="preserve">1.17803848773713e-05+6.45361107017477e-07i</t>
  </si>
  <si>
    <t xml:space="preserve">1.1893583980674e-05+6.72393729031861e-07i</t>
  </si>
  <si>
    <t xml:space="preserve">8.50389266145116e-07+2.07717498631054e-07i</t>
  </si>
  <si>
    <t xml:space="preserve">1.17519444116442e-05+7.84467315339904e-07i</t>
  </si>
  <si>
    <t xml:space="preserve">1.18791202319766e-05+8.04089584019303e-07i</t>
  </si>
  <si>
    <t xml:space="preserve">8.24342336751809e-07+2.39569200935914e-07i</t>
  </si>
  <si>
    <t xml:space="preserve">1.16971287495e-05+8.95519639242699e-07i</t>
  </si>
  <si>
    <t xml:space="preserve">1.18138588029192e-05+9.22871507888185e-07i</t>
  </si>
  <si>
    <t xml:space="preserve">8.07299594257589e-07+2.62774714647076e-07i</t>
  </si>
  <si>
    <t xml:space="preserve">1.16303810389199e-05+9.88285102486845e-07i</t>
  </si>
  <si>
    <t xml:space="preserve">1.17458860350507e-05+1.01945468149345e-06i</t>
  </si>
  <si>
    <t xml:space="preserve">7.69605892994963e-07+3.06481458167274e-07i</t>
  </si>
  <si>
    <t xml:space="preserve">1.1511179753896e-05+1.16187446680175e-06i</t>
  </si>
  <si>
    <t xml:space="preserve">1.16271978706604e-05+1.1960076519088e-06i</t>
  </si>
  <si>
    <t xml:space="preserve">7.36470268553693e-07+3.46939843399966e-07i</t>
  </si>
  <si>
    <t xml:space="preserve">1.1409628510894e-05+1.32505774758107e-06i</t>
  </si>
  <si>
    <t xml:space="preserve">1.15167120707058e-05+1.35753853507288e-06i</t>
  </si>
  <si>
    <t xml:space="preserve">7.10562433240128e-07+3.88738535246977e-07i</t>
  </si>
  <si>
    <t xml:space="preserve">1.13109586776748e-05+1.48454337553268e-06i</t>
  </si>
  <si>
    <t xml:space="preserve">1.14105042497124e-05+1.51481803442962e-06i</t>
  </si>
  <si>
    <t xml:space="preserve">6.57591517684825e-07+4.62505751829991e-07i</t>
  </si>
  <si>
    <t xml:space="preserve">1.11016917604854e-05+1.76438584119309e-06i</t>
  </si>
  <si>
    <t xml:space="preserve">1.11945029438949e-05+1.79052351679257e-06i</t>
  </si>
  <si>
    <t xml:space="preserve">6.06497856069291e-07+5.27524495128414e-07i</t>
  </si>
  <si>
    <t xml:space="preserve">1.08876774108513e-05+2.00123485815015e-06i</t>
  </si>
  <si>
    <t xml:space="preserve">1.09760226384388e-05+2.02542513783205e-06i</t>
  </si>
  <si>
    <t xml:space="preserve">5.5626284350838e-07+5.87008120573211e-07i</t>
  </si>
  <si>
    <t xml:space="preserve">1.06713350526301e-05+2.20983987503478e-06i</t>
  </si>
  <si>
    <t xml:space="preserve">1.07577168721372e-05+2.23244367241714e-06i</t>
  </si>
  <si>
    <t xml:space="preserve">4.62301268853955e-07+6.93468484850755e-07i</t>
  </si>
  <si>
    <t xml:space="preserve">1.02528282055216e-05+2.55431330637345e-06i</t>
  </si>
  <si>
    <t xml:space="preserve">1.03360623763048e-05+2.57431425881794e-06i</t>
  </si>
  <si>
    <t xml:space="preserve">3.72600376227157e-07+7.86590376838738e-07i</t>
  </si>
  <si>
    <t xml:space="preserve">9.85252193400866e-06+2.82292480752446e-06i</t>
  </si>
  <si>
    <t xml:space="preserve">9.93091899881705e-06+2.84089081507173e-06i</t>
  </si>
  <si>
    <t xml:space="preserve">2.88235975590489e-07+8.69316696454217e-07i</t>
  </si>
  <si>
    <t xml:space="preserve">9.47736158374894e-06+3.04429373662551e-06i</t>
  </si>
  <si>
    <t xml:space="preserve">9.55634428953151e-06+3.06097204831506e-06i</t>
  </si>
  <si>
    <t xml:space="preserve">1.31306711679142e-07+1.01297876403357e-06i</t>
  </si>
  <si>
    <t xml:space="preserve">8.79238952306363e-06+3.36642089966399e-06i</t>
  </si>
  <si>
    <t xml:space="preserve">8.86780141127128e-06+3.38154696925275e-06i</t>
  </si>
  <si>
    <t xml:space="preserve">-1.29122488030083e-08+1.13257895105997e-06i</t>
  </si>
  <si>
    <t xml:space="preserve">8.18941455177986e-06+3.57828153793628e-06i</t>
  </si>
  <si>
    <t xml:space="preserve">8.26212899072393e-06+3.59425072090985e-06i</t>
  </si>
  <si>
    <t xml:space="preserve">-1.44438229656777e-07+1.23712024727082e-06i</t>
  </si>
  <si>
    <t xml:space="preserve">7.65518329598322e-06+3.71799877415046e-06i</t>
  </si>
  <si>
    <t xml:space="preserve">7.72564259254328e-06+3.73540997753393e-06i</t>
  </si>
  <si>
    <t xml:space="preserve">-3.83433865483477e-07+1.40646145828153e-06i</t>
  </si>
  <si>
    <t xml:space="preserve">6.76346788460707e-06+3.85831241387499e-06i</t>
  </si>
  <si>
    <t xml:space="preserve">6.83127317895033e-06+3.88547269768406e-06i</t>
  </si>
  <si>
    <t xml:space="preserve">-5.97155673165751e-07+1.55000815210513e-06i</t>
  </si>
  <si>
    <t xml:space="preserve">6.05106371995315e-06+3.896975937955e-06i</t>
  </si>
  <si>
    <t xml:space="preserve">6.11667078593255e-06+3.91497217658681e-06i</t>
  </si>
  <si>
    <t xml:space="preserve">-8.83492493423917e-07+1.71531540743683e-06i</t>
  </si>
  <si>
    <t xml:space="preserve">5.2190173108482e-06+3.86546965997427e-06i</t>
  </si>
  <si>
    <t xml:space="preserve">5.27834121467131e-06+3.87897694351643e-06i</t>
  </si>
  <si>
    <t xml:space="preserve">-1.22610938905603e-06+1.87896618654086e-06i</t>
  </si>
  <si>
    <t xml:space="preserve">4.39285297617569e-06+3.74728360239669e-06i</t>
  </si>
  <si>
    <t xml:space="preserve">4.45774994744438e-06+3.75994065329518e-06i</t>
  </si>
  <si>
    <t xml:space="preserve">-1.59673950365909e-06+2.01642576971094e-06i</t>
  </si>
  <si>
    <t xml:space="preserve">3.65024913264455e-06+3.56603591862162e-06i</t>
  </si>
  <si>
    <t xml:space="preserve">3.71635799504747e-06+3.5862287034746e-06i</t>
  </si>
  <si>
    <t xml:space="preserve">-1.97590910051538e-06+2.12844127254575e-06i</t>
  </si>
  <si>
    <t xml:space="preserve">3.01686598612551e-06+3.35814106930061e-06i</t>
  </si>
  <si>
    <t xml:space="preserve">3.0614649348239e-06+3.37455799510813e-06i</t>
  </si>
  <si>
    <t xml:space="preserve">-2.40082102212307e-06+2.22097152722484e-06i</t>
  </si>
  <si>
    <t xml:space="preserve">2.41313641734846e-06+3.12316777821959e-06i</t>
  </si>
  <si>
    <t xml:space="preserve">2.47229892825189e-06+3.13551271473861e-06i</t>
  </si>
  <si>
    <t xml:space="preserve">-2.8323390861938e-06+2.26967569736311e-06i</t>
  </si>
  <si>
    <t xml:space="preserve">1.89528010053402e-06+2.87697236073229e-06i</t>
  </si>
  <si>
    <t xml:space="preserve">1.94634613928858e-06+2.89041592028501e-06i</t>
  </si>
  <si>
    <t xml:space="preserve">-3.31663494353218e-06+2.26602361006964e-06i</t>
  </si>
  <si>
    <t xml:space="preserve">1.40251089144962e-06+2.60110290242758e-06i</t>
  </si>
  <si>
    <t xml:space="preserve">1.45952022465344e-06+2.60512121455879e-06i</t>
  </si>
  <si>
    <t xml:space="preserve">-3.75815145551922e-06+2.21656467248371e-06i</t>
  </si>
  <si>
    <t xml:space="preserve">1.0029645351271e-06+2.34431501182295e-06i</t>
  </si>
  <si>
    <t xml:space="preserve">1.06119360674138e-06+2.34910634276377e-06i</t>
  </si>
  <si>
    <t xml:space="preserve">-4.22295655904566e-06+2.13347641773406e-06i</t>
  </si>
  <si>
    <t xml:space="preserve">6.33840319515306e-07+2.07421264045615e-06i</t>
  </si>
  <si>
    <t xml:space="preserve">7.11404996748632e-07+2.084393961952e-06i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</si>
</sst>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0.00E+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6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Q20" activeCellId="0" sqref="Q20"/>
    </sheetView>
  </sheetViews>
  <sheetFormatPr defaultColWidth="11.58984375" defaultRowHeight="12.8" zeroHeight="false" outlineLevelRow="0" outlineLevelCol="0"/>
  <cols>
    <col collapsed="false" customWidth="true" hidden="false" outlineLevel="0" max="4" min="2" style="0" width="40.8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n">
        <f aca="false">0.11925 * 1000</f>
        <v>119.25</v>
      </c>
      <c r="B2" s="2" t="s">
        <v>4</v>
      </c>
      <c r="C2" s="2" t="s">
        <v>5</v>
      </c>
      <c r="D2" s="2" t="s">
        <v>6</v>
      </c>
      <c r="J2" s="3"/>
      <c r="K2" s="3"/>
      <c r="L2" s="3"/>
    </row>
    <row r="3" customFormat="false" ht="12.8" hidden="false" customHeight="false" outlineLevel="0" collapsed="false">
      <c r="A3" s="2" t="n">
        <f aca="false">0.178875*1000</f>
        <v>178.875</v>
      </c>
      <c r="B3" s="2" t="s">
        <v>7</v>
      </c>
      <c r="C3" s="2" t="s">
        <v>8</v>
      </c>
      <c r="D3" s="2" t="s">
        <v>9</v>
      </c>
      <c r="J3" s="3"/>
      <c r="K3" s="3"/>
      <c r="L3" s="3"/>
    </row>
    <row r="4" customFormat="false" ht="12.8" hidden="false" customHeight="false" outlineLevel="0" collapsed="false">
      <c r="A4" s="2" t="n">
        <f aca="false">0.2385*1000</f>
        <v>238.5</v>
      </c>
      <c r="B4" s="2" t="s">
        <v>10</v>
      </c>
      <c r="C4" s="2" t="s">
        <v>11</v>
      </c>
      <c r="D4" s="2" t="s">
        <v>12</v>
      </c>
      <c r="I4" s="3"/>
      <c r="J4" s="3"/>
      <c r="K4" s="3"/>
      <c r="L4" s="3"/>
    </row>
    <row r="5" customFormat="false" ht="12.8" hidden="false" customHeight="false" outlineLevel="0" collapsed="false">
      <c r="A5" s="2" t="n">
        <f aca="false">0.298125*1000</f>
        <v>298.125</v>
      </c>
      <c r="B5" s="2" t="s">
        <v>13</v>
      </c>
      <c r="C5" s="2" t="s">
        <v>14</v>
      </c>
      <c r="D5" s="2" t="s">
        <v>15</v>
      </c>
      <c r="I5" s="3"/>
      <c r="J5" s="3"/>
      <c r="K5" s="3"/>
      <c r="L5" s="3"/>
    </row>
    <row r="6" customFormat="false" ht="12.8" hidden="false" customHeight="false" outlineLevel="0" collapsed="false">
      <c r="A6" s="2" t="n">
        <f aca="false">0.35775*1000</f>
        <v>357.75</v>
      </c>
      <c r="B6" s="2" t="s">
        <v>16</v>
      </c>
      <c r="C6" s="2" t="s">
        <v>17</v>
      </c>
      <c r="D6" s="2" t="s">
        <v>18</v>
      </c>
      <c r="I6" s="3"/>
      <c r="J6" s="3"/>
      <c r="K6" s="3"/>
      <c r="L6" s="3"/>
    </row>
    <row r="7" customFormat="false" ht="12.8" hidden="false" customHeight="false" outlineLevel="0" collapsed="false">
      <c r="A7" s="2" t="n">
        <f aca="false">0.477*1000</f>
        <v>477</v>
      </c>
      <c r="B7" s="2" t="s">
        <v>19</v>
      </c>
      <c r="C7" s="2" t="s">
        <v>20</v>
      </c>
      <c r="D7" s="2" t="s">
        <v>21</v>
      </c>
      <c r="I7" s="3"/>
      <c r="J7" s="3"/>
      <c r="K7" s="3"/>
      <c r="L7" s="3"/>
    </row>
    <row r="8" customFormat="false" ht="12.8" hidden="false" customHeight="false" outlineLevel="0" collapsed="false">
      <c r="A8" s="2" t="n">
        <f aca="false">0.59625*1000</f>
        <v>596.25</v>
      </c>
      <c r="B8" s="2" t="s">
        <v>22</v>
      </c>
      <c r="C8" s="2" t="s">
        <v>23</v>
      </c>
      <c r="D8" s="2" t="s">
        <v>24</v>
      </c>
      <c r="I8" s="3"/>
      <c r="J8" s="3"/>
      <c r="K8" s="3"/>
      <c r="L8" s="3"/>
    </row>
    <row r="9" customFormat="false" ht="12.8" hidden="false" customHeight="false" outlineLevel="0" collapsed="false">
      <c r="A9" s="2" t="n">
        <f aca="false">0.7155*1000</f>
        <v>715.5</v>
      </c>
      <c r="B9" s="2" t="s">
        <v>25</v>
      </c>
      <c r="C9" s="2" t="s">
        <v>26</v>
      </c>
      <c r="D9" s="2" t="s">
        <v>27</v>
      </c>
      <c r="I9" s="3"/>
      <c r="J9" s="3"/>
      <c r="K9" s="3"/>
      <c r="L9" s="3"/>
    </row>
    <row r="10" customFormat="false" ht="12.8" hidden="false" customHeight="false" outlineLevel="0" collapsed="false">
      <c r="A10" s="2" t="n">
        <f aca="false">0.954*1000</f>
        <v>954</v>
      </c>
      <c r="B10" s="2" t="s">
        <v>28</v>
      </c>
      <c r="C10" s="2" t="s">
        <v>29</v>
      </c>
      <c r="D10" s="2" t="s">
        <v>30</v>
      </c>
      <c r="I10" s="3"/>
      <c r="J10" s="3"/>
      <c r="K10" s="3"/>
      <c r="L10" s="3"/>
    </row>
    <row r="11" customFormat="false" ht="12.8" hidden="false" customHeight="false" outlineLevel="0" collapsed="false">
      <c r="A11" s="2" t="n">
        <f aca="false">1.1925*1000</f>
        <v>1192.5</v>
      </c>
      <c r="B11" s="2" t="s">
        <v>31</v>
      </c>
      <c r="C11" s="2" t="s">
        <v>32</v>
      </c>
      <c r="D11" s="2" t="s">
        <v>33</v>
      </c>
      <c r="I11" s="3"/>
      <c r="J11" s="3"/>
      <c r="K11" s="3"/>
      <c r="L11" s="3"/>
    </row>
    <row r="12" customFormat="false" ht="12.8" hidden="false" customHeight="false" outlineLevel="0" collapsed="false">
      <c r="A12" s="2" t="n">
        <f aca="false">1.431*1000</f>
        <v>1431</v>
      </c>
      <c r="B12" s="2" t="s">
        <v>34</v>
      </c>
      <c r="C12" s="2" t="s">
        <v>35</v>
      </c>
      <c r="D12" s="2" t="s">
        <v>36</v>
      </c>
      <c r="I12" s="3"/>
      <c r="J12" s="3"/>
      <c r="K12" s="3"/>
      <c r="L12" s="3"/>
    </row>
    <row r="13" customFormat="false" ht="12.8" hidden="false" customHeight="false" outlineLevel="0" collapsed="false">
      <c r="A13" s="2" t="n">
        <f aca="false">1.908*1000</f>
        <v>1908</v>
      </c>
      <c r="B13" s="2" t="s">
        <v>37</v>
      </c>
      <c r="C13" s="2" t="s">
        <v>38</v>
      </c>
      <c r="D13" s="2" t="s">
        <v>39</v>
      </c>
      <c r="I13" s="3"/>
      <c r="J13" s="3"/>
      <c r="K13" s="3"/>
      <c r="L13" s="3"/>
    </row>
    <row r="14" customFormat="false" ht="12.8" hidden="false" customHeight="false" outlineLevel="0" collapsed="false">
      <c r="A14" s="2" t="n">
        <f aca="false">2.385*1000</f>
        <v>2385</v>
      </c>
      <c r="B14" s="2" t="s">
        <v>40</v>
      </c>
      <c r="C14" s="2" t="s">
        <v>41</v>
      </c>
      <c r="D14" s="2" t="s">
        <v>42</v>
      </c>
      <c r="I14" s="3"/>
      <c r="J14" s="3"/>
      <c r="K14" s="3"/>
      <c r="L14" s="3"/>
    </row>
    <row r="15" customFormat="false" ht="12.8" hidden="false" customHeight="false" outlineLevel="0" collapsed="false">
      <c r="A15" s="2" t="n">
        <f aca="false">2.862*1000</f>
        <v>2862</v>
      </c>
      <c r="B15" s="2" t="s">
        <v>43</v>
      </c>
      <c r="C15" s="2" t="s">
        <v>44</v>
      </c>
      <c r="D15" s="2" t="s">
        <v>45</v>
      </c>
      <c r="I15" s="3"/>
      <c r="J15" s="3"/>
      <c r="K15" s="3"/>
      <c r="L15" s="3"/>
    </row>
    <row r="16" customFormat="false" ht="12.8" hidden="false" customHeight="false" outlineLevel="0" collapsed="false">
      <c r="A16" s="2" t="n">
        <f aca="false">3.816*1000</f>
        <v>3816</v>
      </c>
      <c r="B16" s="2" t="s">
        <v>46</v>
      </c>
      <c r="C16" s="2" t="s">
        <v>47</v>
      </c>
      <c r="D16" s="2" t="s">
        <v>48</v>
      </c>
      <c r="I16" s="3"/>
      <c r="J16" s="3"/>
      <c r="K16" s="3"/>
      <c r="L16" s="3"/>
    </row>
    <row r="17" customFormat="false" ht="12.8" hidden="false" customHeight="false" outlineLevel="0" collapsed="false">
      <c r="A17" s="2" t="n">
        <f aca="false">4.77*1000</f>
        <v>4770</v>
      </c>
      <c r="B17" s="2" t="s">
        <v>49</v>
      </c>
      <c r="C17" s="2" t="s">
        <v>50</v>
      </c>
      <c r="D17" s="2" t="s">
        <v>51</v>
      </c>
      <c r="I17" s="3"/>
      <c r="J17" s="3"/>
      <c r="K17" s="3"/>
      <c r="L17" s="3"/>
    </row>
    <row r="18" customFormat="false" ht="12.8" hidden="false" customHeight="false" outlineLevel="0" collapsed="false">
      <c r="A18" s="2" t="n">
        <f aca="false">5.724*1000</f>
        <v>5724</v>
      </c>
      <c r="B18" s="2" t="s">
        <v>52</v>
      </c>
      <c r="C18" s="2" t="s">
        <v>53</v>
      </c>
      <c r="D18" s="2" t="s">
        <v>54</v>
      </c>
      <c r="I18" s="3"/>
      <c r="J18" s="3"/>
      <c r="K18" s="3"/>
      <c r="L18" s="3"/>
    </row>
    <row r="19" customFormat="false" ht="12.8" hidden="false" customHeight="false" outlineLevel="0" collapsed="false">
      <c r="A19" s="2" t="n">
        <f aca="false">7.632*1000</f>
        <v>7632</v>
      </c>
      <c r="B19" s="2" t="s">
        <v>55</v>
      </c>
      <c r="C19" s="2" t="s">
        <v>56</v>
      </c>
      <c r="D19" s="2" t="s">
        <v>57</v>
      </c>
      <c r="I19" s="3"/>
      <c r="J19" s="3"/>
      <c r="K19" s="3"/>
      <c r="L19" s="3"/>
    </row>
    <row r="20" customFormat="false" ht="12.8" hidden="false" customHeight="false" outlineLevel="0" collapsed="false">
      <c r="A20" s="2" t="n">
        <f aca="false">9.54*1000</f>
        <v>9540</v>
      </c>
      <c r="B20" s="2" t="s">
        <v>58</v>
      </c>
      <c r="C20" s="2" t="s">
        <v>59</v>
      </c>
      <c r="D20" s="2" t="s">
        <v>60</v>
      </c>
      <c r="I20" s="3"/>
      <c r="J20" s="3"/>
      <c r="K20" s="3"/>
      <c r="L20" s="3"/>
    </row>
    <row r="21" customFormat="false" ht="12.8" hidden="false" customHeight="false" outlineLevel="0" collapsed="false">
      <c r="A21" s="2" t="n">
        <f aca="false">12.402*1000</f>
        <v>12402</v>
      </c>
      <c r="B21" s="2" t="s">
        <v>61</v>
      </c>
      <c r="C21" s="2" t="s">
        <v>62</v>
      </c>
      <c r="D21" s="2" t="s">
        <v>63</v>
      </c>
      <c r="I21" s="3"/>
      <c r="J21" s="3"/>
      <c r="K21" s="3"/>
      <c r="L21" s="3"/>
    </row>
    <row r="22" customFormat="false" ht="12.8" hidden="false" customHeight="false" outlineLevel="0" collapsed="false">
      <c r="A22" s="2" t="n">
        <f aca="false">16.218*1000</f>
        <v>16218</v>
      </c>
      <c r="B22" s="2" t="s">
        <v>64</v>
      </c>
      <c r="C22" s="2" t="s">
        <v>65</v>
      </c>
      <c r="D22" s="2" t="s">
        <v>66</v>
      </c>
      <c r="I22" s="3"/>
      <c r="J22" s="3"/>
      <c r="K22" s="3"/>
      <c r="L22" s="3"/>
    </row>
    <row r="23" customFormat="false" ht="12.8" hidden="false" customHeight="false" outlineLevel="0" collapsed="false">
      <c r="A23" s="2" t="n">
        <f aca="false">20.988*1000</f>
        <v>20988</v>
      </c>
      <c r="B23" s="2" t="s">
        <v>67</v>
      </c>
      <c r="C23" s="2" t="s">
        <v>68</v>
      </c>
      <c r="D23" s="2" t="s">
        <v>69</v>
      </c>
      <c r="I23" s="3"/>
      <c r="J23" s="3"/>
      <c r="K23" s="3"/>
      <c r="L23" s="3"/>
    </row>
    <row r="24" customFormat="false" ht="12.8" hidden="false" customHeight="false" outlineLevel="0" collapsed="false">
      <c r="A24" s="2" t="n">
        <f aca="false">26.712*1000</f>
        <v>26712</v>
      </c>
      <c r="B24" s="2" t="s">
        <v>70</v>
      </c>
      <c r="C24" s="2" t="s">
        <v>71</v>
      </c>
      <c r="D24" s="2" t="s">
        <v>72</v>
      </c>
      <c r="I24" s="3"/>
      <c r="J24" s="3"/>
      <c r="K24" s="3"/>
      <c r="L24" s="3"/>
    </row>
    <row r="25" customFormat="false" ht="12.8" hidden="false" customHeight="false" outlineLevel="0" collapsed="false">
      <c r="A25" s="2" t="n">
        <f aca="false">34.344*1000</f>
        <v>34344</v>
      </c>
      <c r="B25" s="2" t="s">
        <v>73</v>
      </c>
      <c r="C25" s="2" t="s">
        <v>74</v>
      </c>
      <c r="D25" s="2" t="s">
        <v>75</v>
      </c>
      <c r="I25" s="3"/>
      <c r="J25" s="3"/>
      <c r="K25" s="3"/>
      <c r="L25" s="3"/>
    </row>
    <row r="26" customFormat="false" ht="12.8" hidden="false" customHeight="false" outlineLevel="0" collapsed="false">
      <c r="A26" s="2" t="n">
        <f aca="false">43.884*1000</f>
        <v>43884</v>
      </c>
      <c r="B26" s="2" t="s">
        <v>76</v>
      </c>
      <c r="C26" s="2" t="s">
        <v>77</v>
      </c>
      <c r="D26" s="2" t="s">
        <v>78</v>
      </c>
      <c r="I26" s="3"/>
      <c r="J26" s="3"/>
      <c r="K26" s="3"/>
      <c r="L26" s="3"/>
    </row>
    <row r="27" customFormat="false" ht="12.8" hidden="false" customHeight="false" outlineLevel="0" collapsed="false">
      <c r="A27" s="2" t="n">
        <f aca="false">57.24*1000</f>
        <v>57240</v>
      </c>
      <c r="B27" s="2" t="s">
        <v>79</v>
      </c>
      <c r="C27" s="2" t="s">
        <v>80</v>
      </c>
      <c r="D27" s="2" t="s">
        <v>81</v>
      </c>
      <c r="I27" s="3"/>
      <c r="J27" s="3"/>
      <c r="K27" s="3"/>
      <c r="L27" s="3"/>
    </row>
    <row r="28" customFormat="false" ht="12.8" hidden="false" customHeight="false" outlineLevel="0" collapsed="false">
      <c r="A28" s="2" t="n">
        <f aca="false">73.458*1000</f>
        <v>73458</v>
      </c>
      <c r="B28" s="2" t="s">
        <v>82</v>
      </c>
      <c r="C28" s="2" t="s">
        <v>83</v>
      </c>
      <c r="D28" s="2" t="s">
        <v>84</v>
      </c>
      <c r="I28" s="3"/>
      <c r="J28" s="3"/>
      <c r="K28" s="3"/>
      <c r="L28" s="3"/>
    </row>
    <row r="29" customFormat="false" ht="12.8" hidden="false" customHeight="false" outlineLevel="0" collapsed="false">
      <c r="A29" s="2" t="n">
        <f aca="false">95.4*1000</f>
        <v>95400</v>
      </c>
      <c r="B29" s="2" t="s">
        <v>85</v>
      </c>
      <c r="C29" s="2" t="s">
        <v>86</v>
      </c>
      <c r="D29" s="2" t="s">
        <v>87</v>
      </c>
      <c r="I29" s="3"/>
      <c r="J29" s="3"/>
      <c r="K29" s="3"/>
      <c r="L29" s="3"/>
    </row>
    <row r="30" customFormat="false" ht="12.8" hidden="false" customHeight="false" outlineLevel="0" collapsed="false">
      <c r="I30" s="3"/>
      <c r="J30" s="3"/>
    </row>
    <row r="31" customFormat="false" ht="12.8" hidden="false" customHeight="false" outlineLevel="0" collapsed="false">
      <c r="I31" s="3"/>
      <c r="J31" s="3"/>
    </row>
    <row r="32" customFormat="false" ht="12.8" hidden="false" customHeight="false" outlineLevel="0" collapsed="false">
      <c r="I32" s="3"/>
      <c r="J32" s="3"/>
    </row>
    <row r="33" customFormat="false" ht="12.8" hidden="false" customHeight="false" outlineLevel="0" collapsed="false">
      <c r="I33" s="3"/>
      <c r="J33" s="3"/>
    </row>
    <row r="34" customFormat="false" ht="12.8" hidden="false" customHeight="false" outlineLevel="0" collapsed="false">
      <c r="I34" s="3"/>
      <c r="J34" s="3"/>
    </row>
    <row r="35" customFormat="false" ht="12.8" hidden="false" customHeight="false" outlineLevel="0" collapsed="false">
      <c r="I35" s="3"/>
      <c r="J35" s="3"/>
    </row>
    <row r="36" customFormat="false" ht="12.8" hidden="false" customHeight="false" outlineLevel="0" collapsed="false">
      <c r="I36" s="3"/>
      <c r="J36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2022-04-28T13:57:06Z</dcterms:created>
  <dc:creator/>
  <dc:description/>
  <dc:language>en-GB</dc:language>
  <cp:lastModifiedBy/>
  <dcterms:modified xsi:type="dcterms:W3CDTF">2022-09-07T10:05:55Z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