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<sst xmlns="http://schemas.openxmlformats.org/spreadsheetml/2006/main" count="88" uniqueCount="60">
  <si>
    <t xml:space="preserve">Frequency</t>
  </si>
  <si>
    <t xml:space="preserve">Eigenvalue 1</t>
  </si>
  <si>
    <t xml:space="preserve">Eigenvalue 2</t>
  </si>
  <si>
    <t xml:space="preserve">Eigenvalue 3</t>
  </si>
  <si>
    <t xml:space="preserve">4.72e-08+3.27e-08i</t>
  </si>
  <si>
    <t xml:space="preserve">-1.15e-08+3.07e-08i</t>
  </si>
  <si>
    <t xml:space="preserve">2.01e-08+7.59e-08i</t>
  </si>
  <si>
    <t xml:space="preserve">2.1e-08-4.92e-09i</t>
  </si>
  <si>
    <t xml:space="preserve">-1.44e-08+4.93e-08i</t>
  </si>
  <si>
    <t xml:space="preserve">-7.94e-09-1.39e-08i</t>
  </si>
  <si>
    <t xml:space="preserve">8.68e-09+5.47e-08i</t>
  </si>
  <si>
    <t xml:space="preserve">1e-08-4.69e-09i</t>
  </si>
  <si>
    <t xml:space="preserve">5.08e-08+3.46e-08i</t>
  </si>
  <si>
    <t xml:space="preserve">2.88e-08-5.36e-09i</t>
  </si>
  <si>
    <t xml:space="preserve">6.7e-09+8e-08i</t>
  </si>
  <si>
    <t xml:space="preserve">-1.74e-08+7.68e-11i</t>
  </si>
  <si>
    <t xml:space="preserve">1.5e-08+1.18e-07i</t>
  </si>
  <si>
    <t xml:space="preserve">1.64e-08-1.73e-09i</t>
  </si>
  <si>
    <t xml:space="preserve">-4.83e-09+1.35e-07i</t>
  </si>
  <si>
    <t xml:space="preserve">1.3e-08+2.14e-09i</t>
  </si>
  <si>
    <t xml:space="preserve">5.36e-09+2.04e-07i</t>
  </si>
  <si>
    <t xml:space="preserve">1.25e-08+2e-08i</t>
  </si>
  <si>
    <t xml:space="preserve">-2.15e-09+2.39e-07i</t>
  </si>
  <si>
    <t xml:space="preserve">6.86e-09-1.25e-10i</t>
  </si>
  <si>
    <t xml:space="preserve">-1.04e-08+2.81e-07i</t>
  </si>
  <si>
    <t xml:space="preserve">7.74e-09+1.27e-09i</t>
  </si>
  <si>
    <t xml:space="preserve">-2.91e-08+3.79e-07i</t>
  </si>
  <si>
    <t xml:space="preserve">9.71e-09+8.47e-09i</t>
  </si>
  <si>
    <t xml:space="preserve">-5.39e-08+4.67e-07i</t>
  </si>
  <si>
    <t xml:space="preserve">7.51e-09+3.57e-09i</t>
  </si>
  <si>
    <t xml:space="preserve">-8.24e-08+5.56e-07i</t>
  </si>
  <si>
    <t xml:space="preserve">7.4e-09+5.8e-09i</t>
  </si>
  <si>
    <t xml:space="preserve">-1.53e-07+7.29e-07i</t>
  </si>
  <si>
    <t xml:space="preserve">8.25e-09+1.03e-08i</t>
  </si>
  <si>
    <t xml:space="preserve">-2.44e-07+8.81e-07i</t>
  </si>
  <si>
    <t xml:space="preserve">5.98e-09+1.15e-08i</t>
  </si>
  <si>
    <t xml:space="preserve">-3.43e-07+1.02e-06i</t>
  </si>
  <si>
    <t xml:space="preserve">6.45e-09+1.21e-08i</t>
  </si>
  <si>
    <t xml:space="preserve">-5.69e-07+1.25e-06i</t>
  </si>
  <si>
    <t xml:space="preserve">5.09e-09+1.93e-08i</t>
  </si>
  <si>
    <t xml:space="preserve">-8.09e-07+1.43e-06i</t>
  </si>
  <si>
    <t xml:space="preserve">6.98e-09+2.43e-08i</t>
  </si>
  <si>
    <t xml:space="preserve">-1.16e-06+1.58e-06i</t>
  </si>
  <si>
    <t xml:space="preserve">4.52e-09+3.33e-08i</t>
  </si>
  <si>
    <t xml:space="preserve">-1.57e-06+1.66e-06i</t>
  </si>
  <si>
    <t xml:space="preserve">-2.29e-09+4.19e-08i</t>
  </si>
  <si>
    <t xml:space="preserve">-1.96e-06+1.65e-06i</t>
  </si>
  <si>
    <t xml:space="preserve">-2.82e-09+5.05e-08i</t>
  </si>
  <si>
    <t xml:space="preserve">-2.3e-06+1.57e-06i</t>
  </si>
  <si>
    <t xml:space="preserve">-9.79e-09+6.9e-08i</t>
  </si>
  <si>
    <t xml:space="preserve">-2.61e-06+1.44e-06i</t>
  </si>
  <si>
    <t xml:space="preserve">-2.12e-08+8.37e-08i</t>
  </si>
  <si>
    <t xml:space="preserve">-2.86e-06+1.3e-06i</t>
  </si>
  <si>
    <t xml:space="preserve">-3.79e-08+1.04e-07i</t>
  </si>
  <si>
    <t xml:space="preserve">-3.08e-06+1.14e-06i</t>
  </si>
  <si>
    <t xml:space="preserve">-6.98e-08+1.3e-07i</t>
  </si>
  <si>
    <t xml:space="preserve">-3.25e-06+9.9e-07i</t>
  </si>
  <si>
    <t xml:space="preserve">-1.14e-07+1.54e-07i</t>
  </si>
  <si>
    <t xml:space="preserve">-3.4e-06+8.45e-07i</t>
  </si>
  <si>
    <t xml:space="preserve">-1.86e-07+1.8e-07i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</si>
</sst>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:I29"/>
    </sheetView>
  </sheetViews>
  <sheetFormatPr defaultColWidth="11.58984375" defaultRowHeight="12.8" zeroHeight="false" outlineLevelRow="0" outlineLevelCol="0"/>
  <cols>
    <col collapsed="false" customWidth="true" hidden="false" outlineLevel="0" max="4" min="2" style="0" width="4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5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6</v>
      </c>
      <c r="C3" s="2" t="s">
        <v>7</v>
      </c>
      <c r="D3" s="2" t="s">
        <v>7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8</v>
      </c>
      <c r="C4" s="2" t="s">
        <v>9</v>
      </c>
      <c r="D4" s="2" t="s">
        <v>9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10</v>
      </c>
      <c r="C5" s="2" t="s">
        <v>11</v>
      </c>
      <c r="D5" s="2" t="s">
        <v>11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12</v>
      </c>
      <c r="C6" s="2" t="s">
        <v>13</v>
      </c>
      <c r="D6" s="2" t="s">
        <v>13</v>
      </c>
    </row>
    <row r="7" customFormat="false" ht="12.8" hidden="false" customHeight="false" outlineLevel="0" collapsed="false">
      <c r="A7" s="2" t="n">
        <f aca="false">0.477*1000</f>
        <v>477</v>
      </c>
      <c r="B7" s="2" t="s">
        <v>14</v>
      </c>
      <c r="C7" s="2" t="s">
        <v>15</v>
      </c>
      <c r="D7" s="2" t="s">
        <v>15</v>
      </c>
    </row>
    <row r="8" customFormat="false" ht="12.8" hidden="false" customHeight="false" outlineLevel="0" collapsed="false">
      <c r="A8" s="2" t="n">
        <f aca="false">0.59625*1000</f>
        <v>596.25</v>
      </c>
      <c r="B8" s="2" t="s">
        <v>16</v>
      </c>
      <c r="C8" s="2" t="s">
        <v>17</v>
      </c>
      <c r="D8" s="2" t="s">
        <v>17</v>
      </c>
    </row>
    <row r="9" customFormat="false" ht="12.8" hidden="false" customHeight="false" outlineLevel="0" collapsed="false">
      <c r="A9" s="2" t="n">
        <f aca="false">0.7155*1000</f>
        <v>715.5</v>
      </c>
      <c r="B9" s="2" t="s">
        <v>18</v>
      </c>
      <c r="C9" s="2" t="s">
        <v>19</v>
      </c>
      <c r="D9" s="2" t="s">
        <v>19</v>
      </c>
    </row>
    <row r="10" customFormat="false" ht="12.8" hidden="false" customHeight="false" outlineLevel="0" collapsed="false">
      <c r="A10" s="2" t="n">
        <f aca="false">0.954*1000</f>
        <v>954</v>
      </c>
      <c r="B10" s="2" t="s">
        <v>20</v>
      </c>
      <c r="C10" s="2" t="s">
        <v>21</v>
      </c>
      <c r="D10" s="2" t="s">
        <v>21</v>
      </c>
    </row>
    <row r="11" customFormat="false" ht="12.8" hidden="false" customHeight="false" outlineLevel="0" collapsed="false">
      <c r="A11" s="2" t="n">
        <f aca="false">1.1925*1000</f>
        <v>1192.5</v>
      </c>
      <c r="B11" s="2" t="s">
        <v>22</v>
      </c>
      <c r="C11" s="2" t="s">
        <v>23</v>
      </c>
      <c r="D11" s="2" t="s">
        <v>23</v>
      </c>
    </row>
    <row r="12" customFormat="false" ht="12.8" hidden="false" customHeight="false" outlineLevel="0" collapsed="false">
      <c r="A12" s="2" t="n">
        <f aca="false">1.431*1000</f>
        <v>1431</v>
      </c>
      <c r="B12" s="2" t="s">
        <v>24</v>
      </c>
      <c r="C12" s="2" t="s">
        <v>25</v>
      </c>
      <c r="D12" s="2" t="s">
        <v>25</v>
      </c>
    </row>
    <row r="13" customFormat="false" ht="12.8" hidden="false" customHeight="false" outlineLevel="0" collapsed="false">
      <c r="A13" s="2" t="n">
        <f aca="false">1.908*1000</f>
        <v>1908</v>
      </c>
      <c r="B13" s="2" t="s">
        <v>26</v>
      </c>
      <c r="C13" s="2" t="s">
        <v>27</v>
      </c>
      <c r="D13" s="2" t="s">
        <v>27</v>
      </c>
    </row>
    <row r="14" customFormat="false" ht="12.8" hidden="false" customHeight="false" outlineLevel="0" collapsed="false">
      <c r="A14" s="2" t="n">
        <f aca="false">2.385*1000</f>
        <v>2385</v>
      </c>
      <c r="B14" s="2" t="s">
        <v>28</v>
      </c>
      <c r="C14" s="2" t="s">
        <v>29</v>
      </c>
      <c r="D14" s="2" t="s">
        <v>29</v>
      </c>
    </row>
    <row r="15" customFormat="false" ht="12.8" hidden="false" customHeight="false" outlineLevel="0" collapsed="false">
      <c r="A15" s="2" t="n">
        <f aca="false">2.862*1000</f>
        <v>2862</v>
      </c>
      <c r="B15" s="2" t="s">
        <v>30</v>
      </c>
      <c r="C15" s="2" t="s">
        <v>31</v>
      </c>
      <c r="D15" s="2" t="s">
        <v>31</v>
      </c>
    </row>
    <row r="16" customFormat="false" ht="12.8" hidden="false" customHeight="false" outlineLevel="0" collapsed="false">
      <c r="A16" s="2" t="n">
        <f aca="false">3.816*1000</f>
        <v>3816</v>
      </c>
      <c r="B16" s="2" t="s">
        <v>32</v>
      </c>
      <c r="C16" s="2" t="s">
        <v>33</v>
      </c>
      <c r="D16" s="2" t="s">
        <v>33</v>
      </c>
    </row>
    <row r="17" customFormat="false" ht="12.8" hidden="false" customHeight="false" outlineLevel="0" collapsed="false">
      <c r="A17" s="2" t="n">
        <f aca="false">4.77*1000</f>
        <v>4770</v>
      </c>
      <c r="B17" s="2" t="s">
        <v>34</v>
      </c>
      <c r="C17" s="2" t="s">
        <v>35</v>
      </c>
      <c r="D17" s="2" t="s">
        <v>35</v>
      </c>
    </row>
    <row r="18" customFormat="false" ht="12.8" hidden="false" customHeight="false" outlineLevel="0" collapsed="false">
      <c r="A18" s="2" t="n">
        <f aca="false">5.724*1000</f>
        <v>5724</v>
      </c>
      <c r="B18" s="2" t="s">
        <v>36</v>
      </c>
      <c r="C18" s="2" t="s">
        <v>37</v>
      </c>
      <c r="D18" s="2" t="s">
        <v>37</v>
      </c>
    </row>
    <row r="19" customFormat="false" ht="12.8" hidden="false" customHeight="false" outlineLevel="0" collapsed="false">
      <c r="A19" s="2" t="n">
        <f aca="false">7.632*1000</f>
        <v>7632</v>
      </c>
      <c r="B19" s="2" t="s">
        <v>38</v>
      </c>
      <c r="C19" s="2" t="s">
        <v>39</v>
      </c>
      <c r="D19" s="2" t="s">
        <v>39</v>
      </c>
    </row>
    <row r="20" customFormat="false" ht="12.8" hidden="false" customHeight="false" outlineLevel="0" collapsed="false">
      <c r="A20" s="2" t="n">
        <f aca="false">9.54*1000</f>
        <v>9540</v>
      </c>
      <c r="B20" s="2" t="s">
        <v>40</v>
      </c>
      <c r="C20" s="2" t="s">
        <v>41</v>
      </c>
      <c r="D20" s="2" t="s">
        <v>41</v>
      </c>
    </row>
    <row r="21" customFormat="false" ht="12.8" hidden="false" customHeight="false" outlineLevel="0" collapsed="false">
      <c r="A21" s="2" t="n">
        <f aca="false">12.402*1000</f>
        <v>12402</v>
      </c>
      <c r="B21" s="2" t="s">
        <v>42</v>
      </c>
      <c r="C21" s="2" t="s">
        <v>43</v>
      </c>
      <c r="D21" s="2" t="s">
        <v>43</v>
      </c>
    </row>
    <row r="22" customFormat="false" ht="12.8" hidden="false" customHeight="false" outlineLevel="0" collapsed="false">
      <c r="A22" s="2" t="n">
        <f aca="false">16.218*1000</f>
        <v>16218</v>
      </c>
      <c r="B22" s="2" t="s">
        <v>44</v>
      </c>
      <c r="C22" s="2" t="s">
        <v>45</v>
      </c>
      <c r="D22" s="2" t="s">
        <v>45</v>
      </c>
    </row>
    <row r="23" customFormat="false" ht="12.8" hidden="false" customHeight="false" outlineLevel="0" collapsed="false">
      <c r="A23" s="2" t="n">
        <f aca="false">20.988*1000</f>
        <v>20988</v>
      </c>
      <c r="B23" s="2" t="s">
        <v>46</v>
      </c>
      <c r="C23" s="2" t="s">
        <v>47</v>
      </c>
      <c r="D23" s="2" t="s">
        <v>47</v>
      </c>
    </row>
    <row r="24" customFormat="false" ht="12.8" hidden="false" customHeight="false" outlineLevel="0" collapsed="false">
      <c r="A24" s="2" t="n">
        <f aca="false">26.712*1000</f>
        <v>26712</v>
      </c>
      <c r="B24" s="2" t="s">
        <v>48</v>
      </c>
      <c r="C24" s="2" t="s">
        <v>49</v>
      </c>
      <c r="D24" s="2" t="s">
        <v>49</v>
      </c>
    </row>
    <row r="25" customFormat="false" ht="12.8" hidden="false" customHeight="false" outlineLevel="0" collapsed="false">
      <c r="A25" s="2" t="n">
        <f aca="false">34.344*1000</f>
        <v>34344</v>
      </c>
      <c r="B25" s="2" t="s">
        <v>50</v>
      </c>
      <c r="C25" s="2" t="s">
        <v>51</v>
      </c>
      <c r="D25" s="2" t="s">
        <v>51</v>
      </c>
    </row>
    <row r="26" customFormat="false" ht="12.8" hidden="false" customHeight="false" outlineLevel="0" collapsed="false">
      <c r="A26" s="2" t="n">
        <f aca="false">43.884*1000</f>
        <v>43884</v>
      </c>
      <c r="B26" s="2" t="s">
        <v>52</v>
      </c>
      <c r="C26" s="2" t="s">
        <v>53</v>
      </c>
      <c r="D26" s="2" t="s">
        <v>53</v>
      </c>
    </row>
    <row r="27" customFormat="false" ht="12.8" hidden="false" customHeight="false" outlineLevel="0" collapsed="false">
      <c r="A27" s="2" t="n">
        <f aca="false">57.24*1000</f>
        <v>57240</v>
      </c>
      <c r="B27" s="2" t="s">
        <v>54</v>
      </c>
      <c r="C27" s="2" t="s">
        <v>55</v>
      </c>
      <c r="D27" s="2" t="s">
        <v>55</v>
      </c>
    </row>
    <row r="28" customFormat="false" ht="12.8" hidden="false" customHeight="false" outlineLevel="0" collapsed="false">
      <c r="A28" s="2" t="n">
        <f aca="false">73.458*1000</f>
        <v>73458</v>
      </c>
      <c r="B28" s="2" t="s">
        <v>56</v>
      </c>
      <c r="C28" s="2" t="s">
        <v>57</v>
      </c>
      <c r="D28" s="2" t="s">
        <v>57</v>
      </c>
    </row>
    <row r="29" customFormat="false" ht="12.8" hidden="false" customHeight="false" outlineLevel="0" collapsed="false">
      <c r="A29" s="2" t="n">
        <f aca="false">95.4*1000</f>
        <v>95400</v>
      </c>
      <c r="B29" s="2" t="s">
        <v>58</v>
      </c>
      <c r="C29" s="2" t="s">
        <v>59</v>
      </c>
      <c r="D29" s="2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2022-04-28T12:02:50Z</dcterms:created>
  <dc:creator/>
  <dc:description/>
  <dc:language>en-GB</dc:language>
  <cp:lastModifiedBy/>
  <dcterms:modified xsi:type="dcterms:W3CDTF">2022-05-10T11:46:41Z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