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<sst xmlns="http://schemas.openxmlformats.org/spreadsheetml/2006/main" count="88" uniqueCount="88">
  <si>
    <t xml:space="preserve">Frequency</t>
  </si>
  <si>
    <t xml:space="preserve">Eigenvalue 1</t>
  </si>
  <si>
    <t xml:space="preserve">Eigenvalue 2</t>
  </si>
  <si>
    <t xml:space="preserve">Eigenvalue 3</t>
  </si>
  <si>
    <t xml:space="preserve">4.84876315428955e-07+6.78655634086406e-08i</t>
  </si>
  <si>
    <t xml:space="preserve">6.46262087279243e-06+2.77683535296677e-07i</t>
  </si>
  <si>
    <t xml:space="preserve">6.53920255012852e-06+2.84598074684277e-07i</t>
  </si>
  <si>
    <t xml:space="preserve">4.78864496997827e-07+1.10335566893084e-07i</t>
  </si>
  <si>
    <t xml:space="preserve">6.47349619896076e-06+4.04625174029324e-07i</t>
  </si>
  <si>
    <t xml:space="preserve">6.51957961379906e-06+4.18002294515795e-07i</t>
  </si>
  <si>
    <t xml:space="preserve">4.69348370943943e-07+1.43500166817037e-07i</t>
  </si>
  <si>
    <t xml:space="preserve">6.45911317282849e-06+5.23961071131019e-07i</t>
  </si>
  <si>
    <t xml:space="preserve">6.51138478031424e-06+5.32462869439341e-07i</t>
  </si>
  <si>
    <t xml:space="preserve">4.54221752573998e-07+1.690337205676e-07i</t>
  </si>
  <si>
    <t xml:space="preserve">6.44119622498796e-06+6.44027616873948e-07i</t>
  </si>
  <si>
    <t xml:space="preserve">6.48977465296747e-06+6.29464156638752e-07i</t>
  </si>
  <si>
    <t xml:space="preserve">4.37081819125241e-07+1.99083637362485e-07i</t>
  </si>
  <si>
    <t xml:space="preserve">6.4050153827129e-06+7.51221334790147e-07i</t>
  </si>
  <si>
    <t xml:space="preserve">6.45715169212057e-06+7.35239249043984e-07i</t>
  </si>
  <si>
    <t xml:space="preserve">4.16012278743688e-07+2.40505585173715e-07i</t>
  </si>
  <si>
    <t xml:space="preserve">6.31644457996707e-06+9.22206529932129e-07i</t>
  </si>
  <si>
    <t xml:space="preserve">6.36779795678852e-06+9.40977616624287e-07i</t>
  </si>
  <si>
    <t xml:space="preserve">3.87560319965421e-07+2.8074970294538e-07i</t>
  </si>
  <si>
    <t xml:space="preserve">6.22244430826314e-06+1.09586723876153e-06i</t>
  </si>
  <si>
    <t xml:space="preserve">6.27711523441575e-06+1.11498748018219e-06i</t>
  </si>
  <si>
    <t xml:space="preserve">3.65190613636503e-07+3.18277381751761e-07i</t>
  </si>
  <si>
    <t xml:space="preserve">6.12527917250507e-06+1.24863351050338e-06i</t>
  </si>
  <si>
    <t xml:space="preserve">6.17810451784893e-06+1.27096074101818e-06i</t>
  </si>
  <si>
    <t xml:space="preserve">3.23829604702917e-07+3.85876067314539e-07i</t>
  </si>
  <si>
    <t xml:space="preserve">5.92140474775331e-06+1.52205189050403e-06i</t>
  </si>
  <si>
    <t xml:space="preserve">5.97770218323687e-06+1.5440605245355e-06i</t>
  </si>
  <si>
    <t xml:space="preserve">2.85462525099415e-07+4.46573685699378e-07i</t>
  </si>
  <si>
    <t xml:space="preserve">5.71215168138115e-06+1.74713059423561e-06i</t>
  </si>
  <si>
    <t xml:space="preserve">5.76534963197771e-06+1.7682777690457e-06i</t>
  </si>
  <si>
    <t xml:space="preserve">2.49126739668517e-07+5.04553663396808e-07i</t>
  </si>
  <si>
    <t xml:space="preserve">5.49886165977454e-06+1.93586325007442e-06i</t>
  </si>
  <si>
    <t xml:space="preserve">5.5516927328589e-06+1.95641798924452e-06i</t>
  </si>
  <si>
    <t xml:space="preserve">1.75526996452344e-07+6.12238187850299e-07i</t>
  </si>
  <si>
    <t xml:space="preserve">5.08321524145157e-06+2.22561635420789e-06i</t>
  </si>
  <si>
    <t xml:space="preserve">5.13583758868949e-06+2.24703473538163e-06i</t>
  </si>
  <si>
    <t xml:space="preserve">1.05430364331903e-07+7.1155455283165e-07i</t>
  </si>
  <si>
    <t xml:space="preserve">4.69145258702424e-06+2.42791760897918e-06i</t>
  </si>
  <si>
    <t xml:space="preserve">4.74174217180545e-06+2.44819697859904e-06i</t>
  </si>
  <si>
    <t xml:space="preserve">3.35603992051031e-08+8.00254875482221e-07i</t>
  </si>
  <si>
    <t xml:space="preserve">4.32928796370849e-06+2.57081483015136e-06i</t>
  </si>
  <si>
    <t xml:space="preserve">4.37993626998896e-06+2.58723859341588e-06i</t>
  </si>
  <si>
    <t xml:space="preserve">-1.08514656283392e-07+9.60185930537764e-07i</t>
  </si>
  <si>
    <t xml:space="preserve">3.69771368691092e-06+2.72999808155026e-06i</t>
  </si>
  <si>
    <t xml:space="preserve">3.74682761035037e-06+2.74409458706113e-06i</t>
  </si>
  <si>
    <t xml:space="preserve">-2.50192934135144e-07+1.09492746572466e-06i</t>
  </si>
  <si>
    <t xml:space="preserve">3.17267888345881e-06+2.7781875810045e-06i</t>
  </si>
  <si>
    <t xml:space="preserve">3.21922550201208e-06+2.79785958631033e-06i</t>
  </si>
  <si>
    <t xml:space="preserve">-3.93150232604178e-07+1.20891351290228e-06i</t>
  </si>
  <si>
    <t xml:space="preserve">2.73578612776783e-06+2.76774961050599e-06i</t>
  </si>
  <si>
    <t xml:space="preserve">2.78000261131082e-06+2.78778952399269e-06i</t>
  </si>
  <si>
    <t xml:space="preserve">-6.68364264788728e-07+1.3807074137536e-06i</t>
  </si>
  <si>
    <t xml:space="preserve">2.06559966215848e-06+2.65819392689069e-06i</t>
  </si>
  <si>
    <t xml:space="preserve">2.10045980358709e-06+2.67597915594861e-06i</t>
  </si>
  <si>
    <t xml:space="preserve">-9.24041933716952e-07+1.49506845926686e-06i</t>
  </si>
  <si>
    <t xml:space="preserve">1.58497566890844e-06+2.50238001961725e-06i</t>
  </si>
  <si>
    <t xml:space="preserve">1.61864355229783e-06+2.52102715059874e-06i</t>
  </si>
  <si>
    <t xml:space="preserve">-1.26558218868911e-06+1.59029184338831e-06i</t>
  </si>
  <si>
    <t xml:space="preserve">1.09108933181361e-06+2.26258204966469e-06i</t>
  </si>
  <si>
    <t xml:space="preserve">1.12218146285705e-06+2.27810327280642e-06i</t>
  </si>
  <si>
    <t xml:space="preserve">-1.63837447761832e-06+1.62840919489688e-06i</t>
  </si>
  <si>
    <t xml:space="preserve">6.70171838943796e-07+1.98072945354473e-06i</t>
  </si>
  <si>
    <t xml:space="preserve">6.99022953463508e-07+1.99461402387721e-06i</t>
  </si>
  <si>
    <t xml:space="preserve">-2.00131974265487e-06+1.60629810858485e-06i</t>
  </si>
  <si>
    <t xml:space="preserve">3.46872975922644e-07+1.70050636732877e-06i</t>
  </si>
  <si>
    <t xml:space="preserve">3.78722016624834e-07+1.71325002937633e-06i</t>
  </si>
  <si>
    <t xml:space="preserve">-2.32151372939109e-06+1.53727123670001e-06i</t>
  </si>
  <si>
    <t xml:space="preserve">1.18015819369202e-07+1.438833307147e-06i</t>
  </si>
  <si>
    <t xml:space="preserve">1.49455785155974e-07+1.46277055476448e-06i</t>
  </si>
  <si>
    <t xml:space="preserve">-2.62983560085525e-06+1.41661523819911e-06i</t>
  </si>
  <si>
    <t xml:space="preserve">-5.40567447488476e-08+1.20633638201521e-06i</t>
  </si>
  <si>
    <t xml:space="preserve">-3.27101376448992e-08+1.21829555053662e-06i</t>
  </si>
  <si>
    <t xml:space="preserve">-2.88160431767201e-06+1.2703100819683e-06i</t>
  </si>
  <si>
    <t xml:space="preserve">-1.84877643172682e-07+1.01036262550336e-06i</t>
  </si>
  <si>
    <t xml:space="preserve">-1.66546921696866e-07+1.00272463958959e-06i</t>
  </si>
  <si>
    <t xml:space="preserve">-3.10779507130577e-06+1.10129465678266e-06i</t>
  </si>
  <si>
    <t xml:space="preserve">-2.89685738063478e-07+8.18099138785118e-07i</t>
  </si>
  <si>
    <t xml:space="preserve">-2.57444419876701e-07+8.20110174802905e-07i</t>
  </si>
  <si>
    <t xml:space="preserve">-3.27019288922873e-06+9.3316553556393e-07i</t>
  </si>
  <si>
    <t xml:space="preserve">-3.66878221712562e-07+6.70398748254645e-07i</t>
  </si>
  <si>
    <t xml:space="preserve">-3.21348104209582e-07+6.62123545883515e-07i</t>
  </si>
  <si>
    <t xml:space="preserve">-3.40762874174185e-06+7.78609396302561e-07i</t>
  </si>
  <si>
    <t xml:space="preserve">-4.21326068023516e-07+5.32590981749934e-07i</t>
  </si>
  <si>
    <t xml:space="preserve">-3.55804735511566e-07+5.2722941824792e-07i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</si>
</sst>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7" activeCellId="0" sqref="A37:B3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6"/>
    <col collapsed="false" customWidth="true" hidden="false" outlineLevel="0" max="2" min="2" style="0" width="44.78"/>
    <col collapsed="false" customWidth="true" hidden="false" outlineLevel="0" max="4" min="3" style="0" width="40.3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n">
        <f aca="false">0.11925 * 1000</f>
        <v>119.25</v>
      </c>
      <c r="B2" s="0" t="s">
        <v>4</v>
      </c>
      <c r="C2" s="0" t="s">
        <v>5</v>
      </c>
      <c r="D2" s="0" t="s">
        <v>6</v>
      </c>
    </row>
    <row r="3" customFormat="false" ht="12.8" hidden="false" customHeight="false" outlineLevel="0" collapsed="false">
      <c r="A3" s="0" t="n">
        <f aca="false">0.178875*1000</f>
        <v>178.875</v>
      </c>
      <c r="B3" s="0" t="s">
        <v>7</v>
      </c>
      <c r="C3" s="0" t="s">
        <v>8</v>
      </c>
      <c r="D3" s="0" t="s">
        <v>9</v>
      </c>
    </row>
    <row r="4" customFormat="false" ht="12.8" hidden="false" customHeight="false" outlineLevel="0" collapsed="false">
      <c r="A4" s="0" t="n">
        <f aca="false">0.2385*1000</f>
        <v>238.5</v>
      </c>
      <c r="B4" s="0" t="s">
        <v>10</v>
      </c>
      <c r="C4" s="0" t="s">
        <v>11</v>
      </c>
      <c r="D4" s="0" t="s">
        <v>12</v>
      </c>
    </row>
    <row r="5" customFormat="false" ht="12.8" hidden="false" customHeight="false" outlineLevel="0" collapsed="false">
      <c r="A5" s="0" t="n">
        <f aca="false">0.298125*1000</f>
        <v>298.125</v>
      </c>
      <c r="B5" s="0" t="s">
        <v>13</v>
      </c>
      <c r="C5" s="0" t="s">
        <v>14</v>
      </c>
      <c r="D5" s="0" t="s">
        <v>15</v>
      </c>
    </row>
    <row r="6" customFormat="false" ht="12.8" hidden="false" customHeight="false" outlineLevel="0" collapsed="false">
      <c r="A6" s="0" t="n">
        <f aca="false">0.35775*1000</f>
        <v>357.75</v>
      </c>
      <c r="B6" s="0" t="s">
        <v>16</v>
      </c>
      <c r="C6" s="0" t="s">
        <v>17</v>
      </c>
      <c r="D6" s="0" t="s">
        <v>18</v>
      </c>
    </row>
    <row r="7" customFormat="false" ht="12.8" hidden="false" customHeight="false" outlineLevel="0" collapsed="false">
      <c r="A7" s="0" t="n">
        <f aca="false">0.477*1000</f>
        <v>477</v>
      </c>
      <c r="B7" s="0" t="s">
        <v>19</v>
      </c>
      <c r="C7" s="0" t="s">
        <v>20</v>
      </c>
      <c r="D7" s="0" t="s">
        <v>21</v>
      </c>
    </row>
    <row r="8" customFormat="false" ht="12.8" hidden="false" customHeight="false" outlineLevel="0" collapsed="false">
      <c r="A8" s="0" t="n">
        <f aca="false">0.59625*1000</f>
        <v>596.25</v>
      </c>
      <c r="B8" s="0" t="s">
        <v>22</v>
      </c>
      <c r="C8" s="0" t="s">
        <v>23</v>
      </c>
      <c r="D8" s="0" t="s">
        <v>24</v>
      </c>
    </row>
    <row r="9" customFormat="false" ht="12.8" hidden="false" customHeight="false" outlineLevel="0" collapsed="false">
      <c r="A9" s="0" t="n">
        <f aca="false">0.7155*1000</f>
        <v>715.5</v>
      </c>
      <c r="B9" s="0" t="s">
        <v>25</v>
      </c>
      <c r="C9" s="0" t="s">
        <v>26</v>
      </c>
      <c r="D9" s="0" t="s">
        <v>27</v>
      </c>
    </row>
    <row r="10" customFormat="false" ht="12.8" hidden="false" customHeight="false" outlineLevel="0" collapsed="false">
      <c r="A10" s="0" t="n">
        <f aca="false">0.954*1000</f>
        <v>954</v>
      </c>
      <c r="B10" s="0" t="s">
        <v>28</v>
      </c>
      <c r="C10" s="0" t="s">
        <v>29</v>
      </c>
      <c r="D10" s="0" t="s">
        <v>30</v>
      </c>
    </row>
    <row r="11" customFormat="false" ht="12.8" hidden="false" customHeight="false" outlineLevel="0" collapsed="false">
      <c r="A11" s="0" t="n">
        <f aca="false">1.1925*1000</f>
        <v>1192.5</v>
      </c>
      <c r="B11" s="0" t="s">
        <v>31</v>
      </c>
      <c r="C11" s="0" t="s">
        <v>32</v>
      </c>
      <c r="D11" s="0" t="s">
        <v>33</v>
      </c>
    </row>
    <row r="12" customFormat="false" ht="12.8" hidden="false" customHeight="false" outlineLevel="0" collapsed="false">
      <c r="A12" s="0" t="n">
        <f aca="false">1.431*1000</f>
        <v>1431</v>
      </c>
      <c r="B12" s="0" t="s">
        <v>34</v>
      </c>
      <c r="C12" s="0" t="s">
        <v>35</v>
      </c>
      <c r="D12" s="0" t="s">
        <v>36</v>
      </c>
    </row>
    <row r="13" customFormat="false" ht="12.8" hidden="false" customHeight="false" outlineLevel="0" collapsed="false">
      <c r="A13" s="0" t="n">
        <f aca="false">1.908*1000</f>
        <v>1908</v>
      </c>
      <c r="B13" s="0" t="s">
        <v>37</v>
      </c>
      <c r="C13" s="0" t="s">
        <v>38</v>
      </c>
      <c r="D13" s="0" t="s">
        <v>39</v>
      </c>
    </row>
    <row r="14" customFormat="false" ht="12.8" hidden="false" customHeight="false" outlineLevel="0" collapsed="false">
      <c r="A14" s="0" t="n">
        <f aca="false">2.385*1000</f>
        <v>2385</v>
      </c>
      <c r="B14" s="0" t="s">
        <v>40</v>
      </c>
      <c r="C14" s="0" t="s">
        <v>41</v>
      </c>
      <c r="D14" s="0" t="s">
        <v>42</v>
      </c>
    </row>
    <row r="15" customFormat="false" ht="12.8" hidden="false" customHeight="false" outlineLevel="0" collapsed="false">
      <c r="A15" s="0" t="n">
        <f aca="false">2.862*1000</f>
        <v>2862</v>
      </c>
      <c r="B15" s="0" t="s">
        <v>43</v>
      </c>
      <c r="C15" s="0" t="s">
        <v>44</v>
      </c>
      <c r="D15" s="0" t="s">
        <v>45</v>
      </c>
    </row>
    <row r="16" customFormat="false" ht="12.8" hidden="false" customHeight="false" outlineLevel="0" collapsed="false">
      <c r="A16" s="0" t="n">
        <f aca="false">3.816*1000</f>
        <v>3816</v>
      </c>
      <c r="B16" s="0" t="s">
        <v>46</v>
      </c>
      <c r="C16" s="0" t="s">
        <v>47</v>
      </c>
      <c r="D16" s="0" t="s">
        <v>48</v>
      </c>
    </row>
    <row r="17" customFormat="false" ht="12.8" hidden="false" customHeight="false" outlineLevel="0" collapsed="false">
      <c r="A17" s="0" t="n">
        <f aca="false">4.77*1000</f>
        <v>4770</v>
      </c>
      <c r="B17" s="0" t="s">
        <v>49</v>
      </c>
      <c r="C17" s="0" t="s">
        <v>50</v>
      </c>
      <c r="D17" s="0" t="s">
        <v>51</v>
      </c>
    </row>
    <row r="18" customFormat="false" ht="12.8" hidden="false" customHeight="false" outlineLevel="0" collapsed="false">
      <c r="A18" s="0" t="n">
        <f aca="false">5.724*1000</f>
        <v>5724</v>
      </c>
      <c r="B18" s="0" t="s">
        <v>52</v>
      </c>
      <c r="C18" s="0" t="s">
        <v>53</v>
      </c>
      <c r="D18" s="0" t="s">
        <v>54</v>
      </c>
    </row>
    <row r="19" customFormat="false" ht="12.8" hidden="false" customHeight="false" outlineLevel="0" collapsed="false">
      <c r="A19" s="0" t="n">
        <f aca="false">7.632*1000</f>
        <v>7632</v>
      </c>
      <c r="B19" s="0" t="s">
        <v>55</v>
      </c>
      <c r="C19" s="0" t="s">
        <v>56</v>
      </c>
      <c r="D19" s="0" t="s">
        <v>57</v>
      </c>
    </row>
    <row r="20" customFormat="false" ht="12.8" hidden="false" customHeight="false" outlineLevel="0" collapsed="false">
      <c r="A20" s="0" t="n">
        <f aca="false">9.54*1000</f>
        <v>9540</v>
      </c>
      <c r="B20" s="0" t="s">
        <v>58</v>
      </c>
      <c r="C20" s="0" t="s">
        <v>59</v>
      </c>
      <c r="D20" s="0" t="s">
        <v>60</v>
      </c>
    </row>
    <row r="21" customFormat="false" ht="12.8" hidden="false" customHeight="false" outlineLevel="0" collapsed="false">
      <c r="A21" s="0" t="n">
        <f aca="false">12.402*1000</f>
        <v>12402</v>
      </c>
      <c r="B21" s="0" t="s">
        <v>61</v>
      </c>
      <c r="C21" s="0" t="s">
        <v>62</v>
      </c>
      <c r="D21" s="0" t="s">
        <v>63</v>
      </c>
    </row>
    <row r="22" customFormat="false" ht="12.8" hidden="false" customHeight="false" outlineLevel="0" collapsed="false">
      <c r="A22" s="0" t="n">
        <f aca="false">16.218*1000</f>
        <v>16218</v>
      </c>
      <c r="B22" s="0" t="s">
        <v>64</v>
      </c>
      <c r="C22" s="0" t="s">
        <v>65</v>
      </c>
      <c r="D22" s="0" t="s">
        <v>66</v>
      </c>
    </row>
    <row r="23" customFormat="false" ht="12.8" hidden="false" customHeight="false" outlineLevel="0" collapsed="false">
      <c r="A23" s="0" t="n">
        <f aca="false">20.988*1000</f>
        <v>20988</v>
      </c>
      <c r="B23" s="0" t="s">
        <v>67</v>
      </c>
      <c r="C23" s="0" t="s">
        <v>68</v>
      </c>
      <c r="D23" s="0" t="s">
        <v>69</v>
      </c>
    </row>
    <row r="24" customFormat="false" ht="12.8" hidden="false" customHeight="false" outlineLevel="0" collapsed="false">
      <c r="A24" s="0" t="n">
        <f aca="false">26.712*1000</f>
        <v>26712</v>
      </c>
      <c r="B24" s="0" t="s">
        <v>70</v>
      </c>
      <c r="C24" s="0" t="s">
        <v>71</v>
      </c>
      <c r="D24" s="0" t="s">
        <v>72</v>
      </c>
    </row>
    <row r="25" customFormat="false" ht="12.8" hidden="false" customHeight="false" outlineLevel="0" collapsed="false">
      <c r="A25" s="0" t="n">
        <f aca="false">34.344*1000</f>
        <v>34344</v>
      </c>
      <c r="B25" s="0" t="s">
        <v>73</v>
      </c>
      <c r="C25" s="0" t="s">
        <v>74</v>
      </c>
      <c r="D25" s="0" t="s">
        <v>75</v>
      </c>
    </row>
    <row r="26" customFormat="false" ht="12.8" hidden="false" customHeight="false" outlineLevel="0" collapsed="false">
      <c r="A26" s="0" t="n">
        <f aca="false">43.884*1000</f>
        <v>43884</v>
      </c>
      <c r="B26" s="0" t="s">
        <v>76</v>
      </c>
      <c r="C26" s="0" t="s">
        <v>77</v>
      </c>
      <c r="D26" s="0" t="s">
        <v>78</v>
      </c>
    </row>
    <row r="27" customFormat="false" ht="12.8" hidden="false" customHeight="false" outlineLevel="0" collapsed="false">
      <c r="A27" s="0" t="n">
        <f aca="false">57.24*1000</f>
        <v>57240</v>
      </c>
      <c r="B27" s="0" t="s">
        <v>79</v>
      </c>
      <c r="C27" s="0" t="s">
        <v>80</v>
      </c>
      <c r="D27" s="0" t="s">
        <v>81</v>
      </c>
    </row>
    <row r="28" customFormat="false" ht="12.8" hidden="false" customHeight="false" outlineLevel="0" collapsed="false">
      <c r="A28" s="0" t="n">
        <f aca="false">73.458*1000</f>
        <v>73458</v>
      </c>
      <c r="B28" s="0" t="s">
        <v>82</v>
      </c>
      <c r="C28" s="0" t="s">
        <v>83</v>
      </c>
      <c r="D28" s="0" t="s">
        <v>84</v>
      </c>
    </row>
    <row r="29" customFormat="false" ht="12.8" hidden="false" customHeight="false" outlineLevel="0" collapsed="false">
      <c r="A29" s="0" t="n">
        <f aca="false">95.4*1000</f>
        <v>95400</v>
      </c>
      <c r="B29" s="0" t="s">
        <v>85</v>
      </c>
      <c r="C29" s="0" t="s">
        <v>86</v>
      </c>
      <c r="D29" s="0" t="s">
        <v>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2022-04-28T11:34:39Z</dcterms:created>
  <dc:creator/>
  <dc:description/>
  <dc:language>en-GB</dc:language>
  <cp:lastModifiedBy/>
  <dcterms:modified xsi:type="dcterms:W3CDTF">2022-04-28T13:40:21Z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