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<sst xmlns="http://schemas.openxmlformats.org/spreadsheetml/2006/main" count="88" uniqueCount="60">
  <si>
    <t xml:space="preserve">Frequency</t>
  </si>
  <si>
    <t xml:space="preserve">Eigenvalue 1</t>
  </si>
  <si>
    <t xml:space="preserve">Eigenvalue 2</t>
  </si>
  <si>
    <t xml:space="preserve">Eigenvalue 3</t>
  </si>
  <si>
    <t xml:space="preserve">-3.61e-08+4.43e-07i</t>
  </si>
  <si>
    <t xml:space="preserve">1.48e-08+8.37e-09i</t>
  </si>
  <si>
    <t xml:space="preserve">-9.14e-08+6.48e-07i</t>
  </si>
  <si>
    <t xml:space="preserve">6.01e-09-1.95e-08i</t>
  </si>
  <si>
    <t xml:space="preserve">-1.69e-07+8.85e-07i</t>
  </si>
  <si>
    <t xml:space="preserve">-2.44e-08+2.14e-09i</t>
  </si>
  <si>
    <t xml:space="preserve">-2.72e-07+1.07e-06i</t>
  </si>
  <si>
    <t xml:space="preserve">-4.74e-09+5.04e-09i</t>
  </si>
  <si>
    <t xml:space="preserve">-3.94e-07+1.25e-06i</t>
  </si>
  <si>
    <t xml:space="preserve">-2.07e-08+3.61e-08i</t>
  </si>
  <si>
    <t xml:space="preserve">-6.24e-07+1.56e-06i</t>
  </si>
  <si>
    <t xml:space="preserve">5.1e-09-6.16e-10i</t>
  </si>
  <si>
    <t xml:space="preserve">-8.9e-07+1.8e-06i</t>
  </si>
  <si>
    <t xml:space="preserve">-4.21e-09-1.43e-08i</t>
  </si>
  <si>
    <t xml:space="preserve">-1.19e-06+2.01e-06i</t>
  </si>
  <si>
    <t xml:space="preserve">7.18e-09+2.7e-08i</t>
  </si>
  <si>
    <t xml:space="preserve">-1.7e-06+2.21e-06i</t>
  </si>
  <si>
    <t xml:space="preserve">-4.46e-09+9.11e-09i</t>
  </si>
  <si>
    <t xml:space="preserve">-2.18e-06+2.31e-06i</t>
  </si>
  <si>
    <t xml:space="preserve">-5.36e-10+2e-08i</t>
  </si>
  <si>
    <t xml:space="preserve">-2.58e-06+2.31e-06i</t>
  </si>
  <si>
    <t xml:space="preserve">-7.34e-09+2.63e-08i</t>
  </si>
  <si>
    <t xml:space="preserve">-3.17e-06+2.19e-06i</t>
  </si>
  <si>
    <t xml:space="preserve">-7.62e-09+2.81e-08i</t>
  </si>
  <si>
    <t xml:space="preserve">-3.57e-06+2.04e-06i</t>
  </si>
  <si>
    <t xml:space="preserve">-1.01e-08+3.91e-08i</t>
  </si>
  <si>
    <t xml:space="preserve">-3.85e-06+1.89e-06i</t>
  </si>
  <si>
    <t xml:space="preserve">-7.66e-09+4.67e-08i</t>
  </si>
  <si>
    <t xml:space="preserve">-4.21e-06+1.65e-06i</t>
  </si>
  <si>
    <t xml:space="preserve">-1.44e-08+6.11e-08i</t>
  </si>
  <si>
    <t xml:space="preserve">-4.43e-06+1.46e-06i</t>
  </si>
  <si>
    <t xml:space="preserve">-2.09e-08+7.53e-08i</t>
  </si>
  <si>
    <t xml:space="preserve">-4.58e-06+1.31e-06i</t>
  </si>
  <si>
    <t xml:space="preserve">-2.57e-08+8.73e-08i</t>
  </si>
  <si>
    <t xml:space="preserve">-4.77e-06+1.1e-06i</t>
  </si>
  <si>
    <t xml:space="preserve">-3.97e-08+1.13e-07i</t>
  </si>
  <si>
    <t xml:space="preserve">-4.88e-06+9.59e-07i</t>
  </si>
  <si>
    <t xml:space="preserve">-5.67e-08+1.36e-07i</t>
  </si>
  <si>
    <t xml:space="preserve">-4.99e-06+8.18e-07i</t>
  </si>
  <si>
    <t xml:space="preserve">-8.68e-08+1.6e-07i</t>
  </si>
  <si>
    <t xml:space="preserve">-5.09e-06+6.96e-07i</t>
  </si>
  <si>
    <t xml:space="preserve">-1.24e-07+1.86e-07i</t>
  </si>
  <si>
    <t xml:space="preserve">-5.16e-06+6.04e-07i</t>
  </si>
  <si>
    <t xml:space="preserve">-1.75e-07+2.02e-07i</t>
  </si>
  <si>
    <t xml:space="preserve">-5.22e-06+5.32e-07i</t>
  </si>
  <si>
    <t xml:space="preserve">-2.21e-07+2.12e-07i</t>
  </si>
  <si>
    <t xml:space="preserve">-5.27e-06+4.69e-07i</t>
  </si>
  <si>
    <t xml:space="preserve">-2.74e-07+2.03e-07i</t>
  </si>
  <si>
    <t xml:space="preserve">-5.32e-06+4.22e-07i</t>
  </si>
  <si>
    <t xml:space="preserve">-3.24e-07+1.91e-07i</t>
  </si>
  <si>
    <t xml:space="preserve">-5.37e-06+3.8e-07i</t>
  </si>
  <si>
    <t xml:space="preserve">-3.75e-07+1.69e-07i</t>
  </si>
  <si>
    <t xml:space="preserve">-5.42e-06+3.46e-07i</t>
  </si>
  <si>
    <t xml:space="preserve">-4.28e-07+1.52e-07i</t>
  </si>
  <si>
    <t xml:space="preserve">-5.47e-06+3.2e-07i</t>
  </si>
  <si>
    <t xml:space="preserve">-4.89e-07+1.34e-07i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</si>
</sst>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24" activeCellId="1" sqref="I:K D24"/>
    </sheetView>
  </sheetViews>
  <sheetFormatPr defaultColWidth="11.58984375" defaultRowHeight="12.8" zeroHeight="false" outlineLevelRow="0" outlineLevelCol="0"/>
  <cols>
    <col collapsed="false" customWidth="true" hidden="false" outlineLevel="0" max="4" min="2" style="0" width="40.88"/>
    <col collapsed="false" customWidth="true" hidden="false" outlineLevel="0" max="8" min="8" style="0" width="3.89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2.8" hidden="false" customHeight="false" outlineLevel="0" collapsed="false">
      <c r="A2" s="2" t="n">
        <f aca="false">0.11925 * 1000</f>
        <v>119.25</v>
      </c>
      <c r="B2" s="2" t="s">
        <v>4</v>
      </c>
      <c r="C2" s="2" t="s">
        <v>5</v>
      </c>
      <c r="D2" s="2" t="s">
        <v>5</v>
      </c>
    </row>
    <row r="3" customFormat="false" ht="12.8" hidden="false" customHeight="false" outlineLevel="0" collapsed="false">
      <c r="A3" s="2" t="n">
        <f aca="false">0.178875*1000</f>
        <v>178.875</v>
      </c>
      <c r="B3" s="2" t="s">
        <v>6</v>
      </c>
      <c r="C3" s="2" t="s">
        <v>7</v>
      </c>
      <c r="D3" s="2" t="s">
        <v>7</v>
      </c>
    </row>
    <row r="4" customFormat="false" ht="12.8" hidden="false" customHeight="false" outlineLevel="0" collapsed="false">
      <c r="A4" s="2" t="n">
        <f aca="false">0.2385*1000</f>
        <v>238.5</v>
      </c>
      <c r="B4" s="2" t="s">
        <v>8</v>
      </c>
      <c r="C4" s="2" t="s">
        <v>9</v>
      </c>
      <c r="D4" s="2" t="s">
        <v>9</v>
      </c>
    </row>
    <row r="5" customFormat="false" ht="12.8" hidden="false" customHeight="false" outlineLevel="0" collapsed="false">
      <c r="A5" s="2" t="n">
        <f aca="false">0.298125*1000</f>
        <v>298.125</v>
      </c>
      <c r="B5" s="2" t="s">
        <v>10</v>
      </c>
      <c r="C5" s="2" t="s">
        <v>11</v>
      </c>
      <c r="D5" s="2" t="s">
        <v>11</v>
      </c>
    </row>
    <row r="6" customFormat="false" ht="12.8" hidden="false" customHeight="false" outlineLevel="0" collapsed="false">
      <c r="A6" s="2" t="n">
        <f aca="false">0.35775*1000</f>
        <v>357.75</v>
      </c>
      <c r="B6" s="2" t="s">
        <v>12</v>
      </c>
      <c r="C6" s="2" t="s">
        <v>13</v>
      </c>
      <c r="D6" s="2" t="s">
        <v>13</v>
      </c>
    </row>
    <row r="7" customFormat="false" ht="12.8" hidden="false" customHeight="false" outlineLevel="0" collapsed="false">
      <c r="A7" s="2" t="n">
        <f aca="false">0.477*1000</f>
        <v>477</v>
      </c>
      <c r="B7" s="2" t="s">
        <v>14</v>
      </c>
      <c r="C7" s="2" t="s">
        <v>15</v>
      </c>
      <c r="D7" s="2" t="s">
        <v>15</v>
      </c>
    </row>
    <row r="8" customFormat="false" ht="12.8" hidden="false" customHeight="false" outlineLevel="0" collapsed="false">
      <c r="A8" s="2" t="n">
        <f aca="false">0.59625*1000</f>
        <v>596.25</v>
      </c>
      <c r="B8" s="2" t="s">
        <v>16</v>
      </c>
      <c r="C8" s="2" t="s">
        <v>17</v>
      </c>
      <c r="D8" s="2" t="s">
        <v>17</v>
      </c>
    </row>
    <row r="9" customFormat="false" ht="12.8" hidden="false" customHeight="false" outlineLevel="0" collapsed="false">
      <c r="A9" s="2" t="n">
        <f aca="false">0.7155*1000</f>
        <v>715.5</v>
      </c>
      <c r="B9" s="2" t="s">
        <v>18</v>
      </c>
      <c r="C9" s="2" t="s">
        <v>19</v>
      </c>
      <c r="D9" s="2" t="s">
        <v>19</v>
      </c>
    </row>
    <row r="10" customFormat="false" ht="12.8" hidden="false" customHeight="false" outlineLevel="0" collapsed="false">
      <c r="A10" s="2" t="n">
        <f aca="false">0.954*1000</f>
        <v>954</v>
      </c>
      <c r="B10" s="2" t="s">
        <v>20</v>
      </c>
      <c r="C10" s="2" t="s">
        <v>21</v>
      </c>
      <c r="D10" s="2" t="s">
        <v>21</v>
      </c>
    </row>
    <row r="11" customFormat="false" ht="12.8" hidden="false" customHeight="false" outlineLevel="0" collapsed="false">
      <c r="A11" s="2" t="n">
        <f aca="false">1.1925*1000</f>
        <v>1192.5</v>
      </c>
      <c r="B11" s="2" t="s">
        <v>22</v>
      </c>
      <c r="C11" s="2" t="s">
        <v>23</v>
      </c>
      <c r="D11" s="2" t="s">
        <v>23</v>
      </c>
    </row>
    <row r="12" customFormat="false" ht="12.8" hidden="false" customHeight="false" outlineLevel="0" collapsed="false">
      <c r="A12" s="2" t="n">
        <f aca="false">1.431*1000</f>
        <v>1431</v>
      </c>
      <c r="B12" s="2" t="s">
        <v>24</v>
      </c>
      <c r="C12" s="2" t="s">
        <v>25</v>
      </c>
      <c r="D12" s="2" t="s">
        <v>25</v>
      </c>
    </row>
    <row r="13" customFormat="false" ht="12.8" hidden="false" customHeight="false" outlineLevel="0" collapsed="false">
      <c r="A13" s="2" t="n">
        <f aca="false">1.908*1000</f>
        <v>1908</v>
      </c>
      <c r="B13" s="2" t="s">
        <v>26</v>
      </c>
      <c r="C13" s="2" t="s">
        <v>27</v>
      </c>
      <c r="D13" s="2" t="s">
        <v>27</v>
      </c>
    </row>
    <row r="14" customFormat="false" ht="12.8" hidden="false" customHeight="false" outlineLevel="0" collapsed="false">
      <c r="A14" s="2" t="n">
        <f aca="false">2.385*1000</f>
        <v>2385</v>
      </c>
      <c r="B14" s="2" t="s">
        <v>28</v>
      </c>
      <c r="C14" s="2" t="s">
        <v>29</v>
      </c>
      <c r="D14" s="2" t="s">
        <v>29</v>
      </c>
    </row>
    <row r="15" customFormat="false" ht="12.8" hidden="false" customHeight="false" outlineLevel="0" collapsed="false">
      <c r="A15" s="2" t="n">
        <f aca="false">2.862*1000</f>
        <v>2862</v>
      </c>
      <c r="B15" s="2" t="s">
        <v>30</v>
      </c>
      <c r="C15" s="2" t="s">
        <v>31</v>
      </c>
      <c r="D15" s="2" t="s">
        <v>31</v>
      </c>
    </row>
    <row r="16" customFormat="false" ht="12.8" hidden="false" customHeight="false" outlineLevel="0" collapsed="false">
      <c r="A16" s="2" t="n">
        <f aca="false">3.816*1000</f>
        <v>3816</v>
      </c>
      <c r="B16" s="2" t="s">
        <v>32</v>
      </c>
      <c r="C16" s="2" t="s">
        <v>33</v>
      </c>
      <c r="D16" s="2" t="s">
        <v>33</v>
      </c>
    </row>
    <row r="17" customFormat="false" ht="12.8" hidden="false" customHeight="false" outlineLevel="0" collapsed="false">
      <c r="A17" s="2" t="n">
        <f aca="false">4.77*1000</f>
        <v>4770</v>
      </c>
      <c r="B17" s="2" t="s">
        <v>34</v>
      </c>
      <c r="C17" s="2" t="s">
        <v>35</v>
      </c>
      <c r="D17" s="2" t="s">
        <v>35</v>
      </c>
    </row>
    <row r="18" customFormat="false" ht="12.8" hidden="false" customHeight="false" outlineLevel="0" collapsed="false">
      <c r="A18" s="2" t="n">
        <f aca="false">5.724*1000</f>
        <v>5724</v>
      </c>
      <c r="B18" s="2" t="s">
        <v>36</v>
      </c>
      <c r="C18" s="2" t="s">
        <v>37</v>
      </c>
      <c r="D18" s="2" t="s">
        <v>37</v>
      </c>
    </row>
    <row r="19" customFormat="false" ht="12.8" hidden="false" customHeight="false" outlineLevel="0" collapsed="false">
      <c r="A19" s="2" t="n">
        <f aca="false">7.632*1000</f>
        <v>7632</v>
      </c>
      <c r="B19" s="2" t="s">
        <v>38</v>
      </c>
      <c r="C19" s="2" t="s">
        <v>39</v>
      </c>
      <c r="D19" s="2" t="s">
        <v>39</v>
      </c>
    </row>
    <row r="20" customFormat="false" ht="12.8" hidden="false" customHeight="false" outlineLevel="0" collapsed="false">
      <c r="A20" s="2" t="n">
        <f aca="false">9.54*1000</f>
        <v>9540</v>
      </c>
      <c r="B20" s="2" t="s">
        <v>40</v>
      </c>
      <c r="C20" s="2" t="s">
        <v>41</v>
      </c>
      <c r="D20" s="2" t="s">
        <v>41</v>
      </c>
    </row>
    <row r="21" customFormat="false" ht="12.8" hidden="false" customHeight="false" outlineLevel="0" collapsed="false">
      <c r="A21" s="2" t="n">
        <f aca="false">12.402*1000</f>
        <v>12402</v>
      </c>
      <c r="B21" s="2" t="s">
        <v>42</v>
      </c>
      <c r="C21" s="2" t="s">
        <v>43</v>
      </c>
      <c r="D21" s="2" t="s">
        <v>43</v>
      </c>
    </row>
    <row r="22" customFormat="false" ht="12.8" hidden="false" customHeight="false" outlineLevel="0" collapsed="false">
      <c r="A22" s="2" t="n">
        <f aca="false">16.218*1000</f>
        <v>16218</v>
      </c>
      <c r="B22" s="2" t="s">
        <v>44</v>
      </c>
      <c r="C22" s="2" t="s">
        <v>45</v>
      </c>
      <c r="D22" s="2" t="s">
        <v>45</v>
      </c>
    </row>
    <row r="23" customFormat="false" ht="12.8" hidden="false" customHeight="false" outlineLevel="0" collapsed="false">
      <c r="A23" s="2" t="n">
        <f aca="false">20.988*1000</f>
        <v>20988</v>
      </c>
      <c r="B23" s="2" t="s">
        <v>46</v>
      </c>
      <c r="C23" s="2" t="s">
        <v>47</v>
      </c>
      <c r="D23" s="2" t="s">
        <v>47</v>
      </c>
    </row>
    <row r="24" customFormat="false" ht="12.8" hidden="false" customHeight="false" outlineLevel="0" collapsed="false">
      <c r="A24" s="2" t="n">
        <f aca="false">26.712*1000</f>
        <v>26712</v>
      </c>
      <c r="B24" s="2" t="s">
        <v>48</v>
      </c>
      <c r="C24" s="2" t="s">
        <v>49</v>
      </c>
      <c r="D24" s="2" t="s">
        <v>49</v>
      </c>
    </row>
    <row r="25" customFormat="false" ht="12.8" hidden="false" customHeight="false" outlineLevel="0" collapsed="false">
      <c r="A25" s="2" t="n">
        <f aca="false">34.344*1000</f>
        <v>34344</v>
      </c>
      <c r="B25" s="2" t="s">
        <v>50</v>
      </c>
      <c r="C25" s="2" t="s">
        <v>51</v>
      </c>
      <c r="D25" s="2" t="s">
        <v>51</v>
      </c>
    </row>
    <row r="26" customFormat="false" ht="12.8" hidden="false" customHeight="false" outlineLevel="0" collapsed="false">
      <c r="A26" s="2" t="n">
        <f aca="false">43.884*1000</f>
        <v>43884</v>
      </c>
      <c r="B26" s="2" t="s">
        <v>52</v>
      </c>
      <c r="C26" s="2" t="s">
        <v>53</v>
      </c>
      <c r="D26" s="2" t="s">
        <v>53</v>
      </c>
    </row>
    <row r="27" customFormat="false" ht="12.8" hidden="false" customHeight="false" outlineLevel="0" collapsed="false">
      <c r="A27" s="2" t="n">
        <f aca="false">57.24*1000</f>
        <v>57240</v>
      </c>
      <c r="B27" s="2" t="s">
        <v>54</v>
      </c>
      <c r="C27" s="2" t="s">
        <v>55</v>
      </c>
      <c r="D27" s="2" t="s">
        <v>55</v>
      </c>
    </row>
    <row r="28" customFormat="false" ht="12.8" hidden="false" customHeight="false" outlineLevel="0" collapsed="false">
      <c r="A28" s="2" t="n">
        <f aca="false">73.458*1000</f>
        <v>73458</v>
      </c>
      <c r="B28" s="2" t="s">
        <v>56</v>
      </c>
      <c r="C28" s="2" t="s">
        <v>57</v>
      </c>
      <c r="D28" s="2" t="s">
        <v>57</v>
      </c>
    </row>
    <row r="29" customFormat="false" ht="12.8" hidden="false" customHeight="false" outlineLevel="0" collapsed="false">
      <c r="A29" s="2" t="n">
        <f aca="false">95.4*1000</f>
        <v>95400</v>
      </c>
      <c r="B29" s="2" t="s">
        <v>58</v>
      </c>
      <c r="C29" s="2" t="s">
        <v>59</v>
      </c>
      <c r="D29" s="2" t="s">
        <v>59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121</TotalTime>
  <Application>LibreOffice/7.1.7.2$Linux_X86_64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2022-04-28T12:02:50Z</dcterms:created>
  <dc:creator/>
  <dc:description/>
  <dc:language>en-GB</dc:language>
  <cp:lastModifiedBy/>
  <dcterms:modified xsi:type="dcterms:W3CDTF">2022-05-10T11:58:03Z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