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date1904="1" showInkAnnotation="0" autoCompressPictures="0"/>
  <bookViews>
    <workbookView xWindow="0" yWindow="0" windowWidth="25600" windowHeight="14060" tabRatio="500"/>
  </bookViews>
  <sheets>
    <sheet name="group_status.csv" sheetId="1" r:id="rId1"/>
    <sheet name="DB" sheetId="3" r:id="rId2"/>
    <sheet name="PD" sheetId="4" r:id="rId3"/>
    <sheet name="Status Per Group" sheetId="7" r:id="rId4"/>
    <sheet name="Teacher Groups" sheetId="10" r:id="rId5"/>
    <sheet name="Schools" sheetId="12" r:id="rId6"/>
  </sheets>
  <definedNames>
    <definedName name="_xlnm._FilterDatabase" localSheetId="0" hidden="1">group_status.csv!$A$1:$V$138</definedName>
    <definedName name="DB">DB_6[]</definedName>
  </definedNames>
  <calcPr calcId="140001" concurrentCalc="0"/>
  <pivotCaches>
    <pivotCache cacheId="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7" l="1"/>
  <c r="I9" i="7"/>
  <c r="I8" i="7"/>
  <c r="I7" i="7"/>
  <c r="I6" i="7"/>
  <c r="I5" i="7"/>
</calcChain>
</file>

<file path=xl/sharedStrings.xml><?xml version="1.0" encoding="utf-8"?>
<sst xmlns="http://schemas.openxmlformats.org/spreadsheetml/2006/main" count="2238" uniqueCount="700">
  <si>
    <t>71980O</t>
  </si>
  <si>
    <t>63290Q</t>
  </si>
  <si>
    <t>61910K</t>
  </si>
  <si>
    <t>64810V</t>
  </si>
  <si>
    <t>60520P</t>
  </si>
  <si>
    <t>60380C</t>
  </si>
  <si>
    <t>91407T</t>
  </si>
  <si>
    <t>71710I</t>
  </si>
  <si>
    <t>91501L</t>
  </si>
  <si>
    <t>61010U</t>
  </si>
  <si>
    <t>76068N</t>
  </si>
  <si>
    <t>91406R</t>
  </si>
  <si>
    <t>64610N</t>
  </si>
  <si>
    <t>70790E</t>
  </si>
  <si>
    <t>62730N</t>
  </si>
  <si>
    <t>60343T</t>
  </si>
  <si>
    <t xml:space="preserve">60400F </t>
  </si>
  <si>
    <t>65320J</t>
  </si>
  <si>
    <t>76084L</t>
  </si>
  <si>
    <t>61060M</t>
  </si>
  <si>
    <t>64710R</t>
  </si>
  <si>
    <t>70450D</t>
  </si>
  <si>
    <t>76127D</t>
  </si>
  <si>
    <t>62640M</t>
  </si>
  <si>
    <t>61830M</t>
  </si>
  <si>
    <t>63650U</t>
  </si>
  <si>
    <t>62770C</t>
  </si>
  <si>
    <t>60511O</t>
  </si>
  <si>
    <t>63710M</t>
  </si>
  <si>
    <t>72171J</t>
  </si>
  <si>
    <t>71180F</t>
  </si>
  <si>
    <t>71920T</t>
  </si>
  <si>
    <t>81010J</t>
  </si>
  <si>
    <t>70121H</t>
  </si>
  <si>
    <t>70760S</t>
  </si>
  <si>
    <t>91318U</t>
  </si>
  <si>
    <t>60361V</t>
  </si>
  <si>
    <t>71970L</t>
  </si>
  <si>
    <t>76213T</t>
  </si>
  <si>
    <t>61120E</t>
  </si>
  <si>
    <t>60090Q</t>
  </si>
  <si>
    <t>62000W</t>
  </si>
  <si>
    <t>62370J</t>
  </si>
  <si>
    <t>70240P</t>
  </si>
  <si>
    <t>71761C</t>
  </si>
  <si>
    <t>62470N</t>
  </si>
  <si>
    <t>71140Q</t>
  </si>
  <si>
    <t>91514U</t>
  </si>
  <si>
    <t>63010H</t>
  </si>
  <si>
    <t>Last Week</t>
  </si>
  <si>
    <t>Last 3 Weeks</t>
  </si>
  <si>
    <t>Special</t>
  </si>
  <si>
    <t>Class in 2015</t>
  </si>
  <si>
    <t>Lost</t>
  </si>
  <si>
    <t>roll_number</t>
  </si>
  <si>
    <t>school_name</t>
  </si>
  <si>
    <t>owner_id_user</t>
  </si>
  <si>
    <t>TestSchool</t>
  </si>
  <si>
    <t>ADAPTEMY#27</t>
  </si>
  <si>
    <t>Adaptemy</t>
  </si>
  <si>
    <t>Ardscoil Phadraig</t>
  </si>
  <si>
    <t>Santa Sabina Dominican College</t>
  </si>
  <si>
    <t>Creagh College</t>
  </si>
  <si>
    <t>O'Carolan College</t>
  </si>
  <si>
    <t>Ardscoil na mBraithre</t>
  </si>
  <si>
    <t>Belvedere College</t>
  </si>
  <si>
    <t>Adapt3mY</t>
  </si>
  <si>
    <t>Adaptemy Setup School</t>
  </si>
  <si>
    <t>Rosses Community College</t>
  </si>
  <si>
    <t>70710D</t>
  </si>
  <si>
    <t>Piper's Hill College</t>
  </si>
  <si>
    <t>sjamacdonald</t>
  </si>
  <si>
    <t>Melinda's Sample Class</t>
  </si>
  <si>
    <t>Loreto College</t>
  </si>
  <si>
    <t>St Colman's</t>
  </si>
  <si>
    <t>Moate Community School</t>
  </si>
  <si>
    <t xml:space="preserve">72210Q </t>
  </si>
  <si>
    <t>Beech Hill College</t>
  </si>
  <si>
    <t>Wesley College</t>
  </si>
  <si>
    <t>Moville Community College</t>
  </si>
  <si>
    <t>Rice College</t>
  </si>
  <si>
    <t>Carndonagh Community School</t>
  </si>
  <si>
    <t>Scoil Mhuire Secondary School</t>
  </si>
  <si>
    <t>62861F</t>
  </si>
  <si>
    <t>St Columbas College</t>
  </si>
  <si>
    <t>70840Q</t>
  </si>
  <si>
    <t>Ennistymon Vocational School</t>
  </si>
  <si>
    <t>St. Macartan's College</t>
  </si>
  <si>
    <t>WHOLESCHOOL</t>
  </si>
  <si>
    <t>Wholeschool</t>
  </si>
  <si>
    <t>Beneavin De La Salle College</t>
  </si>
  <si>
    <t>St Vincent's CBS Glasnevin</t>
  </si>
  <si>
    <t>St Joseph's Secondary School Rush</t>
  </si>
  <si>
    <t>Colaiste Na Sceilge</t>
  </si>
  <si>
    <t>Colaiste Bhride Carnew</t>
  </si>
  <si>
    <t>St David's Holy Faith Secondary</t>
  </si>
  <si>
    <t>60100Q</t>
  </si>
  <si>
    <t>Castleknock College</t>
  </si>
  <si>
    <t>St Patricks College</t>
  </si>
  <si>
    <t>St Patrick's College</t>
  </si>
  <si>
    <t xml:space="preserve">61930Q </t>
  </si>
  <si>
    <t>Colaiste Muire Ennis</t>
  </si>
  <si>
    <t>Sacred Heart School</t>
  </si>
  <si>
    <t>Killarney Community College</t>
  </si>
  <si>
    <t>SJAMACDONALD1</t>
  </si>
  <si>
    <t>Sir John A. Macdonald</t>
  </si>
  <si>
    <t>St. Angela's College</t>
  </si>
  <si>
    <t>St Columba's Comprehensive School</t>
  </si>
  <si>
    <t>St Peter's College</t>
  </si>
  <si>
    <t>DENI2230081</t>
  </si>
  <si>
    <t>St. Mary's College Derry</t>
  </si>
  <si>
    <t>St Nessan's Community College</t>
  </si>
  <si>
    <t>Midleton College</t>
  </si>
  <si>
    <t>Abbey Vocational School</t>
  </si>
  <si>
    <t>Mercy Secondary School</t>
  </si>
  <si>
    <t>Largy College</t>
  </si>
  <si>
    <t>60732H</t>
  </si>
  <si>
    <t>Caritas College</t>
  </si>
  <si>
    <t>60840K</t>
  </si>
  <si>
    <t>Maryfield College</t>
  </si>
  <si>
    <t>91408V</t>
  </si>
  <si>
    <t>Pobalscoil Chloich Cheannfhaola</t>
  </si>
  <si>
    <t>91337B</t>
  </si>
  <si>
    <t>Killinarden Community School</t>
  </si>
  <si>
    <t>70310K</t>
  </si>
  <si>
    <t>Plunket College</t>
  </si>
  <si>
    <t>60370W</t>
  </si>
  <si>
    <t>St. Fintan's High School</t>
  </si>
  <si>
    <t>91343T</t>
  </si>
  <si>
    <t>St. Tiernan's Community School</t>
  </si>
  <si>
    <t>Fingal Community College</t>
  </si>
  <si>
    <t>60690R</t>
  </si>
  <si>
    <t>Dominican College</t>
  </si>
  <si>
    <t>62060R</t>
  </si>
  <si>
    <t>Bandon Grammar School</t>
  </si>
  <si>
    <t>61380H</t>
  </si>
  <si>
    <t>Presentation Secondary School</t>
  </si>
  <si>
    <t>70800E</t>
  </si>
  <si>
    <t>St Kevin's Community College</t>
  </si>
  <si>
    <t>The Donahies Community School</t>
  </si>
  <si>
    <t>70010V</t>
  </si>
  <si>
    <t>Balbriggan Community College</t>
  </si>
  <si>
    <t>Blessington Community College</t>
  </si>
  <si>
    <t>St Mary's Academy CBS</t>
  </si>
  <si>
    <t>61811I</t>
  </si>
  <si>
    <t>St Gerard's School</t>
  </si>
  <si>
    <t>70500P</t>
  </si>
  <si>
    <t>Listowel Community College</t>
  </si>
  <si>
    <t>61770U</t>
  </si>
  <si>
    <t>Arklow CBS</t>
  </si>
  <si>
    <t>St Oliver's Community College</t>
  </si>
  <si>
    <t>71770D</t>
  </si>
  <si>
    <t>Ã“ Fiaich College</t>
  </si>
  <si>
    <t>60471F</t>
  </si>
  <si>
    <t>St. David's C.B.S.</t>
  </si>
  <si>
    <t>72100J</t>
  </si>
  <si>
    <t>St. Tiernan's College</t>
  </si>
  <si>
    <t>St Raphaela's Secondary School</t>
  </si>
  <si>
    <t>64290V</t>
  </si>
  <si>
    <t>Ardscoil Mhuire</t>
  </si>
  <si>
    <t>GLENAMADDY COMMUNITY SCHOOL</t>
  </si>
  <si>
    <t>68072I</t>
  </si>
  <si>
    <t>GAEL CHOLAISTE CHILL DARA</t>
  </si>
  <si>
    <t>Lusk Community College</t>
  </si>
  <si>
    <t>76093M</t>
  </si>
  <si>
    <t>Colaiste Ide agus Iosaef</t>
  </si>
  <si>
    <t>65470F</t>
  </si>
  <si>
    <t>Ursuline Secondary School</t>
  </si>
  <si>
    <t>Rathdown School</t>
  </si>
  <si>
    <t>St. Fintinas Post Primary School</t>
  </si>
  <si>
    <t>64930I</t>
  </si>
  <si>
    <t>C.B.S. Mount Sion, Waterford</t>
  </si>
  <si>
    <t>Mary Immaculate Secondary School</t>
  </si>
  <si>
    <t>70770V</t>
  </si>
  <si>
    <t>St Thomas' Community College</t>
  </si>
  <si>
    <t>64520M</t>
  </si>
  <si>
    <t>St. Mary's Secondary School</t>
  </si>
  <si>
    <t>Crana College</t>
  </si>
  <si>
    <t>Kylemore College</t>
  </si>
  <si>
    <t>64260M</t>
  </si>
  <si>
    <t>Laurel Hill Secondary School FCJ</t>
  </si>
  <si>
    <t>ADAPTEMYDEMO</t>
  </si>
  <si>
    <t>Adaptemy Demo School</t>
  </si>
  <si>
    <t>91504R</t>
  </si>
  <si>
    <t>Scoil Phobail Sliabh Luachra</t>
  </si>
  <si>
    <t>Mount St Michael</t>
  </si>
  <si>
    <t>MeÃ¡n Scoil Mhuire</t>
  </si>
  <si>
    <t>FOLENSSMS</t>
  </si>
  <si>
    <t>Folens SMS</t>
  </si>
  <si>
    <t>76102K</t>
  </si>
  <si>
    <t>ColÃ¡iste and EachrÃ©idh</t>
  </si>
  <si>
    <t>id_group</t>
  </si>
  <si>
    <t>id_school</t>
  </si>
  <si>
    <t>Group ID</t>
  </si>
  <si>
    <t>Organization</t>
  </si>
  <si>
    <t>Contact person</t>
  </si>
  <si>
    <t>Title</t>
  </si>
  <si>
    <t>Status</t>
  </si>
  <si>
    <t>Pipeline</t>
  </si>
  <si>
    <t>Stage</t>
  </si>
  <si>
    <t>Special Characteristics</t>
  </si>
  <si>
    <t>?</t>
  </si>
  <si>
    <t>Listowel Community College - 70500P</t>
  </si>
  <si>
    <t>Imelda O'Connor</t>
  </si>
  <si>
    <t>? - Imelda O'Connor - Listowel Community College - 70500P deal - 2HL</t>
  </si>
  <si>
    <t>Open</t>
  </si>
  <si>
    <t>Onboarding</t>
  </si>
  <si>
    <t>Induction Complete</t>
  </si>
  <si>
    <t>St. David's C.B.S. - 60471F</t>
  </si>
  <si>
    <t>Warren McIntyre</t>
  </si>
  <si>
    <t>? - St. David's C.B.S. - 60471F deal - 2HL</t>
  </si>
  <si>
    <t>Ursuline Secondary School - 65470F</t>
  </si>
  <si>
    <t>Triona Gleeson</t>
  </si>
  <si>
    <t>? - T. Gleeson - Ursuline Secondary School - 65470F deal</t>
  </si>
  <si>
    <t>Personal Intro</t>
  </si>
  <si>
    <t>Presentation Secondary School - 61380H</t>
  </si>
  <si>
    <t>Bridget O'Carroll</t>
  </si>
  <si>
    <t>? - B. O'Carroll - Presentation Secondary School - 61380H deal</t>
  </si>
  <si>
    <t>Setup Complete</t>
  </si>
  <si>
    <t>Mary Immaculate Secondary School - 62000W</t>
  </si>
  <si>
    <t>Cathal Malone</t>
  </si>
  <si>
    <t>C. Malone - Mary Immaculate Secondary School - 62000W deal</t>
  </si>
  <si>
    <t>Ballinode College - 72360M</t>
  </si>
  <si>
    <t>Marion Connolly</t>
  </si>
  <si>
    <t>? - M. Connolly - Ballinode College - 72360M deal</t>
  </si>
  <si>
    <t>Creagh College - 76127D</t>
  </si>
  <si>
    <t>Amie Doyle</t>
  </si>
  <si>
    <t>? - A. Doyle - Creagh College - 76127D deal - TY</t>
  </si>
  <si>
    <t>St Gerard's School - 61811I</t>
  </si>
  <si>
    <t>Jonathan Craig</t>
  </si>
  <si>
    <t>St. Mary's Secondary School - 64520M</t>
  </si>
  <si>
    <t>Colm Leonard</t>
  </si>
  <si>
    <t>Laurel Hill Secondary School FCJ - 64260M</t>
  </si>
  <si>
    <t>Jean Dore</t>
  </si>
  <si>
    <t>J Dore -Laurel Hill Secondary School FCJ - 64260M - 2HL</t>
  </si>
  <si>
    <t>C.B.S. Mount Sion, Waterford - 64930I</t>
  </si>
  <si>
    <t>Louise Leen</t>
  </si>
  <si>
    <t>Bandon Grammar School - 62060R</t>
  </si>
  <si>
    <t>Steve McLaughlin</t>
  </si>
  <si>
    <t>? - Bandon Grammar School - 62060R deal - 2HL</t>
  </si>
  <si>
    <t>Loreto Secondary School - 60010P</t>
  </si>
  <si>
    <t>Glenda Finneran</t>
  </si>
  <si>
    <t>Loreto Secondary School - 60010P deal - 2HL</t>
  </si>
  <si>
    <t>St Paul's Community College - 72241E</t>
  </si>
  <si>
    <t>Linda Cusack</t>
  </si>
  <si>
    <t>St Paul's Community College - 72241E deal - 2nd yr Pilot</t>
  </si>
  <si>
    <t>Maryfield College - 60840K</t>
  </si>
  <si>
    <t>Dympna McCoy</t>
  </si>
  <si>
    <t>Maryfield College - 60840K deal</t>
  </si>
  <si>
    <t>Rosses Community School - 91407T</t>
  </si>
  <si>
    <t>Carleen Gallagher</t>
  </si>
  <si>
    <t>Rosses Community School - 91407T deal - 2nd Year Pilot Carleen Gallagher</t>
  </si>
  <si>
    <t>GLENAMADDY COMMUNITY SCHOOL - 91514U</t>
  </si>
  <si>
    <t>John Kennedy</t>
  </si>
  <si>
    <t>300 - John Kennedy - GLENAMADDY COMMUNITY SCHOOL - 91514U deal</t>
  </si>
  <si>
    <t>Account Management</t>
  </si>
  <si>
    <t>Medium Priority</t>
  </si>
  <si>
    <t>300 -  J. Kennedy - GLENAMADDY COMMUNITY SCHOOL - 91514U deal - 2HL</t>
  </si>
  <si>
    <t>St. Mary's College Derry - DENI2230081</t>
  </si>
  <si>
    <t>Nuala Watson</t>
  </si>
  <si>
    <t>294 - N Watson - St. Mary's College Derry - DENI2230081 deal</t>
  </si>
  <si>
    <t>Low Priority</t>
  </si>
  <si>
    <t>Northern Ireland Pilot</t>
  </si>
  <si>
    <t>Paula Monaghan</t>
  </si>
  <si>
    <t>293 - GCSE Maths - St. Mary's College Derry</t>
  </si>
  <si>
    <t>MeÃ¡n Scoil Mhuire - 63010H</t>
  </si>
  <si>
    <t>Margaret Harkin</t>
  </si>
  <si>
    <t>291 - M Harkin - MeÃ¡n Scoil Mhuire - 63010H deal</t>
  </si>
  <si>
    <t>1st Class Complete</t>
  </si>
  <si>
    <t>The Donahies Community School - 91318U</t>
  </si>
  <si>
    <t>Fergus O'Flaherty</t>
  </si>
  <si>
    <t>290 - F. O'Flaherty - 3rd Years? - The Donahies Community School - 91318U</t>
  </si>
  <si>
    <t>Not second years</t>
  </si>
  <si>
    <t>Loreto College - 63290Q</t>
  </si>
  <si>
    <t>Yvonne Doyle</t>
  </si>
  <si>
    <t>289 - Supergroup! - Y.Doyle - Loreto College - 63290Q deal</t>
  </si>
  <si>
    <t>St Raphaela's Secondary School - 60361V</t>
  </si>
  <si>
    <t>Sarah Kavanagh</t>
  </si>
  <si>
    <t>288 - S. Kavanagh - St Raphaela's Secondary School - 60361V deal - 1HL</t>
  </si>
  <si>
    <t>Mount St Michael - 62470N</t>
  </si>
  <si>
    <t>Michelle Sheahan</t>
  </si>
  <si>
    <t>286 - M Sheahan - Mount St Michael - 62470N deal - TY</t>
  </si>
  <si>
    <t>Dolores Nulty</t>
  </si>
  <si>
    <t>283 - D.Nulty - Loreto College - 63290Q deal</t>
  </si>
  <si>
    <t>St Oliver's Community College - 71761C</t>
  </si>
  <si>
    <t>Katrina McCrohan</t>
  </si>
  <si>
    <t>280 - K. McCrohan -  St Oliver's Community College - 71761C</t>
  </si>
  <si>
    <t>Kylemore College - 70240P</t>
  </si>
  <si>
    <t>Lilian Macken</t>
  </si>
  <si>
    <t>276 - Kylemore College - 70240P deal</t>
  </si>
  <si>
    <t>High Priority</t>
  </si>
  <si>
    <t>275 - L Macken - Kylemore College - 70240P deal</t>
  </si>
  <si>
    <t>Declan Sweeney</t>
  </si>
  <si>
    <t>272 - St. Mary's College Derry - DENI2230081 deal</t>
  </si>
  <si>
    <t>269 - L.Macken - Kylemore College - 70240P</t>
  </si>
  <si>
    <t>Crana College - 71140Q</t>
  </si>
  <si>
    <t>Claire Friel</t>
  </si>
  <si>
    <t>267 - Claire Friel - Crana College - 2nd Year Pilot Programme</t>
  </si>
  <si>
    <t>Midleton College - 62370J</t>
  </si>
  <si>
    <t>Margaret Rumley</t>
  </si>
  <si>
    <t>265 - Midleton College - 62370J deal</t>
  </si>
  <si>
    <t>Revision only</t>
  </si>
  <si>
    <t>Caroline Gallagher</t>
  </si>
  <si>
    <t>263 - C Gallagher - Creagh College - 76127D deal</t>
  </si>
  <si>
    <t>Rathdown School - 60090Q</t>
  </si>
  <si>
    <t>Horst Punzet</t>
  </si>
  <si>
    <t>261 - Rathdown School - 60090Q deal - 2nd Yr Pilot</t>
  </si>
  <si>
    <t>Otherwise exempt</t>
  </si>
  <si>
    <t>Santa Sabina Dominican College - 60380C</t>
  </si>
  <si>
    <t>Adrienne Foley</t>
  </si>
  <si>
    <t>258 - 3rd Year Maths - Santa Sabina Dominican College - 60380C deal</t>
  </si>
  <si>
    <t>Maggie Shannon</t>
  </si>
  <si>
    <t>254 - M. Shannon - Mary Immaculate Secondary School - 62000W deal</t>
  </si>
  <si>
    <t>Lusk Community College - 76213T</t>
  </si>
  <si>
    <t>Aine Kelly</t>
  </si>
  <si>
    <t>248 - Aine Kelly - Lusk Community College - 76213T deal</t>
  </si>
  <si>
    <t>St. Fintinas Post Primary School - 71970L</t>
  </si>
  <si>
    <t>Sandra O'Rafferty</t>
  </si>
  <si>
    <t>246 - S. O'Rafferty - St. Fintinas Post Primary School - 71970L deal- 2HL</t>
  </si>
  <si>
    <t>Kate McNerney</t>
  </si>
  <si>
    <t>244 - K. McNerney - Lusk Community College - 2nd Year Pilot Programme</t>
  </si>
  <si>
    <t>242 - K. McNerney - Lusk Community College - 2nd Year Pilot Programme</t>
  </si>
  <si>
    <t>239 - 2SW - Lusk Community College - 76213T</t>
  </si>
  <si>
    <t>Fingal Community College - 70121H</t>
  </si>
  <si>
    <t>Marie Whelan</t>
  </si>
  <si>
    <t>Shane Molloy</t>
  </si>
  <si>
    <t>234 - S. Molloy - St Raphaela's Secondary School - 60361V deal - 2HL</t>
  </si>
  <si>
    <t>223 - Fergus O'Flaherty - The Donahies Community School - 91318U - 2HL deal</t>
  </si>
  <si>
    <t>St Mary's Academy CBS - 61120E</t>
  </si>
  <si>
    <t>Conor Kinsella</t>
  </si>
  <si>
    <t>217 - Conor Kinsella - St Mary's Academy CBS - 61120E deal -  2HL</t>
  </si>
  <si>
    <t>Blessington Community College - 70760S</t>
  </si>
  <si>
    <t>Conor Carley</t>
  </si>
  <si>
    <t>216 - Blessington Community College - 70760S deal - 2HL</t>
  </si>
  <si>
    <t>Ennistymon Vocational School - 70840Q</t>
  </si>
  <si>
    <t>Joseph Forde</t>
  </si>
  <si>
    <t>211 - B (Higher) - Joseph Forde - 2HL</t>
  </si>
  <si>
    <t>St. Tiernan's Community School - 91343T</t>
  </si>
  <si>
    <t>Ethel Mythen</t>
  </si>
  <si>
    <t>208 - E. Mythen - St. Tiernan's Community School - 91343T</t>
  </si>
  <si>
    <t>Catriona Lynch</t>
  </si>
  <si>
    <t>195 - St. Tiernan's Community School - 91343T deal - 2HL</t>
  </si>
  <si>
    <t>St Columba's Comprehensive School - 81010J</t>
  </si>
  <si>
    <t>Kathleen Molloy</t>
  </si>
  <si>
    <t>194 - St Columba's Comprehensive School - 81010J deal - 2nd Year Pilot</t>
  </si>
  <si>
    <t>Largy College - 72171J</t>
  </si>
  <si>
    <t>Marie Donohoe</t>
  </si>
  <si>
    <t>185 - Largy College - 2nd Year Pilot Programme</t>
  </si>
  <si>
    <t>Caritas College - 60732H</t>
  </si>
  <si>
    <t>Pat Moore</t>
  </si>
  <si>
    <t>176 - Caritas College - 60732H deal - 2nd Yr Pilot</t>
  </si>
  <si>
    <t>Colaiste na Sceilge - 76068N</t>
  </si>
  <si>
    <t>Gillian Fitzgerald</t>
  </si>
  <si>
    <t>166 - G Fitzgerald - 2nd Year Pilot -Â Colaiste na Sceilge - 76068N</t>
  </si>
  <si>
    <t>Gloria Driscoll</t>
  </si>
  <si>
    <t>165 - 4B - G.Driscoll - 2HL</t>
  </si>
  <si>
    <t>Beneavin De La Salle College - 60511O</t>
  </si>
  <si>
    <t>Rebecca Fitzgerald</t>
  </si>
  <si>
    <t>164 - Beneavin De La Salle College - 60511O deal - R. Fitzgerald - 2nd Yr Pilot</t>
  </si>
  <si>
    <t>163 -Beneavin De La Salle College - 60511O deal - 2HL</t>
  </si>
  <si>
    <t>158 - GCSE - P. Monaghan - St. Mary's College Derry</t>
  </si>
  <si>
    <t>156 - St. Mary's College Derry - Not 2HL Pilot</t>
  </si>
  <si>
    <t>Mercy Secondary School - 63710M</t>
  </si>
  <si>
    <t>Carol O'Sullivan</t>
  </si>
  <si>
    <t>154 - Mercy Secondary School - 63710M deal - 2nd Year Pilot</t>
  </si>
  <si>
    <t>151 -Largy College - 72171J deal - 2nd Year Pilot</t>
  </si>
  <si>
    <t>LorraineÂ Beirne</t>
  </si>
  <si>
    <t>148 - Lorraine Beirne - 2nd Year Pilot Programme - Mercy Secondary School</t>
  </si>
  <si>
    <t>Darren Murphy</t>
  </si>
  <si>
    <t>147 - Darren Murphy - Beneavin De La Salle College - 60511O deal</t>
  </si>
  <si>
    <t>Abbey Vocational School - 71180F</t>
  </si>
  <si>
    <t>Pauline Gavigan</t>
  </si>
  <si>
    <t>144 - P.Gavigan - Abbey Vocational School - 2nd Year Pilot Programme</t>
  </si>
  <si>
    <t>141 - 3 - M Rumley - 2HL</t>
  </si>
  <si>
    <t>Catriona Hassey</t>
  </si>
  <si>
    <t>140 - 2 - C.Hassey - 2HL</t>
  </si>
  <si>
    <t>Castleknock College - 60100Q</t>
  </si>
  <si>
    <t>Mark Twohig</t>
  </si>
  <si>
    <t>138 - Leaving cert - M.Twohig - 2HL</t>
  </si>
  <si>
    <t>St Nessan's Community College - 71920T</t>
  </si>
  <si>
    <t>Donal Doody</t>
  </si>
  <si>
    <t>137 - 3DI - D.Doody - 3HL</t>
  </si>
  <si>
    <t>St Peter's College - 63650U</t>
  </si>
  <si>
    <t>Catriona O'Brien</t>
  </si>
  <si>
    <t>126 - TS AL 2 C O'Brien - C.O'Brien - 2HL</t>
  </si>
  <si>
    <t>Sir John A. Macdonald - SJAMACDONALD1</t>
  </si>
  <si>
    <t>Melinda Lula</t>
  </si>
  <si>
    <t>125 - MBF3C - M.Lula - 2HL</t>
  </si>
  <si>
    <t>St David's Holy Faith Secondary - 61830M</t>
  </si>
  <si>
    <t>Huw Davies</t>
  </si>
  <si>
    <t>124 - 2nd Year Maths - H.Davies - 2HL</t>
  </si>
  <si>
    <t>123 - Lula 1P - M.Lula - 2HL</t>
  </si>
  <si>
    <t>Frances Boner</t>
  </si>
  <si>
    <t>122 - 2A - F.Boner - 2HL</t>
  </si>
  <si>
    <t>St Patrick's College - 61060M</t>
  </si>
  <si>
    <t>Breeda Corcoran</t>
  </si>
  <si>
    <t>120 - Maths 2 - B.Corcoran - 2HL</t>
  </si>
  <si>
    <t>St. Angela's College - 62640M</t>
  </si>
  <si>
    <t>David Manning</t>
  </si>
  <si>
    <t>119 - 2A - D.Manning - 2HL</t>
  </si>
  <si>
    <t>St Patricks College - 62730N</t>
  </si>
  <si>
    <t>Fiona Fahey</t>
  </si>
  <si>
    <t>116 - 2D - D.Manning - 2HL</t>
  </si>
  <si>
    <t>115 - 2nd Year - M.Twohig - 2HL</t>
  </si>
  <si>
    <t>114 - 2nd Maths - B.Corcoran - 2HL</t>
  </si>
  <si>
    <t>113 - Melinda's Class - M.Lula - 2HL</t>
  </si>
  <si>
    <t>112 - 2.1 Project Maths - Y.Doyle - 2HL</t>
  </si>
  <si>
    <t>Jason Gallagher</t>
  </si>
  <si>
    <t>111 - 1st Years - J.Gallagher - 2HL (disregard, non-traditional)</t>
  </si>
  <si>
    <t>Killarney Community College - 70450D</t>
  </si>
  <si>
    <t>Mike Lynch</t>
  </si>
  <si>
    <t>110 - 1 Grainne - M.Lynch - 2HL</t>
  </si>
  <si>
    <t>Sacred Heart School - 64710R</t>
  </si>
  <si>
    <t>Marie Halpin</t>
  </si>
  <si>
    <t>109 - Second Year Higher Level Maths 2014-2015 - M.Halpin - 2HL</t>
  </si>
  <si>
    <t>107 -3rd year - M.Twohig - 2HL</t>
  </si>
  <si>
    <t>Robert Lucas</t>
  </si>
  <si>
    <t>106 - A6 - R.Lucas - 2HL</t>
  </si>
  <si>
    <t>105 - A5 - R.Lucas - 2HL</t>
  </si>
  <si>
    <t>104 - A4 - R.Lucas - 2HL</t>
  </si>
  <si>
    <t>Jemma Maybury (Jem Egan)</t>
  </si>
  <si>
    <t>103 - 2nd Year Maths H2 - J.Maybury - 2HL</t>
  </si>
  <si>
    <t>Lee Lindsay</t>
  </si>
  <si>
    <t>101 - Alanna's Classroom - L.Lindsay - 2HL</t>
  </si>
  <si>
    <t>99 - TY Maths - F.Fahey - 2HL</t>
  </si>
  <si>
    <t>Fiona Garvey</t>
  </si>
  <si>
    <t>98 - 2A - F.Garvey - 2HL</t>
  </si>
  <si>
    <t>97 - 4A - G.Fitzgerald - 2HL</t>
  </si>
  <si>
    <t>96 - 1st year - M.Twohig - 2HL</t>
  </si>
  <si>
    <t>95 - Rm 233 - M.Twohig - 2HL</t>
  </si>
  <si>
    <t>Colaiste Bhride Carnew - 70790E</t>
  </si>
  <si>
    <t>Anne Lennon</t>
  </si>
  <si>
    <t>94 - 1st Year Maths - A.Lennon - 2HL</t>
  </si>
  <si>
    <t>92 - 2nd Year Maths - H.Davies - 2HL</t>
  </si>
  <si>
    <t>Margaret Byrne</t>
  </si>
  <si>
    <t>91 - 2nd Year Maths - M.Byrne - 2HL</t>
  </si>
  <si>
    <t>Robert Foster</t>
  </si>
  <si>
    <t>90 - 2nd Year Maths - R.Foster - 2HL</t>
  </si>
  <si>
    <t>Rita Hagan</t>
  </si>
  <si>
    <t>89 - 2nd Year Maths - R.Hagan - 2HL</t>
  </si>
  <si>
    <t>Aisling Crowley</t>
  </si>
  <si>
    <t>88 - 2nd Year Maths - A.Crowley</t>
  </si>
  <si>
    <t>87 - 3rd Year Maths - A.Lennon - 2HL</t>
  </si>
  <si>
    <t>St Joseph's Secondary School Rush - 60343T</t>
  </si>
  <si>
    <t>Eimear McCarthy</t>
  </si>
  <si>
    <t>85 - 1a - E.McCarthy - 2HL</t>
  </si>
  <si>
    <t>Michael Keating</t>
  </si>
  <si>
    <t>83 - 2D - M.Keating - 2HL</t>
  </si>
  <si>
    <t>80 - 2nd Year - D.Murphy - 2HL</t>
  </si>
  <si>
    <t>St Vincents C.B.S. Glasnevin - 60400F</t>
  </si>
  <si>
    <t>James Hanrahan</t>
  </si>
  <si>
    <t>79 - 2BRU - J.Hanrahan - 2HL</t>
  </si>
  <si>
    <t>Wesley College - 61010U</t>
  </si>
  <si>
    <t>Robert Garland</t>
  </si>
  <si>
    <t>75 - 2nd yr maths Garland - R.Garland - 2HL</t>
  </si>
  <si>
    <t>ColÃ¡iste CholmÃ¡inÂ - 64610N</t>
  </si>
  <si>
    <t>Kevin Gallagher</t>
  </si>
  <si>
    <t>74 - 2C Maths Higher Level - K.Gallagher - 2HL</t>
  </si>
  <si>
    <t>Therese O'Keeffe</t>
  </si>
  <si>
    <t>69 - 2.4 MsO'Keeffe - T.O'Keefe - 2HL</t>
  </si>
  <si>
    <t>St. Macartan's College - 64810V</t>
  </si>
  <si>
    <t>Sharon O'Shaughnessy</t>
  </si>
  <si>
    <t>68 - Second Year - S.O'Shaughnessy - 2HL</t>
  </si>
  <si>
    <t>67 - Adrienne Foley - Santa Sabina Dominican College - 60380C deal</t>
  </si>
  <si>
    <t>67 - 2nd Year - Adrienne Foley - 2HL</t>
  </si>
  <si>
    <t>66 - 2.2 - D.Nulty - 2HL</t>
  </si>
  <si>
    <t>Fidelma Murphy</t>
  </si>
  <si>
    <t>65 - 2:5 Maths (FM) - F.Murphy - 2HL</t>
  </si>
  <si>
    <t>Niamh NiMhuiri</t>
  </si>
  <si>
    <t>64 - B4 - N.MiMhuiri - 2HL</t>
  </si>
  <si>
    <t>Pobalscoil Chloich Cheannfhaola - 91408V</t>
  </si>
  <si>
    <t>Packie Doohan</t>
  </si>
  <si>
    <t>59 - second years - P.Doohan - 2HL</t>
  </si>
  <si>
    <t>Scoil Mhuire Secondary School - 62770C</t>
  </si>
  <si>
    <t>Debbie Friel</t>
  </si>
  <si>
    <t>58 - 2nd Year - D.Friel - 2HL</t>
  </si>
  <si>
    <t>Carndonagh Community School - 91406R</t>
  </si>
  <si>
    <t>Breda Doherty</t>
  </si>
  <si>
    <t>57 - Class 2A - B.Doherty - 2HL</t>
  </si>
  <si>
    <t>56 - Class 2D - B.Doherty - 2HL</t>
  </si>
  <si>
    <t>Rice College - 64700O</t>
  </si>
  <si>
    <t>Aisling Grimes</t>
  </si>
  <si>
    <t>55 - 2A - A.Grimes - 2HL</t>
  </si>
  <si>
    <t>Moville Community College - 76084L</t>
  </si>
  <si>
    <t>Rachel McGuinness</t>
  </si>
  <si>
    <t>54 - Class Browne - R.McGuinness - 2HL</t>
  </si>
  <si>
    <t>53 - Class McGuinness - R.McGuinness - 2HL</t>
  </si>
  <si>
    <t>Quentin Heaney</t>
  </si>
  <si>
    <t>52 - 2nd Year Maths QH - Q.Heaney - 2HL</t>
  </si>
  <si>
    <t>Beech Hill College - 72210Q</t>
  </si>
  <si>
    <t>Paula O'Connor</t>
  </si>
  <si>
    <t>50 - 2A - P.O'Connor - 2HL</t>
  </si>
  <si>
    <t>Moate Community School - 91501L</t>
  </si>
  <si>
    <t>Gary Flanagan</t>
  </si>
  <si>
    <t>48 - GF 2nd Year - G.Flanagan - 2HL</t>
  </si>
  <si>
    <t>Mairead Seery</t>
  </si>
  <si>
    <t>46 - 2.3 - M.Seery - 2HL</t>
  </si>
  <si>
    <t>45 - Melinda's Sample Class - M.Lula - 2HL</t>
  </si>
  <si>
    <t>O'Carolan College - 71980O</t>
  </si>
  <si>
    <t>Caroline NiGhaibhainn</t>
  </si>
  <si>
    <t>44 - Ghadra - C.NiGaibhainn - 2HL</t>
  </si>
  <si>
    <t>Cait Fagan</t>
  </si>
  <si>
    <t>41 - Bradaigh - C.Fagan</t>
  </si>
  <si>
    <t>Marie O'Connor</t>
  </si>
  <si>
    <t>40 - 2 Muineachain - M.O'Connor - 2HL</t>
  </si>
  <si>
    <t>35 - 2nd Years - J.Gallagher - 2HL (First year ordinary level group)</t>
  </si>
  <si>
    <t>Peter McCormack</t>
  </si>
  <si>
    <t>34 - Giollaphadraig - P.McCormack - 2HL</t>
  </si>
  <si>
    <t>Belvedere College S.J - 60520P</t>
  </si>
  <si>
    <t>Dave O'Grady</t>
  </si>
  <si>
    <t>32 - Rhetoric Finlay Honours Maths - D.O'Grady</t>
  </si>
  <si>
    <t>Brian Clince</t>
  </si>
  <si>
    <t>29 - Transition Year - B.Clince - 2HL</t>
  </si>
  <si>
    <t>28 - 2nd year - B.Clince - 2HL</t>
  </si>
  <si>
    <t>24 - Brad - C.Fagan</t>
  </si>
  <si>
    <t>Ardscoil na mBraithre - 65320J</t>
  </si>
  <si>
    <t>Tom Kenna</t>
  </si>
  <si>
    <t>23 - Mr. Kenna's Maths Class - M.Kenna - 2HL</t>
  </si>
  <si>
    <t>22 - 2 Muineachain - M.O'Connor - 2HL</t>
  </si>
  <si>
    <t>21 - 2nd Year - A.Doyle - 2HL</t>
  </si>
  <si>
    <t>20 - Transition Year - A.Doyle - 2HL</t>
  </si>
  <si>
    <t>19 - 2nd Year Maths - A.Foley -2HL</t>
  </si>
  <si>
    <t>St. Patrick's, Granard - 71710I</t>
  </si>
  <si>
    <t>Diarmuid Lenehan</t>
  </si>
  <si>
    <t>18 - 2A1 - D.Lenehan - 2HL</t>
  </si>
  <si>
    <t>Grand Total</t>
  </si>
  <si>
    <t>Total</t>
  </si>
  <si>
    <t>Row Labels</t>
  </si>
  <si>
    <t>Hopefully Returning</t>
  </si>
  <si>
    <t>Meán Scoil Mhuire - 63010H</t>
  </si>
  <si>
    <t>64890W</t>
  </si>
  <si>
    <t>St Augustines College</t>
  </si>
  <si>
    <t>St Augustines College - 64890W</t>
  </si>
  <si>
    <t>Tess Martin</t>
  </si>
  <si>
    <t>316 - St Augustines College - 64890W deal - PILOT</t>
  </si>
  <si>
    <t>Deirdre Halloran</t>
  </si>
  <si>
    <t>297 - D. Halloran - Meán Scoil Mhuire - 63010H deal</t>
  </si>
  <si>
    <t>219 - St Gerard's School - 61811I deal - 2HL</t>
  </si>
  <si>
    <t>70821M</t>
  </si>
  <si>
    <t>70641K</t>
  </si>
  <si>
    <t>60500J</t>
  </si>
  <si>
    <t>Marian College</t>
  </si>
  <si>
    <t>Marian College - 60500J</t>
  </si>
  <si>
    <t>Arlene Murphy</t>
  </si>
  <si>
    <t>321 - A Murphy - Marian College - 60500J deal - ?</t>
  </si>
  <si>
    <t>John Gilmore</t>
  </si>
  <si>
    <t>Colaiste Raithin - 70821M</t>
  </si>
  <si>
    <t>Maura Noonan</t>
  </si>
  <si>
    <t>323 - M. Noonan - Colaiste Raithin - 70821M deal</t>
  </si>
  <si>
    <t>MOHILL COMMUNITY COLLEGE - 76089V</t>
  </si>
  <si>
    <t>Paula McGovern</t>
  </si>
  <si>
    <t>? - P. McGovern - MOHILL COMMUNITY COLLEGE - 76089V deal</t>
  </si>
  <si>
    <t>Sales Process</t>
  </si>
  <si>
    <t>Agreement</t>
  </si>
  <si>
    <t>Our Lady of Mercy Secondary School - 64971W</t>
  </si>
  <si>
    <t>Joanne Norris</t>
  </si>
  <si>
    <t>? - Our Lady of Mercy Secondary School - 64971W deal - PILOT</t>
  </si>
  <si>
    <t>Proposal</t>
  </si>
  <si>
    <t>Norma Dowling</t>
  </si>
  <si>
    <t>Presentation Secondary School - 61380H deal</t>
  </si>
  <si>
    <t>The 100</t>
  </si>
  <si>
    <t>Teacher Found</t>
  </si>
  <si>
    <t>ColÃ¡iste and EachrÃ©idh - 76102K</t>
  </si>
  <si>
    <t>Denis Furlong</t>
  </si>
  <si>
    <t>? - D furlong - ColÃ¡iste and EachrÃ©idh - 76102K deal - PILOT</t>
  </si>
  <si>
    <t>Presentation Secondary School - 65340P</t>
  </si>
  <si>
    <t>Fiona Bolger</t>
  </si>
  <si>
    <t>? - Presentation Secondary School - 65340P deal - PILOT</t>
  </si>
  <si>
    <t>ColÃ¡iste Pobail OsraÃ­ - 70641K</t>
  </si>
  <si>
    <t>Laura Seoighe</t>
  </si>
  <si>
    <t>? - ColÃ¡iste Pobail OsraÃ­ - 70641K deal - PILOT</t>
  </si>
  <si>
    <t>Bairbre Ni Choisdealbha</t>
  </si>
  <si>
    <t>338 - Bairbre Nic  - ColÃ¡iste and EachrÃ©idh - 76102K deal -2HL</t>
  </si>
  <si>
    <t>Breandan ?</t>
  </si>
  <si>
    <t>336 - Breandan - ColÃ¡iste Pobail OsraÃ­ - 70641K deal - ?</t>
  </si>
  <si>
    <t>299 - J. Gilmore - MeÃ¡n Scoil Mhuire - 63010H deal</t>
  </si>
  <si>
    <t>297 - D. Halloran - MeÃ¡n Scoil Mhuire - 63010H deal</t>
  </si>
  <si>
    <t>301 - M. Harkin - MeÃ¡n Scoil Mhuire - 63010H deal</t>
  </si>
  <si>
    <t>Mary Barry</t>
  </si>
  <si>
    <t>? - Mary Barry - Ardscoil na mBraithre - 65320J deal - PILOT</t>
  </si>
  <si>
    <t>ID Relevant Contact</t>
  </si>
  <si>
    <t>Templeogue College - 60562I</t>
  </si>
  <si>
    <t>Darina Ryan</t>
  </si>
  <si>
    <t>? - Darina Ryan - Templeogue College - 60562I deal - PILOT</t>
  </si>
  <si>
    <t>Meanscoil Gharman - 68080H</t>
  </si>
  <si>
    <t>Linda Walsh</t>
  </si>
  <si>
    <t>Meanscoil Gharman - 68080H deal</t>
  </si>
  <si>
    <t>Terry Mulcahy</t>
  </si>
  <si>
    <t>? - Colaiste Raithin - 70821M deal - PILOT</t>
  </si>
  <si>
    <t>Manor House School - 60300B</t>
  </si>
  <si>
    <t>Martina Howley</t>
  </si>
  <si>
    <t>? - Manor House School - 60300B deal - PILOT</t>
  </si>
  <si>
    <t>Marist College - 63190M</t>
  </si>
  <si>
    <t>Maureen Dooley</t>
  </si>
  <si>
    <t>? - Marist College - 63190M deal - PILOT</t>
  </si>
  <si>
    <t>More Info Requested</t>
  </si>
  <si>
    <t>St Josephs College - 60263V</t>
  </si>
  <si>
    <t>Maureen Collender</t>
  </si>
  <si>
    <t>? - St Josephs College - 60263V deal - PILOT</t>
  </si>
  <si>
    <t>Malahide Community School - 91325R</t>
  </si>
  <si>
    <t>Gina Hyland</t>
  </si>
  <si>
    <t>? - Malahide Community School - 91325R deal - PILOT</t>
  </si>
  <si>
    <t>Arklow Community College - 70740M</t>
  </si>
  <si>
    <t>Mary Roche</t>
  </si>
  <si>
    <t>? - Arklow Community College - 70740M deal - Pilot</t>
  </si>
  <si>
    <t>St Joseph's Secondary School - 64590K</t>
  </si>
  <si>
    <t>David MacMonagle</t>
  </si>
  <si>
    <t>? - St Joseph's Secondary School - 64590K deal - Pilot</t>
  </si>
  <si>
    <t>Virginia College - 70390L</t>
  </si>
  <si>
    <t>Denise Carolan</t>
  </si>
  <si>
    <t>? - Virginia College - 70390L deal -?</t>
  </si>
  <si>
    <t>Intro Email</t>
  </si>
  <si>
    <t>282 - C Leonard - St. Mary's Secondary School - 64520M deal - 2HL</t>
  </si>
  <si>
    <t>Fingal Community College - 70121H deal</t>
  </si>
  <si>
    <t>Niall Moynihan</t>
  </si>
  <si>
    <t>? - Niall Moynihan - C.B.S. Mount Sion, Waterford - 64930I deal</t>
  </si>
  <si>
    <t>Colaiste Ide agus Iosaef - 76093M</t>
  </si>
  <si>
    <t>Carmel Lynch</t>
  </si>
  <si>
    <t>? - Carmel Lynch - Colaiste Ide agus Iosaef - 76093M deal</t>
  </si>
  <si>
    <t>Ennis Community College - 70830N</t>
  </si>
  <si>
    <t>Ennis Community College - 70830N deal</t>
  </si>
  <si>
    <t>O Fiaich College - 71770D</t>
  </si>
  <si>
    <t>Rosemary Fee</t>
  </si>
  <si>
    <t>? - R. Fee - O Fiaich College - 71770D deal</t>
  </si>
  <si>
    <t>Balbriggan Community College - 70010V</t>
  </si>
  <si>
    <t>Maureen Moore</t>
  </si>
  <si>
    <t>? - Balbriggan Community College - 70010V deal - 2HL</t>
  </si>
  <si>
    <t>Colaiste Pobail Bheanntrai - 76090G</t>
  </si>
  <si>
    <t>Marie Conneely</t>
  </si>
  <si>
    <t>? - Colaiste Pobail Bheanntrai - 76090G deal - 2HL</t>
  </si>
  <si>
    <t>Not second years, Northern Ireland Pilot</t>
  </si>
  <si>
    <t>2nd Year Pilot Programme - Ardscoil Phadraig</t>
  </si>
  <si>
    <t>136 - 3rd Year Honours - R.Burke - 2HL</t>
  </si>
  <si>
    <t>ColÃ¡iste Mhuire - 61930Q</t>
  </si>
  <si>
    <t>Rosses CS - J.Gallagher</t>
  </si>
  <si>
    <t>27 - Grammar Xavier Honours Maths - D.O'Grady - Belvedere</t>
  </si>
  <si>
    <t>Piper's Hill College - 70710D</t>
  </si>
  <si>
    <t>Michelle Costigan</t>
  </si>
  <si>
    <t>39 - Brandon - M.Costigan - 2HL</t>
  </si>
  <si>
    <t>St Columbas College - 62861F</t>
  </si>
  <si>
    <t>Tom Rowan</t>
  </si>
  <si>
    <t>60 - second years - T.Rowan - 2HL</t>
  </si>
  <si>
    <t>Wholeschool - WHOLESCHOOL</t>
  </si>
  <si>
    <t>Frank McGonigle</t>
  </si>
  <si>
    <t>77 - 1a - F.McGonigle - 2HL</t>
  </si>
  <si>
    <t>Ed Kennedy</t>
  </si>
  <si>
    <t>Mary Jo Bodhlaeir</t>
  </si>
  <si>
    <t>Fiona O'Malley</t>
  </si>
  <si>
    <t>TEST</t>
  </si>
  <si>
    <t>ColÃ¡iste RaithÃ­n</t>
  </si>
  <si>
    <t>91511O</t>
  </si>
  <si>
    <t>Pobalscoil Chorca Dhuibhne</t>
  </si>
  <si>
    <t>60562I</t>
  </si>
  <si>
    <t>Templeogue College</t>
  </si>
  <si>
    <t>ColÃ¡iste Pobail OsraÃ­</t>
  </si>
  <si>
    <t>64590K</t>
  </si>
  <si>
    <t>St Joseph's Secondary School</t>
  </si>
  <si>
    <t>score</t>
  </si>
  <si>
    <t>percentage</t>
  </si>
  <si>
    <t>square_pyramid</t>
  </si>
  <si>
    <t>#N/A</t>
  </si>
  <si>
    <t>Min of Week of 23/03/15</t>
  </si>
  <si>
    <t>Nora McDonnell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</si>
  <si>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</si>
  <si>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</si>
  <si>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</si>
  <si>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</si>
  <si>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</si>
  <si>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</si>
  <si>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</si>
  <si>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</si>
  <si>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</si>
  <si>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</si>
  <si>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</si>
  <si>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</si>
  <si>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</si>
  <si>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</si>
  <si>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</si>
  <si>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</si>
  <si>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</si>
  <si>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</si>
  <si>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</si>
  <si>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</si>
  <si>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</si>
  <si>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</si>
  <si>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</si>
  <si>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</si>
  <si>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</si>
  <si>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</si>
  <si>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group_id</t>
  </si>
  <si>
    <t>teacher</t>
  </si>
  <si>
    <t>school</t>
  </si>
  <si>
    <t>33</t>
  </si>
  <si>
    <t>34</t>
  </si>
  <si>
    <t>35</t>
  </si>
  <si>
    <t>36</t>
  </si>
  <si>
    <t>37</t>
  </si>
  <si>
    <t>38</t>
  </si>
  <si>
    <t>39</t>
  </si>
  <si>
    <t>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</si>
</sst>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0" borderId="0" xfId="37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1" applyBorder="1"/>
    <xf numFmtId="0" fontId="1" fillId="0" borderId="0" xfId="1" applyFont="1"/>
    <xf numFmtId="11" fontId="0" fillId="0" borderId="0" xfId="0" applyNumberFormat="1"/>
    <xf numFmtId="0" fontId="0" fillId="0" borderId="0" xfId="0" applyAlignment="1">
      <alignment horizontal="center"/>
    </xf>
  </cellXfs>
  <cellStyles count="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  <cellStyle name="Normal 2" xfId="1"/>
  </cellStyles>
  <dxfs count="93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0000"/>
      </font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Maier" refreshedDate="40631.576680902777" createdVersion="4" refreshedVersion="4" minRefreshableVersion="3" recordCount="103">
  <cacheSource type="worksheet">
    <worksheetSource name="groups"/>
  </cacheSource>
  <cacheFields count="33">
    <cacheField name="School" numFmtId="0">
      <sharedItems/>
    </cacheField>
    <cacheField name="Teacher" numFmtId="0">
      <sharedItems count="83">
        <s v="Margaret Harkin"/>
        <s v="Kathleen Molloy"/>
        <s v="Mairead Seery"/>
        <s v="Brian Clince"/>
        <s v="Dave O'Grady"/>
        <s v="Breda Doherty"/>
        <s v="Colm Leonard"/>
        <s v="Katrina McCrohan"/>
        <s v="Fidelma Murphy"/>
        <s v="Conor Carley"/>
        <s v="Dolores Nulty"/>
        <s v="Yvonne Doyle"/>
        <s v="Michelle Sheahan"/>
        <s v="Diarmuid Lenehan"/>
        <s v="Quentin Heaney"/>
        <s v="James Hanrahan"/>
        <s v="Therese O'Keeffe"/>
        <s v="Rachel McGuinness"/>
        <s v="Michael Keating"/>
        <s v="Fergus O'Flaherty"/>
        <s v="Adrienne Foley"/>
        <s v="Darren Murphy"/>
        <s v="Catriona O'Brien"/>
        <s v="Mike Lynch"/>
        <s v="Marie Donohoe"/>
        <s v="Caroline NiGhaibhainn"/>
        <s v="Robert Garland"/>
        <s v="Marie O'Connor"/>
        <s v="Gillian Fitzgerald"/>
        <s v="Sharon O'Shaughnessy"/>
        <s v="Fiona Fahey"/>
        <s v="Cait Fagan"/>
        <s v="Marie Halpin"/>
        <s v="Gary Flanagan"/>
        <s v="Sandra O'Rafferty"/>
        <s v="Maggie Shannon"/>
        <s v="Pauline Gavigan"/>
        <s v="Peter McCormack"/>
        <s v="Jemma Maybury (Jem Egan)"/>
        <s v="David Manning"/>
        <s v="Aine Kelly"/>
        <s v="Kate McNerney"/>
        <s v="Shane Molloy"/>
        <s v="Jason Gallagher"/>
        <s v="Aisling Grimes"/>
        <s v="Kevin Gallagher"/>
        <s v="Conor Kinsella"/>
        <s v="Sarah Kavanagh"/>
        <s v="Breeda Corcoran"/>
        <s v="Tom Kenna"/>
        <s v="Aisling Crowley"/>
        <s v="Carol O'Sullivan"/>
        <s v="Donal Doody"/>
        <s v="Caroline Gallagher"/>
        <s v="Rita Hagan"/>
        <s v="John Kennedy"/>
        <s v="LorraineÂ Beirne"/>
        <s v="Claire Friel"/>
        <s v="Gloria Driscoll"/>
        <s v="Joseph Forde"/>
        <s v="Lilian Macken"/>
        <s v="Horst Punzet"/>
        <s v="Margaret Rumley"/>
        <s v="Debbie Friel"/>
        <s v="Marie Whelan"/>
        <s v="Rebecca Fitzgerald"/>
        <s v="Paula Monaghan"/>
        <s v="Huw Davies"/>
        <s v="Robert Lucas"/>
        <s v="Eimear McCarthy"/>
        <s v="Anne Lennon"/>
        <s v="Deirdre Halloran"/>
        <s v="Jonathan Craig"/>
        <s v="Tess Martin"/>
        <s v="John Gilmore"/>
        <s v="Arlene Murphy"/>
        <s v="Maura Noonan"/>
        <s v="Breandan ?"/>
        <s v="Bairbre Ni Choisdealbha"/>
        <s v="Louise Leen"/>
        <s v="Fiona O'Malley"/>
        <e v="#N/A"/>
        <s v="Ed Kennedy"/>
      </sharedItems>
    </cacheField>
    <cacheField name="Column1" numFmtId="0">
      <sharedItems containsMixedTypes="1" containsNumber="1" containsInteger="1" minValue="18" maxValue="354" count="158">
        <n v="301"/>
        <n v="291"/>
        <n v="194"/>
        <n v="46"/>
        <n v="28"/>
        <n v="27"/>
        <n v="56"/>
        <n v="282"/>
        <n v="280"/>
        <n v="65"/>
        <n v="216"/>
        <n v="283"/>
        <n v="289"/>
        <n v="286"/>
        <n v="18"/>
        <n v="52"/>
        <n v="79"/>
        <n v="69"/>
        <n v="54"/>
        <n v="66"/>
        <n v="83"/>
        <n v="223"/>
        <n v="112"/>
        <n v="67"/>
        <n v="147"/>
        <n v="126"/>
        <n v="110"/>
        <n v="185"/>
        <n v="44"/>
        <n v="75"/>
        <n v="40"/>
        <n v="97"/>
        <n v="68"/>
        <n v="99"/>
        <n v="41"/>
        <n v="109"/>
        <n v="48"/>
        <n v="246"/>
        <n v="254"/>
        <n v="144"/>
        <n v="34"/>
        <n v="103"/>
        <n v="116"/>
        <n v="248"/>
        <n v="242"/>
        <n v="234"/>
        <n v="35"/>
        <n v="151"/>
        <n v="55"/>
        <n v="74"/>
        <n v="217"/>
        <n v="288"/>
        <n v="244"/>
        <n v="120"/>
        <n v="23"/>
        <n v="88"/>
        <n v="239"/>
        <n v="154"/>
        <n v="258"/>
        <n v="137"/>
        <n v="263"/>
        <n v="89"/>
        <n v="290"/>
        <n v="300"/>
        <n v="148"/>
        <n v="73"/>
        <n v="267"/>
        <n v="165"/>
        <n v="211"/>
        <n v="275"/>
        <n v="269"/>
        <n v="276"/>
        <n v="261"/>
        <n v="265"/>
        <n v="58"/>
        <n v="238"/>
        <n v="163"/>
        <n v="156"/>
        <n v="164"/>
        <n v="166"/>
        <n v="124"/>
        <n v="106"/>
        <n v="85"/>
        <n v="111"/>
        <n v="104"/>
        <n v="87"/>
        <n v="32"/>
        <n v="297"/>
        <n v="219"/>
        <n v="316"/>
        <n v="299"/>
        <n v="321"/>
        <n v="323"/>
        <n v="336"/>
        <n v="338"/>
        <n v="251"/>
        <n v="343"/>
        <n v="347"/>
        <n v="326"/>
        <n v="350"/>
        <n v="314"/>
        <n v="325"/>
        <n v="354"/>
        <s v="Santa Sabina Dominican College" u="1"/>
        <s v="MeÃ¡n Scoil Mhuire" u="1"/>
        <s v="Mount St Michael" u="1"/>
        <s v="Ardscoil na mBraithre" u="1"/>
        <s v="Colaiste Na Sceilge" u="1"/>
        <s v="Carndonagh Community School" u="1"/>
        <s v="St David's Holy Faith Secondary" u="1"/>
        <s v="Abbey Vocational School" u="1"/>
        <s v="St Vincent's CBS Glasnevin" u="1"/>
        <s v="Kylemore College" u="1"/>
        <s v="Rice College" u="1"/>
        <s v="St Patrick's College" u="1"/>
        <s v="St. Mary's Secondary School" u="1"/>
        <s v="Lusk Community College" u="1"/>
        <s v="Blessington Community College" u="1"/>
        <s v="St Gerard's School" u="1"/>
        <s v="Midleton College" u="1"/>
        <s v="St Raphaela's Secondary School" u="1"/>
        <s v="GLENAMADDY COMMUNITY SCHOOL" u="1"/>
        <s v="Scoil Mhuire Secondary School" u="1"/>
        <s v="Colaiste Bhride Carnew" u="1"/>
        <s v="Marian College" u="1"/>
        <s v="Wesley College" u="1"/>
        <s v="St Joseph's Secondary School Rush" u="1"/>
        <s v="The Donahies Community School" u="1"/>
        <s v="St Columba's Comprehensive School" u="1"/>
        <s v="Moville Community College" u="1"/>
        <s v="Belvedere College" u="1"/>
        <s v="Killarney Community College" u="1"/>
        <s v="St Nessan's Community College" u="1"/>
        <s v="Ardscoil Phadraig" u="1"/>
        <s v="St. Angela's College" u="1"/>
        <s v="Largy College" u="1"/>
        <s v="St. Macartan's College" u="1"/>
        <s v="St Augustines College" u="1"/>
        <s v="Fingal Community College" u="1"/>
        <s v="Crana College" u="1"/>
        <s v="St Oliver's Community College" u="1"/>
        <s v="O'Carolan College" u="1"/>
        <s v="Creagh College" u="1"/>
        <s v="St Peter's College" u="1"/>
        <s v="Rosses Community College" u="1"/>
        <s v="Beneavin De La Salle College" u="1"/>
        <s v="Coláiste Pobail Osraí" u="1"/>
        <s v="Coláiste Raithín" u="1"/>
        <s v="Sacred Heart School" u="1"/>
        <s v="Moate Community School" u="1"/>
        <s v="St Mary's Academy CBS" u="1"/>
        <s v="Loreto College" u="1"/>
        <s v="Mercy Secondary School" u="1"/>
        <s v="St Patricks College" u="1"/>
        <s v="St Colman's" u="1"/>
        <s v="Rathdown School" u="1"/>
        <s v="St. Fintinas Post Primary School" u="1"/>
        <s v="Mary Immaculate Secondary School" u="1"/>
      </sharedItems>
    </cacheField>
    <cacheField name="Week of 01/09/14" numFmtId="0">
      <sharedItems containsSemiMixedTypes="0" containsString="0" containsNumber="1" containsInteger="1" minValue="1" maxValue="7"/>
    </cacheField>
    <cacheField name="Week of 08/09/14" numFmtId="0">
      <sharedItems containsSemiMixedTypes="0" containsString="0" containsNumber="1" containsInteger="1" minValue="1" maxValue="7"/>
    </cacheField>
    <cacheField name="Week of 15/09/14" numFmtId="0">
      <sharedItems containsSemiMixedTypes="0" containsString="0" containsNumber="1" containsInteger="1" minValue="1" maxValue="7"/>
    </cacheField>
    <cacheField name="Week of 22/09/14" numFmtId="0">
      <sharedItems containsSemiMixedTypes="0" containsString="0" containsNumber="1" containsInteger="1" minValue="1" maxValue="7"/>
    </cacheField>
    <cacheField name="Week of 29/09/14" numFmtId="0">
      <sharedItems containsSemiMixedTypes="0" containsString="0" containsNumber="1" containsInteger="1" minValue="1" maxValue="7"/>
    </cacheField>
    <cacheField name="Week of 06/10/14" numFmtId="0">
      <sharedItems containsSemiMixedTypes="0" containsString="0" containsNumber="1" containsInteger="1" minValue="1" maxValue="7"/>
    </cacheField>
    <cacheField name="Week of 13/10/14" numFmtId="0">
      <sharedItems containsSemiMixedTypes="0" containsString="0" containsNumber="1" containsInteger="1" minValue="1" maxValue="7"/>
    </cacheField>
    <cacheField name="Week of 20/10/14" numFmtId="0">
      <sharedItems containsSemiMixedTypes="0" containsString="0" containsNumber="1" containsInteger="1" minValue="1" maxValue="7"/>
    </cacheField>
    <cacheField name="Week of 01/11/14" numFmtId="0">
      <sharedItems containsSemiMixedTypes="0" containsString="0" containsNumber="1" containsInteger="1" minValue="1" maxValue="7"/>
    </cacheField>
    <cacheField name="Week of 03/11/14" numFmtId="0">
      <sharedItems containsSemiMixedTypes="0" containsString="0" containsNumber="1" containsInteger="1" minValue="1" maxValue="7"/>
    </cacheField>
    <cacheField name="Week of 10/11/14" numFmtId="0">
      <sharedItems containsSemiMixedTypes="0" containsString="0" containsNumber="1" containsInteger="1" minValue="1" maxValue="7"/>
    </cacheField>
    <cacheField name="Week of 17/11/14" numFmtId="0">
      <sharedItems containsSemiMixedTypes="0" containsString="0" containsNumber="1" containsInteger="1" minValue="1" maxValue="7"/>
    </cacheField>
    <cacheField name="Week of 24/11/14" numFmtId="0">
      <sharedItems containsSemiMixedTypes="0" containsString="0" containsNumber="1" containsInteger="1" minValue="1" maxValue="7"/>
    </cacheField>
    <cacheField name="Week of 01/12/14" numFmtId="0">
      <sharedItems containsSemiMixedTypes="0" containsString="0" containsNumber="1" containsInteger="1" minValue="1" maxValue="7"/>
    </cacheField>
    <cacheField name="Week of 08/12/14" numFmtId="0">
      <sharedItems containsSemiMixedTypes="0" containsString="0" containsNumber="1" containsInteger="1" minValue="1" maxValue="7"/>
    </cacheField>
    <cacheField name="Week of 15/12/14" numFmtId="0">
      <sharedItems containsSemiMixedTypes="0" containsString="0" containsNumber="1" containsInteger="1" minValue="1" maxValue="7"/>
    </cacheField>
    <cacheField name="Week of 05/01/15" numFmtId="0">
      <sharedItems containsSemiMixedTypes="0" containsString="0" containsNumber="1" containsInteger="1" minValue="1" maxValue="7"/>
    </cacheField>
    <cacheField name="Week of 12/01/15" numFmtId="0">
      <sharedItems containsSemiMixedTypes="0" containsString="0" containsNumber="1" containsInteger="1" minValue="1" maxValue="7"/>
    </cacheField>
    <cacheField name="Week of 19/01/15" numFmtId="0">
      <sharedItems containsSemiMixedTypes="0" containsString="0" containsNumber="1" containsInteger="1" minValue="1" maxValue="7"/>
    </cacheField>
    <cacheField name="Week of 26/01/15" numFmtId="0">
      <sharedItems containsSemiMixedTypes="0" containsString="0" containsNumber="1" containsInteger="1" minValue="1" maxValue="7"/>
    </cacheField>
    <cacheField name="Week of 02/02/15" numFmtId="0">
      <sharedItems containsSemiMixedTypes="0" containsString="0" containsNumber="1" containsInteger="1" minValue="1" maxValue="7"/>
    </cacheField>
    <cacheField name="Week of 09/02/15" numFmtId="0">
      <sharedItems containsSemiMixedTypes="0" containsString="0" containsNumber="1" containsInteger="1" minValue="1" maxValue="7"/>
    </cacheField>
    <cacheField name="Week of 23/02/15" numFmtId="0">
      <sharedItems containsSemiMixedTypes="0" containsString="0" containsNumber="1" containsInteger="1" minValue="1" maxValue="7"/>
    </cacheField>
    <cacheField name="Week of 02/03/15" numFmtId="0">
      <sharedItems containsSemiMixedTypes="0" containsString="0" containsNumber="1" containsInteger="1" minValue="1" maxValue="7"/>
    </cacheField>
    <cacheField name="Week of 09/03/15" numFmtId="0">
      <sharedItems containsSemiMixedTypes="0" containsString="0" containsNumber="1" containsInteger="1" minValue="1" maxValue="7"/>
    </cacheField>
    <cacheField name="Week of 16/03/15" numFmtId="0">
      <sharedItems containsSemiMixedTypes="0" containsString="0" containsNumber="1" containsInteger="1" minValue="1" maxValue="7"/>
    </cacheField>
    <cacheField name="Week of 23/03/15" numFmtId="0">
      <sharedItems containsSemiMixedTypes="0" containsString="0" containsNumber="1" containsInteger="1" minValue="1" maxValue="6"/>
    </cacheField>
    <cacheField name="score" numFmtId="0">
      <sharedItems containsSemiMixedTypes="0" containsString="0" containsNumber="1" minValue="3.0000000000000001E-3" maxValue="1"/>
    </cacheField>
    <cacheField name="square_pyramid" numFmtId="0">
      <sharedItems containsSemiMixedTypes="0" containsString="0" containsNumber="1" minValue="1.4430000000000001E-4" maxValue="1"/>
    </cacheField>
    <cacheField name="percentage" numFmtId="0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s v="MeÃ¡n Scoil Mhuire"/>
    <x v="0"/>
    <x v="0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  <n v="1"/>
    <n v="1"/>
    <n v="1"/>
  </r>
  <r>
    <s v="MeÃ¡n Scoil Mhuire"/>
    <x v="0"/>
    <x v="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1"/>
    <n v="1"/>
    <n v="1"/>
    <n v="1"/>
    <n v="0.90500000000000003"/>
    <n v="0.95604396000000003"/>
    <n v="0.83"/>
  </r>
  <r>
    <s v="St Columba's Comprehensive School"/>
    <x v="1"/>
    <x v="2"/>
    <n v="7"/>
    <n v="7"/>
    <n v="7"/>
    <n v="7"/>
    <n v="7"/>
    <n v="7"/>
    <n v="7"/>
    <n v="7"/>
    <n v="7"/>
    <n v="7"/>
    <n v="1"/>
    <n v="1"/>
    <n v="1"/>
    <n v="1"/>
    <n v="1"/>
    <n v="2"/>
    <n v="1"/>
    <n v="2"/>
    <n v="2"/>
    <n v="1"/>
    <n v="1"/>
    <n v="1"/>
    <n v="1"/>
    <n v="1"/>
    <n v="1"/>
    <n v="1"/>
    <n v="1"/>
    <n v="0.85"/>
    <n v="0.89859944000000003"/>
    <n v="0.82"/>
  </r>
  <r>
    <s v="Loreto College"/>
    <x v="2"/>
    <x v="3"/>
    <n v="1"/>
    <n v="1"/>
    <n v="1"/>
    <n v="2"/>
    <n v="2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0.83899999999999997"/>
    <n v="0.85122655000000003"/>
    <n v="0.81"/>
  </r>
  <r>
    <s v="Creagh College"/>
    <x v="3"/>
    <x v="4"/>
    <n v="7"/>
    <n v="7"/>
    <n v="7"/>
    <n v="1"/>
    <n v="2"/>
    <n v="2"/>
    <n v="5"/>
    <n v="5"/>
    <n v="5"/>
    <n v="5"/>
    <n v="1"/>
    <n v="1"/>
    <n v="1"/>
    <n v="1"/>
    <n v="1"/>
    <n v="2"/>
    <n v="5"/>
    <n v="1"/>
    <n v="1"/>
    <n v="1"/>
    <n v="1"/>
    <n v="1"/>
    <n v="2"/>
    <n v="4"/>
    <n v="1"/>
    <n v="1"/>
    <n v="1"/>
    <n v="0.68300000000000005"/>
    <n v="0.72551019999999999"/>
    <n v="0.57999999999999996"/>
  </r>
  <r>
    <s v="Belvedere College"/>
    <x v="4"/>
    <x v="5"/>
    <n v="1"/>
    <n v="1"/>
    <n v="1"/>
    <n v="1"/>
    <n v="1"/>
    <n v="2"/>
    <n v="2"/>
    <n v="5"/>
    <n v="5"/>
    <n v="1"/>
    <n v="1"/>
    <n v="1"/>
    <n v="1"/>
    <n v="1"/>
    <n v="2"/>
    <n v="2"/>
    <n v="1"/>
    <n v="1"/>
    <n v="1"/>
    <n v="1"/>
    <n v="1"/>
    <n v="2"/>
    <n v="1"/>
    <n v="1"/>
    <n v="1"/>
    <n v="1"/>
    <n v="2"/>
    <n v="0.70899999999999996"/>
    <n v="0.72236652000000001"/>
    <n v="0.7"/>
  </r>
  <r>
    <s v="Carndonagh Community School"/>
    <x v="5"/>
    <x v="6"/>
    <n v="7"/>
    <n v="1"/>
    <n v="2"/>
    <n v="2"/>
    <n v="5"/>
    <n v="1"/>
    <n v="1"/>
    <n v="1"/>
    <n v="2"/>
    <n v="1"/>
    <n v="1"/>
    <n v="2"/>
    <n v="1"/>
    <n v="1"/>
    <n v="1"/>
    <n v="1"/>
    <n v="1"/>
    <n v="2"/>
    <n v="2"/>
    <n v="1"/>
    <n v="1"/>
    <n v="2"/>
    <n v="4"/>
    <n v="1"/>
    <n v="1"/>
    <n v="1"/>
    <n v="1"/>
    <n v="0.69799999999999995"/>
    <n v="0.71746493"/>
    <n v="0.65"/>
  </r>
  <r>
    <s v="St. Mary's Secondary School"/>
    <x v="6"/>
    <x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2"/>
    <n v="1"/>
    <n v="0.73299999999999998"/>
    <n v="0.70909091000000002"/>
    <n v="0.8"/>
  </r>
  <r>
    <s v="St Oliver's Community College"/>
    <x v="7"/>
    <x v="8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1"/>
    <n v="1"/>
    <n v="1"/>
    <n v="1"/>
    <n v="1"/>
    <n v="1"/>
    <n v="2"/>
    <n v="0.75600000000000001"/>
    <n v="0.70175438999999995"/>
    <n v="0.78"/>
  </r>
  <r>
    <s v="Loreto College"/>
    <x v="8"/>
    <x v="9"/>
    <n v="1"/>
    <n v="1"/>
    <n v="1"/>
    <n v="1"/>
    <n v="1"/>
    <n v="1"/>
    <n v="1"/>
    <n v="2"/>
    <n v="2"/>
    <n v="5"/>
    <n v="5"/>
    <n v="5"/>
    <n v="5"/>
    <n v="1"/>
    <n v="1"/>
    <n v="1"/>
    <n v="2"/>
    <n v="1"/>
    <n v="1"/>
    <n v="1"/>
    <n v="1"/>
    <n v="2"/>
    <n v="1"/>
    <n v="1"/>
    <n v="2"/>
    <n v="1"/>
    <n v="1"/>
    <n v="0.66400000000000003"/>
    <n v="0.70028860000000004"/>
    <n v="0.67"/>
  </r>
  <r>
    <s v="Blessington Community College"/>
    <x v="9"/>
    <x v="10"/>
    <n v="7"/>
    <n v="7"/>
    <n v="7"/>
    <n v="7"/>
    <n v="7"/>
    <n v="7"/>
    <n v="7"/>
    <n v="7"/>
    <n v="7"/>
    <n v="7"/>
    <n v="7"/>
    <n v="1"/>
    <n v="2"/>
    <n v="2"/>
    <n v="1"/>
    <n v="2"/>
    <n v="1"/>
    <n v="1"/>
    <n v="1"/>
    <n v="1"/>
    <n v="1"/>
    <n v="1"/>
    <n v="1"/>
    <n v="1"/>
    <n v="2"/>
    <n v="2"/>
    <n v="1"/>
    <n v="0.71299999999999997"/>
    <n v="0.69318181999999995"/>
    <n v="0.69"/>
  </r>
  <r>
    <s v="Loreto College"/>
    <x v="10"/>
    <x v="11"/>
    <n v="1"/>
    <n v="1"/>
    <n v="1"/>
    <n v="1"/>
    <n v="1"/>
    <n v="1"/>
    <n v="1"/>
    <n v="1"/>
    <n v="2"/>
    <n v="1"/>
    <n v="1"/>
    <n v="1"/>
    <n v="2"/>
    <n v="1"/>
    <n v="1"/>
    <n v="1"/>
    <n v="1"/>
    <n v="2"/>
    <n v="1"/>
    <n v="1"/>
    <n v="1"/>
    <n v="2"/>
    <n v="1"/>
    <n v="1"/>
    <n v="2"/>
    <n v="1"/>
    <n v="2"/>
    <n v="0.69799999999999995"/>
    <n v="0.65194805"/>
    <n v="0.78"/>
  </r>
  <r>
    <s v="Loreto College"/>
    <x v="11"/>
    <x v="12"/>
    <n v="1"/>
    <n v="1"/>
    <n v="1"/>
    <n v="1"/>
    <n v="1"/>
    <n v="1"/>
    <n v="1"/>
    <n v="1"/>
    <n v="2"/>
    <n v="1"/>
    <n v="1"/>
    <n v="1"/>
    <n v="2"/>
    <n v="1"/>
    <n v="1"/>
    <n v="1"/>
    <n v="1"/>
    <n v="2"/>
    <n v="1"/>
    <n v="1"/>
    <n v="1"/>
    <n v="2"/>
    <n v="1"/>
    <n v="1"/>
    <n v="2"/>
    <n v="1"/>
    <n v="2"/>
    <n v="0.69799999999999995"/>
    <n v="0.65194805"/>
    <n v="0.78"/>
  </r>
  <r>
    <s v="Mount St Michael"/>
    <x v="12"/>
    <x v="1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1"/>
    <n v="1"/>
    <n v="1"/>
    <n v="1"/>
    <n v="2"/>
    <n v="0.63900000000000001"/>
    <n v="0.62254902000000001"/>
    <n v="0.62"/>
  </r>
  <r>
    <s v="Ardscoil Phadraig"/>
    <x v="13"/>
    <x v="14"/>
    <n v="1"/>
    <n v="1"/>
    <n v="1"/>
    <n v="1"/>
    <n v="2"/>
    <n v="1"/>
    <n v="2"/>
    <n v="1"/>
    <n v="2"/>
    <n v="1"/>
    <n v="1"/>
    <n v="1"/>
    <n v="1"/>
    <n v="2"/>
    <n v="1"/>
    <n v="2"/>
    <n v="1"/>
    <n v="1"/>
    <n v="1"/>
    <n v="1"/>
    <n v="2"/>
    <n v="2"/>
    <n v="4"/>
    <n v="1"/>
    <n v="2"/>
    <n v="1"/>
    <n v="1"/>
    <n v="0.624"/>
    <n v="0.61240981000000005"/>
    <n v="0.67"/>
  </r>
  <r>
    <s v="Wesley College"/>
    <x v="14"/>
    <x v="15"/>
    <n v="1"/>
    <n v="1"/>
    <n v="1"/>
    <n v="1"/>
    <n v="2"/>
    <n v="1"/>
    <n v="1"/>
    <n v="2"/>
    <n v="2"/>
    <n v="1"/>
    <n v="1"/>
    <n v="2"/>
    <n v="2"/>
    <n v="5"/>
    <n v="5"/>
    <n v="5"/>
    <n v="1"/>
    <n v="2"/>
    <n v="1"/>
    <n v="1"/>
    <n v="1"/>
    <n v="1"/>
    <n v="1"/>
    <n v="2"/>
    <n v="1"/>
    <n v="1"/>
    <n v="2"/>
    <n v="0.57399999999999995"/>
    <n v="0.59754689999999999"/>
    <n v="0.59"/>
  </r>
  <r>
    <s v="St Vincent's CBS Glasnevin"/>
    <x v="15"/>
    <x v="16"/>
    <n v="7"/>
    <n v="7"/>
    <n v="1"/>
    <n v="1"/>
    <n v="2"/>
    <n v="1"/>
    <n v="1"/>
    <n v="1"/>
    <n v="2"/>
    <n v="1"/>
    <n v="1"/>
    <n v="1"/>
    <n v="1"/>
    <n v="2"/>
    <n v="2"/>
    <n v="5"/>
    <n v="5"/>
    <n v="5"/>
    <n v="1"/>
    <n v="1"/>
    <n v="1"/>
    <n v="1"/>
    <n v="1"/>
    <n v="1"/>
    <n v="1"/>
    <n v="2"/>
    <n v="2"/>
    <n v="0.60299999999999998"/>
    <n v="0.59294117999999996"/>
    <n v="0.64"/>
  </r>
  <r>
    <s v="Loreto College"/>
    <x v="16"/>
    <x v="17"/>
    <n v="1"/>
    <n v="1"/>
    <n v="1"/>
    <n v="1"/>
    <n v="1"/>
    <n v="1"/>
    <n v="1"/>
    <n v="1"/>
    <n v="2"/>
    <n v="1"/>
    <n v="1"/>
    <n v="2"/>
    <n v="1"/>
    <n v="1"/>
    <n v="1"/>
    <n v="1"/>
    <n v="2"/>
    <n v="1"/>
    <n v="1"/>
    <n v="1"/>
    <n v="1"/>
    <n v="2"/>
    <n v="4"/>
    <n v="1"/>
    <n v="2"/>
    <n v="2"/>
    <n v="1"/>
    <n v="0.64600000000000002"/>
    <n v="0.59191919000000004"/>
    <n v="0.74"/>
  </r>
  <r>
    <s v="Moville Community College"/>
    <x v="17"/>
    <x v="18"/>
    <n v="7"/>
    <n v="7"/>
    <n v="7"/>
    <n v="1"/>
    <n v="2"/>
    <n v="2"/>
    <n v="5"/>
    <n v="1"/>
    <n v="2"/>
    <n v="2"/>
    <n v="1"/>
    <n v="2"/>
    <n v="2"/>
    <n v="5"/>
    <n v="1"/>
    <n v="2"/>
    <n v="5"/>
    <n v="1"/>
    <n v="1"/>
    <n v="1"/>
    <n v="1"/>
    <n v="2"/>
    <n v="4"/>
    <n v="1"/>
    <n v="1"/>
    <n v="1"/>
    <n v="2"/>
    <n v="0.52700000000000002"/>
    <n v="0.56775509999999996"/>
    <n v="0.46"/>
  </r>
  <r>
    <s v="Loreto College"/>
    <x v="10"/>
    <x v="19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2"/>
    <n v="1"/>
    <n v="1"/>
    <n v="1"/>
    <n v="2"/>
    <n v="2"/>
    <n v="4"/>
    <n v="4"/>
    <n v="0.65300000000000002"/>
    <n v="0.55454545"/>
    <n v="0.78"/>
  </r>
  <r>
    <s v="Colaiste Na Sceilge"/>
    <x v="18"/>
    <x v="20"/>
    <n v="7"/>
    <n v="1"/>
    <n v="1"/>
    <n v="2"/>
    <n v="1"/>
    <n v="1"/>
    <n v="1"/>
    <n v="1"/>
    <n v="2"/>
    <n v="1"/>
    <n v="1"/>
    <n v="1"/>
    <n v="1"/>
    <n v="2"/>
    <n v="1"/>
    <n v="2"/>
    <n v="1"/>
    <n v="1"/>
    <n v="1"/>
    <n v="1"/>
    <n v="1"/>
    <n v="2"/>
    <n v="1"/>
    <n v="1"/>
    <n v="2"/>
    <n v="2"/>
    <n v="4"/>
    <n v="0.61499999999999999"/>
    <n v="0.55087889000000001"/>
    <n v="0.69"/>
  </r>
  <r>
    <s v="The Donahies Community School"/>
    <x v="19"/>
    <x v="21"/>
    <n v="7"/>
    <n v="7"/>
    <n v="7"/>
    <n v="7"/>
    <n v="7"/>
    <n v="7"/>
    <n v="7"/>
    <n v="7"/>
    <n v="7"/>
    <n v="7"/>
    <n v="7"/>
    <n v="7"/>
    <n v="1"/>
    <n v="1"/>
    <n v="1"/>
    <n v="2"/>
    <n v="1"/>
    <n v="2"/>
    <n v="1"/>
    <n v="1"/>
    <n v="1"/>
    <n v="1"/>
    <n v="1"/>
    <n v="2"/>
    <n v="1"/>
    <n v="2"/>
    <n v="2"/>
    <n v="0.57499999999999996"/>
    <n v="0.50241935000000004"/>
    <n v="0.67"/>
  </r>
  <r>
    <s v="Loreto College"/>
    <x v="11"/>
    <x v="22"/>
    <n v="7"/>
    <n v="7"/>
    <n v="7"/>
    <n v="1"/>
    <n v="2"/>
    <n v="1"/>
    <n v="2"/>
    <n v="1"/>
    <n v="2"/>
    <n v="2"/>
    <n v="5"/>
    <n v="5"/>
    <n v="5"/>
    <n v="1"/>
    <n v="2"/>
    <n v="2"/>
    <n v="5"/>
    <n v="5"/>
    <n v="1"/>
    <n v="1"/>
    <n v="1"/>
    <n v="2"/>
    <n v="1"/>
    <n v="1"/>
    <n v="2"/>
    <n v="1"/>
    <n v="2"/>
    <n v="0.45"/>
    <n v="0.48877551000000002"/>
    <n v="0.42"/>
  </r>
  <r>
    <s v="Santa Sabina Dominican College"/>
    <x v="20"/>
    <x v="23"/>
    <n v="1"/>
    <n v="1"/>
    <n v="1"/>
    <n v="1"/>
    <n v="1"/>
    <n v="2"/>
    <n v="2"/>
    <n v="5"/>
    <n v="5"/>
    <n v="1"/>
    <n v="1"/>
    <n v="1"/>
    <n v="2"/>
    <n v="1"/>
    <n v="1"/>
    <n v="1"/>
    <n v="2"/>
    <n v="1"/>
    <n v="1"/>
    <n v="1"/>
    <n v="2"/>
    <n v="2"/>
    <n v="4"/>
    <n v="1"/>
    <n v="1"/>
    <n v="2"/>
    <n v="2"/>
    <n v="0.52600000000000002"/>
    <n v="0.48816738999999998"/>
    <n v="0.59"/>
  </r>
  <r>
    <s v="Beneavin De La Salle College"/>
    <x v="21"/>
    <x v="24"/>
    <n v="7"/>
    <n v="7"/>
    <n v="7"/>
    <n v="7"/>
    <n v="7"/>
    <n v="7"/>
    <n v="1"/>
    <n v="2"/>
    <n v="2"/>
    <n v="5"/>
    <n v="5"/>
    <n v="5"/>
    <n v="1"/>
    <n v="2"/>
    <n v="2"/>
    <n v="5"/>
    <n v="5"/>
    <n v="5"/>
    <n v="5"/>
    <n v="1"/>
    <n v="1"/>
    <n v="2"/>
    <n v="1"/>
    <n v="1"/>
    <n v="1"/>
    <n v="2"/>
    <n v="2"/>
    <n v="0.39400000000000002"/>
    <n v="0.43642404000000001"/>
    <n v="0.33"/>
  </r>
  <r>
    <s v="St Peter's College"/>
    <x v="22"/>
    <x v="25"/>
    <n v="7"/>
    <n v="7"/>
    <n v="7"/>
    <n v="7"/>
    <n v="7"/>
    <n v="1"/>
    <n v="1"/>
    <n v="2"/>
    <n v="2"/>
    <n v="5"/>
    <n v="5"/>
    <n v="5"/>
    <n v="1"/>
    <n v="2"/>
    <n v="2"/>
    <n v="5"/>
    <n v="5"/>
    <n v="5"/>
    <n v="5"/>
    <n v="1"/>
    <n v="1"/>
    <n v="1"/>
    <n v="1"/>
    <n v="2"/>
    <n v="2"/>
    <n v="4"/>
    <n v="1"/>
    <n v="0.39100000000000001"/>
    <n v="0.43399209"/>
    <n v="0.36"/>
  </r>
  <r>
    <s v="Killarney Community College"/>
    <x v="23"/>
    <x v="26"/>
    <n v="7"/>
    <n v="7"/>
    <n v="7"/>
    <n v="1"/>
    <n v="1"/>
    <n v="1"/>
    <n v="1"/>
    <n v="1"/>
    <n v="2"/>
    <n v="1"/>
    <n v="1"/>
    <n v="1"/>
    <n v="1"/>
    <n v="1"/>
    <n v="1"/>
    <n v="2"/>
    <n v="1"/>
    <n v="2"/>
    <n v="2"/>
    <n v="1"/>
    <n v="1"/>
    <n v="2"/>
    <n v="4"/>
    <n v="1"/>
    <n v="2"/>
    <n v="2"/>
    <n v="4"/>
    <n v="0.47299999999999998"/>
    <n v="0.38040816"/>
    <n v="0.62"/>
  </r>
  <r>
    <s v="Largy College"/>
    <x v="24"/>
    <x v="27"/>
    <n v="7"/>
    <n v="7"/>
    <n v="7"/>
    <n v="7"/>
    <n v="7"/>
    <n v="7"/>
    <n v="7"/>
    <n v="7"/>
    <n v="7"/>
    <n v="1"/>
    <n v="1"/>
    <n v="1"/>
    <n v="1"/>
    <n v="1"/>
    <n v="1"/>
    <n v="2"/>
    <n v="1"/>
    <n v="1"/>
    <n v="1"/>
    <n v="1"/>
    <n v="1"/>
    <n v="2"/>
    <n v="1"/>
    <n v="2"/>
    <n v="2"/>
    <n v="4"/>
    <n v="4"/>
    <n v="0.497"/>
    <n v="0.37790422000000001"/>
    <n v="0.67"/>
  </r>
  <r>
    <s v="O'Carolan College"/>
    <x v="25"/>
    <x v="28"/>
    <n v="1"/>
    <n v="1"/>
    <n v="1"/>
    <n v="2"/>
    <n v="1"/>
    <n v="1"/>
    <n v="1"/>
    <n v="1"/>
    <n v="2"/>
    <n v="1"/>
    <n v="2"/>
    <n v="1"/>
    <n v="1"/>
    <n v="2"/>
    <n v="2"/>
    <n v="5"/>
    <n v="5"/>
    <n v="1"/>
    <n v="2"/>
    <n v="2"/>
    <n v="1"/>
    <n v="2"/>
    <n v="1"/>
    <n v="2"/>
    <n v="1"/>
    <n v="2"/>
    <n v="2"/>
    <n v="0.40699999999999997"/>
    <n v="0.36363635999999999"/>
    <n v="0.52"/>
  </r>
  <r>
    <s v="Wesley College"/>
    <x v="26"/>
    <x v="29"/>
    <n v="7"/>
    <n v="1"/>
    <n v="1"/>
    <n v="1"/>
    <n v="2"/>
    <n v="1"/>
    <n v="2"/>
    <n v="1"/>
    <n v="2"/>
    <n v="1"/>
    <n v="2"/>
    <n v="2"/>
    <n v="5"/>
    <n v="1"/>
    <n v="2"/>
    <n v="2"/>
    <n v="1"/>
    <n v="2"/>
    <n v="2"/>
    <n v="4"/>
    <n v="4"/>
    <n v="1"/>
    <n v="1"/>
    <n v="2"/>
    <n v="2"/>
    <n v="1"/>
    <n v="2"/>
    <n v="0.35299999999999998"/>
    <n v="0.34575069000000003"/>
    <n v="0.42"/>
  </r>
  <r>
    <s v="O'Carolan College"/>
    <x v="27"/>
    <x v="30"/>
    <n v="1"/>
    <n v="1"/>
    <n v="1"/>
    <n v="1"/>
    <n v="1"/>
    <n v="1"/>
    <n v="2"/>
    <n v="1"/>
    <n v="2"/>
    <n v="1"/>
    <n v="2"/>
    <n v="2"/>
    <n v="1"/>
    <n v="2"/>
    <n v="2"/>
    <n v="5"/>
    <n v="5"/>
    <n v="1"/>
    <n v="2"/>
    <n v="1"/>
    <n v="2"/>
    <n v="2"/>
    <n v="1"/>
    <n v="2"/>
    <n v="1"/>
    <n v="2"/>
    <n v="2"/>
    <n v="0.36499999999999999"/>
    <n v="0.33217892999999998"/>
    <n v="0.48"/>
  </r>
  <r>
    <s v="Colaiste Na Sceilge"/>
    <x v="28"/>
    <x v="31"/>
    <n v="7"/>
    <n v="7"/>
    <n v="7"/>
    <n v="7"/>
    <n v="7"/>
    <n v="1"/>
    <n v="1"/>
    <n v="2"/>
    <n v="2"/>
    <n v="1"/>
    <n v="1"/>
    <n v="1"/>
    <n v="1"/>
    <n v="2"/>
    <n v="2"/>
    <n v="5"/>
    <n v="1"/>
    <n v="2"/>
    <n v="2"/>
    <n v="1"/>
    <n v="1"/>
    <n v="2"/>
    <n v="1"/>
    <n v="2"/>
    <n v="2"/>
    <n v="4"/>
    <n v="4"/>
    <n v="0.35599999999999998"/>
    <n v="0.29723319999999998"/>
    <n v="0.45"/>
  </r>
  <r>
    <s v="St. Macartan's College"/>
    <x v="29"/>
    <x v="32"/>
    <n v="1"/>
    <n v="1"/>
    <n v="2"/>
    <n v="1"/>
    <n v="2"/>
    <n v="1"/>
    <n v="2"/>
    <n v="2"/>
    <n v="5"/>
    <n v="5"/>
    <n v="1"/>
    <n v="2"/>
    <n v="2"/>
    <n v="5"/>
    <n v="5"/>
    <n v="5"/>
    <n v="5"/>
    <n v="1"/>
    <n v="2"/>
    <n v="1"/>
    <n v="2"/>
    <n v="1"/>
    <n v="2"/>
    <n v="4"/>
    <n v="1"/>
    <n v="2"/>
    <n v="2"/>
    <n v="0.28799999999999998"/>
    <n v="0.29018759"/>
    <n v="0.33"/>
  </r>
  <r>
    <s v="St Patricks College"/>
    <x v="30"/>
    <x v="33"/>
    <n v="7"/>
    <n v="7"/>
    <n v="1"/>
    <n v="1"/>
    <n v="1"/>
    <n v="1"/>
    <n v="1"/>
    <n v="2"/>
    <n v="2"/>
    <n v="1"/>
    <n v="2"/>
    <n v="2"/>
    <n v="5"/>
    <n v="5"/>
    <n v="1"/>
    <n v="2"/>
    <n v="5"/>
    <n v="5"/>
    <n v="5"/>
    <n v="5"/>
    <n v="5"/>
    <n v="5"/>
    <n v="5"/>
    <n v="5"/>
    <n v="1"/>
    <n v="2"/>
    <n v="1"/>
    <n v="0.25800000000000001"/>
    <n v="0.26099548"/>
    <n v="0.36"/>
  </r>
  <r>
    <s v="O'Carolan College"/>
    <x v="31"/>
    <x v="34"/>
    <n v="1"/>
    <n v="1"/>
    <n v="1"/>
    <n v="1"/>
    <n v="2"/>
    <n v="1"/>
    <n v="2"/>
    <n v="2"/>
    <n v="5"/>
    <n v="1"/>
    <n v="1"/>
    <n v="1"/>
    <n v="2"/>
    <n v="1"/>
    <n v="2"/>
    <n v="2"/>
    <n v="5"/>
    <n v="5"/>
    <n v="5"/>
    <n v="1"/>
    <n v="2"/>
    <n v="2"/>
    <n v="4"/>
    <n v="4"/>
    <n v="4"/>
    <n v="4"/>
    <n v="1"/>
    <n v="0.29099999999999998"/>
    <n v="0.25339105000000001"/>
    <n v="0.41"/>
  </r>
  <r>
    <s v="Sacred Heart School"/>
    <x v="32"/>
    <x v="35"/>
    <n v="7"/>
    <n v="7"/>
    <n v="7"/>
    <n v="1"/>
    <n v="1"/>
    <n v="2"/>
    <n v="1"/>
    <n v="2"/>
    <n v="2"/>
    <n v="1"/>
    <n v="1"/>
    <n v="2"/>
    <n v="2"/>
    <n v="5"/>
    <n v="5"/>
    <n v="5"/>
    <n v="5"/>
    <n v="5"/>
    <n v="5"/>
    <n v="5"/>
    <n v="5"/>
    <n v="5"/>
    <n v="5"/>
    <n v="5"/>
    <n v="1"/>
    <n v="1"/>
    <n v="2"/>
    <n v="0.223"/>
    <n v="0.23408163000000001"/>
    <n v="0.28999999999999998"/>
  </r>
  <r>
    <s v="Moate Community School"/>
    <x v="33"/>
    <x v="36"/>
    <n v="1"/>
    <n v="1"/>
    <n v="1"/>
    <n v="3"/>
    <n v="1"/>
    <n v="1"/>
    <n v="3"/>
    <n v="1"/>
    <n v="3"/>
    <n v="3"/>
    <n v="1"/>
    <n v="3"/>
    <n v="3"/>
    <n v="1"/>
    <n v="3"/>
    <n v="1"/>
    <n v="3"/>
    <n v="1"/>
    <n v="3"/>
    <n v="3"/>
    <n v="1"/>
    <n v="3"/>
    <n v="3"/>
    <n v="3"/>
    <n v="3"/>
    <n v="3"/>
    <n v="3"/>
    <n v="0.27800000000000002"/>
    <n v="0.21313130999999999"/>
    <n v="0.41"/>
  </r>
  <r>
    <s v="St. Fintinas Post Primary School"/>
    <x v="34"/>
    <x v="37"/>
    <n v="7"/>
    <n v="7"/>
    <n v="7"/>
    <n v="7"/>
    <n v="7"/>
    <n v="7"/>
    <n v="7"/>
    <n v="7"/>
    <n v="7"/>
    <n v="7"/>
    <n v="7"/>
    <n v="7"/>
    <n v="7"/>
    <n v="7"/>
    <n v="1"/>
    <n v="2"/>
    <n v="5"/>
    <n v="5"/>
    <n v="5"/>
    <n v="5"/>
    <n v="1"/>
    <n v="2"/>
    <n v="4"/>
    <n v="4"/>
    <n v="1"/>
    <n v="2"/>
    <n v="2"/>
    <n v="0.20899999999999999"/>
    <n v="0.20879121"/>
    <n v="0.23"/>
  </r>
  <r>
    <s v="Mary Immaculate Secondary School"/>
    <x v="35"/>
    <x v="38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  <n v="2"/>
    <n v="1"/>
    <n v="2"/>
    <n v="2"/>
    <n v="4"/>
    <n v="4"/>
    <n v="0.33300000000000002"/>
    <n v="0.20553360000000001"/>
    <n v="0.55000000000000004"/>
  </r>
  <r>
    <s v="Abbey Vocational School"/>
    <x v="36"/>
    <x v="39"/>
    <n v="7"/>
    <n v="7"/>
    <n v="7"/>
    <n v="7"/>
    <n v="7"/>
    <n v="7"/>
    <n v="7"/>
    <n v="7"/>
    <n v="7"/>
    <n v="1"/>
    <n v="1"/>
    <n v="1"/>
    <n v="2"/>
    <n v="1"/>
    <n v="1"/>
    <n v="1"/>
    <n v="1"/>
    <n v="1"/>
    <n v="1"/>
    <n v="2"/>
    <n v="2"/>
    <n v="4"/>
    <n v="4"/>
    <n v="4"/>
    <n v="4"/>
    <n v="4"/>
    <n v="4"/>
    <n v="0.29799999999999999"/>
    <n v="0.17496444"/>
    <n v="0.5"/>
  </r>
  <r>
    <s v="O'Carolan College"/>
    <x v="37"/>
    <x v="40"/>
    <n v="1"/>
    <n v="1"/>
    <n v="1"/>
    <n v="1"/>
    <n v="1"/>
    <n v="1"/>
    <n v="2"/>
    <n v="2"/>
    <n v="5"/>
    <n v="1"/>
    <n v="2"/>
    <n v="1"/>
    <n v="1"/>
    <n v="1"/>
    <n v="2"/>
    <n v="2"/>
    <n v="5"/>
    <n v="5"/>
    <n v="5"/>
    <n v="5"/>
    <n v="5"/>
    <n v="1"/>
    <n v="2"/>
    <n v="4"/>
    <n v="4"/>
    <n v="4"/>
    <n v="4"/>
    <n v="0.24299999999999999"/>
    <n v="0.17085137"/>
    <n v="0.41"/>
  </r>
  <r>
    <s v="St Patrick's College"/>
    <x v="38"/>
    <x v="41"/>
    <n v="7"/>
    <n v="7"/>
    <n v="7"/>
    <n v="1"/>
    <n v="2"/>
    <n v="1"/>
    <n v="1"/>
    <n v="1"/>
    <n v="2"/>
    <n v="1"/>
    <n v="1"/>
    <n v="1"/>
    <n v="1"/>
    <n v="1"/>
    <n v="1"/>
    <n v="2"/>
    <n v="1"/>
    <n v="2"/>
    <n v="2"/>
    <n v="4"/>
    <n v="4"/>
    <n v="4"/>
    <n v="4"/>
    <n v="4"/>
    <n v="4"/>
    <n v="4"/>
    <n v="4"/>
    <n v="0.28000000000000003"/>
    <n v="0.16448979999999999"/>
    <n v="0.46"/>
  </r>
  <r>
    <s v="St. Angela's College"/>
    <x v="39"/>
    <x v="42"/>
    <n v="7"/>
    <n v="7"/>
    <n v="7"/>
    <n v="7"/>
    <n v="1"/>
    <n v="1"/>
    <n v="2"/>
    <n v="2"/>
    <n v="5"/>
    <n v="5"/>
    <n v="1"/>
    <n v="2"/>
    <n v="1"/>
    <n v="2"/>
    <n v="2"/>
    <n v="1"/>
    <n v="2"/>
    <n v="5"/>
    <n v="5"/>
    <n v="5"/>
    <n v="5"/>
    <n v="5"/>
    <n v="5"/>
    <n v="1"/>
    <n v="2"/>
    <n v="2"/>
    <n v="4"/>
    <n v="0.185"/>
    <n v="0.15703053"/>
    <n v="0.26"/>
  </r>
  <r>
    <s v="Lusk Community College"/>
    <x v="40"/>
    <x v="43"/>
    <n v="7"/>
    <n v="7"/>
    <n v="7"/>
    <n v="7"/>
    <n v="7"/>
    <n v="7"/>
    <n v="7"/>
    <n v="7"/>
    <n v="7"/>
    <n v="7"/>
    <n v="7"/>
    <n v="7"/>
    <n v="7"/>
    <n v="7"/>
    <n v="1"/>
    <n v="2"/>
    <n v="5"/>
    <n v="1"/>
    <n v="1"/>
    <n v="2"/>
    <n v="2"/>
    <n v="4"/>
    <n v="1"/>
    <n v="2"/>
    <n v="2"/>
    <n v="4"/>
    <n v="4"/>
    <n v="0.20899999999999999"/>
    <n v="0.15018314999999999"/>
    <n v="0.31"/>
  </r>
  <r>
    <s v="Lusk Community College"/>
    <x v="41"/>
    <x v="44"/>
    <n v="7"/>
    <n v="7"/>
    <n v="7"/>
    <n v="7"/>
    <n v="7"/>
    <n v="7"/>
    <n v="7"/>
    <n v="7"/>
    <n v="7"/>
    <n v="7"/>
    <n v="7"/>
    <n v="7"/>
    <n v="7"/>
    <n v="7"/>
    <n v="1"/>
    <n v="1"/>
    <n v="2"/>
    <n v="5"/>
    <n v="5"/>
    <n v="1"/>
    <n v="2"/>
    <n v="2"/>
    <n v="1"/>
    <n v="2"/>
    <n v="2"/>
    <n v="4"/>
    <n v="4"/>
    <n v="0.19800000000000001"/>
    <n v="0.14896214999999999"/>
    <n v="0.31"/>
  </r>
  <r>
    <s v="St Raphaela's Secondary School"/>
    <x v="42"/>
    <x v="45"/>
    <n v="7"/>
    <n v="7"/>
    <n v="7"/>
    <n v="7"/>
    <n v="7"/>
    <n v="7"/>
    <n v="7"/>
    <n v="7"/>
    <n v="7"/>
    <n v="7"/>
    <n v="7"/>
    <n v="7"/>
    <n v="7"/>
    <n v="1"/>
    <n v="1"/>
    <n v="2"/>
    <n v="5"/>
    <n v="1"/>
    <n v="2"/>
    <n v="1"/>
    <n v="1"/>
    <n v="2"/>
    <n v="4"/>
    <n v="4"/>
    <n v="4"/>
    <n v="4"/>
    <n v="4"/>
    <n v="0.219"/>
    <n v="0.1408867"/>
    <n v="0.36"/>
  </r>
  <r>
    <s v="Rosses Community College"/>
    <x v="43"/>
    <x v="46"/>
    <n v="7"/>
    <n v="7"/>
    <n v="7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0.09"/>
    <n v="0.11857143000000001"/>
    <n v="0.12"/>
  </r>
  <r>
    <s v="Largy College"/>
    <x v="24"/>
    <x v="47"/>
    <n v="7"/>
    <n v="7"/>
    <n v="7"/>
    <n v="7"/>
    <n v="7"/>
    <n v="7"/>
    <n v="7"/>
    <n v="1"/>
    <n v="2"/>
    <n v="1"/>
    <n v="1"/>
    <n v="1"/>
    <n v="1"/>
    <n v="2"/>
    <n v="2"/>
    <n v="5"/>
    <n v="1"/>
    <n v="1"/>
    <n v="2"/>
    <n v="2"/>
    <n v="4"/>
    <n v="4"/>
    <n v="4"/>
    <n v="4"/>
    <n v="4"/>
    <n v="4"/>
    <n v="4"/>
    <n v="0.19"/>
    <n v="0.10731707"/>
    <n v="0.35"/>
  </r>
  <r>
    <s v="Rice College"/>
    <x v="44"/>
    <x v="48"/>
    <n v="1"/>
    <n v="1"/>
    <n v="1"/>
    <n v="1"/>
    <n v="1"/>
    <n v="1"/>
    <n v="1"/>
    <n v="1"/>
    <n v="3"/>
    <n v="1"/>
    <n v="3"/>
    <n v="3"/>
    <n v="3"/>
    <n v="3"/>
    <n v="3"/>
    <n v="3"/>
    <n v="3"/>
    <n v="1"/>
    <n v="3"/>
    <n v="3"/>
    <n v="3"/>
    <n v="3"/>
    <n v="3"/>
    <n v="3"/>
    <n v="3"/>
    <n v="3"/>
    <n v="3"/>
    <n v="0.16900000000000001"/>
    <n v="9.0620489999999998E-2"/>
    <n v="0.37"/>
  </r>
  <r>
    <s v="St Colman's"/>
    <x v="45"/>
    <x v="49"/>
    <n v="7"/>
    <n v="1"/>
    <n v="1"/>
    <n v="1"/>
    <n v="1"/>
    <n v="2"/>
    <n v="1"/>
    <n v="1"/>
    <n v="2"/>
    <n v="2"/>
    <n v="5"/>
    <n v="5"/>
    <n v="5"/>
    <n v="1"/>
    <n v="1"/>
    <n v="2"/>
    <n v="5"/>
    <n v="5"/>
    <n v="5"/>
    <n v="5"/>
    <n v="5"/>
    <n v="5"/>
    <n v="5"/>
    <n v="5"/>
    <n v="5"/>
    <n v="5"/>
    <n v="5"/>
    <n v="0.14199999999999999"/>
    <n v="7.7406870000000003E-2"/>
    <n v="0.31"/>
  </r>
  <r>
    <s v="St Mary's Academy CBS"/>
    <x v="46"/>
    <x v="50"/>
    <n v="7"/>
    <n v="7"/>
    <n v="7"/>
    <n v="7"/>
    <n v="7"/>
    <n v="7"/>
    <n v="7"/>
    <n v="7"/>
    <n v="7"/>
    <n v="7"/>
    <n v="7"/>
    <n v="7"/>
    <n v="7"/>
    <n v="7"/>
    <n v="1"/>
    <n v="1"/>
    <n v="1"/>
    <n v="2"/>
    <n v="2"/>
    <n v="4"/>
    <n v="1"/>
    <n v="2"/>
    <n v="4"/>
    <n v="4"/>
    <n v="4"/>
    <n v="4"/>
    <n v="4"/>
    <n v="0.14299999999999999"/>
    <n v="7.6923080000000005E-2"/>
    <n v="0.31"/>
  </r>
  <r>
    <s v="St Raphaela's Secondary School"/>
    <x v="47"/>
    <x v="5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2"/>
    <n v="4"/>
    <n v="4"/>
    <n v="4"/>
    <n v="4"/>
    <n v="0.16700000000000001"/>
    <n v="6.8627450000000007E-2"/>
    <n v="0.38"/>
  </r>
  <r>
    <s v="Lusk Community College"/>
    <x v="41"/>
    <x v="52"/>
    <n v="7"/>
    <n v="7"/>
    <n v="7"/>
    <n v="7"/>
    <n v="7"/>
    <n v="7"/>
    <n v="7"/>
    <n v="7"/>
    <n v="7"/>
    <n v="7"/>
    <n v="7"/>
    <n v="7"/>
    <n v="7"/>
    <n v="7"/>
    <n v="1"/>
    <n v="2"/>
    <n v="5"/>
    <n v="5"/>
    <n v="5"/>
    <n v="5"/>
    <n v="1"/>
    <n v="2"/>
    <n v="4"/>
    <n v="4"/>
    <n v="4"/>
    <n v="4"/>
    <n v="4"/>
    <n v="8.7999999999999995E-2"/>
    <n v="6.1050060000000003E-2"/>
    <n v="0.15"/>
  </r>
  <r>
    <s v="St Patrick's College"/>
    <x v="48"/>
    <x v="53"/>
    <n v="7"/>
    <n v="7"/>
    <n v="7"/>
    <n v="7"/>
    <n v="1"/>
    <n v="1"/>
    <n v="1"/>
    <n v="1"/>
    <n v="2"/>
    <n v="1"/>
    <n v="1"/>
    <n v="2"/>
    <n v="2"/>
    <n v="1"/>
    <n v="2"/>
    <n v="2"/>
    <n v="5"/>
    <n v="5"/>
    <n v="5"/>
    <n v="5"/>
    <n v="5"/>
    <n v="5"/>
    <n v="5"/>
    <n v="5"/>
    <n v="5"/>
    <n v="5"/>
    <n v="5"/>
    <n v="0.12"/>
    <n v="4.9722479999999999E-2"/>
    <n v="0.3"/>
  </r>
  <r>
    <s v="Ardscoil na mBraithre"/>
    <x v="49"/>
    <x v="54"/>
    <n v="7"/>
    <n v="7"/>
    <n v="7"/>
    <n v="1"/>
    <n v="2"/>
    <n v="1"/>
    <n v="1"/>
    <n v="2"/>
    <n v="2"/>
    <n v="5"/>
    <n v="1"/>
    <n v="2"/>
    <n v="1"/>
    <n v="2"/>
    <n v="2"/>
    <n v="5"/>
    <n v="5"/>
    <n v="5"/>
    <n v="5"/>
    <n v="5"/>
    <n v="5"/>
    <n v="5"/>
    <n v="5"/>
    <n v="5"/>
    <n v="5"/>
    <n v="5"/>
    <n v="5"/>
    <n v="8.6999999999999994E-2"/>
    <n v="3.8775509999999999E-2"/>
    <n v="0.21"/>
  </r>
  <r>
    <s v="Colaiste Bhride Carnew"/>
    <x v="50"/>
    <x v="55"/>
    <n v="7"/>
    <n v="1"/>
    <n v="1"/>
    <n v="6"/>
    <n v="6"/>
    <n v="6"/>
    <n v="6"/>
    <n v="6"/>
    <n v="6"/>
    <n v="6"/>
    <n v="6"/>
    <n v="6"/>
    <n v="6"/>
    <n v="6"/>
    <n v="6"/>
    <n v="1"/>
    <n v="6"/>
    <n v="6"/>
    <n v="6"/>
    <n v="6"/>
    <n v="6"/>
    <n v="6"/>
    <n v="6"/>
    <n v="6"/>
    <n v="6"/>
    <n v="6"/>
    <n v="6"/>
    <n v="5.0999999999999997E-2"/>
    <n v="3.7090789999999998E-2"/>
    <n v="0.12"/>
  </r>
  <r>
    <s v="Lusk Community College"/>
    <x v="40"/>
    <x v="5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1"/>
    <n v="2"/>
    <n v="4"/>
    <n v="4"/>
    <n v="4"/>
    <n v="4"/>
    <n v="4"/>
    <n v="8.8999999999999996E-2"/>
    <n v="3.5087720000000003E-2"/>
    <n v="0.22"/>
  </r>
  <r>
    <s v="Mercy Secondary School"/>
    <x v="51"/>
    <x v="57"/>
    <n v="7"/>
    <n v="7"/>
    <n v="7"/>
    <n v="7"/>
    <n v="7"/>
    <n v="7"/>
    <n v="7"/>
    <n v="1"/>
    <n v="2"/>
    <n v="1"/>
    <n v="2"/>
    <n v="2"/>
    <n v="5"/>
    <n v="5"/>
    <n v="5"/>
    <n v="1"/>
    <n v="2"/>
    <n v="5"/>
    <n v="5"/>
    <n v="5"/>
    <n v="5"/>
    <n v="5"/>
    <n v="5"/>
    <n v="5"/>
    <n v="5"/>
    <n v="5"/>
    <n v="5"/>
    <n v="6.2E-2"/>
    <n v="3.1707319999999997E-2"/>
    <n v="0.15"/>
  </r>
  <r>
    <s v="Santa Sabina Dominican College"/>
    <x v="20"/>
    <x v="58"/>
    <n v="7"/>
    <n v="7"/>
    <n v="7"/>
    <n v="7"/>
    <n v="7"/>
    <n v="7"/>
    <n v="7"/>
    <n v="7"/>
    <n v="7"/>
    <n v="7"/>
    <n v="7"/>
    <n v="7"/>
    <n v="7"/>
    <n v="7"/>
    <n v="7"/>
    <n v="1"/>
    <n v="6"/>
    <n v="1"/>
    <n v="6"/>
    <n v="6"/>
    <n v="6"/>
    <n v="6"/>
    <n v="6"/>
    <n v="6"/>
    <n v="6"/>
    <n v="6"/>
    <n v="6"/>
    <n v="5.0999999999999997E-2"/>
    <n v="1.538462E-2"/>
    <n v="0.17"/>
  </r>
  <r>
    <s v="St Nessan's Community College"/>
    <x v="52"/>
    <x v="59"/>
    <n v="7"/>
    <n v="7"/>
    <n v="7"/>
    <n v="7"/>
    <n v="7"/>
    <n v="7"/>
    <n v="7"/>
    <n v="7"/>
    <n v="7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5.8000000000000003E-2"/>
    <n v="1.422475E-2"/>
    <n v="0.22"/>
  </r>
  <r>
    <s v="Creagh College"/>
    <x v="53"/>
    <x v="60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2"/>
    <n v="2"/>
    <n v="4"/>
    <n v="4"/>
    <n v="4"/>
    <n v="4"/>
    <n v="4"/>
    <n v="4"/>
    <n v="5.5E-2"/>
    <n v="1.298701E-2"/>
    <n v="0.2"/>
  </r>
  <r>
    <s v="Colaiste Bhride Carnew"/>
    <x v="54"/>
    <x v="61"/>
    <n v="7"/>
    <n v="7"/>
    <n v="1"/>
    <n v="6"/>
    <n v="6"/>
    <n v="6"/>
    <n v="1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6999999999999998E-2"/>
    <n v="1.1221719999999999E-2"/>
    <n v="0.12"/>
  </r>
  <r>
    <s v="The Donahies Community School"/>
    <x v="19"/>
    <x v="6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3"/>
    <n v="3"/>
    <n v="3"/>
    <n v="3"/>
    <n v="3"/>
    <n v="4.8000000000000001E-2"/>
    <n v="1.098901E-2"/>
    <n v="0.17"/>
  </r>
  <r>
    <s v="GLENAMADDY COMMUNITY SCHOOL"/>
    <x v="55"/>
    <x v="6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4"/>
    <n v="4"/>
    <n v="4"/>
    <n v="4"/>
    <n v="4"/>
    <n v="3.5999999999999997E-2"/>
    <n v="7.14286E-3"/>
    <n v="0.14000000000000001"/>
  </r>
  <r>
    <s v="Mercy Secondary School"/>
    <x v="56"/>
    <x v="64"/>
    <n v="7"/>
    <n v="7"/>
    <n v="7"/>
    <n v="7"/>
    <n v="7"/>
    <n v="7"/>
    <n v="1"/>
    <n v="1"/>
    <n v="6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0.03"/>
    <n v="6.3424900000000001E-3"/>
    <n v="0.14000000000000001"/>
  </r>
  <r>
    <s v="Rosses Community College"/>
    <x v="43"/>
    <x v="65"/>
    <n v="1"/>
    <n v="2"/>
    <n v="2"/>
    <n v="5"/>
    <n v="5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.9E-2"/>
    <n v="5.3391100000000002E-3"/>
    <n v="7.0000000000000007E-2"/>
  </r>
  <r>
    <s v="Crana College"/>
    <x v="57"/>
    <x v="6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4"/>
    <n v="4"/>
    <n v="4"/>
    <n v="4"/>
    <n v="4"/>
    <n v="2.8000000000000001E-2"/>
    <n v="4.9019600000000003E-3"/>
    <n v="0.12"/>
  </r>
  <r>
    <s v="Colaiste Na Sceilge"/>
    <x v="58"/>
    <x v="67"/>
    <n v="7"/>
    <n v="7"/>
    <n v="7"/>
    <n v="7"/>
    <n v="7"/>
    <n v="7"/>
    <n v="7"/>
    <n v="1"/>
    <n v="2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1.9E-2"/>
    <n v="3.48432E-3"/>
    <n v="0.1"/>
  </r>
  <r>
    <s v="Fingal Community College"/>
    <x v="59"/>
    <x v="68"/>
    <n v="7"/>
    <n v="7"/>
    <n v="7"/>
    <n v="7"/>
    <n v="7"/>
    <n v="7"/>
    <n v="7"/>
    <n v="7"/>
    <n v="7"/>
    <n v="7"/>
    <n v="7"/>
    <n v="1"/>
    <n v="1"/>
    <n v="2"/>
    <n v="2"/>
    <n v="5"/>
    <n v="5"/>
    <n v="5"/>
    <n v="5"/>
    <n v="5"/>
    <n v="5"/>
    <n v="5"/>
    <n v="5"/>
    <n v="5"/>
    <n v="5"/>
    <n v="5"/>
    <n v="5"/>
    <n v="2.1999999999999999E-2"/>
    <n v="3.3422500000000002E-3"/>
    <n v="0.12"/>
  </r>
  <r>
    <s v="Kylemore College"/>
    <x v="60"/>
    <x v="69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4"/>
    <n v="4"/>
    <n v="4"/>
    <n v="4"/>
    <n v="4"/>
    <n v="4"/>
    <n v="4"/>
    <n v="1.7999999999999999E-2"/>
    <n v="2.5974000000000001E-3"/>
    <n v="0.1"/>
  </r>
  <r>
    <s v="Kylemore College"/>
    <x v="60"/>
    <x v="70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4"/>
    <n v="4"/>
    <n v="4"/>
    <n v="4"/>
    <n v="4"/>
    <n v="4"/>
    <n v="4"/>
    <n v="1.7999999999999999E-2"/>
    <n v="2.5974000000000001E-3"/>
    <n v="0.1"/>
  </r>
  <r>
    <s v="Kylemore College"/>
    <x v="60"/>
    <x v="71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4"/>
    <n v="4"/>
    <n v="4"/>
    <n v="4"/>
    <n v="4"/>
    <n v="4"/>
    <n v="4"/>
    <n v="1.7999999999999999E-2"/>
    <n v="2.5974000000000001E-3"/>
    <n v="0.1"/>
  </r>
  <r>
    <s v="Rathdown School"/>
    <x v="61"/>
    <x v="72"/>
    <n v="7"/>
    <n v="7"/>
    <n v="7"/>
    <n v="7"/>
    <n v="7"/>
    <n v="7"/>
    <n v="7"/>
    <n v="7"/>
    <n v="7"/>
    <n v="7"/>
    <n v="7"/>
    <n v="7"/>
    <n v="7"/>
    <n v="7"/>
    <n v="7"/>
    <n v="7"/>
    <n v="1"/>
    <n v="3"/>
    <n v="3"/>
    <n v="3"/>
    <n v="3"/>
    <n v="3"/>
    <n v="3"/>
    <n v="3"/>
    <n v="3"/>
    <n v="3"/>
    <n v="3"/>
    <n v="1.4999999999999999E-2"/>
    <n v="1.97628E-3"/>
    <n v="0.09"/>
  </r>
  <r>
    <s v="Midleton College"/>
    <x v="62"/>
    <x v="73"/>
    <n v="7"/>
    <n v="7"/>
    <n v="7"/>
    <n v="7"/>
    <n v="7"/>
    <n v="7"/>
    <n v="7"/>
    <n v="7"/>
    <n v="7"/>
    <n v="7"/>
    <n v="7"/>
    <n v="7"/>
    <n v="7"/>
    <n v="7"/>
    <n v="7"/>
    <n v="7"/>
    <n v="1"/>
    <n v="3"/>
    <n v="3"/>
    <n v="3"/>
    <n v="3"/>
    <n v="3"/>
    <n v="3"/>
    <n v="3"/>
    <n v="3"/>
    <n v="3"/>
    <n v="3"/>
    <n v="1.4999999999999999E-2"/>
    <n v="1.97628E-3"/>
    <n v="0.09"/>
  </r>
  <r>
    <s v="Scoil Mhuire Secondary School"/>
    <x v="63"/>
    <x v="74"/>
    <n v="7"/>
    <n v="7"/>
    <n v="7"/>
    <n v="7"/>
    <n v="7"/>
    <n v="1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.2E-2"/>
    <n v="1.31752E-3"/>
    <n v="0.09"/>
  </r>
  <r>
    <s v="Fingal Community College"/>
    <x v="64"/>
    <x v="75"/>
    <n v="7"/>
    <n v="7"/>
    <n v="7"/>
    <n v="7"/>
    <n v="7"/>
    <n v="7"/>
    <n v="7"/>
    <n v="7"/>
    <n v="7"/>
    <n v="7"/>
    <n v="7"/>
    <n v="7"/>
    <n v="7"/>
    <n v="7"/>
    <n v="1"/>
    <n v="6"/>
    <n v="6"/>
    <n v="6"/>
    <n v="6"/>
    <n v="6"/>
    <n v="6"/>
    <n v="6"/>
    <n v="6"/>
    <n v="6"/>
    <n v="6"/>
    <n v="6"/>
    <n v="6"/>
    <n v="1.0999999999999999E-2"/>
    <n v="1.2210000000000001E-3"/>
    <n v="0.08"/>
  </r>
  <r>
    <s v="Beneavin De La Salle College"/>
    <x v="65"/>
    <x v="76"/>
    <n v="7"/>
    <n v="7"/>
    <n v="7"/>
    <n v="7"/>
    <n v="7"/>
    <n v="7"/>
    <n v="7"/>
    <n v="7"/>
    <n v="7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7.0000000000000001E-3"/>
    <n v="5.6022000000000005E-4"/>
    <n v="0.06"/>
  </r>
  <r>
    <s v="St. Mary's College Derry"/>
    <x v="66"/>
    <x v="77"/>
    <n v="7"/>
    <n v="7"/>
    <n v="7"/>
    <n v="7"/>
    <n v="7"/>
    <n v="7"/>
    <n v="7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.0000000000000001E-3"/>
    <n v="3.4843E-4"/>
    <n v="0.05"/>
  </r>
  <r>
    <s v="Beneavin De La Salle College"/>
    <x v="65"/>
    <x v="78"/>
    <n v="7"/>
    <n v="7"/>
    <n v="7"/>
    <n v="7"/>
    <n v="7"/>
    <n v="7"/>
    <n v="7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.0000000000000001E-3"/>
    <n v="3.4843E-4"/>
    <n v="0.05"/>
  </r>
  <r>
    <s v="Colaiste Na Sceilge"/>
    <x v="28"/>
    <x v="79"/>
    <n v="7"/>
    <n v="7"/>
    <n v="7"/>
    <n v="7"/>
    <n v="7"/>
    <n v="7"/>
    <n v="7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.0000000000000001E-3"/>
    <n v="3.4843E-4"/>
    <n v="0.05"/>
  </r>
  <r>
    <s v="St David's Holy Faith Secondary"/>
    <x v="67"/>
    <x v="80"/>
    <n v="7"/>
    <n v="7"/>
    <n v="7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4.0000000000000001E-3"/>
    <n v="2.3127E-4"/>
    <n v="0.04"/>
  </r>
  <r>
    <s v="Colaiste Muire Ennis"/>
    <x v="68"/>
    <x v="81"/>
    <n v="7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0000000000000001E-3"/>
    <n v="1.8100000000000001E-4"/>
    <n v="0.04"/>
  </r>
  <r>
    <s v="St Joseph's Secondary School Rush"/>
    <x v="69"/>
    <x v="82"/>
    <n v="7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0000000000000001E-3"/>
    <n v="1.8100000000000001E-4"/>
    <n v="0.04"/>
  </r>
  <r>
    <s v="Rosses Community College"/>
    <x v="43"/>
    <x v="83"/>
    <n v="7"/>
    <n v="7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.0000000000000001E-3"/>
    <n v="1.8100000000000001E-4"/>
    <n v="0.04"/>
  </r>
  <r>
    <s v="Colaiste Muire Ennis"/>
    <x v="68"/>
    <x v="84"/>
    <n v="7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0000000000000001E-3"/>
    <n v="1.8100000000000001E-4"/>
    <n v="0.04"/>
  </r>
  <r>
    <s v="Colaiste Bhride Carnew"/>
    <x v="70"/>
    <x v="85"/>
    <n v="7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0000000000000001E-3"/>
    <n v="1.6126000000000001E-4"/>
    <n v="0.04"/>
  </r>
  <r>
    <s v="Belvedere College"/>
    <x v="4"/>
    <x v="86"/>
    <n v="1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3.0000000000000001E-3"/>
    <n v="1.4430000000000001E-4"/>
    <n v="0.04"/>
  </r>
  <r>
    <s v="MeÃ¡n Scoil Mhuire"/>
    <x v="71"/>
    <x v="8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  <n v="1"/>
    <n v="1"/>
  </r>
  <r>
    <s v="St Gerard's School"/>
    <x v="72"/>
    <x v="88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4"/>
    <n v="0.1"/>
    <n v="3.3333330000000001E-2"/>
    <n v="0.25"/>
  </r>
  <r>
    <s v="St Augustines College"/>
    <x v="73"/>
    <x v="89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2"/>
    <n v="0.6"/>
    <n v="0.46666667000000001"/>
    <n v="0.75"/>
  </r>
  <r>
    <s v="MeÃ¡n Scoil Mhuire"/>
    <x v="74"/>
    <x v="90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  <n v="1"/>
  </r>
  <r>
    <s v="Marian College"/>
    <x v="75"/>
    <x v="9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1"/>
    <n v="0.66700000000000004"/>
    <n v="0.71428570999999996"/>
    <n v="0.67"/>
  </r>
  <r>
    <s v="ColÃ¡iste RaithÃ­n"/>
    <x v="76"/>
    <x v="9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1"/>
    <n v="0.66700000000000004"/>
    <n v="0.71428570999999996"/>
    <n v="0.67"/>
  </r>
  <r>
    <s v="ColÃ¡iste Pobail OsraÃ­"/>
    <x v="77"/>
    <x v="9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2"/>
    <n v="0.16700000000000001"/>
    <n v="7.1428569999999997E-2"/>
    <n v="0.33"/>
  </r>
  <r>
    <s v="ColÃ¡iste and EachrÃ©idh"/>
    <x v="78"/>
    <x v="94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0.33300000000000002"/>
    <n v="0.2"/>
    <n v="0.5"/>
  </r>
  <r>
    <s v="C.B.S. Mount Sion, Waterford"/>
    <x v="79"/>
    <x v="95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</r>
  <r>
    <s v="St Joseph's Secondary School"/>
    <x v="80"/>
    <x v="9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  <n v="1"/>
  </r>
  <r>
    <s v="C.B.S. Mount Sion, Waterford"/>
    <x v="79"/>
    <x v="9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2"/>
    <n v="0.33300000000000002"/>
    <n v="0.2"/>
    <n v="0.5"/>
  </r>
  <r>
    <s v="C.B.S. Mount Sion, Waterford"/>
    <x v="81"/>
    <x v="98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</r>
  <r>
    <e v="#N/A"/>
    <x v="81"/>
    <x v="99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</r>
  <r>
    <s v="MeÃ¡n Scoil Mhuire"/>
    <x v="81"/>
    <x v="100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</r>
  <r>
    <s v="C.B.S. Mount Sion, Waterford"/>
    <x v="82"/>
    <x v="10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</r>
  <r>
    <e v="#N/A"/>
    <x v="81"/>
    <x v="10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A3:F16" firstHeaderRow="1" firstDataRow="1" firstDataCol="1"/>
  <pivotFields count="33"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8" firstHeaderRow="2" firstDataRow="2" firstDataCol="1"/>
  <pivotFields count="33">
    <pivotField showAll="0" defaultSubtotal="0"/>
    <pivotField axis="axisRow" showAll="0" defaultSubtotal="0">
      <items count="83">
        <item x="75"/>
        <item x="5"/>
        <item x="3"/>
        <item x="31"/>
        <item x="22"/>
        <item x="6"/>
        <item x="9"/>
        <item x="71"/>
        <item x="13"/>
        <item x="82"/>
        <item x="8"/>
        <item x="30"/>
        <item x="80"/>
        <item x="43"/>
        <item x="74"/>
        <item x="1"/>
        <item x="79"/>
        <item x="2"/>
        <item x="0"/>
        <item x="76"/>
        <item x="16"/>
        <item x="81"/>
        <item x="20"/>
        <item x="78"/>
        <item x="77"/>
        <item x="25"/>
        <item x="21"/>
        <item x="4"/>
        <item x="10"/>
        <item x="19"/>
        <item x="15"/>
        <item x="7"/>
        <item x="32"/>
        <item x="27"/>
        <item x="12"/>
        <item x="14"/>
        <item x="17"/>
        <item x="26"/>
        <item x="34"/>
        <item x="29"/>
        <item x="73"/>
        <item x="11"/>
        <item x="44"/>
        <item x="52"/>
        <item x="33"/>
        <item x="61"/>
        <item x="62"/>
        <item x="66"/>
        <item x="40"/>
        <item x="53"/>
        <item x="57"/>
        <item x="46"/>
        <item x="39"/>
        <item x="28"/>
        <item x="38"/>
        <item x="55"/>
        <item x="72"/>
        <item x="41"/>
        <item x="60"/>
        <item x="35"/>
        <item x="24"/>
        <item x="18"/>
        <item x="23"/>
        <item x="36"/>
        <item x="37"/>
        <item x="47"/>
        <item x="42"/>
        <item x="48"/>
        <item x="51"/>
        <item x="63"/>
        <item x="58"/>
        <item x="59"/>
        <item x="45"/>
        <item x="65"/>
        <item x="49"/>
        <item x="50"/>
        <item x="70"/>
        <item x="69"/>
        <item x="67"/>
        <item x="56"/>
        <item x="64"/>
        <item x="54"/>
        <item x="68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1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Min of Week of 23/03/15" fld="29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8" firstHeaderRow="2" firstDataRow="2" firstDataCol="1"/>
  <pivotFields count="33">
    <pivotField showAll="0" defaultSubtotal="0"/>
    <pivotField showAll="0" defaultSubtotal="0"/>
    <pivotField axis="axisRow" showAll="0">
      <items count="159">
        <item m="1" x="110"/>
        <item m="1" x="106"/>
        <item m="1" x="133"/>
        <item m="1" x="130"/>
        <item m="1" x="145"/>
        <item m="1" x="117"/>
        <item m="1" x="108"/>
        <item m="1" x="123"/>
        <item m="1" x="107"/>
        <item m="1" x="139"/>
        <item m="1" x="142"/>
        <item m="1" x="138"/>
        <item m="1" x="121"/>
        <item m="1" x="131"/>
        <item m="1" x="112"/>
        <item m="1" x="135"/>
        <item m="1" x="151"/>
        <item m="1" x="116"/>
        <item m="1" x="157"/>
        <item m="1" x="104"/>
        <item m="1" x="152"/>
        <item m="1" x="119"/>
        <item m="1" x="149"/>
        <item m="1" x="105"/>
        <item m="1" x="129"/>
        <item m="1" x="141"/>
        <item m="1" x="155"/>
        <item m="1" x="113"/>
        <item m="1" x="144"/>
        <item m="1" x="148"/>
        <item m="1" x="103"/>
        <item m="1" x="122"/>
        <item m="1" x="154"/>
        <item m="1" x="128"/>
        <item m="1" x="109"/>
        <item m="1" x="126"/>
        <item m="1" x="150"/>
        <item m="1" x="132"/>
        <item m="1" x="140"/>
        <item m="1" x="114"/>
        <item m="1" x="153"/>
        <item m="1" x="143"/>
        <item m="1" x="120"/>
        <item m="1" x="111"/>
        <item m="1" x="134"/>
        <item m="1" x="156"/>
        <item m="1" x="136"/>
        <item m="1" x="115"/>
        <item m="1" x="127"/>
        <item m="1" x="125"/>
        <item m="1" x="118"/>
        <item m="1" x="137"/>
        <item m="1" x="124"/>
        <item m="1" x="147"/>
        <item m="1" x="1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104"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groups" displayName="groups" ref="A1:AM138" totalsRowShown="0">
  <tableColumns count="39">
    <tableColumn id="1" name="group_id" dataDxfId="8"/>
    <tableColumn id="2" name="teacher" dataDxfId="7"/>
    <tableColumn id="5" name="school"/>
    <tableColumn id="6" name="1"/>
    <tableColumn id="7" name="2"/>
    <tableColumn id="8" name="3"/>
    <tableColumn id="9" name="4"/>
    <tableColumn id="10" name="5"/>
    <tableColumn id="11" name="6"/>
    <tableColumn id="12" name="7"/>
    <tableColumn id="13" name="8"/>
    <tableColumn id="14" name="10"/>
    <tableColumn id="15" name="11"/>
    <tableColumn id="16" name="12"/>
    <tableColumn id="17" name="13"/>
    <tableColumn id="18" name="14"/>
    <tableColumn id="19" name="15"/>
    <tableColumn id="20" name="16"/>
    <tableColumn id="21" name="19"/>
    <tableColumn id="22" name="20"/>
    <tableColumn id="23" name="21"/>
    <tableColumn id="24" name="22"/>
    <tableColumn id="27" name="23"/>
    <tableColumn id="3" name="24"/>
    <tableColumn id="4" name="26"/>
    <tableColumn id="31" name="27"/>
    <tableColumn id="32" name="28"/>
    <tableColumn id="33" name="29"/>
    <tableColumn id="28" name="30" dataDxfId="6"/>
    <tableColumn id="25" name="33"/>
    <tableColumn id="26" name="34" dataDxfId="5"/>
    <tableColumn id="29" name="35" dataDxfId="4"/>
    <tableColumn id="30" name="36"/>
    <tableColumn id="34" name="37"/>
    <tableColumn id="35" name="38"/>
    <tableColumn id="36" name="39" dataDxfId="3"/>
    <tableColumn id="37" name="score" dataDxfId="2"/>
    <tableColumn id="38" name="square_pyramid" dataDxfId="1"/>
    <tableColumn id="39" name="percentag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DB_6" displayName="DB_6" ref="A1:E333" totalsRowShown="0">
  <autoFilter ref="A1:E333"/>
  <tableColumns count="5">
    <tableColumn id="5" name="id_group"/>
    <tableColumn id="1" name="id_school"/>
    <tableColumn id="2" name="roll_number"/>
    <tableColumn id="3" name="school_name"/>
    <tableColumn id="4" name="owner_id_us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Pipedrive" displayName="Pipedrive" ref="A1:H198" totalsRowShown="0">
  <tableColumns count="8">
    <tableColumn id="1" name="Group ID"/>
    <tableColumn id="2" name="Organization"/>
    <tableColumn id="3" name="Contact person"/>
    <tableColumn id="4" name="Title"/>
    <tableColumn id="5" name="Status"/>
    <tableColumn id="6" name="Pipeline"/>
    <tableColumn id="7" name="Stage"/>
    <tableColumn id="8" name="Special Characterist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ipedrive.com/person/details/686" TargetMode="External"/><Relationship Id="rId4" Type="http://schemas.openxmlformats.org/officeDocument/2006/relationships/hyperlink" Target="https://app.pipedrive.com/org/details/145" TargetMode="External"/><Relationship Id="rId5" Type="http://schemas.openxmlformats.org/officeDocument/2006/relationships/table" Target="../tables/table3.xml"/><Relationship Id="rId1" Type="http://schemas.openxmlformats.org/officeDocument/2006/relationships/hyperlink" Target="https://app.pipedrive.com/person/details/798" TargetMode="External"/><Relationship Id="rId2" Type="http://schemas.openxmlformats.org/officeDocument/2006/relationships/hyperlink" Target="https://app.pipedrive.com/org/details/2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1940"/>
  <sheetViews>
    <sheetView tabSelected="1" topLeftCell="A80" zoomScale="55" zoomScaleNormal="55" zoomScalePageLayoutView="55" workbookViewId="0">
      <selection activeCell="N140" sqref="N140"/>
    </sheetView>
  </sheetViews>
  <sheetFormatPr baseColWidth="10" defaultColWidth="11" defaultRowHeight="15" x14ac:dyDescent="0"/>
  <cols>
    <col min="1" max="1" width="8.1640625" customWidth="1"/>
    <col min="2" max="2" width="7.6640625" bestFit="1" customWidth="1"/>
    <col min="3" max="3" width="6.83203125" style="3" bestFit="1" customWidth="1"/>
    <col min="4" max="4" width="6.5" style="3" customWidth="1"/>
    <col min="5" max="11" width="7" style="3" customWidth="1"/>
    <col min="12" max="12" width="7.83203125" style="3" customWidth="1"/>
    <col min="13" max="13" width="7.33203125" style="3" customWidth="1"/>
    <col min="14" max="15" width="7.83203125" style="3" customWidth="1"/>
    <col min="16" max="16" width="7.83203125" style="6" customWidth="1"/>
    <col min="17" max="17" width="5.33203125" style="3" customWidth="1"/>
    <col min="18" max="18" width="5.33203125" style="7" customWidth="1"/>
    <col min="19" max="22" width="5.33203125" style="3" customWidth="1"/>
    <col min="23" max="23" width="5.33203125" style="18" customWidth="1"/>
    <col min="24" max="28" width="5.33203125" style="20" customWidth="1"/>
    <col min="29" max="29" width="5.33203125" style="18" customWidth="1"/>
    <col min="30" max="31" width="5.33203125" customWidth="1"/>
    <col min="32" max="32" width="5.33203125" style="4" customWidth="1"/>
    <col min="33" max="34" width="5.33203125" bestFit="1" customWidth="1"/>
    <col min="35" max="35" width="6" bestFit="1" customWidth="1"/>
    <col min="36" max="36" width="5.6640625" customWidth="1"/>
    <col min="37" max="37" width="8.1640625" customWidth="1"/>
    <col min="38" max="38" width="11.33203125" customWidth="1"/>
  </cols>
  <sheetData>
    <row r="1" spans="1:39" s="5" customFormat="1" ht="45.75" customHeight="1">
      <c r="A1" t="s">
        <v>689</v>
      </c>
      <c r="B1" t="s">
        <v>690</v>
      </c>
      <c r="C1" t="s">
        <v>691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S1" t="s">
        <v>678</v>
      </c>
      <c r="T1" t="s">
        <v>679</v>
      </c>
      <c r="U1" t="s">
        <v>680</v>
      </c>
      <c r="V1" t="s">
        <v>681</v>
      </c>
      <c r="W1" t="s">
        <v>682</v>
      </c>
      <c r="X1" t="s">
        <v>683</v>
      </c>
      <c r="Y1" t="s">
        <v>684</v>
      </c>
      <c r="Z1" t="s">
        <v>685</v>
      </c>
      <c r="AA1" t="s">
        <v>686</v>
      </c>
      <c r="AB1" t="s">
        <v>687</v>
      </c>
      <c r="AC1" t="s">
        <v>688</v>
      </c>
      <c r="AD1" t="s">
        <v>692</v>
      </c>
      <c r="AE1" t="s">
        <v>693</v>
      </c>
      <c r="AF1" t="s">
        <v>694</v>
      </c>
      <c r="AG1" t="s">
        <v>695</v>
      </c>
      <c r="AH1" t="s">
        <v>696</v>
      </c>
      <c r="AI1" t="s">
        <v>697</v>
      </c>
      <c r="AJ1" t="s">
        <v>698</v>
      </c>
      <c r="AK1" t="s">
        <v>657</v>
      </c>
      <c r="AL1" t="s">
        <v>659</v>
      </c>
      <c r="AM1" t="s">
        <v>658</v>
      </c>
    </row>
    <row r="2" spans="1:39">
      <c r="A2">
        <v>669</v>
      </c>
      <c r="B2" t="s">
        <v>699</v>
      </c>
      <c r="C2" t="s">
        <v>699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1</v>
      </c>
      <c r="AK2">
        <v>1</v>
      </c>
      <c r="AL2" s="23">
        <v>1</v>
      </c>
      <c r="AM2" s="23">
        <v>1</v>
      </c>
    </row>
    <row r="3" spans="1:39">
      <c r="A3">
        <v>194</v>
      </c>
      <c r="B3" t="s">
        <v>699</v>
      </c>
      <c r="C3" t="s">
        <v>699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1</v>
      </c>
      <c r="T3">
        <v>2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2</v>
      </c>
      <c r="AK3">
        <v>0.76700000000000002</v>
      </c>
      <c r="AL3" s="23">
        <v>0.73755000000000004</v>
      </c>
      <c r="AM3" s="23">
        <v>0.79</v>
      </c>
    </row>
    <row r="4" spans="1:39">
      <c r="A4">
        <v>28</v>
      </c>
      <c r="B4" t="s">
        <v>699</v>
      </c>
      <c r="C4" t="s">
        <v>699</v>
      </c>
      <c r="D4">
        <v>7</v>
      </c>
      <c r="E4">
        <v>7</v>
      </c>
      <c r="F4">
        <v>7</v>
      </c>
      <c r="G4">
        <v>1</v>
      </c>
      <c r="H4">
        <v>2</v>
      </c>
      <c r="I4">
        <v>2</v>
      </c>
      <c r="J4">
        <v>5</v>
      </c>
      <c r="K4">
        <v>5</v>
      </c>
      <c r="L4">
        <v>5</v>
      </c>
      <c r="M4">
        <v>1</v>
      </c>
      <c r="N4">
        <v>1</v>
      </c>
      <c r="O4">
        <v>1</v>
      </c>
      <c r="P4">
        <v>1</v>
      </c>
      <c r="Q4">
        <v>1</v>
      </c>
      <c r="R4">
        <v>2</v>
      </c>
      <c r="S4">
        <v>5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4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</v>
      </c>
      <c r="AJ4">
        <v>2</v>
      </c>
      <c r="AK4">
        <v>0.69199999999999995</v>
      </c>
      <c r="AL4" s="23">
        <v>0.69276000000000004</v>
      </c>
      <c r="AM4" s="23">
        <v>0.63</v>
      </c>
    </row>
    <row r="5" spans="1:39">
      <c r="A5">
        <v>593</v>
      </c>
      <c r="B5" t="s">
        <v>699</v>
      </c>
      <c r="C5" t="s">
        <v>699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1</v>
      </c>
      <c r="AG5">
        <v>2</v>
      </c>
      <c r="AH5">
        <v>1</v>
      </c>
      <c r="AI5">
        <v>2</v>
      </c>
      <c r="AJ5">
        <v>1</v>
      </c>
      <c r="AK5">
        <v>0.6</v>
      </c>
      <c r="AL5" s="23">
        <v>0.63636000000000004</v>
      </c>
      <c r="AM5" s="23">
        <v>0.6</v>
      </c>
    </row>
    <row r="6" spans="1:39">
      <c r="A6">
        <v>79</v>
      </c>
      <c r="B6" t="s">
        <v>699</v>
      </c>
      <c r="C6" t="s">
        <v>699</v>
      </c>
      <c r="D6">
        <v>7</v>
      </c>
      <c r="E6">
        <v>7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2</v>
      </c>
      <c r="R6">
        <v>5</v>
      </c>
      <c r="S6">
        <v>5</v>
      </c>
      <c r="T6">
        <v>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2</v>
      </c>
      <c r="AC6">
        <v>2</v>
      </c>
      <c r="AD6">
        <v>1</v>
      </c>
      <c r="AE6">
        <v>2</v>
      </c>
      <c r="AF6">
        <v>2</v>
      </c>
      <c r="AG6">
        <v>4</v>
      </c>
      <c r="AH6">
        <v>1</v>
      </c>
      <c r="AI6">
        <v>1</v>
      </c>
      <c r="AJ6">
        <v>1</v>
      </c>
      <c r="AK6">
        <v>0.60499999999999998</v>
      </c>
      <c r="AL6" s="23">
        <v>0.60080999999999996</v>
      </c>
      <c r="AM6" s="23">
        <v>0.65</v>
      </c>
    </row>
    <row r="7" spans="1:39">
      <c r="A7">
        <v>216</v>
      </c>
      <c r="B7" t="s">
        <v>699</v>
      </c>
      <c r="C7" t="s">
        <v>699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1</v>
      </c>
      <c r="O7">
        <v>2</v>
      </c>
      <c r="P7">
        <v>2</v>
      </c>
      <c r="Q7">
        <v>1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2</v>
      </c>
      <c r="AC7">
        <v>1</v>
      </c>
      <c r="AD7">
        <v>1</v>
      </c>
      <c r="AE7">
        <v>1</v>
      </c>
      <c r="AF7">
        <v>1</v>
      </c>
      <c r="AG7">
        <v>2</v>
      </c>
      <c r="AH7">
        <v>2</v>
      </c>
      <c r="AI7">
        <v>1</v>
      </c>
      <c r="AJ7">
        <v>2</v>
      </c>
      <c r="AK7">
        <v>0.627</v>
      </c>
      <c r="AL7" s="23">
        <v>0.57701000000000002</v>
      </c>
      <c r="AM7" s="23">
        <v>0.65</v>
      </c>
    </row>
    <row r="8" spans="1:39">
      <c r="A8">
        <v>46</v>
      </c>
      <c r="B8" t="s">
        <v>699</v>
      </c>
      <c r="C8" t="s">
        <v>699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1</v>
      </c>
      <c r="AC8">
        <v>1</v>
      </c>
      <c r="AD8">
        <v>4</v>
      </c>
      <c r="AE8">
        <v>4</v>
      </c>
      <c r="AF8">
        <v>1</v>
      </c>
      <c r="AG8">
        <v>2</v>
      </c>
      <c r="AH8">
        <v>2</v>
      </c>
      <c r="AI8">
        <v>1</v>
      </c>
      <c r="AJ8">
        <v>2</v>
      </c>
      <c r="AK8">
        <v>0.63100000000000001</v>
      </c>
      <c r="AL8" s="23">
        <v>0.56955999999999996</v>
      </c>
      <c r="AM8" s="23">
        <v>0.7</v>
      </c>
    </row>
    <row r="9" spans="1:39">
      <c r="A9">
        <v>323</v>
      </c>
      <c r="B9" t="s">
        <v>699</v>
      </c>
      <c r="C9" t="s">
        <v>699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1</v>
      </c>
      <c r="AB9">
        <v>2</v>
      </c>
      <c r="AC9">
        <v>1</v>
      </c>
      <c r="AD9">
        <v>1</v>
      </c>
      <c r="AE9">
        <v>2</v>
      </c>
      <c r="AF9">
        <v>1</v>
      </c>
      <c r="AG9">
        <v>2</v>
      </c>
      <c r="AH9">
        <v>1</v>
      </c>
      <c r="AI9">
        <v>1</v>
      </c>
      <c r="AJ9">
        <v>2</v>
      </c>
      <c r="AK9">
        <v>0.56399999999999995</v>
      </c>
      <c r="AL9" s="23">
        <v>0.53766000000000003</v>
      </c>
      <c r="AM9" s="23">
        <v>0.6</v>
      </c>
    </row>
    <row r="10" spans="1:39">
      <c r="A10">
        <v>330</v>
      </c>
      <c r="B10" t="s">
        <v>699</v>
      </c>
      <c r="C10" t="s">
        <v>699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1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2</v>
      </c>
      <c r="AK10">
        <v>0.60699999999999998</v>
      </c>
      <c r="AL10" s="23">
        <v>0.53571000000000002</v>
      </c>
      <c r="AM10" s="23">
        <v>0.71</v>
      </c>
    </row>
    <row r="11" spans="1:39">
      <c r="A11">
        <v>223</v>
      </c>
      <c r="B11" t="s">
        <v>699</v>
      </c>
      <c r="C11" t="s">
        <v>699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1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  <c r="V11">
        <v>1</v>
      </c>
      <c r="W11">
        <v>1</v>
      </c>
      <c r="X11">
        <v>1</v>
      </c>
      <c r="Y11">
        <v>1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2</v>
      </c>
      <c r="AJ11">
        <v>2</v>
      </c>
      <c r="AK11">
        <v>0.55300000000000005</v>
      </c>
      <c r="AL11" s="23">
        <v>0.49854999999999999</v>
      </c>
      <c r="AM11" s="23">
        <v>0.64</v>
      </c>
    </row>
    <row r="12" spans="1:39">
      <c r="A12">
        <v>52</v>
      </c>
      <c r="B12" t="s">
        <v>699</v>
      </c>
      <c r="C12" t="s">
        <v>699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2</v>
      </c>
      <c r="L12">
        <v>1</v>
      </c>
      <c r="M12">
        <v>1</v>
      </c>
      <c r="N12">
        <v>2</v>
      </c>
      <c r="O12">
        <v>2</v>
      </c>
      <c r="P12">
        <v>5</v>
      </c>
      <c r="Q12">
        <v>5</v>
      </c>
      <c r="R12">
        <v>5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2</v>
      </c>
      <c r="AA12">
        <v>1</v>
      </c>
      <c r="AB12">
        <v>1</v>
      </c>
      <c r="AC12">
        <v>2</v>
      </c>
      <c r="AD12">
        <v>1</v>
      </c>
      <c r="AE12">
        <v>1</v>
      </c>
      <c r="AF12">
        <v>1</v>
      </c>
      <c r="AG12">
        <v>2</v>
      </c>
      <c r="AH12">
        <v>2</v>
      </c>
      <c r="AI12">
        <v>4</v>
      </c>
      <c r="AJ12">
        <v>4</v>
      </c>
      <c r="AK12">
        <v>0.51900000000000002</v>
      </c>
      <c r="AL12" s="23">
        <v>0.48823</v>
      </c>
      <c r="AM12" s="23">
        <v>0.57999999999999996</v>
      </c>
    </row>
    <row r="13" spans="1:39">
      <c r="A13">
        <v>27</v>
      </c>
      <c r="B13" t="s">
        <v>699</v>
      </c>
      <c r="C13" t="s">
        <v>699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2</v>
      </c>
      <c r="K13">
        <v>5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1</v>
      </c>
      <c r="AA13">
        <v>1</v>
      </c>
      <c r="AB13">
        <v>1</v>
      </c>
      <c r="AC13">
        <v>2</v>
      </c>
      <c r="AD13">
        <v>1</v>
      </c>
      <c r="AE13">
        <v>2</v>
      </c>
      <c r="AF13">
        <v>1</v>
      </c>
      <c r="AG13">
        <v>2</v>
      </c>
      <c r="AH13">
        <v>2</v>
      </c>
      <c r="AI13">
        <v>4</v>
      </c>
      <c r="AJ13">
        <v>4</v>
      </c>
      <c r="AK13">
        <v>0.55300000000000005</v>
      </c>
      <c r="AL13" s="23">
        <v>0.48559000000000002</v>
      </c>
      <c r="AM13" s="23">
        <v>0.64</v>
      </c>
    </row>
    <row r="14" spans="1:39">
      <c r="A14">
        <v>99</v>
      </c>
      <c r="B14" t="s">
        <v>699</v>
      </c>
      <c r="C14" t="s">
        <v>699</v>
      </c>
      <c r="D14">
        <v>7</v>
      </c>
      <c r="E14">
        <v>7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2</v>
      </c>
      <c r="N14">
        <v>2</v>
      </c>
      <c r="O14">
        <v>5</v>
      </c>
      <c r="P14">
        <v>5</v>
      </c>
      <c r="Q14">
        <v>1</v>
      </c>
      <c r="R14">
        <v>2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1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0.433</v>
      </c>
      <c r="AL14" s="23">
        <v>0.47648000000000001</v>
      </c>
      <c r="AM14" s="23">
        <v>0.45</v>
      </c>
    </row>
    <row r="15" spans="1:39">
      <c r="A15">
        <v>525</v>
      </c>
      <c r="B15" t="s">
        <v>699</v>
      </c>
      <c r="C15" t="s">
        <v>699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1</v>
      </c>
      <c r="AH15">
        <v>1</v>
      </c>
      <c r="AI15">
        <v>1</v>
      </c>
      <c r="AJ15">
        <v>2</v>
      </c>
      <c r="AK15">
        <v>0.6</v>
      </c>
      <c r="AL15" s="23">
        <v>0.46666999999999997</v>
      </c>
      <c r="AM15" s="23">
        <v>0.75</v>
      </c>
    </row>
    <row r="16" spans="1:39">
      <c r="A16">
        <v>526</v>
      </c>
      <c r="B16" t="s">
        <v>699</v>
      </c>
      <c r="C16" t="s">
        <v>699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</v>
      </c>
      <c r="AD16">
        <v>7</v>
      </c>
      <c r="AE16">
        <v>7</v>
      </c>
      <c r="AF16">
        <v>7</v>
      </c>
      <c r="AG16">
        <v>1</v>
      </c>
      <c r="AH16">
        <v>1</v>
      </c>
      <c r="AI16">
        <v>1</v>
      </c>
      <c r="AJ16">
        <v>2</v>
      </c>
      <c r="AK16">
        <v>0.6</v>
      </c>
      <c r="AL16" s="23">
        <v>0.46666999999999997</v>
      </c>
      <c r="AM16" s="23">
        <v>0.75</v>
      </c>
    </row>
    <row r="17" spans="1:39">
      <c r="A17">
        <v>67</v>
      </c>
      <c r="B17" t="s">
        <v>699</v>
      </c>
      <c r="C17" t="s">
        <v>699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5</v>
      </c>
      <c r="L17">
        <v>1</v>
      </c>
      <c r="M17">
        <v>1</v>
      </c>
      <c r="N17">
        <v>1</v>
      </c>
      <c r="O17">
        <v>2</v>
      </c>
      <c r="P17">
        <v>1</v>
      </c>
      <c r="Q17">
        <v>1</v>
      </c>
      <c r="R17">
        <v>1</v>
      </c>
      <c r="S17">
        <v>5</v>
      </c>
      <c r="T17">
        <v>1</v>
      </c>
      <c r="U17">
        <v>1</v>
      </c>
      <c r="V17">
        <v>1</v>
      </c>
      <c r="W17">
        <v>2</v>
      </c>
      <c r="X17">
        <v>2</v>
      </c>
      <c r="Y17">
        <v>4</v>
      </c>
      <c r="Z17">
        <v>1</v>
      </c>
      <c r="AA17">
        <v>1</v>
      </c>
      <c r="AB17">
        <v>2</v>
      </c>
      <c r="AC17">
        <v>2</v>
      </c>
      <c r="AD17">
        <v>1</v>
      </c>
      <c r="AE17">
        <v>1</v>
      </c>
      <c r="AF17">
        <v>2</v>
      </c>
      <c r="AG17">
        <v>2</v>
      </c>
      <c r="AH17">
        <v>4</v>
      </c>
      <c r="AI17">
        <v>4</v>
      </c>
      <c r="AJ17">
        <v>1</v>
      </c>
      <c r="AK17">
        <v>0.49199999999999999</v>
      </c>
      <c r="AL17" s="23">
        <v>0.44919999999999999</v>
      </c>
      <c r="AM17" s="23">
        <v>0.57999999999999996</v>
      </c>
    </row>
    <row r="18" spans="1:39">
      <c r="A18">
        <v>65</v>
      </c>
      <c r="B18" t="s">
        <v>699</v>
      </c>
      <c r="C18" t="s">
        <v>699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5</v>
      </c>
      <c r="M18">
        <v>5</v>
      </c>
      <c r="N18">
        <v>5</v>
      </c>
      <c r="O18">
        <v>5</v>
      </c>
      <c r="P18">
        <v>1</v>
      </c>
      <c r="Q18">
        <v>1</v>
      </c>
      <c r="R18">
        <v>1</v>
      </c>
      <c r="S18">
        <v>5</v>
      </c>
      <c r="T18">
        <v>1</v>
      </c>
      <c r="U18">
        <v>1</v>
      </c>
      <c r="V18">
        <v>1</v>
      </c>
      <c r="W18">
        <v>1</v>
      </c>
      <c r="X18">
        <v>2</v>
      </c>
      <c r="Y18">
        <v>1</v>
      </c>
      <c r="Z18">
        <v>1</v>
      </c>
      <c r="AA18">
        <v>2</v>
      </c>
      <c r="AB18">
        <v>1</v>
      </c>
      <c r="AC18">
        <v>1</v>
      </c>
      <c r="AD18">
        <v>4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4</v>
      </c>
      <c r="AK18">
        <v>0.48</v>
      </c>
      <c r="AL18" s="23">
        <v>0.41975000000000001</v>
      </c>
      <c r="AM18" s="23">
        <v>0.57999999999999996</v>
      </c>
    </row>
    <row r="19" spans="1:39">
      <c r="A19">
        <v>56</v>
      </c>
      <c r="B19" t="s">
        <v>699</v>
      </c>
      <c r="C19" t="s">
        <v>699</v>
      </c>
      <c r="D19">
        <v>7</v>
      </c>
      <c r="E19">
        <v>1</v>
      </c>
      <c r="F19">
        <v>2</v>
      </c>
      <c r="G19">
        <v>2</v>
      </c>
      <c r="H19">
        <v>5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  <c r="U19">
        <v>2</v>
      </c>
      <c r="V19">
        <v>1</v>
      </c>
      <c r="W19">
        <v>1</v>
      </c>
      <c r="X19">
        <v>2</v>
      </c>
      <c r="Y19">
        <v>4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2</v>
      </c>
      <c r="AG19">
        <v>4</v>
      </c>
      <c r="AH19">
        <v>4</v>
      </c>
      <c r="AI19">
        <v>4</v>
      </c>
      <c r="AJ19">
        <v>4</v>
      </c>
      <c r="AK19">
        <v>0.48899999999999999</v>
      </c>
      <c r="AL19" s="23">
        <v>0.40961999999999998</v>
      </c>
      <c r="AM19" s="23">
        <v>0.56000000000000005</v>
      </c>
    </row>
    <row r="20" spans="1:39">
      <c r="A20">
        <v>283</v>
      </c>
      <c r="B20" t="s">
        <v>699</v>
      </c>
      <c r="C20" t="s">
        <v>699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2</v>
      </c>
      <c r="Y20">
        <v>1</v>
      </c>
      <c r="Z20">
        <v>1</v>
      </c>
      <c r="AA20">
        <v>2</v>
      </c>
      <c r="AB20">
        <v>1</v>
      </c>
      <c r="AC20">
        <v>2</v>
      </c>
      <c r="AD20">
        <v>4</v>
      </c>
      <c r="AE20">
        <v>4</v>
      </c>
      <c r="AF20">
        <v>1</v>
      </c>
      <c r="AG20">
        <v>2</v>
      </c>
      <c r="AH20">
        <v>2</v>
      </c>
      <c r="AI20">
        <v>4</v>
      </c>
      <c r="AJ20">
        <v>4</v>
      </c>
      <c r="AK20">
        <v>0.499</v>
      </c>
      <c r="AL20" s="23">
        <v>0.39237</v>
      </c>
      <c r="AM20" s="23">
        <v>0.67</v>
      </c>
    </row>
    <row r="21" spans="1:39">
      <c r="A21">
        <v>289</v>
      </c>
      <c r="B21" t="s">
        <v>699</v>
      </c>
      <c r="C21" t="s">
        <v>699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1</v>
      </c>
      <c r="W21">
        <v>1</v>
      </c>
      <c r="X21">
        <v>2</v>
      </c>
      <c r="Y21">
        <v>1</v>
      </c>
      <c r="Z21">
        <v>1</v>
      </c>
      <c r="AA21">
        <v>2</v>
      </c>
      <c r="AB21">
        <v>1</v>
      </c>
      <c r="AC21">
        <v>2</v>
      </c>
      <c r="AD21">
        <v>4</v>
      </c>
      <c r="AE21">
        <v>4</v>
      </c>
      <c r="AF21">
        <v>1</v>
      </c>
      <c r="AG21">
        <v>2</v>
      </c>
      <c r="AH21">
        <v>2</v>
      </c>
      <c r="AI21">
        <v>4</v>
      </c>
      <c r="AJ21">
        <v>4</v>
      </c>
      <c r="AK21">
        <v>0.499</v>
      </c>
      <c r="AL21" s="23">
        <v>0.39237</v>
      </c>
      <c r="AM21" s="23">
        <v>0.67</v>
      </c>
    </row>
    <row r="22" spans="1:39">
      <c r="A22">
        <v>576</v>
      </c>
      <c r="B22" t="s">
        <v>699</v>
      </c>
      <c r="C22" t="s">
        <v>699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1</v>
      </c>
      <c r="AI22">
        <v>1</v>
      </c>
      <c r="AJ22">
        <v>2</v>
      </c>
      <c r="AK22">
        <v>0.5</v>
      </c>
      <c r="AL22" s="23">
        <v>0.35714000000000001</v>
      </c>
      <c r="AM22" s="23">
        <v>0.67</v>
      </c>
    </row>
    <row r="23" spans="1:39">
      <c r="A23">
        <v>636</v>
      </c>
      <c r="B23" t="s">
        <v>699</v>
      </c>
      <c r="C23" t="s">
        <v>699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>
        <v>7</v>
      </c>
      <c r="M23">
        <v>7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1</v>
      </c>
      <c r="AI23">
        <v>1</v>
      </c>
      <c r="AJ23">
        <v>2</v>
      </c>
      <c r="AK23">
        <v>0.5</v>
      </c>
      <c r="AL23" s="23">
        <v>0.35714000000000001</v>
      </c>
      <c r="AM23" s="23">
        <v>0.67</v>
      </c>
    </row>
    <row r="24" spans="1:39">
      <c r="A24">
        <v>639</v>
      </c>
      <c r="B24" t="s">
        <v>699</v>
      </c>
      <c r="C24" t="s">
        <v>699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  <c r="Z24">
        <v>7</v>
      </c>
      <c r="AA24">
        <v>7</v>
      </c>
      <c r="AB24">
        <v>7</v>
      </c>
      <c r="AC24">
        <v>7</v>
      </c>
      <c r="AD24">
        <v>7</v>
      </c>
      <c r="AE24">
        <v>7</v>
      </c>
      <c r="AF24">
        <v>7</v>
      </c>
      <c r="AG24">
        <v>7</v>
      </c>
      <c r="AH24">
        <v>1</v>
      </c>
      <c r="AI24">
        <v>1</v>
      </c>
      <c r="AJ24">
        <v>2</v>
      </c>
      <c r="AK24">
        <v>0.5</v>
      </c>
      <c r="AL24" s="23">
        <v>0.35714000000000001</v>
      </c>
      <c r="AM24" s="23">
        <v>0.67</v>
      </c>
    </row>
    <row r="25" spans="1:39">
      <c r="A25">
        <v>66</v>
      </c>
      <c r="B25" t="s">
        <v>699</v>
      </c>
      <c r="C25" t="s">
        <v>699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1</v>
      </c>
      <c r="X25">
        <v>1</v>
      </c>
      <c r="Y25">
        <v>1</v>
      </c>
      <c r="Z25">
        <v>2</v>
      </c>
      <c r="AA25">
        <v>2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1</v>
      </c>
      <c r="AJ25">
        <v>2</v>
      </c>
      <c r="AK25">
        <v>0.47399999999999998</v>
      </c>
      <c r="AL25" s="23">
        <v>0.35581000000000002</v>
      </c>
      <c r="AM25" s="23">
        <v>0.67</v>
      </c>
    </row>
    <row r="26" spans="1:39">
      <c r="A26">
        <v>54</v>
      </c>
      <c r="B26" t="s">
        <v>699</v>
      </c>
      <c r="C26" t="s">
        <v>699</v>
      </c>
      <c r="D26">
        <v>7</v>
      </c>
      <c r="E26">
        <v>7</v>
      </c>
      <c r="F26">
        <v>7</v>
      </c>
      <c r="G26">
        <v>1</v>
      </c>
      <c r="H26">
        <v>2</v>
      </c>
      <c r="I26">
        <v>2</v>
      </c>
      <c r="J26">
        <v>5</v>
      </c>
      <c r="K26">
        <v>1</v>
      </c>
      <c r="L26">
        <v>2</v>
      </c>
      <c r="M26">
        <v>1</v>
      </c>
      <c r="N26">
        <v>2</v>
      </c>
      <c r="O26">
        <v>2</v>
      </c>
      <c r="P26">
        <v>5</v>
      </c>
      <c r="Q26">
        <v>1</v>
      </c>
      <c r="R26">
        <v>2</v>
      </c>
      <c r="S26">
        <v>5</v>
      </c>
      <c r="T26">
        <v>1</v>
      </c>
      <c r="U26">
        <v>1</v>
      </c>
      <c r="V26">
        <v>1</v>
      </c>
      <c r="W26">
        <v>1</v>
      </c>
      <c r="X26">
        <v>2</v>
      </c>
      <c r="Y26">
        <v>4</v>
      </c>
      <c r="Z26">
        <v>1</v>
      </c>
      <c r="AA26">
        <v>1</v>
      </c>
      <c r="AB26">
        <v>1</v>
      </c>
      <c r="AC26">
        <v>2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1</v>
      </c>
      <c r="AJ26">
        <v>2</v>
      </c>
      <c r="AK26">
        <v>0.38300000000000001</v>
      </c>
      <c r="AL26" s="23">
        <v>0.35198000000000002</v>
      </c>
      <c r="AM26" s="23">
        <v>0.4</v>
      </c>
    </row>
    <row r="27" spans="1:39">
      <c r="A27">
        <v>83</v>
      </c>
      <c r="B27" t="s">
        <v>699</v>
      </c>
      <c r="C27" t="s">
        <v>699</v>
      </c>
      <c r="D27">
        <v>7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1</v>
      </c>
      <c r="R27">
        <v>2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>
        <v>1</v>
      </c>
      <c r="Z27">
        <v>1</v>
      </c>
      <c r="AA27">
        <v>2</v>
      </c>
      <c r="AB27">
        <v>2</v>
      </c>
      <c r="AC27">
        <v>4</v>
      </c>
      <c r="AD27">
        <v>4</v>
      </c>
      <c r="AE27">
        <v>4</v>
      </c>
      <c r="AF27">
        <v>1</v>
      </c>
      <c r="AG27">
        <v>2</v>
      </c>
      <c r="AH27">
        <v>2</v>
      </c>
      <c r="AI27">
        <v>4</v>
      </c>
      <c r="AJ27">
        <v>4</v>
      </c>
      <c r="AK27">
        <v>0.439</v>
      </c>
      <c r="AL27" s="23">
        <v>0.33478999999999998</v>
      </c>
      <c r="AM27" s="23">
        <v>0.59</v>
      </c>
    </row>
    <row r="28" spans="1:39">
      <c r="A28">
        <v>147</v>
      </c>
      <c r="B28" t="s">
        <v>699</v>
      </c>
      <c r="C28" t="s">
        <v>699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1</v>
      </c>
      <c r="K28">
        <v>2</v>
      </c>
      <c r="L28">
        <v>5</v>
      </c>
      <c r="M28">
        <v>5</v>
      </c>
      <c r="N28">
        <v>5</v>
      </c>
      <c r="O28">
        <v>1</v>
      </c>
      <c r="P28">
        <v>2</v>
      </c>
      <c r="Q28">
        <v>2</v>
      </c>
      <c r="R28">
        <v>5</v>
      </c>
      <c r="S28">
        <v>5</v>
      </c>
      <c r="T28">
        <v>5</v>
      </c>
      <c r="U28">
        <v>5</v>
      </c>
      <c r="V28">
        <v>1</v>
      </c>
      <c r="W28">
        <v>1</v>
      </c>
      <c r="X28">
        <v>2</v>
      </c>
      <c r="Y28">
        <v>1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1</v>
      </c>
      <c r="AF28">
        <v>2</v>
      </c>
      <c r="AG28">
        <v>2</v>
      </c>
      <c r="AH28">
        <v>4</v>
      </c>
      <c r="AI28">
        <v>4</v>
      </c>
      <c r="AJ28">
        <v>4</v>
      </c>
      <c r="AK28">
        <v>0.33900000000000002</v>
      </c>
      <c r="AL28" s="23">
        <v>0.31688</v>
      </c>
      <c r="AM28" s="23">
        <v>0.33</v>
      </c>
    </row>
    <row r="29" spans="1:39">
      <c r="A29">
        <v>18</v>
      </c>
      <c r="B29" t="s">
        <v>699</v>
      </c>
      <c r="C29" t="s">
        <v>699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2</v>
      </c>
      <c r="S29">
        <v>1</v>
      </c>
      <c r="T29">
        <v>1</v>
      </c>
      <c r="U29">
        <v>1</v>
      </c>
      <c r="V29">
        <v>1</v>
      </c>
      <c r="W29">
        <v>2</v>
      </c>
      <c r="X29">
        <v>2</v>
      </c>
      <c r="Y29">
        <v>4</v>
      </c>
      <c r="Z29">
        <v>1</v>
      </c>
      <c r="AA29">
        <v>2</v>
      </c>
      <c r="AB29">
        <v>1</v>
      </c>
      <c r="AC29">
        <v>1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0.39900000000000002</v>
      </c>
      <c r="AL29" s="23">
        <v>0.30585000000000001</v>
      </c>
      <c r="AM29" s="23">
        <v>0.55000000000000004</v>
      </c>
    </row>
    <row r="30" spans="1:39">
      <c r="A30">
        <v>112</v>
      </c>
      <c r="B30" t="s">
        <v>699</v>
      </c>
      <c r="C30" t="s">
        <v>699</v>
      </c>
      <c r="D30">
        <v>7</v>
      </c>
      <c r="E30">
        <v>7</v>
      </c>
      <c r="F30">
        <v>7</v>
      </c>
      <c r="G30">
        <v>1</v>
      </c>
      <c r="H30">
        <v>2</v>
      </c>
      <c r="I30">
        <v>1</v>
      </c>
      <c r="J30">
        <v>2</v>
      </c>
      <c r="K30">
        <v>1</v>
      </c>
      <c r="L30">
        <v>2</v>
      </c>
      <c r="M30">
        <v>5</v>
      </c>
      <c r="N30">
        <v>5</v>
      </c>
      <c r="O30">
        <v>5</v>
      </c>
      <c r="P30">
        <v>1</v>
      </c>
      <c r="Q30">
        <v>2</v>
      </c>
      <c r="R30">
        <v>2</v>
      </c>
      <c r="S30">
        <v>5</v>
      </c>
      <c r="T30">
        <v>5</v>
      </c>
      <c r="U30">
        <v>1</v>
      </c>
      <c r="V30">
        <v>1</v>
      </c>
      <c r="W30">
        <v>1</v>
      </c>
      <c r="X30">
        <v>2</v>
      </c>
      <c r="Y30">
        <v>1</v>
      </c>
      <c r="Z30">
        <v>1</v>
      </c>
      <c r="AA30">
        <v>2</v>
      </c>
      <c r="AB30">
        <v>1</v>
      </c>
      <c r="AC30">
        <v>2</v>
      </c>
      <c r="AD30">
        <v>4</v>
      </c>
      <c r="AE30">
        <v>4</v>
      </c>
      <c r="AF30">
        <v>1</v>
      </c>
      <c r="AG30">
        <v>2</v>
      </c>
      <c r="AH30">
        <v>2</v>
      </c>
      <c r="AI30">
        <v>4</v>
      </c>
      <c r="AJ30">
        <v>4</v>
      </c>
      <c r="AK30">
        <v>0.33100000000000002</v>
      </c>
      <c r="AL30" s="23">
        <v>0.29888999999999999</v>
      </c>
      <c r="AM30" s="23">
        <v>0.37</v>
      </c>
    </row>
    <row r="31" spans="1:39">
      <c r="A31">
        <v>69</v>
      </c>
      <c r="B31" t="s">
        <v>699</v>
      </c>
      <c r="C31" t="s">
        <v>699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2</v>
      </c>
      <c r="O31">
        <v>1</v>
      </c>
      <c r="P31">
        <v>1</v>
      </c>
      <c r="Q31">
        <v>1</v>
      </c>
      <c r="R31">
        <v>1</v>
      </c>
      <c r="S31">
        <v>5</v>
      </c>
      <c r="T31">
        <v>1</v>
      </c>
      <c r="U31">
        <v>1</v>
      </c>
      <c r="V31">
        <v>1</v>
      </c>
      <c r="W31">
        <v>1</v>
      </c>
      <c r="X31">
        <v>2</v>
      </c>
      <c r="Y31">
        <v>4</v>
      </c>
      <c r="Z31">
        <v>1</v>
      </c>
      <c r="AA31">
        <v>2</v>
      </c>
      <c r="AB31">
        <v>2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0.41399999999999998</v>
      </c>
      <c r="AL31" s="23">
        <v>0.29515999999999998</v>
      </c>
      <c r="AM31" s="23">
        <v>0.61</v>
      </c>
    </row>
    <row r="32" spans="1:39">
      <c r="A32">
        <v>68</v>
      </c>
      <c r="B32" t="s">
        <v>699</v>
      </c>
      <c r="C32" t="s">
        <v>699</v>
      </c>
      <c r="D32">
        <v>1</v>
      </c>
      <c r="E32">
        <v>1</v>
      </c>
      <c r="F32">
        <v>2</v>
      </c>
      <c r="G32">
        <v>1</v>
      </c>
      <c r="H32">
        <v>2</v>
      </c>
      <c r="I32">
        <v>1</v>
      </c>
      <c r="J32">
        <v>2</v>
      </c>
      <c r="K32">
        <v>2</v>
      </c>
      <c r="L32">
        <v>5</v>
      </c>
      <c r="M32">
        <v>1</v>
      </c>
      <c r="N32">
        <v>2</v>
      </c>
      <c r="O32">
        <v>2</v>
      </c>
      <c r="P32">
        <v>5</v>
      </c>
      <c r="Q32">
        <v>5</v>
      </c>
      <c r="R32">
        <v>5</v>
      </c>
      <c r="S32">
        <v>5</v>
      </c>
      <c r="T32">
        <v>1</v>
      </c>
      <c r="U32">
        <v>2</v>
      </c>
      <c r="V32">
        <v>1</v>
      </c>
      <c r="W32">
        <v>2</v>
      </c>
      <c r="X32">
        <v>1</v>
      </c>
      <c r="Y32">
        <v>2</v>
      </c>
      <c r="Z32">
        <v>4</v>
      </c>
      <c r="AA32">
        <v>1</v>
      </c>
      <c r="AB32">
        <v>2</v>
      </c>
      <c r="AC32">
        <v>2</v>
      </c>
      <c r="AD32">
        <v>4</v>
      </c>
      <c r="AE32">
        <v>4</v>
      </c>
      <c r="AF32">
        <v>4</v>
      </c>
      <c r="AG32">
        <v>1</v>
      </c>
      <c r="AH32">
        <v>1</v>
      </c>
      <c r="AI32">
        <v>2</v>
      </c>
      <c r="AJ32">
        <v>2</v>
      </c>
      <c r="AK32">
        <v>0.29399999999999998</v>
      </c>
      <c r="AL32" s="23">
        <v>0.29411999999999999</v>
      </c>
      <c r="AM32" s="23">
        <v>0.33</v>
      </c>
    </row>
    <row r="33" spans="1:39">
      <c r="A33">
        <v>282</v>
      </c>
      <c r="B33" t="s">
        <v>699</v>
      </c>
      <c r="C33" t="s">
        <v>699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1</v>
      </c>
      <c r="Z33">
        <v>1</v>
      </c>
      <c r="AA33">
        <v>1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2</v>
      </c>
      <c r="AH33">
        <v>2</v>
      </c>
      <c r="AI33">
        <v>4</v>
      </c>
      <c r="AJ33">
        <v>4</v>
      </c>
      <c r="AK33">
        <v>0.41</v>
      </c>
      <c r="AL33" s="23">
        <v>0.28922999999999999</v>
      </c>
      <c r="AM33" s="23">
        <v>0.57999999999999996</v>
      </c>
    </row>
    <row r="34" spans="1:39">
      <c r="A34">
        <v>48</v>
      </c>
      <c r="B34" t="s">
        <v>699</v>
      </c>
      <c r="C34" t="s">
        <v>699</v>
      </c>
      <c r="D34">
        <v>1</v>
      </c>
      <c r="E34">
        <v>1</v>
      </c>
      <c r="F34">
        <v>1</v>
      </c>
      <c r="G34">
        <v>3</v>
      </c>
      <c r="H34">
        <v>1</v>
      </c>
      <c r="I34">
        <v>1</v>
      </c>
      <c r="J34">
        <v>3</v>
      </c>
      <c r="K34">
        <v>1</v>
      </c>
      <c r="L34">
        <v>3</v>
      </c>
      <c r="M34">
        <v>1</v>
      </c>
      <c r="N34">
        <v>3</v>
      </c>
      <c r="O34">
        <v>3</v>
      </c>
      <c r="P34">
        <v>1</v>
      </c>
      <c r="Q34">
        <v>3</v>
      </c>
      <c r="R34">
        <v>1</v>
      </c>
      <c r="S34">
        <v>3</v>
      </c>
      <c r="T34">
        <v>1</v>
      </c>
      <c r="U34">
        <v>3</v>
      </c>
      <c r="V34">
        <v>3</v>
      </c>
      <c r="W34">
        <v>1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1</v>
      </c>
      <c r="AI34">
        <v>1</v>
      </c>
      <c r="AJ34">
        <v>3</v>
      </c>
      <c r="AK34">
        <v>0.29099999999999998</v>
      </c>
      <c r="AL34" s="23">
        <v>0.26395000000000002</v>
      </c>
      <c r="AM34" s="23">
        <v>0.39</v>
      </c>
    </row>
    <row r="35" spans="1:39">
      <c r="A35">
        <v>109</v>
      </c>
      <c r="B35" t="s">
        <v>699</v>
      </c>
      <c r="C35" t="s">
        <v>699</v>
      </c>
      <c r="D35">
        <v>7</v>
      </c>
      <c r="E35">
        <v>7</v>
      </c>
      <c r="F35">
        <v>7</v>
      </c>
      <c r="G35">
        <v>1</v>
      </c>
      <c r="H35">
        <v>1</v>
      </c>
      <c r="I35">
        <v>2</v>
      </c>
      <c r="J35">
        <v>1</v>
      </c>
      <c r="K35">
        <v>2</v>
      </c>
      <c r="L35">
        <v>1</v>
      </c>
      <c r="M35">
        <v>1</v>
      </c>
      <c r="N35">
        <v>2</v>
      </c>
      <c r="O35">
        <v>2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2</v>
      </c>
      <c r="AG35">
        <v>2</v>
      </c>
      <c r="AH35">
        <v>4</v>
      </c>
      <c r="AI35">
        <v>4</v>
      </c>
      <c r="AJ35">
        <v>4</v>
      </c>
      <c r="AK35">
        <v>0.24099999999999999</v>
      </c>
      <c r="AL35" s="23">
        <v>0.23607</v>
      </c>
      <c r="AM35" s="23">
        <v>0.3</v>
      </c>
    </row>
    <row r="36" spans="1:39">
      <c r="A36">
        <v>280</v>
      </c>
      <c r="B36" t="s">
        <v>699</v>
      </c>
      <c r="C36" t="s">
        <v>699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1</v>
      </c>
      <c r="V36">
        <v>2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1</v>
      </c>
      <c r="AE36">
        <v>2</v>
      </c>
      <c r="AF36">
        <v>2</v>
      </c>
      <c r="AG36">
        <v>4</v>
      </c>
      <c r="AH36">
        <v>4</v>
      </c>
      <c r="AI36">
        <v>4</v>
      </c>
      <c r="AJ36">
        <v>4</v>
      </c>
      <c r="AK36">
        <v>0.32400000000000001</v>
      </c>
      <c r="AL36" s="23">
        <v>0.20053000000000001</v>
      </c>
      <c r="AM36" s="23">
        <v>0.5</v>
      </c>
    </row>
    <row r="37" spans="1:39">
      <c r="A37">
        <v>657</v>
      </c>
      <c r="B37" t="s">
        <v>699</v>
      </c>
      <c r="C37" t="s">
        <v>699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1</v>
      </c>
      <c r="AJ37">
        <v>2</v>
      </c>
      <c r="AK37">
        <v>0.33300000000000002</v>
      </c>
      <c r="AL37" s="23">
        <v>0.2</v>
      </c>
      <c r="AM37" s="23">
        <v>0.5</v>
      </c>
    </row>
    <row r="38" spans="1:39">
      <c r="A38">
        <v>658</v>
      </c>
      <c r="B38" t="s">
        <v>699</v>
      </c>
      <c r="C38" t="s">
        <v>699</v>
      </c>
      <c r="D38">
        <v>7</v>
      </c>
      <c r="E38">
        <v>7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7</v>
      </c>
      <c r="AH38">
        <v>7</v>
      </c>
      <c r="AI38">
        <v>1</v>
      </c>
      <c r="AJ38">
        <v>2</v>
      </c>
      <c r="AK38">
        <v>0.33300000000000002</v>
      </c>
      <c r="AL38" s="23">
        <v>0.2</v>
      </c>
      <c r="AM38" s="23">
        <v>0.5</v>
      </c>
    </row>
    <row r="39" spans="1:39">
      <c r="A39">
        <v>126</v>
      </c>
      <c r="B39" t="s">
        <v>699</v>
      </c>
      <c r="C39" t="s">
        <v>699</v>
      </c>
      <c r="D39">
        <v>7</v>
      </c>
      <c r="E39">
        <v>7</v>
      </c>
      <c r="F39">
        <v>7</v>
      </c>
      <c r="G39">
        <v>7</v>
      </c>
      <c r="H39">
        <v>7</v>
      </c>
      <c r="I39">
        <v>1</v>
      </c>
      <c r="J39">
        <v>1</v>
      </c>
      <c r="K39">
        <v>2</v>
      </c>
      <c r="L39">
        <v>5</v>
      </c>
      <c r="M39">
        <v>5</v>
      </c>
      <c r="N39">
        <v>5</v>
      </c>
      <c r="O39">
        <v>1</v>
      </c>
      <c r="P39">
        <v>2</v>
      </c>
      <c r="Q39">
        <v>2</v>
      </c>
      <c r="R39">
        <v>5</v>
      </c>
      <c r="S39">
        <v>5</v>
      </c>
      <c r="T39">
        <v>5</v>
      </c>
      <c r="U39">
        <v>5</v>
      </c>
      <c r="V39">
        <v>1</v>
      </c>
      <c r="W39">
        <v>1</v>
      </c>
      <c r="X39">
        <v>1</v>
      </c>
      <c r="Y39">
        <v>1</v>
      </c>
      <c r="Z39">
        <v>2</v>
      </c>
      <c r="AA39">
        <v>2</v>
      </c>
      <c r="AB39">
        <v>4</v>
      </c>
      <c r="AC39">
        <v>1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0.22900000000000001</v>
      </c>
      <c r="AL39" s="23">
        <v>0.18940000000000001</v>
      </c>
      <c r="AM39" s="23">
        <v>0.28999999999999998</v>
      </c>
    </row>
    <row r="40" spans="1:39">
      <c r="A40">
        <v>494</v>
      </c>
      <c r="B40" t="s">
        <v>699</v>
      </c>
      <c r="C40" t="s">
        <v>699</v>
      </c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  <c r="M40">
        <v>7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>
        <v>7</v>
      </c>
      <c r="AB40">
        <v>7</v>
      </c>
      <c r="AC40">
        <v>7</v>
      </c>
      <c r="AD40">
        <v>1</v>
      </c>
      <c r="AE40">
        <v>2</v>
      </c>
      <c r="AF40">
        <v>1</v>
      </c>
      <c r="AG40">
        <v>1</v>
      </c>
      <c r="AH40">
        <v>2</v>
      </c>
      <c r="AI40">
        <v>2</v>
      </c>
      <c r="AJ40">
        <v>4</v>
      </c>
      <c r="AK40">
        <v>0.28599999999999998</v>
      </c>
      <c r="AL40" s="23">
        <v>0.18570999999999999</v>
      </c>
      <c r="AM40" s="23">
        <v>0.43</v>
      </c>
    </row>
    <row r="41" spans="1:39">
      <c r="A41">
        <v>44</v>
      </c>
      <c r="B41" t="s">
        <v>699</v>
      </c>
      <c r="C41" t="s">
        <v>699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2</v>
      </c>
      <c r="N41">
        <v>1</v>
      </c>
      <c r="O41">
        <v>1</v>
      </c>
      <c r="P41">
        <v>2</v>
      </c>
      <c r="Q41">
        <v>2</v>
      </c>
      <c r="R41">
        <v>5</v>
      </c>
      <c r="S41">
        <v>5</v>
      </c>
      <c r="T41">
        <v>1</v>
      </c>
      <c r="U41">
        <v>2</v>
      </c>
      <c r="V41">
        <v>2</v>
      </c>
      <c r="W41">
        <v>1</v>
      </c>
      <c r="X41">
        <v>2</v>
      </c>
      <c r="Y41">
        <v>1</v>
      </c>
      <c r="Z41">
        <v>2</v>
      </c>
      <c r="AA41">
        <v>1</v>
      </c>
      <c r="AB41">
        <v>2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0.26200000000000001</v>
      </c>
      <c r="AL41" s="23">
        <v>0.18221999999999999</v>
      </c>
      <c r="AM41" s="23">
        <v>0.42</v>
      </c>
    </row>
    <row r="42" spans="1:39">
      <c r="A42">
        <v>110</v>
      </c>
      <c r="B42" t="s">
        <v>699</v>
      </c>
      <c r="C42" t="s">
        <v>699</v>
      </c>
      <c r="D42">
        <v>7</v>
      </c>
      <c r="E42">
        <v>7</v>
      </c>
      <c r="F42">
        <v>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2</v>
      </c>
      <c r="S42">
        <v>1</v>
      </c>
      <c r="T42">
        <v>2</v>
      </c>
      <c r="U42">
        <v>2</v>
      </c>
      <c r="V42">
        <v>1</v>
      </c>
      <c r="W42">
        <v>1</v>
      </c>
      <c r="X42">
        <v>2</v>
      </c>
      <c r="Y42">
        <v>4</v>
      </c>
      <c r="Z42">
        <v>1</v>
      </c>
      <c r="AA42">
        <v>2</v>
      </c>
      <c r="AB42">
        <v>2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0.28399999999999997</v>
      </c>
      <c r="AL42" s="23">
        <v>0.17133999999999999</v>
      </c>
      <c r="AM42" s="23">
        <v>0.5</v>
      </c>
    </row>
    <row r="43" spans="1:39">
      <c r="A43">
        <v>75</v>
      </c>
      <c r="B43" t="s">
        <v>699</v>
      </c>
      <c r="C43" t="s">
        <v>699</v>
      </c>
      <c r="D43">
        <v>7</v>
      </c>
      <c r="E43">
        <v>1</v>
      </c>
      <c r="F43">
        <v>1</v>
      </c>
      <c r="G43">
        <v>1</v>
      </c>
      <c r="H43">
        <v>2</v>
      </c>
      <c r="I43">
        <v>1</v>
      </c>
      <c r="J43">
        <v>2</v>
      </c>
      <c r="K43">
        <v>1</v>
      </c>
      <c r="L43">
        <v>1</v>
      </c>
      <c r="M43">
        <v>2</v>
      </c>
      <c r="N43">
        <v>2</v>
      </c>
      <c r="O43">
        <v>5</v>
      </c>
      <c r="P43">
        <v>1</v>
      </c>
      <c r="Q43">
        <v>2</v>
      </c>
      <c r="R43">
        <v>2</v>
      </c>
      <c r="S43">
        <v>1</v>
      </c>
      <c r="T43">
        <v>2</v>
      </c>
      <c r="U43">
        <v>2</v>
      </c>
      <c r="V43">
        <v>4</v>
      </c>
      <c r="W43">
        <v>4</v>
      </c>
      <c r="X43">
        <v>1</v>
      </c>
      <c r="Y43">
        <v>1</v>
      </c>
      <c r="Z43">
        <v>2</v>
      </c>
      <c r="AA43">
        <v>2</v>
      </c>
      <c r="AB43">
        <v>1</v>
      </c>
      <c r="AC43">
        <v>2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0.223</v>
      </c>
      <c r="AL43" s="23">
        <v>0.16941000000000001</v>
      </c>
      <c r="AM43" s="23">
        <v>0.34</v>
      </c>
    </row>
    <row r="44" spans="1:39">
      <c r="A44">
        <v>40</v>
      </c>
      <c r="B44" t="s">
        <v>699</v>
      </c>
      <c r="C44" t="s">
        <v>699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2</v>
      </c>
      <c r="K44">
        <v>1</v>
      </c>
      <c r="L44">
        <v>1</v>
      </c>
      <c r="M44">
        <v>2</v>
      </c>
      <c r="N44">
        <v>2</v>
      </c>
      <c r="O44">
        <v>1</v>
      </c>
      <c r="P44">
        <v>2</v>
      </c>
      <c r="Q44">
        <v>2</v>
      </c>
      <c r="R44">
        <v>5</v>
      </c>
      <c r="S44">
        <v>5</v>
      </c>
      <c r="T44">
        <v>1</v>
      </c>
      <c r="U44">
        <v>2</v>
      </c>
      <c r="V44">
        <v>1</v>
      </c>
      <c r="W44">
        <v>2</v>
      </c>
      <c r="X44">
        <v>2</v>
      </c>
      <c r="Y44">
        <v>1</v>
      </c>
      <c r="Z44">
        <v>2</v>
      </c>
      <c r="AA44">
        <v>1</v>
      </c>
      <c r="AB44">
        <v>2</v>
      </c>
      <c r="AC44">
        <v>2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0.23499999999999999</v>
      </c>
      <c r="AL44" s="23">
        <v>0.16681000000000001</v>
      </c>
      <c r="AM44" s="23">
        <v>0.39</v>
      </c>
    </row>
    <row r="45" spans="1:39">
      <c r="A45">
        <v>185</v>
      </c>
      <c r="B45" t="s">
        <v>699</v>
      </c>
      <c r="C45" t="s">
        <v>699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1</v>
      </c>
      <c r="Z45">
        <v>2</v>
      </c>
      <c r="AA45">
        <v>2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0.26200000000000001</v>
      </c>
      <c r="AL45" s="23">
        <v>0.14424999999999999</v>
      </c>
      <c r="AM45" s="23">
        <v>0.48</v>
      </c>
    </row>
    <row r="46" spans="1:39">
      <c r="A46">
        <v>299</v>
      </c>
      <c r="B46" t="s">
        <v>699</v>
      </c>
      <c r="C46" t="s">
        <v>699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2</v>
      </c>
      <c r="AG46">
        <v>2</v>
      </c>
      <c r="AH46">
        <v>4</v>
      </c>
      <c r="AI46">
        <v>4</v>
      </c>
      <c r="AJ46">
        <v>4</v>
      </c>
      <c r="AK46">
        <v>0.27300000000000002</v>
      </c>
      <c r="AL46" s="23">
        <v>0.14285999999999999</v>
      </c>
      <c r="AM46" s="23">
        <v>0.5</v>
      </c>
    </row>
    <row r="47" spans="1:39">
      <c r="A47">
        <v>294</v>
      </c>
      <c r="B47" t="s">
        <v>699</v>
      </c>
      <c r="C47" t="s">
        <v>699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1</v>
      </c>
      <c r="T47">
        <v>3</v>
      </c>
      <c r="U47">
        <v>3</v>
      </c>
      <c r="V47">
        <v>3</v>
      </c>
      <c r="W47">
        <v>1</v>
      </c>
      <c r="X47">
        <v>1</v>
      </c>
      <c r="Y47">
        <v>1</v>
      </c>
      <c r="Z47">
        <v>3</v>
      </c>
      <c r="AA47">
        <v>1</v>
      </c>
      <c r="AB47">
        <v>1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0.222</v>
      </c>
      <c r="AL47" s="23">
        <v>0.13844999999999999</v>
      </c>
      <c r="AM47" s="23">
        <v>0.33</v>
      </c>
    </row>
    <row r="48" spans="1:39">
      <c r="A48">
        <v>41</v>
      </c>
      <c r="B48" t="s">
        <v>699</v>
      </c>
      <c r="C48" t="s">
        <v>699</v>
      </c>
      <c r="D48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2</v>
      </c>
      <c r="K48">
        <v>2</v>
      </c>
      <c r="L48">
        <v>1</v>
      </c>
      <c r="M48">
        <v>1</v>
      </c>
      <c r="N48">
        <v>1</v>
      </c>
      <c r="O48">
        <v>2</v>
      </c>
      <c r="P48">
        <v>1</v>
      </c>
      <c r="Q48">
        <v>2</v>
      </c>
      <c r="R48">
        <v>2</v>
      </c>
      <c r="S48">
        <v>5</v>
      </c>
      <c r="T48">
        <v>5</v>
      </c>
      <c r="U48">
        <v>5</v>
      </c>
      <c r="V48">
        <v>1</v>
      </c>
      <c r="W48">
        <v>2</v>
      </c>
      <c r="X48">
        <v>2</v>
      </c>
      <c r="Y48">
        <v>4</v>
      </c>
      <c r="Z48">
        <v>4</v>
      </c>
      <c r="AA48">
        <v>4</v>
      </c>
      <c r="AB48">
        <v>4</v>
      </c>
      <c r="AC48">
        <v>1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0.185</v>
      </c>
      <c r="AL48" s="23">
        <v>0.12562999999999999</v>
      </c>
      <c r="AM48" s="23">
        <v>0.33</v>
      </c>
    </row>
    <row r="49" spans="1:39">
      <c r="A49">
        <v>97</v>
      </c>
      <c r="B49" t="s">
        <v>699</v>
      </c>
      <c r="C49" t="s">
        <v>699</v>
      </c>
      <c r="D49">
        <v>7</v>
      </c>
      <c r="E49">
        <v>7</v>
      </c>
      <c r="F49">
        <v>7</v>
      </c>
      <c r="G49">
        <v>7</v>
      </c>
      <c r="H49">
        <v>7</v>
      </c>
      <c r="I49">
        <v>1</v>
      </c>
      <c r="J49">
        <v>1</v>
      </c>
      <c r="K49">
        <v>2</v>
      </c>
      <c r="L49">
        <v>1</v>
      </c>
      <c r="M49">
        <v>1</v>
      </c>
      <c r="N49">
        <v>1</v>
      </c>
      <c r="O49">
        <v>1</v>
      </c>
      <c r="P49">
        <v>2</v>
      </c>
      <c r="Q49">
        <v>2</v>
      </c>
      <c r="R49">
        <v>5</v>
      </c>
      <c r="S49">
        <v>1</v>
      </c>
      <c r="T49">
        <v>2</v>
      </c>
      <c r="U49">
        <v>2</v>
      </c>
      <c r="V49">
        <v>1</v>
      </c>
      <c r="W49">
        <v>1</v>
      </c>
      <c r="X49">
        <v>2</v>
      </c>
      <c r="Y49">
        <v>1</v>
      </c>
      <c r="Z49">
        <v>2</v>
      </c>
      <c r="AA49">
        <v>2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0.20200000000000001</v>
      </c>
      <c r="AL49" s="23">
        <v>0.12471</v>
      </c>
      <c r="AM49" s="23">
        <v>0.36</v>
      </c>
    </row>
    <row r="50" spans="1:39">
      <c r="A50">
        <v>272</v>
      </c>
      <c r="B50" t="s">
        <v>699</v>
      </c>
      <c r="C50" t="s">
        <v>699</v>
      </c>
      <c r="D50">
        <v>7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1</v>
      </c>
      <c r="T50">
        <v>3</v>
      </c>
      <c r="U50">
        <v>3</v>
      </c>
      <c r="V50">
        <v>3</v>
      </c>
      <c r="W50">
        <v>1</v>
      </c>
      <c r="X50">
        <v>3</v>
      </c>
      <c r="Y50">
        <v>1</v>
      </c>
      <c r="Z50">
        <v>3</v>
      </c>
      <c r="AA50">
        <v>1</v>
      </c>
      <c r="AB50">
        <v>1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0.187</v>
      </c>
      <c r="AL50" s="23">
        <v>0.12138</v>
      </c>
      <c r="AM50" s="23">
        <v>0.28000000000000003</v>
      </c>
    </row>
    <row r="51" spans="1:39">
      <c r="A51">
        <v>523</v>
      </c>
      <c r="B51" t="s">
        <v>699</v>
      </c>
      <c r="C51" t="s">
        <v>699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1</v>
      </c>
      <c r="AF51">
        <v>2</v>
      </c>
      <c r="AG51">
        <v>1</v>
      </c>
      <c r="AH51">
        <v>2</v>
      </c>
      <c r="AI51">
        <v>2</v>
      </c>
      <c r="AJ51">
        <v>4</v>
      </c>
      <c r="AK51">
        <v>0.19</v>
      </c>
      <c r="AL51" s="23">
        <v>0.10989</v>
      </c>
      <c r="AM51" s="23">
        <v>0.33</v>
      </c>
    </row>
    <row r="52" spans="1:39">
      <c r="A52">
        <v>530</v>
      </c>
      <c r="B52" t="s">
        <v>699</v>
      </c>
      <c r="C52" t="s">
        <v>699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1</v>
      </c>
      <c r="AF52">
        <v>2</v>
      </c>
      <c r="AG52">
        <v>1</v>
      </c>
      <c r="AH52">
        <v>2</v>
      </c>
      <c r="AI52">
        <v>2</v>
      </c>
      <c r="AJ52">
        <v>4</v>
      </c>
      <c r="AK52">
        <v>0.19</v>
      </c>
      <c r="AL52" s="23">
        <v>0.10989</v>
      </c>
      <c r="AM52" s="23">
        <v>0.33</v>
      </c>
    </row>
    <row r="53" spans="1:39">
      <c r="A53">
        <v>537</v>
      </c>
      <c r="B53" t="s">
        <v>699</v>
      </c>
      <c r="C53" t="s">
        <v>699</v>
      </c>
      <c r="D53">
        <v>7</v>
      </c>
      <c r="E53">
        <v>7</v>
      </c>
      <c r="F53">
        <v>7</v>
      </c>
      <c r="G53">
        <v>7</v>
      </c>
      <c r="H53">
        <v>7</v>
      </c>
      <c r="I53">
        <v>7</v>
      </c>
      <c r="J53">
        <v>7</v>
      </c>
      <c r="K53">
        <v>7</v>
      </c>
      <c r="L53">
        <v>7</v>
      </c>
      <c r="M53">
        <v>7</v>
      </c>
      <c r="N53">
        <v>7</v>
      </c>
      <c r="O53">
        <v>7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v>7</v>
      </c>
      <c r="X53">
        <v>7</v>
      </c>
      <c r="Y53">
        <v>7</v>
      </c>
      <c r="Z53">
        <v>7</v>
      </c>
      <c r="AA53">
        <v>7</v>
      </c>
      <c r="AB53">
        <v>7</v>
      </c>
      <c r="AC53">
        <v>7</v>
      </c>
      <c r="AD53">
        <v>7</v>
      </c>
      <c r="AE53">
        <v>1</v>
      </c>
      <c r="AF53">
        <v>2</v>
      </c>
      <c r="AG53">
        <v>1</v>
      </c>
      <c r="AH53">
        <v>2</v>
      </c>
      <c r="AI53">
        <v>2</v>
      </c>
      <c r="AJ53">
        <v>4</v>
      </c>
      <c r="AK53">
        <v>0.19</v>
      </c>
      <c r="AL53" s="23">
        <v>0.10989</v>
      </c>
      <c r="AM53" s="23">
        <v>0.33</v>
      </c>
    </row>
    <row r="54" spans="1:39">
      <c r="A54">
        <v>291</v>
      </c>
      <c r="B54" t="s">
        <v>699</v>
      </c>
      <c r="C54" t="s">
        <v>699</v>
      </c>
      <c r="D54">
        <v>7</v>
      </c>
      <c r="E54">
        <v>7</v>
      </c>
      <c r="F54">
        <v>7</v>
      </c>
      <c r="G54">
        <v>7</v>
      </c>
      <c r="H54">
        <v>7</v>
      </c>
      <c r="I54">
        <v>7</v>
      </c>
      <c r="J54">
        <v>7</v>
      </c>
      <c r="K54">
        <v>7</v>
      </c>
      <c r="L54">
        <v>7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1</v>
      </c>
      <c r="Y54">
        <v>2</v>
      </c>
      <c r="Z54">
        <v>1</v>
      </c>
      <c r="AA54">
        <v>1</v>
      </c>
      <c r="AB54">
        <v>1</v>
      </c>
      <c r="AC54">
        <v>1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0.20899999999999999</v>
      </c>
      <c r="AL54" s="23">
        <v>0.10623</v>
      </c>
      <c r="AM54" s="23">
        <v>0.38</v>
      </c>
    </row>
    <row r="55" spans="1:39">
      <c r="A55">
        <v>286</v>
      </c>
      <c r="B55" t="s">
        <v>699</v>
      </c>
      <c r="C55" t="s">
        <v>699</v>
      </c>
      <c r="D55">
        <v>7</v>
      </c>
      <c r="E55">
        <v>7</v>
      </c>
      <c r="F55">
        <v>7</v>
      </c>
      <c r="G55">
        <v>7</v>
      </c>
      <c r="H55">
        <v>7</v>
      </c>
      <c r="I55">
        <v>7</v>
      </c>
      <c r="J55">
        <v>7</v>
      </c>
      <c r="K55">
        <v>7</v>
      </c>
      <c r="L55">
        <v>7</v>
      </c>
      <c r="M55">
        <v>7</v>
      </c>
      <c r="N55">
        <v>7</v>
      </c>
      <c r="O55">
        <v>7</v>
      </c>
      <c r="P55">
        <v>7</v>
      </c>
      <c r="Q55">
        <v>7</v>
      </c>
      <c r="R55">
        <v>7</v>
      </c>
      <c r="S55">
        <v>7</v>
      </c>
      <c r="T55">
        <v>7</v>
      </c>
      <c r="U55">
        <v>7</v>
      </c>
      <c r="V55">
        <v>1</v>
      </c>
      <c r="W55">
        <v>2</v>
      </c>
      <c r="X55">
        <v>2</v>
      </c>
      <c r="Y55">
        <v>1</v>
      </c>
      <c r="Z55">
        <v>1</v>
      </c>
      <c r="AA55">
        <v>1</v>
      </c>
      <c r="AB55">
        <v>1</v>
      </c>
      <c r="AC55">
        <v>2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0.192</v>
      </c>
      <c r="AL55" s="23">
        <v>0.10242</v>
      </c>
      <c r="AM55" s="23">
        <v>0.33</v>
      </c>
    </row>
    <row r="56" spans="1:39">
      <c r="A56">
        <v>321</v>
      </c>
      <c r="B56" t="s">
        <v>699</v>
      </c>
      <c r="C56" t="s">
        <v>699</v>
      </c>
      <c r="D56">
        <v>7</v>
      </c>
      <c r="E56">
        <v>7</v>
      </c>
      <c r="F56">
        <v>7</v>
      </c>
      <c r="G56">
        <v>7</v>
      </c>
      <c r="H56">
        <v>7</v>
      </c>
      <c r="I56">
        <v>7</v>
      </c>
      <c r="J56">
        <v>7</v>
      </c>
      <c r="K56">
        <v>7</v>
      </c>
      <c r="L56">
        <v>7</v>
      </c>
      <c r="M56">
        <v>7</v>
      </c>
      <c r="N56">
        <v>7</v>
      </c>
      <c r="O56">
        <v>7</v>
      </c>
      <c r="P56">
        <v>7</v>
      </c>
      <c r="Q56">
        <v>7</v>
      </c>
      <c r="R56">
        <v>7</v>
      </c>
      <c r="S56">
        <v>7</v>
      </c>
      <c r="T56">
        <v>7</v>
      </c>
      <c r="U56">
        <v>7</v>
      </c>
      <c r="V56">
        <v>7</v>
      </c>
      <c r="W56">
        <v>7</v>
      </c>
      <c r="X56">
        <v>7</v>
      </c>
      <c r="Y56">
        <v>7</v>
      </c>
      <c r="Z56">
        <v>7</v>
      </c>
      <c r="AA56">
        <v>1</v>
      </c>
      <c r="AB56">
        <v>2</v>
      </c>
      <c r="AC56">
        <v>1</v>
      </c>
      <c r="AD56">
        <v>4</v>
      </c>
      <c r="AE56">
        <v>1</v>
      </c>
      <c r="AF56">
        <v>2</v>
      </c>
      <c r="AG56">
        <v>2</v>
      </c>
      <c r="AH56">
        <v>4</v>
      </c>
      <c r="AI56">
        <v>4</v>
      </c>
      <c r="AJ56">
        <v>4</v>
      </c>
      <c r="AK56">
        <v>0.16400000000000001</v>
      </c>
      <c r="AL56" s="23">
        <v>9.0909000000000004E-2</v>
      </c>
      <c r="AM56" s="23">
        <v>0.3</v>
      </c>
    </row>
    <row r="57" spans="1:39">
      <c r="A57">
        <v>301</v>
      </c>
      <c r="B57" t="s">
        <v>699</v>
      </c>
      <c r="C57" t="s">
        <v>699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1</v>
      </c>
      <c r="Z57">
        <v>1</v>
      </c>
      <c r="AA57">
        <v>1</v>
      </c>
      <c r="AB57">
        <v>1</v>
      </c>
      <c r="AC57">
        <v>1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0.192</v>
      </c>
      <c r="AL57" s="23">
        <v>8.4614999999999996E-2</v>
      </c>
      <c r="AM57" s="23">
        <v>0.42</v>
      </c>
    </row>
    <row r="58" spans="1:39">
      <c r="A58">
        <v>34</v>
      </c>
      <c r="B58" t="s">
        <v>699</v>
      </c>
      <c r="C58" t="s">
        <v>699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2</v>
      </c>
      <c r="K58">
        <v>2</v>
      </c>
      <c r="L58">
        <v>1</v>
      </c>
      <c r="M58">
        <v>2</v>
      </c>
      <c r="N58">
        <v>1</v>
      </c>
      <c r="O58">
        <v>1</v>
      </c>
      <c r="P58">
        <v>1</v>
      </c>
      <c r="Q58">
        <v>2</v>
      </c>
      <c r="R58">
        <v>2</v>
      </c>
      <c r="S58">
        <v>5</v>
      </c>
      <c r="T58">
        <v>5</v>
      </c>
      <c r="U58">
        <v>5</v>
      </c>
      <c r="V58">
        <v>5</v>
      </c>
      <c r="W58">
        <v>5</v>
      </c>
      <c r="X58">
        <v>1</v>
      </c>
      <c r="Y58">
        <v>2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0.155</v>
      </c>
      <c r="AL58" s="23">
        <v>8.3566000000000001E-2</v>
      </c>
      <c r="AM58" s="23">
        <v>0.33</v>
      </c>
    </row>
    <row r="59" spans="1:39">
      <c r="A59">
        <v>293</v>
      </c>
      <c r="B59" t="s">
        <v>699</v>
      </c>
      <c r="C59" t="s">
        <v>699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7</v>
      </c>
      <c r="M59">
        <v>7</v>
      </c>
      <c r="N59">
        <v>7</v>
      </c>
      <c r="O59">
        <v>7</v>
      </c>
      <c r="P59">
        <v>7</v>
      </c>
      <c r="Q59">
        <v>7</v>
      </c>
      <c r="R59">
        <v>7</v>
      </c>
      <c r="S59">
        <v>1</v>
      </c>
      <c r="T59">
        <v>3</v>
      </c>
      <c r="U59">
        <v>3</v>
      </c>
      <c r="V59">
        <v>3</v>
      </c>
      <c r="W59">
        <v>1</v>
      </c>
      <c r="X59">
        <v>3</v>
      </c>
      <c r="Y59">
        <v>1</v>
      </c>
      <c r="Z59">
        <v>3</v>
      </c>
      <c r="AA59">
        <v>1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0.129</v>
      </c>
      <c r="AL59" s="23">
        <v>7.3968999999999993E-2</v>
      </c>
      <c r="AM59" s="23">
        <v>0.22</v>
      </c>
    </row>
    <row r="60" spans="1:39">
      <c r="A60">
        <v>573</v>
      </c>
      <c r="B60" t="s">
        <v>699</v>
      </c>
      <c r="C60" t="s">
        <v>699</v>
      </c>
      <c r="D60">
        <v>7</v>
      </c>
      <c r="E60">
        <v>7</v>
      </c>
      <c r="F60">
        <v>7</v>
      </c>
      <c r="G60">
        <v>7</v>
      </c>
      <c r="H60">
        <v>7</v>
      </c>
      <c r="I60">
        <v>7</v>
      </c>
      <c r="J60">
        <v>7</v>
      </c>
      <c r="K60">
        <v>7</v>
      </c>
      <c r="L60">
        <v>7</v>
      </c>
      <c r="M60">
        <v>7</v>
      </c>
      <c r="N60">
        <v>7</v>
      </c>
      <c r="O60">
        <v>7</v>
      </c>
      <c r="P60">
        <v>7</v>
      </c>
      <c r="Q60">
        <v>7</v>
      </c>
      <c r="R60">
        <v>7</v>
      </c>
      <c r="S60">
        <v>7</v>
      </c>
      <c r="T60">
        <v>7</v>
      </c>
      <c r="U60">
        <v>7</v>
      </c>
      <c r="V60">
        <v>7</v>
      </c>
      <c r="W60">
        <v>7</v>
      </c>
      <c r="X60">
        <v>7</v>
      </c>
      <c r="Y60">
        <v>7</v>
      </c>
      <c r="Z60">
        <v>7</v>
      </c>
      <c r="AA60">
        <v>7</v>
      </c>
      <c r="AB60">
        <v>7</v>
      </c>
      <c r="AC60">
        <v>7</v>
      </c>
      <c r="AD60">
        <v>7</v>
      </c>
      <c r="AE60">
        <v>7</v>
      </c>
      <c r="AF60">
        <v>7</v>
      </c>
      <c r="AG60">
        <v>7</v>
      </c>
      <c r="AH60">
        <v>1</v>
      </c>
      <c r="AI60">
        <v>2</v>
      </c>
      <c r="AJ60">
        <v>2</v>
      </c>
      <c r="AK60">
        <v>0.16700000000000001</v>
      </c>
      <c r="AL60" s="23">
        <v>7.1429000000000006E-2</v>
      </c>
      <c r="AM60" s="23">
        <v>0.33</v>
      </c>
    </row>
    <row r="61" spans="1:39">
      <c r="A61">
        <v>633</v>
      </c>
      <c r="B61" t="s">
        <v>699</v>
      </c>
      <c r="C61" t="s">
        <v>699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7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1</v>
      </c>
      <c r="AI61">
        <v>2</v>
      </c>
      <c r="AJ61">
        <v>2</v>
      </c>
      <c r="AK61">
        <v>0.16700000000000001</v>
      </c>
      <c r="AL61" s="23">
        <v>7.1429000000000006E-2</v>
      </c>
      <c r="AM61" s="23">
        <v>0.33</v>
      </c>
    </row>
    <row r="62" spans="1:39">
      <c r="A62">
        <v>640</v>
      </c>
      <c r="B62" t="s">
        <v>699</v>
      </c>
      <c r="C62" t="s">
        <v>699</v>
      </c>
      <c r="D62">
        <v>7</v>
      </c>
      <c r="E62">
        <v>7</v>
      </c>
      <c r="F62">
        <v>7</v>
      </c>
      <c r="G62">
        <v>7</v>
      </c>
      <c r="H62">
        <v>7</v>
      </c>
      <c r="I62">
        <v>7</v>
      </c>
      <c r="J62">
        <v>7</v>
      </c>
      <c r="K62">
        <v>7</v>
      </c>
      <c r="L62">
        <v>7</v>
      </c>
      <c r="M62">
        <v>7</v>
      </c>
      <c r="N62">
        <v>7</v>
      </c>
      <c r="O62">
        <v>7</v>
      </c>
      <c r="P62">
        <v>7</v>
      </c>
      <c r="Q62">
        <v>7</v>
      </c>
      <c r="R62">
        <v>7</v>
      </c>
      <c r="S62">
        <v>7</v>
      </c>
      <c r="T62">
        <v>7</v>
      </c>
      <c r="U62">
        <v>7</v>
      </c>
      <c r="V62">
        <v>7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7</v>
      </c>
      <c r="AH62">
        <v>1</v>
      </c>
      <c r="AI62">
        <v>2</v>
      </c>
      <c r="AJ62">
        <v>2</v>
      </c>
      <c r="AK62">
        <v>0.16700000000000001</v>
      </c>
      <c r="AL62" s="23">
        <v>7.1429000000000006E-2</v>
      </c>
      <c r="AM62" s="23">
        <v>0.33</v>
      </c>
    </row>
    <row r="63" spans="1:39">
      <c r="A63">
        <v>643</v>
      </c>
      <c r="B63" t="s">
        <v>699</v>
      </c>
      <c r="C63" t="s">
        <v>699</v>
      </c>
      <c r="D63">
        <v>7</v>
      </c>
      <c r="E63">
        <v>7</v>
      </c>
      <c r="F63">
        <v>7</v>
      </c>
      <c r="G63">
        <v>7</v>
      </c>
      <c r="H63">
        <v>7</v>
      </c>
      <c r="I63">
        <v>7</v>
      </c>
      <c r="J63">
        <v>7</v>
      </c>
      <c r="K63">
        <v>7</v>
      </c>
      <c r="L63">
        <v>7</v>
      </c>
      <c r="M63">
        <v>7</v>
      </c>
      <c r="N63">
        <v>7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7</v>
      </c>
      <c r="X63">
        <v>7</v>
      </c>
      <c r="Y63">
        <v>7</v>
      </c>
      <c r="Z63">
        <v>7</v>
      </c>
      <c r="AA63">
        <v>7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7</v>
      </c>
      <c r="AH63">
        <v>1</v>
      </c>
      <c r="AI63">
        <v>2</v>
      </c>
      <c r="AJ63">
        <v>2</v>
      </c>
      <c r="AK63">
        <v>0.16700000000000001</v>
      </c>
      <c r="AL63" s="23">
        <v>7.1429000000000006E-2</v>
      </c>
      <c r="AM63" s="23">
        <v>0.33</v>
      </c>
    </row>
    <row r="64" spans="1:39">
      <c r="A64">
        <v>648</v>
      </c>
      <c r="B64" t="s">
        <v>699</v>
      </c>
      <c r="C64" t="s">
        <v>699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  <c r="U64">
        <v>7</v>
      </c>
      <c r="V64">
        <v>7</v>
      </c>
      <c r="W64">
        <v>7</v>
      </c>
      <c r="X64">
        <v>7</v>
      </c>
      <c r="Y64">
        <v>7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1</v>
      </c>
      <c r="AI64">
        <v>2</v>
      </c>
      <c r="AJ64">
        <v>2</v>
      </c>
      <c r="AK64">
        <v>0.16700000000000001</v>
      </c>
      <c r="AL64" s="23">
        <v>7.1429000000000006E-2</v>
      </c>
      <c r="AM64" s="23">
        <v>0.33</v>
      </c>
    </row>
    <row r="65" spans="1:39">
      <c r="A65">
        <v>103</v>
      </c>
      <c r="B65" t="s">
        <v>699</v>
      </c>
      <c r="C65" t="s">
        <v>699</v>
      </c>
      <c r="D65">
        <v>7</v>
      </c>
      <c r="E65">
        <v>7</v>
      </c>
      <c r="F65">
        <v>7</v>
      </c>
      <c r="G65">
        <v>1</v>
      </c>
      <c r="H65">
        <v>2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2</v>
      </c>
      <c r="S65">
        <v>1</v>
      </c>
      <c r="T65">
        <v>2</v>
      </c>
      <c r="U65">
        <v>2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0.16600000000000001</v>
      </c>
      <c r="AL65" s="23">
        <v>7.0968000000000003E-2</v>
      </c>
      <c r="AM65" s="23">
        <v>0.37</v>
      </c>
    </row>
    <row r="66" spans="1:39">
      <c r="A66">
        <v>116</v>
      </c>
      <c r="B66" t="s">
        <v>699</v>
      </c>
      <c r="C66" t="s">
        <v>699</v>
      </c>
      <c r="D66">
        <v>7</v>
      </c>
      <c r="E66">
        <v>7</v>
      </c>
      <c r="F66">
        <v>7</v>
      </c>
      <c r="G66">
        <v>7</v>
      </c>
      <c r="H66">
        <v>1</v>
      </c>
      <c r="I66">
        <v>1</v>
      </c>
      <c r="J66">
        <v>2</v>
      </c>
      <c r="K66">
        <v>2</v>
      </c>
      <c r="L66">
        <v>5</v>
      </c>
      <c r="M66">
        <v>1</v>
      </c>
      <c r="N66">
        <v>2</v>
      </c>
      <c r="O66">
        <v>1</v>
      </c>
      <c r="P66">
        <v>2</v>
      </c>
      <c r="Q66">
        <v>2</v>
      </c>
      <c r="R66">
        <v>1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1</v>
      </c>
      <c r="AA66">
        <v>2</v>
      </c>
      <c r="AB66">
        <v>2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0.108</v>
      </c>
      <c r="AL66" s="23">
        <v>6.8614999999999995E-2</v>
      </c>
      <c r="AM66" s="23">
        <v>0.21</v>
      </c>
    </row>
    <row r="67" spans="1:39">
      <c r="A67">
        <v>144</v>
      </c>
      <c r="B67" t="s">
        <v>699</v>
      </c>
      <c r="C67" t="s">
        <v>699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2</v>
      </c>
      <c r="W67">
        <v>2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0.157</v>
      </c>
      <c r="AL67" s="23">
        <v>6.6786999999999999E-2</v>
      </c>
      <c r="AM67" s="23">
        <v>0.36</v>
      </c>
    </row>
    <row r="68" spans="1:39">
      <c r="A68">
        <v>290</v>
      </c>
      <c r="B68" t="s">
        <v>699</v>
      </c>
      <c r="C68" t="s">
        <v>699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1</v>
      </c>
      <c r="Y68">
        <v>3</v>
      </c>
      <c r="Z68">
        <v>3</v>
      </c>
      <c r="AA68">
        <v>3</v>
      </c>
      <c r="AB68">
        <v>3</v>
      </c>
      <c r="AC68">
        <v>3</v>
      </c>
      <c r="AD68">
        <v>1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8.7999999999999995E-2</v>
      </c>
      <c r="AL68" s="23">
        <v>6.105E-2</v>
      </c>
      <c r="AM68" s="23">
        <v>0.15</v>
      </c>
    </row>
    <row r="69" spans="1:39">
      <c r="A69">
        <v>338</v>
      </c>
      <c r="B69" t="s">
        <v>699</v>
      </c>
      <c r="C69" t="s">
        <v>699</v>
      </c>
      <c r="D69">
        <v>7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1</v>
      </c>
      <c r="AC69">
        <v>2</v>
      </c>
      <c r="AD69">
        <v>4</v>
      </c>
      <c r="AE69">
        <v>1</v>
      </c>
      <c r="AF69">
        <v>2</v>
      </c>
      <c r="AG69">
        <v>2</v>
      </c>
      <c r="AH69">
        <v>4</v>
      </c>
      <c r="AI69">
        <v>4</v>
      </c>
      <c r="AJ69">
        <v>4</v>
      </c>
      <c r="AK69">
        <v>0.111</v>
      </c>
      <c r="AL69" s="23">
        <v>5.9649000000000001E-2</v>
      </c>
      <c r="AM69" s="23">
        <v>0.22</v>
      </c>
    </row>
    <row r="70" spans="1:39">
      <c r="A70">
        <v>246</v>
      </c>
      <c r="B70" t="s">
        <v>699</v>
      </c>
      <c r="C70" t="s">
        <v>699</v>
      </c>
      <c r="D70">
        <v>7</v>
      </c>
      <c r="E70">
        <v>7</v>
      </c>
      <c r="F70">
        <v>7</v>
      </c>
      <c r="G70">
        <v>7</v>
      </c>
      <c r="H70">
        <v>7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7</v>
      </c>
      <c r="P70">
        <v>7</v>
      </c>
      <c r="Q70">
        <v>1</v>
      </c>
      <c r="R70">
        <v>2</v>
      </c>
      <c r="S70">
        <v>5</v>
      </c>
      <c r="T70">
        <v>5</v>
      </c>
      <c r="U70">
        <v>5</v>
      </c>
      <c r="V70">
        <v>5</v>
      </c>
      <c r="W70">
        <v>1</v>
      </c>
      <c r="X70">
        <v>2</v>
      </c>
      <c r="Y70">
        <v>4</v>
      </c>
      <c r="Z70">
        <v>4</v>
      </c>
      <c r="AA70">
        <v>1</v>
      </c>
      <c r="AB70">
        <v>2</v>
      </c>
      <c r="AC70">
        <v>2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0.09</v>
      </c>
      <c r="AL70" s="23">
        <v>5.9582000000000003E-2</v>
      </c>
      <c r="AM70" s="23">
        <v>0.15</v>
      </c>
    </row>
    <row r="71" spans="1:39">
      <c r="A71">
        <v>297</v>
      </c>
      <c r="B71" t="s">
        <v>699</v>
      </c>
      <c r="C71" t="s">
        <v>699</v>
      </c>
      <c r="D71">
        <v>7</v>
      </c>
      <c r="E71">
        <v>7</v>
      </c>
      <c r="F71">
        <v>7</v>
      </c>
      <c r="G71">
        <v>7</v>
      </c>
      <c r="H71">
        <v>7</v>
      </c>
      <c r="I71">
        <v>7</v>
      </c>
      <c r="J71">
        <v>7</v>
      </c>
      <c r="K71">
        <v>7</v>
      </c>
      <c r="L71">
        <v>7</v>
      </c>
      <c r="M71">
        <v>7</v>
      </c>
      <c r="N71">
        <v>7</v>
      </c>
      <c r="O71">
        <v>7</v>
      </c>
      <c r="P71">
        <v>7</v>
      </c>
      <c r="Q71">
        <v>7</v>
      </c>
      <c r="R71">
        <v>7</v>
      </c>
      <c r="S71">
        <v>7</v>
      </c>
      <c r="T71">
        <v>7</v>
      </c>
      <c r="U71">
        <v>7</v>
      </c>
      <c r="V71">
        <v>7</v>
      </c>
      <c r="W71">
        <v>7</v>
      </c>
      <c r="X71">
        <v>7</v>
      </c>
      <c r="Y71">
        <v>7</v>
      </c>
      <c r="Z71">
        <v>1</v>
      </c>
      <c r="AA71">
        <v>1</v>
      </c>
      <c r="AB71">
        <v>1</v>
      </c>
      <c r="AC71">
        <v>1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0.152</v>
      </c>
      <c r="AL71" s="23">
        <v>5.9289000000000001E-2</v>
      </c>
      <c r="AM71" s="23">
        <v>0.36</v>
      </c>
    </row>
    <row r="72" spans="1:39">
      <c r="A72">
        <v>35</v>
      </c>
      <c r="B72" t="s">
        <v>699</v>
      </c>
      <c r="C72" t="s">
        <v>699</v>
      </c>
      <c r="D72">
        <v>7</v>
      </c>
      <c r="E72">
        <v>7</v>
      </c>
      <c r="F72">
        <v>7</v>
      </c>
      <c r="G72">
        <v>1</v>
      </c>
      <c r="H72">
        <v>1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1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5.6000000000000001E-2</v>
      </c>
      <c r="AL72" s="23">
        <v>5.6478E-2</v>
      </c>
      <c r="AM72" s="23">
        <v>0.1</v>
      </c>
    </row>
    <row r="73" spans="1:39">
      <c r="A73">
        <v>254</v>
      </c>
      <c r="B73" t="s">
        <v>699</v>
      </c>
      <c r="C73" t="s">
        <v>699</v>
      </c>
      <c r="D73">
        <v>7</v>
      </c>
      <c r="E73">
        <v>7</v>
      </c>
      <c r="F73">
        <v>7</v>
      </c>
      <c r="G73">
        <v>7</v>
      </c>
      <c r="H73">
        <v>7</v>
      </c>
      <c r="I73">
        <v>7</v>
      </c>
      <c r="J73">
        <v>7</v>
      </c>
      <c r="K73">
        <v>7</v>
      </c>
      <c r="L73">
        <v>7</v>
      </c>
      <c r="M73">
        <v>7</v>
      </c>
      <c r="N73">
        <v>7</v>
      </c>
      <c r="O73">
        <v>7</v>
      </c>
      <c r="P73">
        <v>7</v>
      </c>
      <c r="Q73">
        <v>7</v>
      </c>
      <c r="R73">
        <v>7</v>
      </c>
      <c r="S73">
        <v>1</v>
      </c>
      <c r="T73">
        <v>1</v>
      </c>
      <c r="U73">
        <v>1</v>
      </c>
      <c r="V73">
        <v>1</v>
      </c>
      <c r="W73">
        <v>1</v>
      </c>
      <c r="X73">
        <v>2</v>
      </c>
      <c r="Y73">
        <v>1</v>
      </c>
      <c r="Z73">
        <v>2</v>
      </c>
      <c r="AA73">
        <v>2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0.129</v>
      </c>
      <c r="AL73" s="23">
        <v>4.9312000000000002E-2</v>
      </c>
      <c r="AM73" s="23">
        <v>0.33</v>
      </c>
    </row>
    <row r="74" spans="1:39">
      <c r="A74">
        <v>251</v>
      </c>
      <c r="B74" t="s">
        <v>699</v>
      </c>
      <c r="C74" t="s">
        <v>699</v>
      </c>
      <c r="D74">
        <v>7</v>
      </c>
      <c r="E74">
        <v>7</v>
      </c>
      <c r="F74">
        <v>7</v>
      </c>
      <c r="G74">
        <v>7</v>
      </c>
      <c r="H74">
        <v>7</v>
      </c>
      <c r="I74">
        <v>7</v>
      </c>
      <c r="J74">
        <v>7</v>
      </c>
      <c r="K74">
        <v>7</v>
      </c>
      <c r="L74">
        <v>7</v>
      </c>
      <c r="M74">
        <v>7</v>
      </c>
      <c r="N74">
        <v>7</v>
      </c>
      <c r="O74">
        <v>7</v>
      </c>
      <c r="P74">
        <v>7</v>
      </c>
      <c r="Q74">
        <v>7</v>
      </c>
      <c r="R74">
        <v>7</v>
      </c>
      <c r="S74">
        <v>7</v>
      </c>
      <c r="T74">
        <v>7</v>
      </c>
      <c r="U74">
        <v>7</v>
      </c>
      <c r="V74">
        <v>7</v>
      </c>
      <c r="W74">
        <v>7</v>
      </c>
      <c r="X74">
        <v>7</v>
      </c>
      <c r="Y74">
        <v>7</v>
      </c>
      <c r="Z74">
        <v>7</v>
      </c>
      <c r="AA74">
        <v>7</v>
      </c>
      <c r="AB74">
        <v>1</v>
      </c>
      <c r="AC74">
        <v>1</v>
      </c>
      <c r="AD74">
        <v>1</v>
      </c>
      <c r="AE74">
        <v>2</v>
      </c>
      <c r="AF74">
        <v>2</v>
      </c>
      <c r="AG74">
        <v>4</v>
      </c>
      <c r="AH74">
        <v>4</v>
      </c>
      <c r="AI74">
        <v>4</v>
      </c>
      <c r="AJ74">
        <v>4</v>
      </c>
      <c r="AK74">
        <v>0.13300000000000001</v>
      </c>
      <c r="AL74" s="23">
        <v>4.9123E-2</v>
      </c>
      <c r="AM74" s="23">
        <v>0.33</v>
      </c>
    </row>
    <row r="75" spans="1:39">
      <c r="A75">
        <v>55</v>
      </c>
      <c r="B75" t="s">
        <v>699</v>
      </c>
      <c r="C75" t="s">
        <v>699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1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0.111</v>
      </c>
      <c r="AL75" s="23">
        <v>4.5814000000000001E-2</v>
      </c>
      <c r="AM75" s="23">
        <v>0.3</v>
      </c>
    </row>
    <row r="76" spans="1:39">
      <c r="A76">
        <v>234</v>
      </c>
      <c r="B76" t="s">
        <v>699</v>
      </c>
      <c r="C76" t="s">
        <v>699</v>
      </c>
      <c r="D76">
        <v>7</v>
      </c>
      <c r="E76">
        <v>7</v>
      </c>
      <c r="F76">
        <v>7</v>
      </c>
      <c r="G76">
        <v>7</v>
      </c>
      <c r="H76">
        <v>7</v>
      </c>
      <c r="I76">
        <v>7</v>
      </c>
      <c r="J76">
        <v>7</v>
      </c>
      <c r="K76">
        <v>7</v>
      </c>
      <c r="L76">
        <v>7</v>
      </c>
      <c r="M76">
        <v>7</v>
      </c>
      <c r="N76">
        <v>7</v>
      </c>
      <c r="O76">
        <v>7</v>
      </c>
      <c r="P76">
        <v>1</v>
      </c>
      <c r="Q76">
        <v>1</v>
      </c>
      <c r="R76">
        <v>2</v>
      </c>
      <c r="S76">
        <v>5</v>
      </c>
      <c r="T76">
        <v>1</v>
      </c>
      <c r="U76">
        <v>2</v>
      </c>
      <c r="V76">
        <v>1</v>
      </c>
      <c r="W76">
        <v>1</v>
      </c>
      <c r="X76">
        <v>2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0.1</v>
      </c>
      <c r="AL76" s="23">
        <v>4.3188999999999998E-2</v>
      </c>
      <c r="AM76" s="23">
        <v>0.24</v>
      </c>
    </row>
    <row r="77" spans="1:39">
      <c r="A77">
        <v>248</v>
      </c>
      <c r="B77" t="s">
        <v>699</v>
      </c>
      <c r="C77" t="s">
        <v>699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7</v>
      </c>
      <c r="L77">
        <v>7</v>
      </c>
      <c r="M77">
        <v>7</v>
      </c>
      <c r="N77">
        <v>7</v>
      </c>
      <c r="O77">
        <v>7</v>
      </c>
      <c r="P77">
        <v>7</v>
      </c>
      <c r="Q77">
        <v>1</v>
      </c>
      <c r="R77">
        <v>2</v>
      </c>
      <c r="S77">
        <v>5</v>
      </c>
      <c r="T77">
        <v>1</v>
      </c>
      <c r="U77">
        <v>1</v>
      </c>
      <c r="V77">
        <v>2</v>
      </c>
      <c r="W77">
        <v>2</v>
      </c>
      <c r="X77">
        <v>4</v>
      </c>
      <c r="Y77">
        <v>1</v>
      </c>
      <c r="Z77">
        <v>2</v>
      </c>
      <c r="AA77">
        <v>2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0.09</v>
      </c>
      <c r="AL77" s="23">
        <v>4.2856999999999999E-2</v>
      </c>
      <c r="AM77" s="23">
        <v>0.2</v>
      </c>
    </row>
    <row r="78" spans="1:39">
      <c r="A78">
        <v>242</v>
      </c>
      <c r="B78" t="s">
        <v>699</v>
      </c>
      <c r="C78" t="s">
        <v>699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7</v>
      </c>
      <c r="Q78">
        <v>1</v>
      </c>
      <c r="R78">
        <v>1</v>
      </c>
      <c r="S78">
        <v>5</v>
      </c>
      <c r="T78">
        <v>5</v>
      </c>
      <c r="U78">
        <v>5</v>
      </c>
      <c r="V78">
        <v>1</v>
      </c>
      <c r="W78">
        <v>2</v>
      </c>
      <c r="X78">
        <v>2</v>
      </c>
      <c r="Y78">
        <v>1</v>
      </c>
      <c r="Z78">
        <v>2</v>
      </c>
      <c r="AA78">
        <v>2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8.5999999999999993E-2</v>
      </c>
      <c r="AL78" s="23">
        <v>4.2508999999999998E-2</v>
      </c>
      <c r="AM78" s="23">
        <v>0.2</v>
      </c>
    </row>
    <row r="79" spans="1:39">
      <c r="A79">
        <v>151</v>
      </c>
      <c r="B79" t="s">
        <v>699</v>
      </c>
      <c r="C79" t="s">
        <v>699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1</v>
      </c>
      <c r="L79">
        <v>1</v>
      </c>
      <c r="M79">
        <v>1</v>
      </c>
      <c r="N79">
        <v>1</v>
      </c>
      <c r="O79">
        <v>1</v>
      </c>
      <c r="P79">
        <v>2</v>
      </c>
      <c r="Q79">
        <v>2</v>
      </c>
      <c r="R79">
        <v>5</v>
      </c>
      <c r="S79">
        <v>1</v>
      </c>
      <c r="T79">
        <v>1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9.7000000000000003E-2</v>
      </c>
      <c r="AL79" s="23">
        <v>3.8058000000000002E-2</v>
      </c>
      <c r="AM79" s="23">
        <v>0.27</v>
      </c>
    </row>
    <row r="80" spans="1:39">
      <c r="A80">
        <v>74</v>
      </c>
      <c r="B80" t="s">
        <v>699</v>
      </c>
      <c r="C80" t="s">
        <v>699</v>
      </c>
      <c r="D80">
        <v>7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L80">
        <v>2</v>
      </c>
      <c r="M80">
        <v>5</v>
      </c>
      <c r="N80">
        <v>5</v>
      </c>
      <c r="O80">
        <v>5</v>
      </c>
      <c r="P80">
        <v>1</v>
      </c>
      <c r="Q80">
        <v>1</v>
      </c>
      <c r="R80">
        <v>2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9.0999999999999998E-2</v>
      </c>
      <c r="AL80" s="23">
        <v>3.7413000000000002E-2</v>
      </c>
      <c r="AM80" s="23">
        <v>0.25</v>
      </c>
    </row>
    <row r="81" spans="1:39">
      <c r="A81">
        <v>346</v>
      </c>
      <c r="B81" t="s">
        <v>699</v>
      </c>
      <c r="C81" t="s">
        <v>699</v>
      </c>
      <c r="D81">
        <v>7</v>
      </c>
      <c r="E81">
        <v>7</v>
      </c>
      <c r="F81">
        <v>7</v>
      </c>
      <c r="G81">
        <v>7</v>
      </c>
      <c r="H81">
        <v>7</v>
      </c>
      <c r="I81">
        <v>7</v>
      </c>
      <c r="J81">
        <v>7</v>
      </c>
      <c r="K81">
        <v>7</v>
      </c>
      <c r="L81">
        <v>7</v>
      </c>
      <c r="M81">
        <v>7</v>
      </c>
      <c r="N81">
        <v>7</v>
      </c>
      <c r="O81">
        <v>7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7</v>
      </c>
      <c r="Y81">
        <v>7</v>
      </c>
      <c r="Z81">
        <v>7</v>
      </c>
      <c r="AA81">
        <v>7</v>
      </c>
      <c r="AB81">
        <v>7</v>
      </c>
      <c r="AC81">
        <v>7</v>
      </c>
      <c r="AD81">
        <v>1</v>
      </c>
      <c r="AE81">
        <v>1</v>
      </c>
      <c r="AF81">
        <v>2</v>
      </c>
      <c r="AG81">
        <v>2</v>
      </c>
      <c r="AH81">
        <v>4</v>
      </c>
      <c r="AI81">
        <v>4</v>
      </c>
      <c r="AJ81">
        <v>4</v>
      </c>
      <c r="AK81">
        <v>0.107</v>
      </c>
      <c r="AL81" s="23">
        <v>3.5714000000000003E-2</v>
      </c>
      <c r="AM81" s="23">
        <v>0.28999999999999998</v>
      </c>
    </row>
    <row r="82" spans="1:39">
      <c r="A82">
        <v>158</v>
      </c>
      <c r="B82" t="s">
        <v>699</v>
      </c>
      <c r="C82" t="s">
        <v>699</v>
      </c>
      <c r="D82">
        <v>7</v>
      </c>
      <c r="E82">
        <v>7</v>
      </c>
      <c r="F82">
        <v>7</v>
      </c>
      <c r="G82">
        <v>7</v>
      </c>
      <c r="H8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>
        <v>7</v>
      </c>
      <c r="P82">
        <v>7</v>
      </c>
      <c r="Q82">
        <v>7</v>
      </c>
      <c r="R82">
        <v>7</v>
      </c>
      <c r="S82">
        <v>7</v>
      </c>
      <c r="T82">
        <v>7</v>
      </c>
      <c r="U82">
        <v>7</v>
      </c>
      <c r="V82">
        <v>7</v>
      </c>
      <c r="W82">
        <v>1</v>
      </c>
      <c r="X82">
        <v>3</v>
      </c>
      <c r="Y82">
        <v>1</v>
      </c>
      <c r="Z82">
        <v>3</v>
      </c>
      <c r="AA82">
        <v>1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8.5999999999999993E-2</v>
      </c>
      <c r="AL82" s="23">
        <v>3.4483E-2</v>
      </c>
      <c r="AM82" s="23">
        <v>0.21</v>
      </c>
    </row>
    <row r="83" spans="1:39" ht="15.75" customHeight="1">
      <c r="A83">
        <v>579</v>
      </c>
      <c r="B83" t="s">
        <v>699</v>
      </c>
      <c r="C83" t="s">
        <v>699</v>
      </c>
      <c r="D83">
        <v>7</v>
      </c>
      <c r="E83">
        <v>7</v>
      </c>
      <c r="F83">
        <v>7</v>
      </c>
      <c r="G83">
        <v>7</v>
      </c>
      <c r="H83">
        <v>7</v>
      </c>
      <c r="I83">
        <v>7</v>
      </c>
      <c r="J83">
        <v>7</v>
      </c>
      <c r="K83">
        <v>7</v>
      </c>
      <c r="L83">
        <v>7</v>
      </c>
      <c r="M83">
        <v>7</v>
      </c>
      <c r="N83">
        <v>7</v>
      </c>
      <c r="O83">
        <v>7</v>
      </c>
      <c r="P83">
        <v>7</v>
      </c>
      <c r="Q83">
        <v>7</v>
      </c>
      <c r="R83">
        <v>7</v>
      </c>
      <c r="S83">
        <v>7</v>
      </c>
      <c r="T83">
        <v>7</v>
      </c>
      <c r="U83">
        <v>7</v>
      </c>
      <c r="V83">
        <v>7</v>
      </c>
      <c r="W83">
        <v>7</v>
      </c>
      <c r="X83">
        <v>7</v>
      </c>
      <c r="Y83">
        <v>7</v>
      </c>
      <c r="Z83">
        <v>7</v>
      </c>
      <c r="AA83">
        <v>7</v>
      </c>
      <c r="AB83">
        <v>7</v>
      </c>
      <c r="AC83">
        <v>7</v>
      </c>
      <c r="AD83">
        <v>7</v>
      </c>
      <c r="AE83">
        <v>7</v>
      </c>
      <c r="AF83">
        <v>7</v>
      </c>
      <c r="AG83">
        <v>1</v>
      </c>
      <c r="AH83">
        <v>2</v>
      </c>
      <c r="AI83">
        <v>2</v>
      </c>
      <c r="AJ83">
        <v>4</v>
      </c>
      <c r="AK83">
        <v>0.1</v>
      </c>
      <c r="AL83" s="23">
        <v>3.3333000000000002E-2</v>
      </c>
      <c r="AM83" s="23">
        <v>0.25</v>
      </c>
    </row>
    <row r="84" spans="1:39" ht="15.75" customHeight="1">
      <c r="A84">
        <v>316</v>
      </c>
      <c r="B84" t="s">
        <v>699</v>
      </c>
      <c r="C84" t="s">
        <v>699</v>
      </c>
      <c r="D84">
        <v>7</v>
      </c>
      <c r="E84">
        <v>7</v>
      </c>
      <c r="F84">
        <v>7</v>
      </c>
      <c r="G84">
        <v>7</v>
      </c>
      <c r="H84">
        <v>7</v>
      </c>
      <c r="I84">
        <v>7</v>
      </c>
      <c r="J84">
        <v>7</v>
      </c>
      <c r="K84">
        <v>7</v>
      </c>
      <c r="L84">
        <v>7</v>
      </c>
      <c r="M84">
        <v>7</v>
      </c>
      <c r="N84">
        <v>7</v>
      </c>
      <c r="O84">
        <v>7</v>
      </c>
      <c r="P84">
        <v>7</v>
      </c>
      <c r="Q84">
        <v>7</v>
      </c>
      <c r="R84">
        <v>7</v>
      </c>
      <c r="S84">
        <v>7</v>
      </c>
      <c r="T84">
        <v>7</v>
      </c>
      <c r="U84">
        <v>7</v>
      </c>
      <c r="V84">
        <v>7</v>
      </c>
      <c r="W84">
        <v>7</v>
      </c>
      <c r="X84">
        <v>7</v>
      </c>
      <c r="Y84">
        <v>7</v>
      </c>
      <c r="Z84">
        <v>1</v>
      </c>
      <c r="AA84">
        <v>1</v>
      </c>
      <c r="AB84">
        <v>1</v>
      </c>
      <c r="AC84">
        <v>2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9.0999999999999998E-2</v>
      </c>
      <c r="AL84" s="23">
        <v>2.7668000000000002E-2</v>
      </c>
      <c r="AM84" s="23">
        <v>0.27</v>
      </c>
    </row>
    <row r="85" spans="1:39" ht="15.75" customHeight="1">
      <c r="A85">
        <v>350</v>
      </c>
      <c r="B85" t="s">
        <v>699</v>
      </c>
      <c r="C85" t="s">
        <v>699</v>
      </c>
      <c r="D85">
        <v>7</v>
      </c>
      <c r="E85">
        <v>7</v>
      </c>
      <c r="F85">
        <v>7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7</v>
      </c>
      <c r="V85">
        <v>7</v>
      </c>
      <c r="W85">
        <v>7</v>
      </c>
      <c r="X85">
        <v>7</v>
      </c>
      <c r="Y85">
        <v>7</v>
      </c>
      <c r="Z85">
        <v>7</v>
      </c>
      <c r="AA85">
        <v>7</v>
      </c>
      <c r="AB85">
        <v>7</v>
      </c>
      <c r="AC85">
        <v>1</v>
      </c>
      <c r="AD85">
        <v>1</v>
      </c>
      <c r="AE85">
        <v>2</v>
      </c>
      <c r="AF85">
        <v>2</v>
      </c>
      <c r="AG85">
        <v>4</v>
      </c>
      <c r="AH85">
        <v>4</v>
      </c>
      <c r="AI85">
        <v>4</v>
      </c>
      <c r="AJ85">
        <v>4</v>
      </c>
      <c r="AK85">
        <v>8.3000000000000004E-2</v>
      </c>
      <c r="AL85" s="23">
        <v>2.4510000000000001E-2</v>
      </c>
      <c r="AM85" s="23">
        <v>0.25</v>
      </c>
    </row>
    <row r="86" spans="1:39" ht="15.75" customHeight="1">
      <c r="A86">
        <v>354</v>
      </c>
      <c r="B86" t="s">
        <v>699</v>
      </c>
      <c r="C86" t="s">
        <v>699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7</v>
      </c>
      <c r="V86">
        <v>7</v>
      </c>
      <c r="W86">
        <v>7</v>
      </c>
      <c r="X86">
        <v>7</v>
      </c>
      <c r="Y86">
        <v>7</v>
      </c>
      <c r="Z86">
        <v>7</v>
      </c>
      <c r="AA86">
        <v>7</v>
      </c>
      <c r="AB86">
        <v>7</v>
      </c>
      <c r="AC86">
        <v>1</v>
      </c>
      <c r="AD86">
        <v>1</v>
      </c>
      <c r="AE86">
        <v>2</v>
      </c>
      <c r="AF86">
        <v>2</v>
      </c>
      <c r="AG86">
        <v>4</v>
      </c>
      <c r="AH86">
        <v>4</v>
      </c>
      <c r="AI86">
        <v>4</v>
      </c>
      <c r="AJ86">
        <v>4</v>
      </c>
      <c r="AK86">
        <v>8.3000000000000004E-2</v>
      </c>
      <c r="AL86" s="23">
        <v>2.4510000000000001E-2</v>
      </c>
      <c r="AM86" s="23">
        <v>0.25</v>
      </c>
    </row>
    <row r="87" spans="1:39" ht="15.75" customHeight="1">
      <c r="A87">
        <v>217</v>
      </c>
      <c r="B87" t="s">
        <v>699</v>
      </c>
      <c r="C87" t="s">
        <v>699</v>
      </c>
      <c r="D87">
        <v>7</v>
      </c>
      <c r="E87">
        <v>7</v>
      </c>
      <c r="F87">
        <v>7</v>
      </c>
      <c r="G87">
        <v>7</v>
      </c>
      <c r="H87">
        <v>7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7</v>
      </c>
      <c r="P87">
        <v>7</v>
      </c>
      <c r="Q87">
        <v>1</v>
      </c>
      <c r="R87">
        <v>1</v>
      </c>
      <c r="S87">
        <v>1</v>
      </c>
      <c r="T87">
        <v>2</v>
      </c>
      <c r="U87">
        <v>2</v>
      </c>
      <c r="V87">
        <v>4</v>
      </c>
      <c r="W87">
        <v>1</v>
      </c>
      <c r="X87">
        <v>2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6.2E-2</v>
      </c>
      <c r="AL87" s="23">
        <v>2.1950999999999998E-2</v>
      </c>
      <c r="AM87" s="23">
        <v>0.2</v>
      </c>
    </row>
    <row r="88" spans="1:39" ht="15.75" customHeight="1">
      <c r="A88">
        <v>120</v>
      </c>
      <c r="B88" t="s">
        <v>699</v>
      </c>
      <c r="C88" t="s">
        <v>699</v>
      </c>
      <c r="D88">
        <v>7</v>
      </c>
      <c r="E88">
        <v>7</v>
      </c>
      <c r="F88">
        <v>7</v>
      </c>
      <c r="G88">
        <v>7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2</v>
      </c>
      <c r="O88">
        <v>2</v>
      </c>
      <c r="P88">
        <v>1</v>
      </c>
      <c r="Q88">
        <v>2</v>
      </c>
      <c r="R88">
        <v>2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6.9000000000000006E-2</v>
      </c>
      <c r="AL88" s="23">
        <v>2.0105000000000001E-2</v>
      </c>
      <c r="AM88" s="23">
        <v>0.24</v>
      </c>
    </row>
    <row r="89" spans="1:39" ht="15.75" customHeight="1">
      <c r="A89">
        <v>563</v>
      </c>
      <c r="B89" t="s">
        <v>699</v>
      </c>
      <c r="C89" t="s">
        <v>699</v>
      </c>
      <c r="D89">
        <v>7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7</v>
      </c>
      <c r="M89">
        <v>7</v>
      </c>
      <c r="N89">
        <v>7</v>
      </c>
      <c r="O89">
        <v>7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7</v>
      </c>
      <c r="W89">
        <v>7</v>
      </c>
      <c r="X89">
        <v>7</v>
      </c>
      <c r="Y89">
        <v>7</v>
      </c>
      <c r="Z89">
        <v>7</v>
      </c>
      <c r="AA89">
        <v>7</v>
      </c>
      <c r="AB89">
        <v>7</v>
      </c>
      <c r="AC89">
        <v>7</v>
      </c>
      <c r="AD89">
        <v>7</v>
      </c>
      <c r="AE89">
        <v>7</v>
      </c>
      <c r="AF89">
        <v>1</v>
      </c>
      <c r="AG89">
        <v>2</v>
      </c>
      <c r="AH89">
        <v>2</v>
      </c>
      <c r="AI89">
        <v>4</v>
      </c>
      <c r="AJ89">
        <v>4</v>
      </c>
      <c r="AK89">
        <v>6.7000000000000004E-2</v>
      </c>
      <c r="AL89" s="23">
        <v>1.8182E-2</v>
      </c>
      <c r="AM89" s="23">
        <v>0.2</v>
      </c>
    </row>
    <row r="90" spans="1:39" ht="15.75" customHeight="1">
      <c r="A90">
        <v>564</v>
      </c>
      <c r="B90" t="s">
        <v>699</v>
      </c>
      <c r="C90" t="s">
        <v>699</v>
      </c>
      <c r="D90">
        <v>7</v>
      </c>
      <c r="E90">
        <v>7</v>
      </c>
      <c r="F90">
        <v>7</v>
      </c>
      <c r="G90">
        <v>7</v>
      </c>
      <c r="H90">
        <v>7</v>
      </c>
      <c r="I90">
        <v>7</v>
      </c>
      <c r="J90">
        <v>7</v>
      </c>
      <c r="K90">
        <v>7</v>
      </c>
      <c r="L90">
        <v>7</v>
      </c>
      <c r="M90">
        <v>7</v>
      </c>
      <c r="N90">
        <v>7</v>
      </c>
      <c r="O90">
        <v>7</v>
      </c>
      <c r="P90">
        <v>7</v>
      </c>
      <c r="Q90">
        <v>7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7</v>
      </c>
      <c r="Y90">
        <v>7</v>
      </c>
      <c r="Z90">
        <v>7</v>
      </c>
      <c r="AA90">
        <v>7</v>
      </c>
      <c r="AB90">
        <v>7</v>
      </c>
      <c r="AC90">
        <v>7</v>
      </c>
      <c r="AD90">
        <v>7</v>
      </c>
      <c r="AE90">
        <v>7</v>
      </c>
      <c r="AF90">
        <v>1</v>
      </c>
      <c r="AG90">
        <v>2</v>
      </c>
      <c r="AH90">
        <v>2</v>
      </c>
      <c r="AI90">
        <v>4</v>
      </c>
      <c r="AJ90">
        <v>4</v>
      </c>
      <c r="AK90">
        <v>6.7000000000000004E-2</v>
      </c>
      <c r="AL90" s="23">
        <v>1.8182E-2</v>
      </c>
      <c r="AM90" s="23">
        <v>0.2</v>
      </c>
    </row>
    <row r="91" spans="1:39" ht="15.75" customHeight="1">
      <c r="A91">
        <v>571</v>
      </c>
      <c r="B91" t="s">
        <v>699</v>
      </c>
      <c r="C91" t="s">
        <v>699</v>
      </c>
      <c r="D91">
        <v>7</v>
      </c>
      <c r="E91">
        <v>7</v>
      </c>
      <c r="F91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T91">
        <v>7</v>
      </c>
      <c r="U91">
        <v>7</v>
      </c>
      <c r="V91">
        <v>7</v>
      </c>
      <c r="W91">
        <v>7</v>
      </c>
      <c r="X91">
        <v>7</v>
      </c>
      <c r="Y91">
        <v>7</v>
      </c>
      <c r="Z91">
        <v>7</v>
      </c>
      <c r="AA91">
        <v>7</v>
      </c>
      <c r="AB91">
        <v>7</v>
      </c>
      <c r="AC91">
        <v>7</v>
      </c>
      <c r="AD91">
        <v>7</v>
      </c>
      <c r="AE91">
        <v>7</v>
      </c>
      <c r="AF91">
        <v>1</v>
      </c>
      <c r="AG91">
        <v>2</v>
      </c>
      <c r="AH91">
        <v>2</v>
      </c>
      <c r="AI91">
        <v>4</v>
      </c>
      <c r="AJ91">
        <v>4</v>
      </c>
      <c r="AK91">
        <v>6.7000000000000004E-2</v>
      </c>
      <c r="AL91" s="23">
        <v>1.8182E-2</v>
      </c>
      <c r="AM91" s="23">
        <v>0.2</v>
      </c>
    </row>
    <row r="92" spans="1:39" ht="15.75" customHeight="1">
      <c r="A92">
        <v>88</v>
      </c>
      <c r="B92" t="s">
        <v>699</v>
      </c>
      <c r="C92" t="s">
        <v>699</v>
      </c>
      <c r="D92">
        <v>7</v>
      </c>
      <c r="E92">
        <v>1</v>
      </c>
      <c r="F92">
        <v>1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1</v>
      </c>
      <c r="S92">
        <v>6</v>
      </c>
      <c r="T92">
        <v>6</v>
      </c>
      <c r="U92">
        <v>6</v>
      </c>
      <c r="V92">
        <v>6</v>
      </c>
      <c r="W92">
        <v>6</v>
      </c>
      <c r="X92">
        <v>6</v>
      </c>
      <c r="Y92">
        <v>6</v>
      </c>
      <c r="Z92">
        <v>6</v>
      </c>
      <c r="AA92">
        <v>6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  <c r="AH92">
        <v>6</v>
      </c>
      <c r="AI92">
        <v>6</v>
      </c>
      <c r="AJ92">
        <v>6</v>
      </c>
      <c r="AK92">
        <v>3.2000000000000001E-2</v>
      </c>
      <c r="AL92" s="23">
        <v>1.7569999999999999E-2</v>
      </c>
      <c r="AM92" s="23">
        <v>0.09</v>
      </c>
    </row>
    <row r="93" spans="1:39" ht="15.75" customHeight="1">
      <c r="A93">
        <v>343</v>
      </c>
      <c r="B93" t="s">
        <v>699</v>
      </c>
      <c r="C93" t="s">
        <v>699</v>
      </c>
      <c r="D93">
        <v>7</v>
      </c>
      <c r="E93">
        <v>7</v>
      </c>
      <c r="F93">
        <v>7</v>
      </c>
      <c r="G93">
        <v>7</v>
      </c>
      <c r="H93">
        <v>7</v>
      </c>
      <c r="I93">
        <v>7</v>
      </c>
      <c r="J93">
        <v>7</v>
      </c>
      <c r="K93">
        <v>7</v>
      </c>
      <c r="L93">
        <v>7</v>
      </c>
      <c r="M93">
        <v>7</v>
      </c>
      <c r="N93">
        <v>7</v>
      </c>
      <c r="O93">
        <v>7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>
        <v>7</v>
      </c>
      <c r="Z93">
        <v>7</v>
      </c>
      <c r="AA93">
        <v>7</v>
      </c>
      <c r="AB93">
        <v>1</v>
      </c>
      <c r="AC93">
        <v>1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6.7000000000000004E-2</v>
      </c>
      <c r="AL93" s="23">
        <v>1.7544000000000001E-2</v>
      </c>
      <c r="AM93" s="23">
        <v>0.22</v>
      </c>
    </row>
    <row r="94" spans="1:39" ht="15.75" customHeight="1">
      <c r="A94">
        <v>244</v>
      </c>
      <c r="B94" t="s">
        <v>699</v>
      </c>
      <c r="C94" t="s">
        <v>699</v>
      </c>
      <c r="D94">
        <v>7</v>
      </c>
      <c r="E94">
        <v>7</v>
      </c>
      <c r="F94">
        <v>7</v>
      </c>
      <c r="G94">
        <v>7</v>
      </c>
      <c r="H94">
        <v>7</v>
      </c>
      <c r="I94">
        <v>7</v>
      </c>
      <c r="J94">
        <v>7</v>
      </c>
      <c r="K94">
        <v>7</v>
      </c>
      <c r="L94">
        <v>7</v>
      </c>
      <c r="M94">
        <v>7</v>
      </c>
      <c r="N94">
        <v>7</v>
      </c>
      <c r="O94">
        <v>7</v>
      </c>
      <c r="P94">
        <v>7</v>
      </c>
      <c r="Q94">
        <v>1</v>
      </c>
      <c r="R94">
        <v>2</v>
      </c>
      <c r="S94">
        <v>5</v>
      </c>
      <c r="T94">
        <v>5</v>
      </c>
      <c r="U94">
        <v>5</v>
      </c>
      <c r="V94">
        <v>5</v>
      </c>
      <c r="W94">
        <v>1</v>
      </c>
      <c r="X94">
        <v>2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4</v>
      </c>
      <c r="AK94">
        <v>3.7999999999999999E-2</v>
      </c>
      <c r="AL94" s="23">
        <v>1.7422E-2</v>
      </c>
      <c r="AM94" s="23">
        <v>0.1</v>
      </c>
    </row>
    <row r="95" spans="1:39" ht="15.75" customHeight="1">
      <c r="A95">
        <v>23</v>
      </c>
      <c r="B95" t="s">
        <v>699</v>
      </c>
      <c r="C95" t="s">
        <v>699</v>
      </c>
      <c r="D95">
        <v>7</v>
      </c>
      <c r="E95">
        <v>7</v>
      </c>
      <c r="F95">
        <v>7</v>
      </c>
      <c r="G95">
        <v>1</v>
      </c>
      <c r="H95">
        <v>2</v>
      </c>
      <c r="I95">
        <v>1</v>
      </c>
      <c r="J95">
        <v>1</v>
      </c>
      <c r="K95">
        <v>2</v>
      </c>
      <c r="L95">
        <v>5</v>
      </c>
      <c r="M95">
        <v>1</v>
      </c>
      <c r="N95">
        <v>2</v>
      </c>
      <c r="O95">
        <v>1</v>
      </c>
      <c r="P95">
        <v>2</v>
      </c>
      <c r="Q95">
        <v>2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5.1999999999999998E-2</v>
      </c>
      <c r="AL95" s="23">
        <v>1.6499E-2</v>
      </c>
      <c r="AM95" s="23">
        <v>0.17</v>
      </c>
    </row>
    <row r="96" spans="1:39">
      <c r="A96">
        <v>288</v>
      </c>
      <c r="B96" t="s">
        <v>699</v>
      </c>
      <c r="C96" t="s">
        <v>699</v>
      </c>
      <c r="D96">
        <v>7</v>
      </c>
      <c r="E96">
        <v>7</v>
      </c>
      <c r="F96">
        <v>7</v>
      </c>
      <c r="G96">
        <v>7</v>
      </c>
      <c r="H96">
        <v>7</v>
      </c>
      <c r="I96">
        <v>7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1</v>
      </c>
      <c r="W96">
        <v>1</v>
      </c>
      <c r="X96">
        <v>1</v>
      </c>
      <c r="Y96">
        <v>2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0.05</v>
      </c>
      <c r="AL96" s="23">
        <v>1.129E-2</v>
      </c>
      <c r="AM96" s="23">
        <v>0.2</v>
      </c>
    </row>
    <row r="97" spans="1:39">
      <c r="A97">
        <v>154</v>
      </c>
      <c r="B97" t="s">
        <v>699</v>
      </c>
      <c r="C97" t="s">
        <v>699</v>
      </c>
      <c r="D97">
        <v>7</v>
      </c>
      <c r="E97">
        <v>7</v>
      </c>
      <c r="F97">
        <v>7</v>
      </c>
      <c r="G97">
        <v>7</v>
      </c>
      <c r="H97">
        <v>7</v>
      </c>
      <c r="I97">
        <v>7</v>
      </c>
      <c r="J97">
        <v>7</v>
      </c>
      <c r="K97">
        <v>1</v>
      </c>
      <c r="L97">
        <v>1</v>
      </c>
      <c r="M97">
        <v>2</v>
      </c>
      <c r="N97">
        <v>2</v>
      </c>
      <c r="O97">
        <v>5</v>
      </c>
      <c r="P97">
        <v>5</v>
      </c>
      <c r="Q97">
        <v>5</v>
      </c>
      <c r="R97">
        <v>1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3.1E-2</v>
      </c>
      <c r="AL97" s="23">
        <v>1.1127E-2</v>
      </c>
      <c r="AM97" s="23">
        <v>0.12</v>
      </c>
    </row>
    <row r="98" spans="1:39">
      <c r="A98">
        <v>519</v>
      </c>
      <c r="B98" t="s">
        <v>699</v>
      </c>
      <c r="C98" t="s">
        <v>699</v>
      </c>
      <c r="D98">
        <v>7</v>
      </c>
      <c r="E98">
        <v>7</v>
      </c>
      <c r="F98">
        <v>7</v>
      </c>
      <c r="G98">
        <v>7</v>
      </c>
      <c r="H98">
        <v>7</v>
      </c>
      <c r="I98">
        <v>7</v>
      </c>
      <c r="J98">
        <v>7</v>
      </c>
      <c r="K98">
        <v>7</v>
      </c>
      <c r="L98">
        <v>7</v>
      </c>
      <c r="M98">
        <v>7</v>
      </c>
      <c r="N98">
        <v>7</v>
      </c>
      <c r="O98">
        <v>7</v>
      </c>
      <c r="P98">
        <v>7</v>
      </c>
      <c r="Q98">
        <v>7</v>
      </c>
      <c r="R98">
        <v>7</v>
      </c>
      <c r="S98">
        <v>7</v>
      </c>
      <c r="T98">
        <v>7</v>
      </c>
      <c r="U98">
        <v>7</v>
      </c>
      <c r="V98">
        <v>7</v>
      </c>
      <c r="W98">
        <v>7</v>
      </c>
      <c r="X98">
        <v>7</v>
      </c>
      <c r="Y98">
        <v>7</v>
      </c>
      <c r="Z98">
        <v>7</v>
      </c>
      <c r="AA98">
        <v>7</v>
      </c>
      <c r="AB98">
        <v>7</v>
      </c>
      <c r="AC98">
        <v>7</v>
      </c>
      <c r="AD98">
        <v>7</v>
      </c>
      <c r="AE98">
        <v>1</v>
      </c>
      <c r="AF98">
        <v>2</v>
      </c>
      <c r="AG98">
        <v>2</v>
      </c>
      <c r="AH98">
        <v>4</v>
      </c>
      <c r="AI98">
        <v>4</v>
      </c>
      <c r="AJ98">
        <v>4</v>
      </c>
      <c r="AK98">
        <v>4.8000000000000001E-2</v>
      </c>
      <c r="AL98" s="23">
        <v>1.0989000000000001E-2</v>
      </c>
      <c r="AM98" s="23">
        <v>0.17</v>
      </c>
    </row>
    <row r="99" spans="1:39">
      <c r="A99">
        <v>522</v>
      </c>
      <c r="B99" t="s">
        <v>699</v>
      </c>
      <c r="C99" t="s">
        <v>699</v>
      </c>
      <c r="D99">
        <v>7</v>
      </c>
      <c r="E99">
        <v>7</v>
      </c>
      <c r="F99">
        <v>7</v>
      </c>
      <c r="G99">
        <v>7</v>
      </c>
      <c r="H99">
        <v>7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7</v>
      </c>
      <c r="P99">
        <v>7</v>
      </c>
      <c r="Q99">
        <v>7</v>
      </c>
      <c r="R99">
        <v>7</v>
      </c>
      <c r="S99">
        <v>7</v>
      </c>
      <c r="T99">
        <v>7</v>
      </c>
      <c r="U99">
        <v>7</v>
      </c>
      <c r="V99">
        <v>7</v>
      </c>
      <c r="W99">
        <v>7</v>
      </c>
      <c r="X99">
        <v>7</v>
      </c>
      <c r="Y99">
        <v>7</v>
      </c>
      <c r="Z99">
        <v>7</v>
      </c>
      <c r="AA99">
        <v>7</v>
      </c>
      <c r="AB99">
        <v>7</v>
      </c>
      <c r="AC99">
        <v>7</v>
      </c>
      <c r="AD99">
        <v>7</v>
      </c>
      <c r="AE99">
        <v>1</v>
      </c>
      <c r="AF99">
        <v>2</v>
      </c>
      <c r="AG99">
        <v>2</v>
      </c>
      <c r="AH99">
        <v>4</v>
      </c>
      <c r="AI99">
        <v>4</v>
      </c>
      <c r="AJ99">
        <v>4</v>
      </c>
      <c r="AK99">
        <v>4.8000000000000001E-2</v>
      </c>
      <c r="AL99" s="23">
        <v>1.0989000000000001E-2</v>
      </c>
      <c r="AM99" s="23">
        <v>0.17</v>
      </c>
    </row>
    <row r="100" spans="1:39">
      <c r="A100">
        <v>527</v>
      </c>
      <c r="B100" t="s">
        <v>699</v>
      </c>
      <c r="C100" t="s">
        <v>699</v>
      </c>
      <c r="D100">
        <v>7</v>
      </c>
      <c r="E100">
        <v>7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7</v>
      </c>
      <c r="W100">
        <v>7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1</v>
      </c>
      <c r="AF100">
        <v>2</v>
      </c>
      <c r="AG100">
        <v>2</v>
      </c>
      <c r="AH100">
        <v>4</v>
      </c>
      <c r="AI100">
        <v>4</v>
      </c>
      <c r="AJ100">
        <v>4</v>
      </c>
      <c r="AK100">
        <v>4.8000000000000001E-2</v>
      </c>
      <c r="AL100" s="23">
        <v>1.0989000000000001E-2</v>
      </c>
      <c r="AM100" s="23">
        <v>0.17</v>
      </c>
    </row>
    <row r="101" spans="1:39">
      <c r="A101">
        <v>533</v>
      </c>
      <c r="B101" t="s">
        <v>699</v>
      </c>
      <c r="C101" t="s">
        <v>699</v>
      </c>
      <c r="D101">
        <v>7</v>
      </c>
      <c r="E101">
        <v>7</v>
      </c>
      <c r="F101">
        <v>7</v>
      </c>
      <c r="G101">
        <v>7</v>
      </c>
      <c r="H101">
        <v>7</v>
      </c>
      <c r="I101">
        <v>7</v>
      </c>
      <c r="J101">
        <v>7</v>
      </c>
      <c r="K101">
        <v>7</v>
      </c>
      <c r="L101">
        <v>7</v>
      </c>
      <c r="M101">
        <v>7</v>
      </c>
      <c r="N101">
        <v>7</v>
      </c>
      <c r="O101">
        <v>7</v>
      </c>
      <c r="P101">
        <v>7</v>
      </c>
      <c r="Q101">
        <v>7</v>
      </c>
      <c r="R101">
        <v>7</v>
      </c>
      <c r="S101">
        <v>7</v>
      </c>
      <c r="T101">
        <v>7</v>
      </c>
      <c r="U101">
        <v>7</v>
      </c>
      <c r="V101">
        <v>7</v>
      </c>
      <c r="W101">
        <v>7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7</v>
      </c>
      <c r="AE101">
        <v>1</v>
      </c>
      <c r="AF101">
        <v>2</v>
      </c>
      <c r="AG101">
        <v>2</v>
      </c>
      <c r="AH101">
        <v>4</v>
      </c>
      <c r="AI101">
        <v>4</v>
      </c>
      <c r="AJ101">
        <v>4</v>
      </c>
      <c r="AK101">
        <v>4.8000000000000001E-2</v>
      </c>
      <c r="AL101" s="23">
        <v>1.0989000000000001E-2</v>
      </c>
      <c r="AM101" s="23">
        <v>0.17</v>
      </c>
    </row>
    <row r="102" spans="1:39">
      <c r="A102">
        <v>534</v>
      </c>
      <c r="B102" t="s">
        <v>699</v>
      </c>
      <c r="C102" t="s">
        <v>699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7</v>
      </c>
      <c r="W102">
        <v>7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1</v>
      </c>
      <c r="AF102">
        <v>2</v>
      </c>
      <c r="AG102">
        <v>2</v>
      </c>
      <c r="AH102">
        <v>4</v>
      </c>
      <c r="AI102">
        <v>4</v>
      </c>
      <c r="AJ102">
        <v>4</v>
      </c>
      <c r="AK102">
        <v>4.8000000000000001E-2</v>
      </c>
      <c r="AL102" s="23">
        <v>1.0989000000000001E-2</v>
      </c>
      <c r="AM102" s="23">
        <v>0.17</v>
      </c>
    </row>
    <row r="103" spans="1:39">
      <c r="A103">
        <v>538</v>
      </c>
      <c r="B103" t="s">
        <v>699</v>
      </c>
      <c r="C103" t="s">
        <v>699</v>
      </c>
      <c r="D103">
        <v>7</v>
      </c>
      <c r="E103">
        <v>7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N103">
        <v>7</v>
      </c>
      <c r="O103">
        <v>7</v>
      </c>
      <c r="P103">
        <v>7</v>
      </c>
      <c r="Q103">
        <v>7</v>
      </c>
      <c r="R103">
        <v>7</v>
      </c>
      <c r="S103">
        <v>7</v>
      </c>
      <c r="T103">
        <v>7</v>
      </c>
      <c r="U103">
        <v>7</v>
      </c>
      <c r="V103">
        <v>7</v>
      </c>
      <c r="W103">
        <v>7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1</v>
      </c>
      <c r="AF103">
        <v>2</v>
      </c>
      <c r="AG103">
        <v>2</v>
      </c>
      <c r="AH103">
        <v>4</v>
      </c>
      <c r="AI103">
        <v>4</v>
      </c>
      <c r="AJ103">
        <v>4</v>
      </c>
      <c r="AK103">
        <v>4.8000000000000001E-2</v>
      </c>
      <c r="AL103" s="23">
        <v>1.0989000000000001E-2</v>
      </c>
      <c r="AM103" s="23">
        <v>0.17</v>
      </c>
    </row>
    <row r="104" spans="1:39">
      <c r="A104">
        <v>239</v>
      </c>
      <c r="B104" t="s">
        <v>699</v>
      </c>
      <c r="C104" t="s">
        <v>699</v>
      </c>
      <c r="D104">
        <v>7</v>
      </c>
      <c r="E104">
        <v>7</v>
      </c>
      <c r="F104">
        <v>7</v>
      </c>
      <c r="G104">
        <v>7</v>
      </c>
      <c r="H104">
        <v>7</v>
      </c>
      <c r="I104">
        <v>7</v>
      </c>
      <c r="J104">
        <v>7</v>
      </c>
      <c r="K104">
        <v>7</v>
      </c>
      <c r="L104">
        <v>7</v>
      </c>
      <c r="M104">
        <v>7</v>
      </c>
      <c r="N104">
        <v>7</v>
      </c>
      <c r="O104">
        <v>7</v>
      </c>
      <c r="P104">
        <v>7</v>
      </c>
      <c r="Q104">
        <v>7</v>
      </c>
      <c r="R104">
        <v>7</v>
      </c>
      <c r="S104">
        <v>7</v>
      </c>
      <c r="T104">
        <v>7</v>
      </c>
      <c r="U104">
        <v>1</v>
      </c>
      <c r="V104">
        <v>2</v>
      </c>
      <c r="W104">
        <v>1</v>
      </c>
      <c r="X104">
        <v>2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4</v>
      </c>
      <c r="AK104">
        <v>2.9000000000000001E-2</v>
      </c>
      <c r="AL104" s="23">
        <v>6.6845000000000003E-3</v>
      </c>
      <c r="AM104" s="23">
        <v>0.12</v>
      </c>
    </row>
    <row r="105" spans="1:39">
      <c r="A105">
        <v>89</v>
      </c>
      <c r="B105" t="s">
        <v>699</v>
      </c>
      <c r="C105" t="s">
        <v>699</v>
      </c>
      <c r="D105">
        <v>7</v>
      </c>
      <c r="E105">
        <v>7</v>
      </c>
      <c r="F105">
        <v>1</v>
      </c>
      <c r="G105">
        <v>6</v>
      </c>
      <c r="H105">
        <v>6</v>
      </c>
      <c r="I105">
        <v>6</v>
      </c>
      <c r="J105">
        <v>1</v>
      </c>
      <c r="K105">
        <v>1</v>
      </c>
      <c r="L105">
        <v>6</v>
      </c>
      <c r="M105">
        <v>6</v>
      </c>
      <c r="N105">
        <v>6</v>
      </c>
      <c r="O105">
        <v>6</v>
      </c>
      <c r="P105">
        <v>6</v>
      </c>
      <c r="Q105">
        <v>6</v>
      </c>
      <c r="R105">
        <v>6</v>
      </c>
      <c r="S105">
        <v>6</v>
      </c>
      <c r="T105">
        <v>6</v>
      </c>
      <c r="U105">
        <v>6</v>
      </c>
      <c r="V105">
        <v>6</v>
      </c>
      <c r="W105">
        <v>6</v>
      </c>
      <c r="X105">
        <v>6</v>
      </c>
      <c r="Y105">
        <v>6</v>
      </c>
      <c r="Z105">
        <v>6</v>
      </c>
      <c r="AA105">
        <v>6</v>
      </c>
      <c r="AB105">
        <v>6</v>
      </c>
      <c r="AC105">
        <v>6</v>
      </c>
      <c r="AD105">
        <v>6</v>
      </c>
      <c r="AE105">
        <v>6</v>
      </c>
      <c r="AF105">
        <v>6</v>
      </c>
      <c r="AG105">
        <v>6</v>
      </c>
      <c r="AH105">
        <v>6</v>
      </c>
      <c r="AI105">
        <v>6</v>
      </c>
      <c r="AJ105">
        <v>6</v>
      </c>
      <c r="AK105">
        <v>2.4E-2</v>
      </c>
      <c r="AL105" s="23">
        <v>5.9524000000000001E-3</v>
      </c>
      <c r="AM105" s="23">
        <v>0.1</v>
      </c>
    </row>
    <row r="106" spans="1:39">
      <c r="A106">
        <v>137</v>
      </c>
      <c r="B106" t="s">
        <v>699</v>
      </c>
      <c r="C106" t="s">
        <v>699</v>
      </c>
      <c r="D106">
        <v>7</v>
      </c>
      <c r="E106">
        <v>7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1</v>
      </c>
      <c r="M106">
        <v>1</v>
      </c>
      <c r="N106">
        <v>1</v>
      </c>
      <c r="O106">
        <v>1</v>
      </c>
      <c r="P106">
        <v>3</v>
      </c>
      <c r="Q106">
        <v>3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3.1E-2</v>
      </c>
      <c r="AL106" s="23">
        <v>5.4298999999999997E-3</v>
      </c>
      <c r="AM106" s="23">
        <v>0.16</v>
      </c>
    </row>
    <row r="107" spans="1:39">
      <c r="A107">
        <v>314</v>
      </c>
      <c r="B107" t="s">
        <v>699</v>
      </c>
      <c r="C107" t="s">
        <v>699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7</v>
      </c>
      <c r="P107">
        <v>7</v>
      </c>
      <c r="Q107">
        <v>7</v>
      </c>
      <c r="R107">
        <v>7</v>
      </c>
      <c r="S107">
        <v>7</v>
      </c>
      <c r="T107">
        <v>7</v>
      </c>
      <c r="U107">
        <v>7</v>
      </c>
      <c r="V107">
        <v>7</v>
      </c>
      <c r="W107">
        <v>7</v>
      </c>
      <c r="X107">
        <v>7</v>
      </c>
      <c r="Y107">
        <v>7</v>
      </c>
      <c r="Z107">
        <v>7</v>
      </c>
      <c r="AA107">
        <v>7</v>
      </c>
      <c r="AB107">
        <v>7</v>
      </c>
      <c r="AC107">
        <v>1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4</v>
      </c>
      <c r="AK107">
        <v>2.8000000000000001E-2</v>
      </c>
      <c r="AL107" s="23">
        <v>4.9020000000000001E-3</v>
      </c>
      <c r="AM107" s="23">
        <v>0.12</v>
      </c>
    </row>
    <row r="108" spans="1:39">
      <c r="A108">
        <v>325</v>
      </c>
      <c r="B108" t="s">
        <v>699</v>
      </c>
      <c r="C108" t="s">
        <v>699</v>
      </c>
      <c r="D108">
        <v>7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7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v>1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2.8000000000000001E-2</v>
      </c>
      <c r="AL108" s="23">
        <v>4.9020000000000001E-3</v>
      </c>
      <c r="AM108" s="23">
        <v>0.12</v>
      </c>
    </row>
    <row r="109" spans="1:39">
      <c r="A109">
        <v>326</v>
      </c>
      <c r="B109" t="s">
        <v>699</v>
      </c>
      <c r="C109" t="s">
        <v>699</v>
      </c>
      <c r="D109">
        <v>7</v>
      </c>
      <c r="E109">
        <v>7</v>
      </c>
      <c r="F109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N109">
        <v>7</v>
      </c>
      <c r="O109">
        <v>7</v>
      </c>
      <c r="P109">
        <v>7</v>
      </c>
      <c r="Q109">
        <v>7</v>
      </c>
      <c r="R109">
        <v>7</v>
      </c>
      <c r="S109">
        <v>7</v>
      </c>
      <c r="T109">
        <v>7</v>
      </c>
      <c r="U109">
        <v>7</v>
      </c>
      <c r="V109">
        <v>7</v>
      </c>
      <c r="W109">
        <v>7</v>
      </c>
      <c r="X109">
        <v>7</v>
      </c>
      <c r="Y109">
        <v>7</v>
      </c>
      <c r="Z109">
        <v>7</v>
      </c>
      <c r="AA109">
        <v>7</v>
      </c>
      <c r="AB109">
        <v>7</v>
      </c>
      <c r="AC109">
        <v>1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4</v>
      </c>
      <c r="AK109">
        <v>2.8000000000000001E-2</v>
      </c>
      <c r="AL109" s="23">
        <v>4.9020000000000001E-3</v>
      </c>
      <c r="AM109" s="23">
        <v>0.12</v>
      </c>
    </row>
    <row r="110" spans="1:39">
      <c r="A110">
        <v>258</v>
      </c>
      <c r="B110" t="s">
        <v>699</v>
      </c>
      <c r="C110" t="s">
        <v>699</v>
      </c>
      <c r="D110">
        <v>7</v>
      </c>
      <c r="E110">
        <v>7</v>
      </c>
      <c r="F110">
        <v>7</v>
      </c>
      <c r="G110">
        <v>7</v>
      </c>
      <c r="H110">
        <v>7</v>
      </c>
      <c r="I110">
        <v>7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1</v>
      </c>
      <c r="S110">
        <v>6</v>
      </c>
      <c r="T110">
        <v>1</v>
      </c>
      <c r="U110">
        <v>6</v>
      </c>
      <c r="V110">
        <v>6</v>
      </c>
      <c r="W110">
        <v>6</v>
      </c>
      <c r="X110">
        <v>6</v>
      </c>
      <c r="Y110">
        <v>6</v>
      </c>
      <c r="Z110">
        <v>6</v>
      </c>
      <c r="AA110">
        <v>6</v>
      </c>
      <c r="AB110">
        <v>6</v>
      </c>
      <c r="AC110">
        <v>6</v>
      </c>
      <c r="AD110">
        <v>6</v>
      </c>
      <c r="AE110">
        <v>6</v>
      </c>
      <c r="AF110">
        <v>6</v>
      </c>
      <c r="AG110">
        <v>6</v>
      </c>
      <c r="AH110">
        <v>6</v>
      </c>
      <c r="AI110">
        <v>6</v>
      </c>
      <c r="AJ110">
        <v>6</v>
      </c>
      <c r="AK110">
        <v>2.1000000000000001E-2</v>
      </c>
      <c r="AL110" s="23">
        <v>4.0486000000000003E-3</v>
      </c>
      <c r="AM110" s="23">
        <v>0.11</v>
      </c>
    </row>
    <row r="111" spans="1:39">
      <c r="A111">
        <v>347</v>
      </c>
      <c r="B111" t="s">
        <v>699</v>
      </c>
      <c r="C111" t="s">
        <v>699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7</v>
      </c>
      <c r="M111">
        <v>7</v>
      </c>
      <c r="N111">
        <v>7</v>
      </c>
      <c r="O111">
        <v>7</v>
      </c>
      <c r="P111">
        <v>7</v>
      </c>
      <c r="Q111">
        <v>7</v>
      </c>
      <c r="R111">
        <v>7</v>
      </c>
      <c r="S111">
        <v>7</v>
      </c>
      <c r="T111">
        <v>7</v>
      </c>
      <c r="U111">
        <v>7</v>
      </c>
      <c r="V111">
        <v>7</v>
      </c>
      <c r="W111">
        <v>7</v>
      </c>
      <c r="X111">
        <v>7</v>
      </c>
      <c r="Y111">
        <v>7</v>
      </c>
      <c r="Z111">
        <v>7</v>
      </c>
      <c r="AA111">
        <v>7</v>
      </c>
      <c r="AB111">
        <v>1</v>
      </c>
      <c r="AC111">
        <v>2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2.1999999999999999E-2</v>
      </c>
      <c r="AL111" s="23">
        <v>3.5087999999999999E-3</v>
      </c>
      <c r="AM111" s="23">
        <v>0.11</v>
      </c>
    </row>
    <row r="112" spans="1:39">
      <c r="A112">
        <v>73</v>
      </c>
      <c r="B112" t="s">
        <v>699</v>
      </c>
      <c r="C112" t="s">
        <v>699</v>
      </c>
      <c r="D112">
        <v>1</v>
      </c>
      <c r="E112">
        <v>2</v>
      </c>
      <c r="F112">
        <v>2</v>
      </c>
      <c r="G112">
        <v>5</v>
      </c>
      <c r="H112">
        <v>5</v>
      </c>
      <c r="I112">
        <v>1</v>
      </c>
      <c r="J112">
        <v>2</v>
      </c>
      <c r="K112">
        <v>2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1.2E-2</v>
      </c>
      <c r="AL112" s="23">
        <v>2.9531000000000002E-3</v>
      </c>
      <c r="AM112" s="23">
        <v>0.06</v>
      </c>
    </row>
    <row r="113" spans="1:39">
      <c r="A113">
        <v>263</v>
      </c>
      <c r="B113" t="s">
        <v>699</v>
      </c>
      <c r="C113" t="s">
        <v>699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7</v>
      </c>
      <c r="T113">
        <v>1</v>
      </c>
      <c r="U113">
        <v>1</v>
      </c>
      <c r="V113">
        <v>2</v>
      </c>
      <c r="W113">
        <v>2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0.02</v>
      </c>
      <c r="AL113" s="23">
        <v>2.8010999999999999E-3</v>
      </c>
      <c r="AM113" s="23">
        <v>0.12</v>
      </c>
    </row>
    <row r="114" spans="1:39">
      <c r="A114">
        <v>336</v>
      </c>
      <c r="B114" t="s">
        <v>699</v>
      </c>
      <c r="C114" t="s">
        <v>699</v>
      </c>
      <c r="D114">
        <v>7</v>
      </c>
      <c r="E114">
        <v>7</v>
      </c>
      <c r="F114">
        <v>7</v>
      </c>
      <c r="G114">
        <v>7</v>
      </c>
      <c r="H114">
        <v>7</v>
      </c>
      <c r="I114">
        <v>7</v>
      </c>
      <c r="J114">
        <v>7</v>
      </c>
      <c r="K114">
        <v>7</v>
      </c>
      <c r="L114">
        <v>7</v>
      </c>
      <c r="M114">
        <v>7</v>
      </c>
      <c r="N114">
        <v>7</v>
      </c>
      <c r="O114">
        <v>7</v>
      </c>
      <c r="P114">
        <v>7</v>
      </c>
      <c r="Q114">
        <v>7</v>
      </c>
      <c r="R114">
        <v>7</v>
      </c>
      <c r="S114">
        <v>7</v>
      </c>
      <c r="T114">
        <v>7</v>
      </c>
      <c r="U114">
        <v>7</v>
      </c>
      <c r="V114">
        <v>7</v>
      </c>
      <c r="W114">
        <v>7</v>
      </c>
      <c r="X114">
        <v>7</v>
      </c>
      <c r="Y114">
        <v>7</v>
      </c>
      <c r="Z114">
        <v>7</v>
      </c>
      <c r="AA114">
        <v>1</v>
      </c>
      <c r="AB114">
        <v>2</v>
      </c>
      <c r="AC114">
        <v>2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1.7999999999999999E-2</v>
      </c>
      <c r="AL114" s="23">
        <v>2.5974000000000001E-3</v>
      </c>
      <c r="AM114" s="23">
        <v>0.1</v>
      </c>
    </row>
    <row r="115" spans="1:39">
      <c r="A115">
        <v>148</v>
      </c>
      <c r="B115" t="s">
        <v>699</v>
      </c>
      <c r="C115" t="s">
        <v>699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7</v>
      </c>
      <c r="J115">
        <v>1</v>
      </c>
      <c r="K115">
        <v>1</v>
      </c>
      <c r="L115">
        <v>1</v>
      </c>
      <c r="M115">
        <v>6</v>
      </c>
      <c r="N115">
        <v>6</v>
      </c>
      <c r="O115">
        <v>6</v>
      </c>
      <c r="P115">
        <v>6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6</v>
      </c>
      <c r="AC115">
        <v>6</v>
      </c>
      <c r="AD115">
        <v>6</v>
      </c>
      <c r="AE115">
        <v>6</v>
      </c>
      <c r="AF115">
        <v>6</v>
      </c>
      <c r="AG115">
        <v>6</v>
      </c>
      <c r="AH115">
        <v>6</v>
      </c>
      <c r="AI115">
        <v>6</v>
      </c>
      <c r="AJ115">
        <v>6</v>
      </c>
      <c r="AK115">
        <v>1.6E-2</v>
      </c>
      <c r="AL115" s="23">
        <v>2.0202000000000002E-3</v>
      </c>
      <c r="AM115" s="23">
        <v>0.11</v>
      </c>
    </row>
    <row r="116" spans="1:39">
      <c r="A116">
        <v>219</v>
      </c>
      <c r="B116" t="s">
        <v>699</v>
      </c>
      <c r="C116" t="s">
        <v>699</v>
      </c>
      <c r="D116">
        <v>7</v>
      </c>
      <c r="E116">
        <v>7</v>
      </c>
      <c r="F116">
        <v>7</v>
      </c>
      <c r="G116">
        <v>7</v>
      </c>
      <c r="H116">
        <v>7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7</v>
      </c>
      <c r="P116">
        <v>7</v>
      </c>
      <c r="Q116">
        <v>7</v>
      </c>
      <c r="R116">
        <v>7</v>
      </c>
      <c r="S116">
        <v>7</v>
      </c>
      <c r="T116">
        <v>7</v>
      </c>
      <c r="U116">
        <v>7</v>
      </c>
      <c r="V116">
        <v>7</v>
      </c>
      <c r="W116">
        <v>7</v>
      </c>
      <c r="X116">
        <v>7</v>
      </c>
      <c r="Y116">
        <v>7</v>
      </c>
      <c r="Z116">
        <v>1</v>
      </c>
      <c r="AA116">
        <v>2</v>
      </c>
      <c r="AB116">
        <v>2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1.4999999999999999E-2</v>
      </c>
      <c r="AL116" s="23">
        <v>1.9762999999999998E-3</v>
      </c>
      <c r="AM116" s="23">
        <v>0.09</v>
      </c>
    </row>
    <row r="117" spans="1:39">
      <c r="A117">
        <v>211</v>
      </c>
      <c r="B117" t="s">
        <v>699</v>
      </c>
      <c r="C117" t="s">
        <v>699</v>
      </c>
      <c r="D117">
        <v>7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7</v>
      </c>
      <c r="K117">
        <v>7</v>
      </c>
      <c r="L117">
        <v>7</v>
      </c>
      <c r="M117">
        <v>7</v>
      </c>
      <c r="N117">
        <v>1</v>
      </c>
      <c r="O117">
        <v>1</v>
      </c>
      <c r="P117">
        <v>2</v>
      </c>
      <c r="Q117">
        <v>2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1.0999999999999999E-2</v>
      </c>
      <c r="AL117" s="23">
        <v>1.1563000000000001E-3</v>
      </c>
      <c r="AM117" s="23">
        <v>0.09</v>
      </c>
    </row>
    <row r="118" spans="1:39">
      <c r="A118">
        <v>300</v>
      </c>
      <c r="B118" t="s">
        <v>699</v>
      </c>
      <c r="C118" t="s">
        <v>699</v>
      </c>
      <c r="D118">
        <v>7</v>
      </c>
      <c r="E118">
        <v>7</v>
      </c>
      <c r="F118">
        <v>7</v>
      </c>
      <c r="G118">
        <v>7</v>
      </c>
      <c r="H118">
        <v>7</v>
      </c>
      <c r="I118">
        <v>7</v>
      </c>
      <c r="J118">
        <v>7</v>
      </c>
      <c r="K118">
        <v>7</v>
      </c>
      <c r="L118">
        <v>7</v>
      </c>
      <c r="M118">
        <v>7</v>
      </c>
      <c r="N118">
        <v>7</v>
      </c>
      <c r="O118">
        <v>7</v>
      </c>
      <c r="P118">
        <v>7</v>
      </c>
      <c r="Q118">
        <v>7</v>
      </c>
      <c r="R118">
        <v>7</v>
      </c>
      <c r="S118">
        <v>7</v>
      </c>
      <c r="T118">
        <v>7</v>
      </c>
      <c r="U118">
        <v>7</v>
      </c>
      <c r="V118">
        <v>7</v>
      </c>
      <c r="W118">
        <v>1</v>
      </c>
      <c r="X118">
        <v>2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0.01</v>
      </c>
      <c r="AL118" s="23">
        <v>9.8521999999999998E-4</v>
      </c>
      <c r="AM118" s="23">
        <v>7.0000000000000007E-2</v>
      </c>
    </row>
    <row r="119" spans="1:39">
      <c r="A119">
        <v>267</v>
      </c>
      <c r="B119" t="s">
        <v>699</v>
      </c>
      <c r="C119" t="s">
        <v>699</v>
      </c>
      <c r="D119">
        <v>7</v>
      </c>
      <c r="E119">
        <v>7</v>
      </c>
      <c r="F119">
        <v>7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7</v>
      </c>
      <c r="M119">
        <v>7</v>
      </c>
      <c r="N119">
        <v>7</v>
      </c>
      <c r="O119">
        <v>7</v>
      </c>
      <c r="P119">
        <v>7</v>
      </c>
      <c r="Q119">
        <v>7</v>
      </c>
      <c r="R119">
        <v>7</v>
      </c>
      <c r="S119">
        <v>7</v>
      </c>
      <c r="T119">
        <v>7</v>
      </c>
      <c r="U119">
        <v>7</v>
      </c>
      <c r="V119">
        <v>1</v>
      </c>
      <c r="W119">
        <v>2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8.0000000000000002E-3</v>
      </c>
      <c r="AL119" s="23">
        <v>8.0645000000000001E-4</v>
      </c>
      <c r="AM119" s="23">
        <v>7.0000000000000007E-2</v>
      </c>
    </row>
    <row r="120" spans="1:39">
      <c r="A120">
        <v>165</v>
      </c>
      <c r="B120" t="s">
        <v>699</v>
      </c>
      <c r="C120" t="s">
        <v>699</v>
      </c>
      <c r="D120">
        <v>7</v>
      </c>
      <c r="E120">
        <v>7</v>
      </c>
      <c r="F120">
        <v>7</v>
      </c>
      <c r="G120">
        <v>7</v>
      </c>
      <c r="H120">
        <v>7</v>
      </c>
      <c r="I120">
        <v>7</v>
      </c>
      <c r="J120">
        <v>7</v>
      </c>
      <c r="K120">
        <v>1</v>
      </c>
      <c r="L120">
        <v>1</v>
      </c>
      <c r="M120">
        <v>2</v>
      </c>
      <c r="N120">
        <v>2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8.9999999999999993E-3</v>
      </c>
      <c r="AL120" s="23">
        <v>8.0632000000000002E-4</v>
      </c>
      <c r="AM120" s="23">
        <v>0.08</v>
      </c>
    </row>
    <row r="121" spans="1:39">
      <c r="A121">
        <v>58</v>
      </c>
      <c r="B121" t="s">
        <v>699</v>
      </c>
      <c r="C121" t="s">
        <v>699</v>
      </c>
      <c r="D121">
        <v>7</v>
      </c>
      <c r="E121">
        <v>7</v>
      </c>
      <c r="F121">
        <v>7</v>
      </c>
      <c r="G121">
        <v>7</v>
      </c>
      <c r="H121">
        <v>7</v>
      </c>
      <c r="I121">
        <v>1</v>
      </c>
      <c r="J121">
        <v>1</v>
      </c>
      <c r="K121">
        <v>2</v>
      </c>
      <c r="L121">
        <v>5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7.0000000000000001E-3</v>
      </c>
      <c r="AL121" s="23">
        <v>6.4817E-4</v>
      </c>
      <c r="AM121" s="23">
        <v>7.0000000000000007E-2</v>
      </c>
    </row>
    <row r="122" spans="1:39">
      <c r="A122">
        <v>269</v>
      </c>
      <c r="B122" t="s">
        <v>699</v>
      </c>
      <c r="C122" t="s">
        <v>699</v>
      </c>
      <c r="D122">
        <v>7</v>
      </c>
      <c r="E122">
        <v>7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7</v>
      </c>
      <c r="L122">
        <v>7</v>
      </c>
      <c r="M122">
        <v>7</v>
      </c>
      <c r="N122">
        <v>7</v>
      </c>
      <c r="O122">
        <v>7</v>
      </c>
      <c r="P122">
        <v>7</v>
      </c>
      <c r="Q122">
        <v>7</v>
      </c>
      <c r="R122">
        <v>7</v>
      </c>
      <c r="S122">
        <v>7</v>
      </c>
      <c r="T122">
        <v>1</v>
      </c>
      <c r="U122">
        <v>2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7.0000000000000001E-3</v>
      </c>
      <c r="AL122" s="23">
        <v>5.6022000000000005E-4</v>
      </c>
      <c r="AM122" s="23">
        <v>0.06</v>
      </c>
    </row>
    <row r="123" spans="1:39">
      <c r="A123">
        <v>275</v>
      </c>
      <c r="B123" t="s">
        <v>699</v>
      </c>
      <c r="C123" t="s">
        <v>699</v>
      </c>
      <c r="D123">
        <v>7</v>
      </c>
      <c r="E123">
        <v>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>
        <v>7</v>
      </c>
      <c r="N123">
        <v>7</v>
      </c>
      <c r="O123">
        <v>7</v>
      </c>
      <c r="P123">
        <v>7</v>
      </c>
      <c r="Q123">
        <v>7</v>
      </c>
      <c r="R123">
        <v>7</v>
      </c>
      <c r="S123">
        <v>7</v>
      </c>
      <c r="T123">
        <v>1</v>
      </c>
      <c r="U123">
        <v>2</v>
      </c>
      <c r="V123">
        <v>2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7.0000000000000001E-3</v>
      </c>
      <c r="AL123" s="23">
        <v>5.6022000000000005E-4</v>
      </c>
      <c r="AM123" s="23">
        <v>0.06</v>
      </c>
    </row>
    <row r="124" spans="1:39">
      <c r="A124">
        <v>276</v>
      </c>
      <c r="B124" t="s">
        <v>699</v>
      </c>
      <c r="C124" t="s">
        <v>699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7</v>
      </c>
      <c r="Q124">
        <v>7</v>
      </c>
      <c r="R124">
        <v>7</v>
      </c>
      <c r="S124">
        <v>7</v>
      </c>
      <c r="T124">
        <v>1</v>
      </c>
      <c r="U124">
        <v>2</v>
      </c>
      <c r="V124">
        <v>2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7.0000000000000001E-3</v>
      </c>
      <c r="AL124" s="23">
        <v>5.6022000000000005E-4</v>
      </c>
      <c r="AM124" s="23">
        <v>0.06</v>
      </c>
    </row>
    <row r="125" spans="1:39">
      <c r="A125">
        <v>261</v>
      </c>
      <c r="B125" t="s">
        <v>699</v>
      </c>
      <c r="C125" t="s">
        <v>699</v>
      </c>
      <c r="D125">
        <v>7</v>
      </c>
      <c r="E125">
        <v>7</v>
      </c>
      <c r="F125">
        <v>7</v>
      </c>
      <c r="G125">
        <v>7</v>
      </c>
      <c r="H125">
        <v>7</v>
      </c>
      <c r="I125">
        <v>7</v>
      </c>
      <c r="J125">
        <v>7</v>
      </c>
      <c r="K125">
        <v>7</v>
      </c>
      <c r="L125">
        <v>7</v>
      </c>
      <c r="M125">
        <v>7</v>
      </c>
      <c r="N125">
        <v>7</v>
      </c>
      <c r="O125">
        <v>7</v>
      </c>
      <c r="P125">
        <v>7</v>
      </c>
      <c r="Q125">
        <v>7</v>
      </c>
      <c r="R125">
        <v>7</v>
      </c>
      <c r="S125">
        <v>1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3</v>
      </c>
      <c r="AG125">
        <v>3</v>
      </c>
      <c r="AH125">
        <v>3</v>
      </c>
      <c r="AI125">
        <v>3</v>
      </c>
      <c r="AJ125">
        <v>3</v>
      </c>
      <c r="AK125">
        <v>6.0000000000000001E-3</v>
      </c>
      <c r="AL125" s="23">
        <v>4.7416E-4</v>
      </c>
      <c r="AM125" s="23">
        <v>0.06</v>
      </c>
    </row>
    <row r="126" spans="1:39">
      <c r="A126">
        <v>265</v>
      </c>
      <c r="B126" t="s">
        <v>699</v>
      </c>
      <c r="C126" t="s">
        <v>699</v>
      </c>
      <c r="D126">
        <v>7</v>
      </c>
      <c r="E126">
        <v>7</v>
      </c>
      <c r="F126">
        <v>7</v>
      </c>
      <c r="G126">
        <v>7</v>
      </c>
      <c r="H126">
        <v>7</v>
      </c>
      <c r="I126">
        <v>7</v>
      </c>
      <c r="J126">
        <v>7</v>
      </c>
      <c r="K126">
        <v>7</v>
      </c>
      <c r="L126">
        <v>7</v>
      </c>
      <c r="M126">
        <v>7</v>
      </c>
      <c r="N126">
        <v>7</v>
      </c>
      <c r="O126">
        <v>7</v>
      </c>
      <c r="P126">
        <v>7</v>
      </c>
      <c r="Q126">
        <v>7</v>
      </c>
      <c r="R126">
        <v>7</v>
      </c>
      <c r="S126">
        <v>1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6.0000000000000001E-3</v>
      </c>
      <c r="AL126" s="23">
        <v>4.7416E-4</v>
      </c>
      <c r="AM126" s="23">
        <v>0.06</v>
      </c>
    </row>
    <row r="127" spans="1:39">
      <c r="A127">
        <v>238</v>
      </c>
      <c r="B127" t="s">
        <v>699</v>
      </c>
      <c r="C127" t="s">
        <v>699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7</v>
      </c>
      <c r="M127">
        <v>7</v>
      </c>
      <c r="N127">
        <v>7</v>
      </c>
      <c r="O127">
        <v>7</v>
      </c>
      <c r="P127">
        <v>7</v>
      </c>
      <c r="Q127">
        <v>1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v>6</v>
      </c>
      <c r="AI127">
        <v>6</v>
      </c>
      <c r="AJ127">
        <v>6</v>
      </c>
      <c r="AK127">
        <v>5.0000000000000001E-3</v>
      </c>
      <c r="AL127" s="23">
        <v>3.4843E-4</v>
      </c>
      <c r="AM127" s="23">
        <v>0.05</v>
      </c>
    </row>
    <row r="128" spans="1:39">
      <c r="A128">
        <v>163</v>
      </c>
      <c r="B128" t="s">
        <v>699</v>
      </c>
      <c r="C128" t="s">
        <v>699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1</v>
      </c>
      <c r="N128">
        <v>6</v>
      </c>
      <c r="O128">
        <v>6</v>
      </c>
      <c r="P128">
        <v>6</v>
      </c>
      <c r="Q128">
        <v>6</v>
      </c>
      <c r="R128">
        <v>6</v>
      </c>
      <c r="S128">
        <v>6</v>
      </c>
      <c r="T128">
        <v>6</v>
      </c>
      <c r="U128">
        <v>6</v>
      </c>
      <c r="V128">
        <v>6</v>
      </c>
      <c r="W128">
        <v>6</v>
      </c>
      <c r="X128">
        <v>6</v>
      </c>
      <c r="Y128">
        <v>6</v>
      </c>
      <c r="Z128">
        <v>6</v>
      </c>
      <c r="AA128">
        <v>6</v>
      </c>
      <c r="AB128">
        <v>6</v>
      </c>
      <c r="AC128">
        <v>6</v>
      </c>
      <c r="AD128">
        <v>6</v>
      </c>
      <c r="AE128">
        <v>6</v>
      </c>
      <c r="AF128">
        <v>6</v>
      </c>
      <c r="AG128">
        <v>6</v>
      </c>
      <c r="AH128">
        <v>6</v>
      </c>
      <c r="AI128">
        <v>6</v>
      </c>
      <c r="AJ128">
        <v>6</v>
      </c>
      <c r="AK128">
        <v>3.0000000000000001E-3</v>
      </c>
      <c r="AL128" s="23">
        <v>2.0408000000000001E-4</v>
      </c>
      <c r="AM128" s="23">
        <v>0.04</v>
      </c>
    </row>
    <row r="129" spans="1:39">
      <c r="A129">
        <v>156</v>
      </c>
      <c r="B129" t="s">
        <v>699</v>
      </c>
      <c r="C129" t="s">
        <v>699</v>
      </c>
      <c r="D129">
        <v>7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7</v>
      </c>
      <c r="K129">
        <v>1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3.0000000000000001E-3</v>
      </c>
      <c r="AL129" s="23">
        <v>1.6126000000000001E-4</v>
      </c>
      <c r="AM129" s="23">
        <v>0.04</v>
      </c>
    </row>
    <row r="130" spans="1:39">
      <c r="A130">
        <v>164</v>
      </c>
      <c r="B130" t="s">
        <v>699</v>
      </c>
      <c r="C130" t="s">
        <v>699</v>
      </c>
      <c r="D130">
        <v>7</v>
      </c>
      <c r="E130">
        <v>7</v>
      </c>
      <c r="F130">
        <v>7</v>
      </c>
      <c r="G130">
        <v>7</v>
      </c>
      <c r="H130">
        <v>7</v>
      </c>
      <c r="I130">
        <v>7</v>
      </c>
      <c r="J130">
        <v>7</v>
      </c>
      <c r="K130">
        <v>1</v>
      </c>
      <c r="L130">
        <v>2</v>
      </c>
      <c r="M130">
        <v>5</v>
      </c>
      <c r="N130">
        <v>5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3.0000000000000001E-3</v>
      </c>
      <c r="AL130" s="23">
        <v>1.6126000000000001E-4</v>
      </c>
      <c r="AM130" s="23">
        <v>0.04</v>
      </c>
    </row>
    <row r="131" spans="1:39">
      <c r="A131">
        <v>166</v>
      </c>
      <c r="B131" t="s">
        <v>699</v>
      </c>
      <c r="C131" t="s">
        <v>699</v>
      </c>
      <c r="D131">
        <v>7</v>
      </c>
      <c r="E131">
        <v>7</v>
      </c>
      <c r="F131">
        <v>7</v>
      </c>
      <c r="G131">
        <v>7</v>
      </c>
      <c r="H131">
        <v>7</v>
      </c>
      <c r="I131">
        <v>7</v>
      </c>
      <c r="J131">
        <v>7</v>
      </c>
      <c r="K131">
        <v>1</v>
      </c>
      <c r="L131">
        <v>2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3.0000000000000001E-3</v>
      </c>
      <c r="AL131" s="23">
        <v>1.6126000000000001E-4</v>
      </c>
      <c r="AM131" s="23">
        <v>0.04</v>
      </c>
    </row>
    <row r="132" spans="1:39">
      <c r="A132">
        <v>124</v>
      </c>
      <c r="B132" t="s">
        <v>699</v>
      </c>
      <c r="C132" t="s">
        <v>699</v>
      </c>
      <c r="D132">
        <v>7</v>
      </c>
      <c r="E132">
        <v>7</v>
      </c>
      <c r="F132">
        <v>7</v>
      </c>
      <c r="G132">
        <v>7</v>
      </c>
      <c r="H132">
        <v>1</v>
      </c>
      <c r="I132">
        <v>6</v>
      </c>
      <c r="J132">
        <v>6</v>
      </c>
      <c r="K132">
        <v>6</v>
      </c>
      <c r="L132">
        <v>6</v>
      </c>
      <c r="M132">
        <v>6</v>
      </c>
      <c r="N132">
        <v>6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6</v>
      </c>
      <c r="W132">
        <v>6</v>
      </c>
      <c r="X132">
        <v>6</v>
      </c>
      <c r="Y132">
        <v>6</v>
      </c>
      <c r="Z132">
        <v>6</v>
      </c>
      <c r="AA132">
        <v>6</v>
      </c>
      <c r="AB132">
        <v>6</v>
      </c>
      <c r="AC132">
        <v>6</v>
      </c>
      <c r="AD132">
        <v>6</v>
      </c>
      <c r="AE132">
        <v>6</v>
      </c>
      <c r="AF132">
        <v>6</v>
      </c>
      <c r="AG132">
        <v>6</v>
      </c>
      <c r="AH132">
        <v>6</v>
      </c>
      <c r="AI132">
        <v>6</v>
      </c>
      <c r="AJ132">
        <v>6</v>
      </c>
      <c r="AK132">
        <v>2E-3</v>
      </c>
      <c r="AL132" s="23">
        <v>1.1689E-4</v>
      </c>
      <c r="AM132" s="23">
        <v>0.03</v>
      </c>
    </row>
    <row r="133" spans="1:39">
      <c r="A133">
        <v>104</v>
      </c>
      <c r="B133" t="s">
        <v>699</v>
      </c>
      <c r="C133" t="s">
        <v>699</v>
      </c>
      <c r="D133">
        <v>7</v>
      </c>
      <c r="E133">
        <v>7</v>
      </c>
      <c r="F133">
        <v>1</v>
      </c>
      <c r="G133">
        <v>6</v>
      </c>
      <c r="H133">
        <v>6</v>
      </c>
      <c r="I133">
        <v>6</v>
      </c>
      <c r="J133">
        <v>6</v>
      </c>
      <c r="K133">
        <v>6</v>
      </c>
      <c r="L133">
        <v>6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6</v>
      </c>
      <c r="S133">
        <v>6</v>
      </c>
      <c r="T133">
        <v>6</v>
      </c>
      <c r="U133">
        <v>6</v>
      </c>
      <c r="V133">
        <v>6</v>
      </c>
      <c r="W133">
        <v>6</v>
      </c>
      <c r="X133">
        <v>6</v>
      </c>
      <c r="Y133">
        <v>6</v>
      </c>
      <c r="Z133">
        <v>6</v>
      </c>
      <c r="AA133">
        <v>6</v>
      </c>
      <c r="AB133">
        <v>6</v>
      </c>
      <c r="AC133">
        <v>6</v>
      </c>
      <c r="AD133">
        <v>6</v>
      </c>
      <c r="AE133">
        <v>6</v>
      </c>
      <c r="AF133">
        <v>6</v>
      </c>
      <c r="AG133">
        <v>6</v>
      </c>
      <c r="AH133">
        <v>6</v>
      </c>
      <c r="AI133">
        <v>6</v>
      </c>
      <c r="AJ133">
        <v>6</v>
      </c>
      <c r="AK133">
        <v>2E-3</v>
      </c>
      <c r="AL133" s="23">
        <v>9.6006000000000002E-5</v>
      </c>
      <c r="AM133" s="23">
        <v>0.03</v>
      </c>
    </row>
    <row r="134" spans="1:39">
      <c r="A134">
        <v>106</v>
      </c>
      <c r="B134" t="s">
        <v>699</v>
      </c>
      <c r="C134" t="s">
        <v>699</v>
      </c>
      <c r="D134">
        <v>7</v>
      </c>
      <c r="E134">
        <v>7</v>
      </c>
      <c r="F134">
        <v>1</v>
      </c>
      <c r="G134">
        <v>6</v>
      </c>
      <c r="H134">
        <v>6</v>
      </c>
      <c r="I134">
        <v>6</v>
      </c>
      <c r="J134">
        <v>6</v>
      </c>
      <c r="K134">
        <v>6</v>
      </c>
      <c r="L134">
        <v>6</v>
      </c>
      <c r="M134">
        <v>6</v>
      </c>
      <c r="N134">
        <v>6</v>
      </c>
      <c r="O134">
        <v>6</v>
      </c>
      <c r="P134">
        <v>6</v>
      </c>
      <c r="Q134">
        <v>6</v>
      </c>
      <c r="R134">
        <v>6</v>
      </c>
      <c r="S134">
        <v>6</v>
      </c>
      <c r="T134">
        <v>6</v>
      </c>
      <c r="U134">
        <v>6</v>
      </c>
      <c r="V134">
        <v>6</v>
      </c>
      <c r="W134">
        <v>6</v>
      </c>
      <c r="X134">
        <v>6</v>
      </c>
      <c r="Y134">
        <v>6</v>
      </c>
      <c r="Z134">
        <v>6</v>
      </c>
      <c r="AA134">
        <v>6</v>
      </c>
      <c r="AB134">
        <v>6</v>
      </c>
      <c r="AC134">
        <v>6</v>
      </c>
      <c r="AD134">
        <v>6</v>
      </c>
      <c r="AE134">
        <v>6</v>
      </c>
      <c r="AF134">
        <v>6</v>
      </c>
      <c r="AG134">
        <v>6</v>
      </c>
      <c r="AH134">
        <v>6</v>
      </c>
      <c r="AI134">
        <v>6</v>
      </c>
      <c r="AJ134">
        <v>6</v>
      </c>
      <c r="AK134">
        <v>2E-3</v>
      </c>
      <c r="AL134" s="23">
        <v>9.6006000000000002E-5</v>
      </c>
      <c r="AM134" s="23">
        <v>0.03</v>
      </c>
    </row>
    <row r="135" spans="1:39">
      <c r="A135">
        <v>111</v>
      </c>
      <c r="B135" t="s">
        <v>699</v>
      </c>
      <c r="C135" t="s">
        <v>699</v>
      </c>
      <c r="D135">
        <v>7</v>
      </c>
      <c r="E135">
        <v>7</v>
      </c>
      <c r="F135">
        <v>1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2E-3</v>
      </c>
      <c r="AL135" s="23">
        <v>9.6006000000000002E-5</v>
      </c>
      <c r="AM135" s="23">
        <v>0.03</v>
      </c>
    </row>
    <row r="136" spans="1:39">
      <c r="A136">
        <v>85</v>
      </c>
      <c r="B136" t="s">
        <v>699</v>
      </c>
      <c r="C136" t="s">
        <v>699</v>
      </c>
      <c r="D136">
        <v>7</v>
      </c>
      <c r="E136">
        <v>7</v>
      </c>
      <c r="F136">
        <v>1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6</v>
      </c>
      <c r="M136">
        <v>6</v>
      </c>
      <c r="N136">
        <v>6</v>
      </c>
      <c r="O136">
        <v>6</v>
      </c>
      <c r="P136">
        <v>6</v>
      </c>
      <c r="Q136">
        <v>6</v>
      </c>
      <c r="R136">
        <v>6</v>
      </c>
      <c r="S136">
        <v>6</v>
      </c>
      <c r="T136">
        <v>6</v>
      </c>
      <c r="U136">
        <v>6</v>
      </c>
      <c r="V136">
        <v>6</v>
      </c>
      <c r="W136">
        <v>6</v>
      </c>
      <c r="X136">
        <v>6</v>
      </c>
      <c r="Y136">
        <v>6</v>
      </c>
      <c r="Z136">
        <v>6</v>
      </c>
      <c r="AA136">
        <v>6</v>
      </c>
      <c r="AB136">
        <v>6</v>
      </c>
      <c r="AC136">
        <v>6</v>
      </c>
      <c r="AD136">
        <v>6</v>
      </c>
      <c r="AE136">
        <v>6</v>
      </c>
      <c r="AF136">
        <v>6</v>
      </c>
      <c r="AG136">
        <v>6</v>
      </c>
      <c r="AH136">
        <v>6</v>
      </c>
      <c r="AI136">
        <v>6</v>
      </c>
      <c r="AJ136">
        <v>6</v>
      </c>
      <c r="AK136">
        <v>2E-3</v>
      </c>
      <c r="AL136" s="23">
        <v>9.6006000000000002E-5</v>
      </c>
      <c r="AM136" s="23">
        <v>0.03</v>
      </c>
    </row>
    <row r="137" spans="1:39">
      <c r="A137">
        <v>87</v>
      </c>
      <c r="B137" t="s">
        <v>699</v>
      </c>
      <c r="C137" t="s">
        <v>699</v>
      </c>
      <c r="D137">
        <v>7</v>
      </c>
      <c r="E137">
        <v>1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v>6</v>
      </c>
      <c r="M137">
        <v>6</v>
      </c>
      <c r="N137">
        <v>6</v>
      </c>
      <c r="O137">
        <v>6</v>
      </c>
      <c r="P137">
        <v>6</v>
      </c>
      <c r="Q137">
        <v>6</v>
      </c>
      <c r="R137">
        <v>6</v>
      </c>
      <c r="S137">
        <v>6</v>
      </c>
      <c r="T137">
        <v>6</v>
      </c>
      <c r="U137">
        <v>6</v>
      </c>
      <c r="V137">
        <v>6</v>
      </c>
      <c r="W137">
        <v>6</v>
      </c>
      <c r="X137">
        <v>6</v>
      </c>
      <c r="Y137">
        <v>6</v>
      </c>
      <c r="Z137">
        <v>6</v>
      </c>
      <c r="AA137">
        <v>6</v>
      </c>
      <c r="AB137">
        <v>6</v>
      </c>
      <c r="AC137">
        <v>6</v>
      </c>
      <c r="AD137">
        <v>6</v>
      </c>
      <c r="AE137">
        <v>6</v>
      </c>
      <c r="AF137">
        <v>6</v>
      </c>
      <c r="AG137">
        <v>6</v>
      </c>
      <c r="AH137">
        <v>6</v>
      </c>
      <c r="AI137">
        <v>6</v>
      </c>
      <c r="AJ137">
        <v>6</v>
      </c>
      <c r="AK137">
        <v>2E-3</v>
      </c>
      <c r="AL137" s="23">
        <v>8.7412999999999998E-5</v>
      </c>
      <c r="AM137" s="23">
        <v>0.03</v>
      </c>
    </row>
    <row r="138" spans="1:39">
      <c r="A138">
        <v>32</v>
      </c>
      <c r="B138" t="s">
        <v>699</v>
      </c>
      <c r="C138" t="s">
        <v>699</v>
      </c>
      <c r="D138">
        <v>1</v>
      </c>
      <c r="E138">
        <v>6</v>
      </c>
      <c r="F138">
        <v>6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6</v>
      </c>
      <c r="M138">
        <v>6</v>
      </c>
      <c r="N138">
        <v>6</v>
      </c>
      <c r="O138">
        <v>6</v>
      </c>
      <c r="P138">
        <v>6</v>
      </c>
      <c r="Q138">
        <v>6</v>
      </c>
      <c r="R138">
        <v>6</v>
      </c>
      <c r="S138">
        <v>6</v>
      </c>
      <c r="T138">
        <v>6</v>
      </c>
      <c r="U138">
        <v>6</v>
      </c>
      <c r="V138">
        <v>6</v>
      </c>
      <c r="W138">
        <v>6</v>
      </c>
      <c r="X138">
        <v>6</v>
      </c>
      <c r="Y138">
        <v>6</v>
      </c>
      <c r="Z138">
        <v>6</v>
      </c>
      <c r="AA138">
        <v>6</v>
      </c>
      <c r="AB138">
        <v>6</v>
      </c>
      <c r="AC138">
        <v>6</v>
      </c>
      <c r="AD138">
        <v>6</v>
      </c>
      <c r="AE138">
        <v>6</v>
      </c>
      <c r="AF138">
        <v>6</v>
      </c>
      <c r="AG138">
        <v>6</v>
      </c>
      <c r="AH138">
        <v>6</v>
      </c>
      <c r="AI138">
        <v>6</v>
      </c>
      <c r="AJ138">
        <v>6</v>
      </c>
      <c r="AK138">
        <v>2E-3</v>
      </c>
      <c r="AL138" s="23">
        <v>7.9814999999999994E-5</v>
      </c>
      <c r="AM138" s="23">
        <v>0.03</v>
      </c>
    </row>
    <row r="139" spans="1:39">
      <c r="A139" s="1"/>
      <c r="B139" s="1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1:39">
      <c r="M140" s="19"/>
      <c r="P140" s="19"/>
      <c r="Q140" s="19"/>
    </row>
    <row r="141" spans="1:39">
      <c r="M141" s="19"/>
      <c r="P141" s="19"/>
      <c r="Q141" s="19"/>
    </row>
    <row r="142" spans="1:39">
      <c r="M142" s="19"/>
      <c r="P142" s="19"/>
      <c r="Q142" s="19"/>
    </row>
    <row r="143" spans="1:39">
      <c r="M143" s="19"/>
      <c r="P143" s="19"/>
      <c r="Q143" s="19"/>
    </row>
    <row r="144" spans="1:39">
      <c r="C144" s="24"/>
      <c r="D144" s="24"/>
      <c r="M144" s="19"/>
      <c r="P144" s="19"/>
      <c r="Q144" s="19"/>
    </row>
    <row r="145" spans="3:17">
      <c r="C145" s="24"/>
      <c r="D145" s="24"/>
      <c r="M145" s="19"/>
      <c r="P145" s="19"/>
      <c r="Q145" s="19"/>
    </row>
    <row r="146" spans="3:17">
      <c r="C146" s="24"/>
      <c r="D146" s="24"/>
      <c r="M146" s="19"/>
      <c r="P146" s="19"/>
      <c r="Q146" s="19"/>
    </row>
    <row r="147" spans="3:17">
      <c r="C147" s="24"/>
      <c r="D147" s="24"/>
      <c r="M147" s="19"/>
      <c r="P147" s="19"/>
      <c r="Q147" s="19"/>
    </row>
    <row r="148" spans="3:17">
      <c r="C148" s="24"/>
      <c r="D148" s="24"/>
      <c r="M148" s="19"/>
      <c r="P148" s="19"/>
      <c r="Q148" s="19"/>
    </row>
    <row r="149" spans="3:17">
      <c r="C149" s="24"/>
      <c r="D149" s="24"/>
      <c r="M149" s="19"/>
      <c r="P149" s="19"/>
      <c r="Q149" s="19"/>
    </row>
    <row r="150" spans="3:17">
      <c r="C150" s="24"/>
      <c r="D150" s="24"/>
      <c r="P150" s="19"/>
      <c r="Q150" s="19"/>
    </row>
    <row r="151" spans="3:17">
      <c r="P151" s="19"/>
      <c r="Q151" s="19"/>
    </row>
    <row r="152" spans="3:17">
      <c r="P152" s="19"/>
      <c r="Q152" s="19"/>
    </row>
    <row r="153" spans="3:17">
      <c r="P153" s="19"/>
      <c r="Q153" s="19"/>
    </row>
    <row r="154" spans="3:17">
      <c r="P154" s="19"/>
      <c r="Q154" s="19"/>
    </row>
    <row r="155" spans="3:17">
      <c r="P155" s="19"/>
      <c r="Q155" s="19"/>
    </row>
    <row r="156" spans="3:17">
      <c r="P156" s="19"/>
      <c r="Q156" s="19"/>
    </row>
    <row r="157" spans="3:17">
      <c r="P157" s="19"/>
      <c r="Q157" s="19"/>
    </row>
    <row r="158" spans="3:17">
      <c r="P158" s="19"/>
      <c r="Q158" s="19"/>
    </row>
    <row r="159" spans="3:17">
      <c r="P159" s="19"/>
      <c r="Q159" s="19"/>
    </row>
    <row r="160" spans="3:17">
      <c r="P160" s="19"/>
      <c r="Q160" s="19"/>
    </row>
    <row r="161" spans="16:17">
      <c r="P161" s="19"/>
      <c r="Q161" s="19"/>
    </row>
    <row r="162" spans="16:17">
      <c r="P162" s="19"/>
      <c r="Q162" s="19"/>
    </row>
    <row r="163" spans="16:17">
      <c r="P163" s="19"/>
      <c r="Q163" s="19"/>
    </row>
    <row r="164" spans="16:17">
      <c r="P164" s="19"/>
      <c r="Q164" s="19"/>
    </row>
    <row r="165" spans="16:17">
      <c r="P165" s="19"/>
      <c r="Q165" s="19"/>
    </row>
    <row r="166" spans="16:17">
      <c r="P166" s="19"/>
      <c r="Q166" s="19"/>
    </row>
    <row r="167" spans="16:17">
      <c r="P167" s="19"/>
      <c r="Q167" s="19"/>
    </row>
    <row r="168" spans="16:17">
      <c r="P168" s="19"/>
      <c r="Q168" s="19"/>
    </row>
    <row r="169" spans="16:17">
      <c r="P169" s="19"/>
      <c r="Q169" s="19"/>
    </row>
    <row r="170" spans="16:17">
      <c r="P170" s="19"/>
      <c r="Q170" s="19"/>
    </row>
    <row r="171" spans="16:17">
      <c r="P171" s="19"/>
      <c r="Q171" s="19"/>
    </row>
    <row r="172" spans="16:17">
      <c r="P172" s="19"/>
      <c r="Q172" s="19"/>
    </row>
    <row r="173" spans="16:17">
      <c r="P173" s="19"/>
      <c r="Q173" s="19"/>
    </row>
    <row r="174" spans="16:17">
      <c r="P174" s="19"/>
      <c r="Q174" s="19"/>
    </row>
    <row r="175" spans="16:17">
      <c r="P175" s="19"/>
      <c r="Q175" s="19"/>
    </row>
    <row r="176" spans="16:17">
      <c r="P176" s="19"/>
      <c r="Q176" s="19"/>
    </row>
    <row r="177" spans="16:17">
      <c r="P177" s="19"/>
      <c r="Q177" s="19"/>
    </row>
    <row r="178" spans="16:17">
      <c r="P178" s="19"/>
      <c r="Q178" s="19"/>
    </row>
    <row r="179" spans="16:17">
      <c r="P179" s="19"/>
      <c r="Q179" s="19"/>
    </row>
    <row r="180" spans="16:17">
      <c r="P180" s="19"/>
      <c r="Q180" s="19"/>
    </row>
    <row r="181" spans="16:17">
      <c r="P181" s="19"/>
      <c r="Q181" s="19"/>
    </row>
    <row r="182" spans="16:17">
      <c r="P182" s="19"/>
      <c r="Q182" s="19"/>
    </row>
    <row r="183" spans="16:17">
      <c r="P183" s="19"/>
      <c r="Q183" s="19"/>
    </row>
    <row r="184" spans="16:17">
      <c r="P184" s="19"/>
      <c r="Q184" s="19"/>
    </row>
    <row r="185" spans="16:17">
      <c r="P185" s="19"/>
      <c r="Q185" s="19"/>
    </row>
    <row r="186" spans="16:17">
      <c r="P186" s="19"/>
      <c r="Q186" s="19"/>
    </row>
    <row r="187" spans="16:17">
      <c r="P187" s="19"/>
      <c r="Q187" s="19"/>
    </row>
    <row r="188" spans="16:17">
      <c r="P188" s="19"/>
      <c r="Q188" s="19"/>
    </row>
    <row r="189" spans="16:17">
      <c r="P189" s="19"/>
      <c r="Q189" s="19"/>
    </row>
    <row r="190" spans="16:17">
      <c r="P190" s="19"/>
      <c r="Q190" s="19"/>
    </row>
    <row r="191" spans="16:17">
      <c r="P191" s="19"/>
      <c r="Q191" s="19"/>
    </row>
    <row r="192" spans="16:17">
      <c r="P192" s="19"/>
      <c r="Q192" s="19"/>
    </row>
    <row r="193" spans="16:17">
      <c r="P193" s="19"/>
      <c r="Q193" s="19"/>
    </row>
    <row r="194" spans="16:17">
      <c r="P194" s="19"/>
      <c r="Q194" s="19"/>
    </row>
    <row r="195" spans="16:17">
      <c r="P195" s="19"/>
      <c r="Q195" s="19"/>
    </row>
    <row r="196" spans="16:17">
      <c r="P196" s="19"/>
      <c r="Q196" s="19"/>
    </row>
    <row r="197" spans="16:17">
      <c r="P197" s="19"/>
      <c r="Q197" s="19"/>
    </row>
    <row r="198" spans="16:17">
      <c r="P198" s="19"/>
      <c r="Q198" s="19"/>
    </row>
    <row r="199" spans="16:17">
      <c r="P199" s="19"/>
      <c r="Q199" s="19"/>
    </row>
    <row r="200" spans="16:17">
      <c r="P200" s="19"/>
      <c r="Q200" s="19"/>
    </row>
    <row r="201" spans="16:17">
      <c r="P201" s="19"/>
      <c r="Q201" s="19"/>
    </row>
    <row r="202" spans="16:17">
      <c r="P202" s="19"/>
      <c r="Q202" s="19"/>
    </row>
    <row r="203" spans="16:17">
      <c r="P203" s="19"/>
      <c r="Q203" s="19"/>
    </row>
    <row r="204" spans="16:17">
      <c r="P204" s="19"/>
      <c r="Q204" s="19"/>
    </row>
    <row r="205" spans="16:17">
      <c r="P205" s="19"/>
      <c r="Q205" s="19"/>
    </row>
    <row r="206" spans="16:17">
      <c r="P206" s="19"/>
      <c r="Q206" s="19"/>
    </row>
    <row r="207" spans="16:17">
      <c r="P207" s="19"/>
      <c r="Q207" s="19"/>
    </row>
    <row r="208" spans="16:17">
      <c r="P208" s="19"/>
      <c r="Q208" s="19"/>
    </row>
    <row r="209" spans="16:17">
      <c r="P209" s="19"/>
      <c r="Q209" s="19"/>
    </row>
    <row r="210" spans="16:17">
      <c r="P210" s="19"/>
      <c r="Q210" s="19"/>
    </row>
    <row r="211" spans="16:17">
      <c r="P211" s="19"/>
      <c r="Q211" s="19"/>
    </row>
    <row r="212" spans="16:17">
      <c r="P212" s="19"/>
      <c r="Q212" s="19"/>
    </row>
    <row r="213" spans="16:17">
      <c r="P213" s="19"/>
      <c r="Q213" s="19"/>
    </row>
    <row r="214" spans="16:17">
      <c r="P214" s="19"/>
      <c r="Q214" s="19"/>
    </row>
    <row r="215" spans="16:17">
      <c r="P215" s="19"/>
      <c r="Q215" s="19"/>
    </row>
    <row r="216" spans="16:17">
      <c r="P216" s="19"/>
      <c r="Q216" s="19"/>
    </row>
    <row r="217" spans="16:17">
      <c r="P217" s="19"/>
      <c r="Q217" s="19"/>
    </row>
    <row r="218" spans="16:17">
      <c r="P218" s="19"/>
      <c r="Q218" s="19"/>
    </row>
    <row r="219" spans="16:17">
      <c r="P219" s="19"/>
      <c r="Q219" s="19"/>
    </row>
    <row r="220" spans="16:17">
      <c r="P220" s="19"/>
      <c r="Q220" s="19"/>
    </row>
    <row r="221" spans="16:17">
      <c r="P221" s="19"/>
      <c r="Q221" s="19"/>
    </row>
    <row r="222" spans="16:17">
      <c r="P222" s="19"/>
      <c r="Q222" s="19"/>
    </row>
    <row r="223" spans="16:17">
      <c r="P223" s="19"/>
      <c r="Q223" s="19"/>
    </row>
    <row r="224" spans="16:17">
      <c r="P224" s="19"/>
      <c r="Q224" s="19"/>
    </row>
    <row r="225" spans="16:17">
      <c r="P225" s="19"/>
      <c r="Q225" s="19"/>
    </row>
    <row r="226" spans="16:17">
      <c r="P226" s="19"/>
      <c r="Q226" s="19"/>
    </row>
    <row r="227" spans="16:17">
      <c r="P227" s="19"/>
      <c r="Q227" s="19"/>
    </row>
    <row r="228" spans="16:17">
      <c r="P228" s="19"/>
      <c r="Q228" s="19"/>
    </row>
    <row r="229" spans="16:17">
      <c r="P229" s="19"/>
      <c r="Q229" s="19"/>
    </row>
    <row r="230" spans="16:17">
      <c r="P230" s="19"/>
      <c r="Q230" s="19"/>
    </row>
    <row r="231" spans="16:17">
      <c r="P231" s="19"/>
      <c r="Q231" s="19"/>
    </row>
    <row r="232" spans="16:17">
      <c r="P232" s="19"/>
      <c r="Q232" s="19"/>
    </row>
    <row r="233" spans="16:17">
      <c r="P233" s="19"/>
      <c r="Q233" s="19"/>
    </row>
    <row r="234" spans="16:17">
      <c r="P234" s="19"/>
      <c r="Q234" s="19"/>
    </row>
    <row r="235" spans="16:17">
      <c r="P235" s="19"/>
      <c r="Q235" s="19"/>
    </row>
    <row r="236" spans="16:17">
      <c r="P236" s="19"/>
      <c r="Q236" s="19"/>
    </row>
    <row r="237" spans="16:17">
      <c r="P237" s="19"/>
      <c r="Q237" s="19"/>
    </row>
    <row r="238" spans="16:17">
      <c r="P238" s="19"/>
      <c r="Q238" s="19"/>
    </row>
    <row r="239" spans="16:17">
      <c r="P239" s="19"/>
      <c r="Q239" s="19"/>
    </row>
    <row r="240" spans="16:17">
      <c r="P240" s="19"/>
      <c r="Q240" s="19"/>
    </row>
    <row r="241" spans="16:17">
      <c r="P241" s="19"/>
      <c r="Q241" s="19"/>
    </row>
    <row r="242" spans="16:17">
      <c r="P242" s="19"/>
      <c r="Q242" s="19"/>
    </row>
    <row r="243" spans="16:17">
      <c r="P243" s="19"/>
      <c r="Q243" s="19"/>
    </row>
    <row r="244" spans="16:17">
      <c r="P244" s="19"/>
      <c r="Q244" s="19"/>
    </row>
    <row r="245" spans="16:17">
      <c r="P245" s="19"/>
      <c r="Q245" s="19"/>
    </row>
    <row r="246" spans="16:17">
      <c r="P246" s="19"/>
      <c r="Q246" s="19"/>
    </row>
    <row r="247" spans="16:17">
      <c r="P247" s="19"/>
      <c r="Q247" s="19"/>
    </row>
    <row r="248" spans="16:17">
      <c r="P248" s="19"/>
      <c r="Q248" s="19"/>
    </row>
    <row r="249" spans="16:17">
      <c r="P249" s="19"/>
      <c r="Q249" s="19"/>
    </row>
    <row r="250" spans="16:17">
      <c r="P250" s="19"/>
      <c r="Q250" s="19"/>
    </row>
    <row r="251" spans="16:17">
      <c r="P251" s="19"/>
      <c r="Q251" s="19"/>
    </row>
    <row r="252" spans="16:17">
      <c r="P252" s="19"/>
      <c r="Q252" s="19"/>
    </row>
    <row r="253" spans="16:17">
      <c r="P253" s="19"/>
      <c r="Q253" s="19"/>
    </row>
    <row r="254" spans="16:17">
      <c r="P254" s="19"/>
      <c r="Q254" s="19"/>
    </row>
    <row r="255" spans="16:17">
      <c r="P255" s="19"/>
      <c r="Q255" s="19"/>
    </row>
    <row r="256" spans="16:17">
      <c r="P256" s="19"/>
      <c r="Q256" s="19"/>
    </row>
    <row r="257" spans="16:17">
      <c r="P257" s="19"/>
      <c r="Q257" s="19"/>
    </row>
    <row r="258" spans="16:17">
      <c r="P258" s="19"/>
      <c r="Q258" s="19"/>
    </row>
    <row r="259" spans="16:17">
      <c r="P259" s="19"/>
      <c r="Q259" s="19"/>
    </row>
    <row r="260" spans="16:17">
      <c r="P260" s="19"/>
      <c r="Q260" s="19"/>
    </row>
    <row r="261" spans="16:17">
      <c r="P261" s="19"/>
      <c r="Q261" s="19"/>
    </row>
    <row r="262" spans="16:17">
      <c r="P262" s="19"/>
      <c r="Q262" s="19"/>
    </row>
    <row r="263" spans="16:17">
      <c r="P263" s="19"/>
      <c r="Q263" s="19"/>
    </row>
    <row r="264" spans="16:17">
      <c r="P264" s="19"/>
      <c r="Q264" s="19"/>
    </row>
    <row r="265" spans="16:17">
      <c r="P265" s="19"/>
      <c r="Q265" s="19"/>
    </row>
    <row r="266" spans="16:17">
      <c r="P266" s="19"/>
      <c r="Q266" s="19"/>
    </row>
    <row r="267" spans="16:17">
      <c r="P267" s="19"/>
      <c r="Q267" s="19"/>
    </row>
    <row r="268" spans="16:17">
      <c r="P268" s="19"/>
      <c r="Q268" s="19"/>
    </row>
    <row r="269" spans="16:17">
      <c r="P269" s="19"/>
      <c r="Q269" s="19"/>
    </row>
    <row r="270" spans="16:17">
      <c r="P270" s="19"/>
      <c r="Q270" s="19"/>
    </row>
    <row r="271" spans="16:17">
      <c r="P271" s="19"/>
      <c r="Q271" s="19"/>
    </row>
    <row r="272" spans="16:17">
      <c r="P272" s="19"/>
      <c r="Q272" s="19"/>
    </row>
    <row r="273" spans="16:17">
      <c r="P273" s="19"/>
      <c r="Q273" s="19"/>
    </row>
    <row r="274" spans="16:17">
      <c r="P274" s="19"/>
      <c r="Q274" s="19"/>
    </row>
    <row r="275" spans="16:17">
      <c r="P275" s="19"/>
      <c r="Q275" s="19"/>
    </row>
    <row r="276" spans="16:17">
      <c r="P276" s="19"/>
      <c r="Q276" s="19"/>
    </row>
    <row r="277" spans="16:17">
      <c r="P277" s="19"/>
      <c r="Q277" s="19"/>
    </row>
    <row r="278" spans="16:17">
      <c r="P278" s="19"/>
      <c r="Q278" s="19"/>
    </row>
    <row r="279" spans="16:17">
      <c r="P279" s="19"/>
      <c r="Q279" s="19"/>
    </row>
    <row r="280" spans="16:17">
      <c r="P280" s="19"/>
      <c r="Q280" s="19"/>
    </row>
    <row r="281" spans="16:17">
      <c r="P281" s="19"/>
      <c r="Q281" s="19"/>
    </row>
    <row r="282" spans="16:17">
      <c r="P282" s="19"/>
      <c r="Q282" s="19"/>
    </row>
    <row r="283" spans="16:17">
      <c r="P283" s="19"/>
      <c r="Q283" s="19"/>
    </row>
    <row r="284" spans="16:17">
      <c r="P284" s="19"/>
      <c r="Q284" s="19"/>
    </row>
    <row r="285" spans="16:17">
      <c r="P285" s="19"/>
      <c r="Q285" s="19"/>
    </row>
    <row r="286" spans="16:17">
      <c r="P286" s="19"/>
      <c r="Q286" s="19"/>
    </row>
    <row r="287" spans="16:17">
      <c r="P287" s="19"/>
      <c r="Q287" s="19"/>
    </row>
    <row r="288" spans="16:17">
      <c r="P288" s="19"/>
      <c r="Q288" s="19"/>
    </row>
    <row r="289" spans="16:17">
      <c r="P289" s="19"/>
      <c r="Q289" s="19"/>
    </row>
    <row r="290" spans="16:17">
      <c r="P290" s="19"/>
      <c r="Q290" s="19"/>
    </row>
    <row r="291" spans="16:17">
      <c r="P291" s="19"/>
      <c r="Q291" s="19"/>
    </row>
    <row r="292" spans="16:17">
      <c r="P292" s="19"/>
      <c r="Q292" s="19"/>
    </row>
    <row r="293" spans="16:17">
      <c r="P293" s="19"/>
      <c r="Q293" s="19"/>
    </row>
    <row r="294" spans="16:17">
      <c r="P294" s="19"/>
      <c r="Q294" s="19"/>
    </row>
    <row r="295" spans="16:17">
      <c r="P295" s="19"/>
      <c r="Q295" s="19"/>
    </row>
    <row r="296" spans="16:17">
      <c r="P296" s="19"/>
      <c r="Q296" s="19"/>
    </row>
    <row r="297" spans="16:17">
      <c r="P297" s="19"/>
      <c r="Q297" s="19"/>
    </row>
    <row r="298" spans="16:17">
      <c r="P298" s="19"/>
      <c r="Q298" s="19"/>
    </row>
    <row r="299" spans="16:17">
      <c r="P299" s="19"/>
      <c r="Q299" s="19"/>
    </row>
    <row r="300" spans="16:17">
      <c r="P300" s="19"/>
      <c r="Q300" s="19"/>
    </row>
    <row r="301" spans="16:17">
      <c r="P301" s="19"/>
      <c r="Q301" s="19"/>
    </row>
    <row r="302" spans="16:17">
      <c r="P302" s="19"/>
      <c r="Q302" s="19"/>
    </row>
    <row r="303" spans="16:17">
      <c r="P303" s="19"/>
      <c r="Q303" s="19"/>
    </row>
    <row r="304" spans="16:17">
      <c r="P304" s="19"/>
      <c r="Q304" s="19"/>
    </row>
    <row r="305" spans="16:17">
      <c r="P305" s="19"/>
      <c r="Q305" s="19"/>
    </row>
    <row r="306" spans="16:17">
      <c r="P306" s="19"/>
      <c r="Q306" s="19"/>
    </row>
    <row r="307" spans="16:17">
      <c r="P307" s="19"/>
      <c r="Q307" s="19"/>
    </row>
    <row r="308" spans="16:17">
      <c r="P308" s="19"/>
      <c r="Q308" s="19"/>
    </row>
    <row r="309" spans="16:17">
      <c r="P309" s="19"/>
      <c r="Q309" s="19"/>
    </row>
    <row r="310" spans="16:17">
      <c r="P310" s="19"/>
      <c r="Q310" s="19"/>
    </row>
    <row r="311" spans="16:17">
      <c r="P311" s="19"/>
      <c r="Q311" s="19"/>
    </row>
    <row r="312" spans="16:17">
      <c r="P312" s="19"/>
      <c r="Q312" s="19"/>
    </row>
    <row r="313" spans="16:17">
      <c r="P313" s="19"/>
      <c r="Q313" s="19"/>
    </row>
    <row r="314" spans="16:17">
      <c r="P314" s="19"/>
      <c r="Q314" s="19"/>
    </row>
    <row r="315" spans="16:17">
      <c r="P315" s="19"/>
      <c r="Q315" s="19"/>
    </row>
    <row r="316" spans="16:17">
      <c r="P316" s="19"/>
      <c r="Q316" s="19"/>
    </row>
    <row r="317" spans="16:17">
      <c r="P317" s="19"/>
      <c r="Q317" s="19"/>
    </row>
    <row r="318" spans="16:17">
      <c r="P318" s="19"/>
      <c r="Q318" s="19"/>
    </row>
    <row r="319" spans="16:17">
      <c r="P319" s="19"/>
      <c r="Q319" s="19"/>
    </row>
    <row r="320" spans="16:17">
      <c r="P320" s="19"/>
      <c r="Q320" s="19"/>
    </row>
    <row r="321" spans="16:17">
      <c r="P321" s="19"/>
      <c r="Q321" s="19"/>
    </row>
    <row r="322" spans="16:17">
      <c r="P322" s="19"/>
      <c r="Q322" s="19"/>
    </row>
    <row r="323" spans="16:17">
      <c r="P323" s="19"/>
      <c r="Q323" s="19"/>
    </row>
    <row r="324" spans="16:17">
      <c r="P324" s="19"/>
      <c r="Q324" s="19"/>
    </row>
    <row r="325" spans="16:17">
      <c r="P325" s="19"/>
      <c r="Q325" s="19"/>
    </row>
    <row r="326" spans="16:17">
      <c r="P326" s="19"/>
      <c r="Q326" s="19"/>
    </row>
    <row r="327" spans="16:17">
      <c r="P327" s="19"/>
      <c r="Q327" s="19"/>
    </row>
    <row r="328" spans="16:17">
      <c r="P328" s="19"/>
      <c r="Q328" s="19"/>
    </row>
    <row r="329" spans="16:17">
      <c r="P329" s="19"/>
      <c r="Q329" s="19"/>
    </row>
    <row r="330" spans="16:17">
      <c r="P330" s="19"/>
      <c r="Q330" s="19"/>
    </row>
    <row r="331" spans="16:17">
      <c r="P331" s="19"/>
      <c r="Q331" s="19"/>
    </row>
    <row r="332" spans="16:17">
      <c r="P332" s="19"/>
      <c r="Q332" s="19"/>
    </row>
    <row r="333" spans="16:17">
      <c r="P333" s="19"/>
      <c r="Q333" s="19"/>
    </row>
    <row r="334" spans="16:17">
      <c r="P334" s="19"/>
      <c r="Q334" s="19"/>
    </row>
    <row r="335" spans="16:17">
      <c r="P335" s="19"/>
      <c r="Q335" s="19"/>
    </row>
    <row r="336" spans="16:17">
      <c r="P336" s="19"/>
      <c r="Q336" s="19"/>
    </row>
    <row r="337" spans="16:17">
      <c r="P337" s="19"/>
      <c r="Q337" s="19"/>
    </row>
    <row r="338" spans="16:17">
      <c r="P338" s="19"/>
      <c r="Q338" s="19"/>
    </row>
    <row r="339" spans="16:17">
      <c r="P339" s="19"/>
      <c r="Q339" s="19"/>
    </row>
    <row r="340" spans="16:17">
      <c r="P340" s="19"/>
      <c r="Q340" s="19"/>
    </row>
    <row r="341" spans="16:17">
      <c r="P341" s="19"/>
      <c r="Q341" s="19"/>
    </row>
    <row r="342" spans="16:17">
      <c r="P342" s="19"/>
      <c r="Q342" s="19"/>
    </row>
    <row r="343" spans="16:17">
      <c r="P343" s="19"/>
      <c r="Q343" s="19"/>
    </row>
    <row r="344" spans="16:17">
      <c r="P344" s="19"/>
      <c r="Q344" s="19"/>
    </row>
    <row r="345" spans="16:17">
      <c r="P345" s="19"/>
      <c r="Q345" s="19"/>
    </row>
    <row r="346" spans="16:17">
      <c r="P346" s="19"/>
      <c r="Q346" s="19"/>
    </row>
    <row r="347" spans="16:17">
      <c r="P347" s="19"/>
      <c r="Q347" s="19"/>
    </row>
    <row r="348" spans="16:17">
      <c r="P348" s="19"/>
      <c r="Q348" s="19"/>
    </row>
    <row r="349" spans="16:17">
      <c r="P349" s="19"/>
      <c r="Q349" s="19"/>
    </row>
    <row r="350" spans="16:17">
      <c r="P350" s="19"/>
      <c r="Q350" s="19"/>
    </row>
    <row r="351" spans="16:17">
      <c r="P351" s="19"/>
      <c r="Q351" s="19"/>
    </row>
    <row r="352" spans="16:17">
      <c r="P352" s="19"/>
      <c r="Q352" s="19"/>
    </row>
    <row r="353" spans="16:17">
      <c r="P353" s="19"/>
      <c r="Q353" s="19"/>
    </row>
    <row r="354" spans="16:17">
      <c r="P354" s="19"/>
      <c r="Q354" s="19"/>
    </row>
    <row r="355" spans="16:17">
      <c r="P355" s="19"/>
      <c r="Q355" s="19"/>
    </row>
    <row r="356" spans="16:17">
      <c r="P356" s="19"/>
      <c r="Q356" s="19"/>
    </row>
    <row r="357" spans="16:17">
      <c r="P357" s="19"/>
      <c r="Q357" s="19"/>
    </row>
    <row r="358" spans="16:17">
      <c r="P358" s="19"/>
      <c r="Q358" s="19"/>
    </row>
    <row r="359" spans="16:17">
      <c r="P359" s="19"/>
      <c r="Q359" s="19"/>
    </row>
    <row r="360" spans="16:17">
      <c r="P360" s="19"/>
      <c r="Q360" s="19"/>
    </row>
    <row r="361" spans="16:17">
      <c r="P361" s="19"/>
      <c r="Q361" s="19"/>
    </row>
    <row r="362" spans="16:17">
      <c r="P362" s="19"/>
      <c r="Q362" s="19"/>
    </row>
    <row r="363" spans="16:17">
      <c r="P363" s="19"/>
      <c r="Q363" s="19"/>
    </row>
    <row r="364" spans="16:17">
      <c r="P364" s="19"/>
      <c r="Q364" s="19"/>
    </row>
    <row r="365" spans="16:17">
      <c r="P365" s="19"/>
      <c r="Q365" s="19"/>
    </row>
    <row r="366" spans="16:17">
      <c r="P366" s="19"/>
      <c r="Q366" s="19"/>
    </row>
    <row r="367" spans="16:17">
      <c r="P367" s="19"/>
      <c r="Q367" s="19"/>
    </row>
    <row r="368" spans="16:17">
      <c r="P368" s="19"/>
      <c r="Q368" s="19"/>
    </row>
    <row r="369" spans="16:17">
      <c r="P369" s="19"/>
      <c r="Q369" s="19"/>
    </row>
    <row r="370" spans="16:17">
      <c r="P370" s="19"/>
      <c r="Q370" s="19"/>
    </row>
    <row r="371" spans="16:17">
      <c r="P371" s="19"/>
      <c r="Q371" s="19"/>
    </row>
    <row r="372" spans="16:17">
      <c r="P372" s="19"/>
      <c r="Q372" s="19"/>
    </row>
    <row r="373" spans="16:17">
      <c r="P373" s="19"/>
      <c r="Q373" s="19"/>
    </row>
    <row r="374" spans="16:17">
      <c r="P374" s="19"/>
      <c r="Q374" s="19"/>
    </row>
    <row r="375" spans="16:17">
      <c r="P375" s="19"/>
      <c r="Q375" s="19"/>
    </row>
    <row r="376" spans="16:17">
      <c r="P376" s="19"/>
      <c r="Q376" s="19"/>
    </row>
    <row r="377" spans="16:17">
      <c r="P377" s="19"/>
      <c r="Q377" s="19"/>
    </row>
    <row r="378" spans="16:17">
      <c r="P378" s="19"/>
      <c r="Q378" s="19"/>
    </row>
    <row r="379" spans="16:17">
      <c r="P379" s="19"/>
      <c r="Q379" s="19"/>
    </row>
    <row r="380" spans="16:17">
      <c r="P380" s="19"/>
      <c r="Q380" s="19"/>
    </row>
    <row r="381" spans="16:17">
      <c r="P381" s="19"/>
      <c r="Q381" s="19"/>
    </row>
    <row r="382" spans="16:17">
      <c r="P382" s="19"/>
      <c r="Q382" s="19"/>
    </row>
    <row r="383" spans="16:17">
      <c r="P383" s="19"/>
      <c r="Q383" s="19"/>
    </row>
    <row r="384" spans="16:17">
      <c r="P384" s="19"/>
      <c r="Q384" s="19"/>
    </row>
    <row r="385" spans="16:17">
      <c r="P385" s="19"/>
      <c r="Q385" s="19"/>
    </row>
    <row r="386" spans="16:17">
      <c r="P386" s="19"/>
      <c r="Q386" s="19"/>
    </row>
    <row r="387" spans="16:17">
      <c r="P387" s="19"/>
      <c r="Q387" s="19"/>
    </row>
    <row r="388" spans="16:17">
      <c r="P388" s="19"/>
      <c r="Q388" s="19"/>
    </row>
    <row r="389" spans="16:17">
      <c r="P389" s="19"/>
      <c r="Q389" s="19"/>
    </row>
    <row r="390" spans="16:17">
      <c r="P390" s="19"/>
      <c r="Q390" s="19"/>
    </row>
    <row r="391" spans="16:17">
      <c r="P391" s="19"/>
      <c r="Q391" s="19"/>
    </row>
    <row r="392" spans="16:17">
      <c r="P392" s="19"/>
      <c r="Q392" s="19"/>
    </row>
    <row r="393" spans="16:17">
      <c r="P393" s="19"/>
      <c r="Q393" s="19"/>
    </row>
    <row r="394" spans="16:17">
      <c r="P394" s="19"/>
      <c r="Q394" s="19"/>
    </row>
    <row r="395" spans="16:17">
      <c r="P395" s="19"/>
      <c r="Q395" s="19"/>
    </row>
    <row r="396" spans="16:17">
      <c r="P396" s="19"/>
      <c r="Q396" s="19"/>
    </row>
    <row r="397" spans="16:17">
      <c r="P397" s="19"/>
      <c r="Q397" s="19"/>
    </row>
    <row r="398" spans="16:17">
      <c r="P398" s="19"/>
      <c r="Q398" s="19"/>
    </row>
    <row r="399" spans="16:17">
      <c r="P399" s="19"/>
      <c r="Q399" s="19"/>
    </row>
    <row r="400" spans="16:17">
      <c r="P400" s="19"/>
      <c r="Q400" s="19"/>
    </row>
    <row r="401" spans="16:17">
      <c r="P401" s="19"/>
      <c r="Q401" s="19"/>
    </row>
    <row r="402" spans="16:17">
      <c r="P402" s="19"/>
      <c r="Q402" s="19"/>
    </row>
    <row r="403" spans="16:17">
      <c r="P403" s="19"/>
      <c r="Q403" s="19"/>
    </row>
    <row r="404" spans="16:17">
      <c r="P404" s="19"/>
      <c r="Q404" s="19"/>
    </row>
    <row r="405" spans="16:17">
      <c r="P405" s="19"/>
      <c r="Q405" s="19"/>
    </row>
    <row r="406" spans="16:17">
      <c r="P406" s="19"/>
      <c r="Q406" s="19"/>
    </row>
    <row r="407" spans="16:17">
      <c r="P407" s="19"/>
      <c r="Q407" s="19"/>
    </row>
    <row r="408" spans="16:17">
      <c r="P408" s="19"/>
      <c r="Q408" s="19"/>
    </row>
    <row r="409" spans="16:17">
      <c r="P409" s="19"/>
      <c r="Q409" s="19"/>
    </row>
    <row r="410" spans="16:17">
      <c r="P410" s="19"/>
      <c r="Q410" s="19"/>
    </row>
    <row r="411" spans="16:17">
      <c r="P411" s="19"/>
      <c r="Q411" s="19"/>
    </row>
    <row r="412" spans="16:17">
      <c r="P412" s="19"/>
      <c r="Q412" s="19"/>
    </row>
    <row r="413" spans="16:17">
      <c r="P413" s="19"/>
      <c r="Q413" s="19"/>
    </row>
    <row r="414" spans="16:17">
      <c r="P414" s="19"/>
      <c r="Q414" s="19"/>
    </row>
    <row r="415" spans="16:17">
      <c r="P415" s="19"/>
      <c r="Q415" s="19"/>
    </row>
    <row r="416" spans="16:17">
      <c r="P416" s="19"/>
      <c r="Q416" s="19"/>
    </row>
    <row r="417" spans="16:17">
      <c r="P417" s="19"/>
      <c r="Q417" s="19"/>
    </row>
    <row r="418" spans="16:17">
      <c r="P418" s="19"/>
      <c r="Q418" s="19"/>
    </row>
    <row r="419" spans="16:17">
      <c r="P419" s="19"/>
      <c r="Q419" s="19"/>
    </row>
    <row r="420" spans="16:17">
      <c r="P420" s="19"/>
      <c r="Q420" s="19"/>
    </row>
    <row r="421" spans="16:17">
      <c r="P421" s="19"/>
      <c r="Q421" s="19"/>
    </row>
    <row r="422" spans="16:17">
      <c r="P422" s="19"/>
      <c r="Q422" s="19"/>
    </row>
    <row r="423" spans="16:17">
      <c r="P423" s="19"/>
      <c r="Q423" s="19"/>
    </row>
    <row r="424" spans="16:17">
      <c r="P424" s="19"/>
      <c r="Q424" s="19"/>
    </row>
    <row r="425" spans="16:17">
      <c r="P425" s="19"/>
      <c r="Q425" s="19"/>
    </row>
    <row r="426" spans="16:17">
      <c r="P426" s="19"/>
      <c r="Q426" s="19"/>
    </row>
    <row r="427" spans="16:17">
      <c r="P427" s="19"/>
      <c r="Q427" s="19"/>
    </row>
    <row r="428" spans="16:17">
      <c r="P428" s="19"/>
      <c r="Q428" s="19"/>
    </row>
    <row r="429" spans="16:17">
      <c r="P429" s="19"/>
      <c r="Q429" s="19"/>
    </row>
    <row r="430" spans="16:17">
      <c r="P430" s="19"/>
      <c r="Q430" s="19"/>
    </row>
    <row r="431" spans="16:17">
      <c r="P431" s="19"/>
      <c r="Q431" s="19"/>
    </row>
    <row r="432" spans="16:17">
      <c r="P432" s="19"/>
      <c r="Q432" s="19"/>
    </row>
    <row r="433" spans="16:17">
      <c r="P433" s="19"/>
      <c r="Q433" s="19"/>
    </row>
    <row r="434" spans="16:17">
      <c r="P434" s="19"/>
      <c r="Q434" s="19"/>
    </row>
    <row r="435" spans="16:17">
      <c r="P435" s="19"/>
      <c r="Q435" s="19"/>
    </row>
    <row r="436" spans="16:17">
      <c r="P436" s="19"/>
      <c r="Q436" s="19"/>
    </row>
    <row r="437" spans="16:17">
      <c r="P437" s="19"/>
      <c r="Q437" s="19"/>
    </row>
    <row r="438" spans="16:17">
      <c r="P438" s="19"/>
      <c r="Q438" s="19"/>
    </row>
    <row r="439" spans="16:17">
      <c r="P439" s="19"/>
      <c r="Q439" s="19"/>
    </row>
    <row r="440" spans="16:17">
      <c r="P440" s="19"/>
      <c r="Q440" s="19"/>
    </row>
    <row r="441" spans="16:17">
      <c r="P441" s="19"/>
      <c r="Q441" s="19"/>
    </row>
    <row r="442" spans="16:17">
      <c r="P442" s="19"/>
      <c r="Q442" s="19"/>
    </row>
    <row r="443" spans="16:17">
      <c r="P443" s="19"/>
      <c r="Q443" s="19"/>
    </row>
    <row r="444" spans="16:17">
      <c r="P444" s="19"/>
      <c r="Q444" s="19"/>
    </row>
    <row r="445" spans="16:17">
      <c r="P445" s="19"/>
      <c r="Q445" s="19"/>
    </row>
    <row r="446" spans="16:17">
      <c r="P446" s="19"/>
      <c r="Q446" s="19"/>
    </row>
    <row r="447" spans="16:17">
      <c r="P447" s="19"/>
      <c r="Q447" s="19"/>
    </row>
    <row r="448" spans="16:17">
      <c r="P448" s="19"/>
      <c r="Q448" s="19"/>
    </row>
    <row r="449" spans="16:17">
      <c r="P449" s="19"/>
      <c r="Q449" s="19"/>
    </row>
    <row r="450" spans="16:17">
      <c r="P450" s="19"/>
      <c r="Q450" s="19"/>
    </row>
    <row r="451" spans="16:17">
      <c r="P451" s="19"/>
      <c r="Q451" s="19"/>
    </row>
    <row r="452" spans="16:17">
      <c r="P452" s="19"/>
      <c r="Q452" s="19"/>
    </row>
    <row r="453" spans="16:17">
      <c r="P453" s="19"/>
      <c r="Q453" s="19"/>
    </row>
    <row r="454" spans="16:17">
      <c r="P454" s="19"/>
      <c r="Q454" s="19"/>
    </row>
    <row r="455" spans="16:17">
      <c r="P455" s="19"/>
      <c r="Q455" s="19"/>
    </row>
    <row r="456" spans="16:17">
      <c r="P456" s="19"/>
      <c r="Q456" s="19"/>
    </row>
    <row r="457" spans="16:17">
      <c r="P457" s="19"/>
      <c r="Q457" s="19"/>
    </row>
    <row r="458" spans="16:17">
      <c r="P458" s="19"/>
      <c r="Q458" s="19"/>
    </row>
    <row r="459" spans="16:17">
      <c r="P459" s="19"/>
      <c r="Q459" s="19"/>
    </row>
    <row r="460" spans="16:17">
      <c r="P460" s="19"/>
      <c r="Q460" s="19"/>
    </row>
    <row r="461" spans="16:17">
      <c r="P461" s="19"/>
      <c r="Q461" s="19"/>
    </row>
    <row r="462" spans="16:17">
      <c r="P462" s="19"/>
      <c r="Q462" s="19"/>
    </row>
    <row r="463" spans="16:17">
      <c r="P463" s="19"/>
      <c r="Q463" s="19"/>
    </row>
    <row r="464" spans="16:17">
      <c r="P464" s="19"/>
      <c r="Q464" s="19"/>
    </row>
    <row r="465" spans="16:17">
      <c r="P465" s="19"/>
      <c r="Q465" s="19"/>
    </row>
    <row r="466" spans="16:17">
      <c r="P466" s="19"/>
      <c r="Q466" s="19"/>
    </row>
    <row r="467" spans="16:17">
      <c r="P467" s="19"/>
      <c r="Q467" s="19"/>
    </row>
    <row r="468" spans="16:17">
      <c r="P468" s="19"/>
      <c r="Q468" s="19"/>
    </row>
    <row r="469" spans="16:17">
      <c r="P469" s="19"/>
      <c r="Q469" s="19"/>
    </row>
    <row r="470" spans="16:17">
      <c r="P470" s="19"/>
      <c r="Q470" s="19"/>
    </row>
    <row r="471" spans="16:17">
      <c r="P471" s="19"/>
      <c r="Q471" s="19"/>
    </row>
    <row r="472" spans="16:17">
      <c r="P472" s="19"/>
      <c r="Q472" s="19"/>
    </row>
    <row r="473" spans="16:17">
      <c r="P473" s="19"/>
      <c r="Q473" s="19"/>
    </row>
    <row r="474" spans="16:17">
      <c r="P474" s="19"/>
      <c r="Q474" s="19"/>
    </row>
    <row r="475" spans="16:17">
      <c r="P475" s="19"/>
      <c r="Q475" s="19"/>
    </row>
    <row r="476" spans="16:17">
      <c r="P476" s="19"/>
      <c r="Q476" s="19"/>
    </row>
    <row r="477" spans="16:17">
      <c r="P477" s="19"/>
      <c r="Q477" s="19"/>
    </row>
    <row r="478" spans="16:17">
      <c r="P478" s="19"/>
      <c r="Q478" s="19"/>
    </row>
    <row r="479" spans="16:17">
      <c r="P479" s="19"/>
      <c r="Q479" s="19"/>
    </row>
    <row r="480" spans="16:17">
      <c r="P480" s="19"/>
      <c r="Q480" s="19"/>
    </row>
    <row r="481" spans="16:17">
      <c r="P481" s="19"/>
      <c r="Q481" s="19"/>
    </row>
    <row r="482" spans="16:17">
      <c r="P482" s="19"/>
      <c r="Q482" s="19"/>
    </row>
    <row r="483" spans="16:17">
      <c r="P483" s="19"/>
      <c r="Q483" s="19"/>
    </row>
    <row r="484" spans="16:17">
      <c r="P484" s="19"/>
      <c r="Q484" s="19"/>
    </row>
    <row r="485" spans="16:17">
      <c r="P485" s="19"/>
      <c r="Q485" s="19"/>
    </row>
    <row r="486" spans="16:17">
      <c r="P486" s="19"/>
      <c r="Q486" s="19"/>
    </row>
    <row r="487" spans="16:17">
      <c r="P487" s="19"/>
      <c r="Q487" s="19"/>
    </row>
    <row r="488" spans="16:17">
      <c r="P488" s="19"/>
      <c r="Q488" s="19"/>
    </row>
    <row r="489" spans="16:17">
      <c r="P489" s="19"/>
      <c r="Q489" s="19"/>
    </row>
    <row r="490" spans="16:17">
      <c r="P490" s="19"/>
      <c r="Q490" s="19"/>
    </row>
    <row r="491" spans="16:17">
      <c r="P491" s="19"/>
      <c r="Q491" s="19"/>
    </row>
    <row r="492" spans="16:17">
      <c r="P492" s="19"/>
      <c r="Q492" s="19"/>
    </row>
    <row r="493" spans="16:17">
      <c r="P493" s="19"/>
      <c r="Q493" s="19"/>
    </row>
    <row r="494" spans="16:17">
      <c r="P494" s="19"/>
      <c r="Q494" s="19"/>
    </row>
    <row r="495" spans="16:17">
      <c r="P495" s="19"/>
      <c r="Q495" s="19"/>
    </row>
    <row r="496" spans="16:17">
      <c r="P496" s="19"/>
      <c r="Q496" s="19"/>
    </row>
    <row r="497" spans="16:17">
      <c r="P497" s="19"/>
      <c r="Q497" s="19"/>
    </row>
    <row r="498" spans="16:17">
      <c r="P498" s="19"/>
      <c r="Q498" s="19"/>
    </row>
    <row r="499" spans="16:17">
      <c r="P499" s="19"/>
      <c r="Q499" s="19"/>
    </row>
    <row r="500" spans="16:17">
      <c r="P500" s="19"/>
      <c r="Q500" s="19"/>
    </row>
    <row r="501" spans="16:17">
      <c r="P501" s="19"/>
      <c r="Q501" s="19"/>
    </row>
    <row r="502" spans="16:17">
      <c r="P502" s="19"/>
      <c r="Q502" s="19"/>
    </row>
    <row r="503" spans="16:17">
      <c r="P503" s="19"/>
      <c r="Q503" s="19"/>
    </row>
    <row r="504" spans="16:17">
      <c r="P504" s="19"/>
      <c r="Q504" s="19"/>
    </row>
    <row r="505" spans="16:17">
      <c r="P505" s="19"/>
      <c r="Q505" s="19"/>
    </row>
    <row r="506" spans="16:17">
      <c r="P506" s="19"/>
      <c r="Q506" s="19"/>
    </row>
    <row r="507" spans="16:17">
      <c r="P507" s="19"/>
      <c r="Q507" s="19"/>
    </row>
    <row r="508" spans="16:17">
      <c r="P508" s="19"/>
      <c r="Q508" s="19"/>
    </row>
    <row r="509" spans="16:17">
      <c r="P509" s="19"/>
      <c r="Q509" s="19"/>
    </row>
    <row r="510" spans="16:17">
      <c r="P510" s="19"/>
      <c r="Q510" s="19"/>
    </row>
    <row r="511" spans="16:17">
      <c r="P511" s="19"/>
      <c r="Q511" s="19"/>
    </row>
    <row r="512" spans="16:17">
      <c r="P512" s="19"/>
      <c r="Q512" s="19"/>
    </row>
    <row r="513" spans="16:17">
      <c r="P513" s="19"/>
      <c r="Q513" s="19"/>
    </row>
    <row r="514" spans="16:17">
      <c r="P514" s="19"/>
      <c r="Q514" s="19"/>
    </row>
    <row r="515" spans="16:17">
      <c r="P515" s="19"/>
      <c r="Q515" s="19"/>
    </row>
    <row r="516" spans="16:17">
      <c r="P516" s="19"/>
      <c r="Q516" s="19"/>
    </row>
    <row r="517" spans="16:17">
      <c r="P517" s="19"/>
      <c r="Q517" s="19"/>
    </row>
    <row r="518" spans="16:17">
      <c r="P518" s="19"/>
      <c r="Q518" s="19"/>
    </row>
    <row r="519" spans="16:17">
      <c r="P519" s="19"/>
      <c r="Q519" s="19"/>
    </row>
    <row r="520" spans="16:17">
      <c r="P520" s="19"/>
      <c r="Q520" s="19"/>
    </row>
    <row r="521" spans="16:17">
      <c r="P521" s="19"/>
      <c r="Q521" s="19"/>
    </row>
    <row r="522" spans="16:17">
      <c r="P522" s="19"/>
      <c r="Q522" s="19"/>
    </row>
    <row r="523" spans="16:17">
      <c r="P523" s="19"/>
      <c r="Q523" s="19"/>
    </row>
    <row r="524" spans="16:17">
      <c r="P524" s="19"/>
      <c r="Q524" s="19"/>
    </row>
    <row r="525" spans="16:17">
      <c r="P525" s="19"/>
      <c r="Q525" s="19"/>
    </row>
    <row r="526" spans="16:17">
      <c r="P526" s="19"/>
      <c r="Q526" s="19"/>
    </row>
    <row r="527" spans="16:17">
      <c r="P527" s="19"/>
      <c r="Q527" s="19"/>
    </row>
    <row r="528" spans="16:17">
      <c r="P528" s="19"/>
      <c r="Q528" s="19"/>
    </row>
    <row r="529" spans="16:17">
      <c r="P529" s="19"/>
      <c r="Q529" s="19"/>
    </row>
    <row r="530" spans="16:17">
      <c r="P530" s="19"/>
      <c r="Q530" s="19"/>
    </row>
    <row r="531" spans="16:17">
      <c r="P531" s="19"/>
      <c r="Q531" s="19"/>
    </row>
    <row r="532" spans="16:17">
      <c r="P532" s="19"/>
      <c r="Q532" s="19"/>
    </row>
    <row r="533" spans="16:17">
      <c r="P533" s="19"/>
      <c r="Q533" s="19"/>
    </row>
    <row r="534" spans="16:17">
      <c r="P534" s="19"/>
      <c r="Q534" s="19"/>
    </row>
    <row r="535" spans="16:17">
      <c r="P535" s="19"/>
      <c r="Q535" s="19"/>
    </row>
    <row r="536" spans="16:17">
      <c r="P536" s="19"/>
      <c r="Q536" s="19"/>
    </row>
    <row r="537" spans="16:17">
      <c r="P537" s="19"/>
      <c r="Q537" s="19"/>
    </row>
    <row r="538" spans="16:17">
      <c r="P538" s="19"/>
      <c r="Q538" s="19"/>
    </row>
    <row r="539" spans="16:17">
      <c r="P539" s="19"/>
      <c r="Q539" s="19"/>
    </row>
    <row r="540" spans="16:17">
      <c r="P540" s="19"/>
      <c r="Q540" s="19"/>
    </row>
    <row r="541" spans="16:17">
      <c r="P541" s="19"/>
      <c r="Q541" s="19"/>
    </row>
    <row r="542" spans="16:17">
      <c r="P542" s="19"/>
      <c r="Q542" s="19"/>
    </row>
    <row r="543" spans="16:17">
      <c r="P543" s="19"/>
      <c r="Q543" s="19"/>
    </row>
    <row r="544" spans="16:17">
      <c r="P544" s="19"/>
      <c r="Q544" s="19"/>
    </row>
    <row r="545" spans="16:17">
      <c r="P545" s="19"/>
      <c r="Q545" s="19"/>
    </row>
    <row r="546" spans="16:17">
      <c r="P546" s="19"/>
      <c r="Q546" s="19"/>
    </row>
    <row r="547" spans="16:17">
      <c r="P547" s="19"/>
      <c r="Q547" s="19"/>
    </row>
    <row r="548" spans="16:17">
      <c r="P548" s="19"/>
      <c r="Q548" s="19"/>
    </row>
    <row r="549" spans="16:17">
      <c r="P549" s="19"/>
      <c r="Q549" s="19"/>
    </row>
    <row r="550" spans="16:17">
      <c r="P550" s="19"/>
      <c r="Q550" s="19"/>
    </row>
    <row r="551" spans="16:17">
      <c r="P551" s="19"/>
      <c r="Q551" s="19"/>
    </row>
    <row r="552" spans="16:17">
      <c r="P552" s="19"/>
      <c r="Q552" s="19"/>
    </row>
    <row r="553" spans="16:17">
      <c r="P553" s="19"/>
      <c r="Q553" s="19"/>
    </row>
    <row r="554" spans="16:17">
      <c r="P554" s="19"/>
      <c r="Q554" s="19"/>
    </row>
    <row r="555" spans="16:17">
      <c r="P555" s="19"/>
      <c r="Q555" s="19"/>
    </row>
    <row r="556" spans="16:17">
      <c r="P556" s="19"/>
      <c r="Q556" s="19"/>
    </row>
    <row r="557" spans="16:17">
      <c r="P557" s="19"/>
      <c r="Q557" s="19"/>
    </row>
    <row r="558" spans="16:17">
      <c r="P558" s="19"/>
      <c r="Q558" s="19"/>
    </row>
    <row r="559" spans="16:17">
      <c r="P559" s="19"/>
      <c r="Q559" s="19"/>
    </row>
    <row r="560" spans="16:17">
      <c r="P560" s="19"/>
      <c r="Q560" s="19"/>
    </row>
    <row r="561" spans="16:17">
      <c r="P561" s="19"/>
      <c r="Q561" s="19"/>
    </row>
    <row r="562" spans="16:17">
      <c r="P562" s="19"/>
      <c r="Q562" s="19"/>
    </row>
    <row r="563" spans="16:17">
      <c r="P563" s="19"/>
      <c r="Q563" s="19"/>
    </row>
    <row r="564" spans="16:17">
      <c r="P564" s="19"/>
      <c r="Q564" s="19"/>
    </row>
    <row r="565" spans="16:17">
      <c r="P565" s="19"/>
      <c r="Q565" s="19"/>
    </row>
    <row r="566" spans="16:17">
      <c r="P566" s="19"/>
      <c r="Q566" s="19"/>
    </row>
    <row r="567" spans="16:17">
      <c r="P567" s="19"/>
      <c r="Q567" s="19"/>
    </row>
    <row r="568" spans="16:17">
      <c r="P568" s="19"/>
      <c r="Q568" s="19"/>
    </row>
    <row r="569" spans="16:17">
      <c r="P569" s="19"/>
      <c r="Q569" s="19"/>
    </row>
    <row r="570" spans="16:17">
      <c r="P570" s="19"/>
      <c r="Q570" s="19"/>
    </row>
    <row r="571" spans="16:17">
      <c r="P571" s="19"/>
      <c r="Q571" s="19"/>
    </row>
    <row r="572" spans="16:17">
      <c r="P572" s="19"/>
      <c r="Q572" s="19"/>
    </row>
    <row r="573" spans="16:17">
      <c r="P573" s="19"/>
      <c r="Q573" s="19"/>
    </row>
    <row r="574" spans="16:17">
      <c r="P574" s="19"/>
      <c r="Q574" s="19"/>
    </row>
    <row r="575" spans="16:17">
      <c r="P575" s="19"/>
      <c r="Q575" s="19"/>
    </row>
    <row r="576" spans="16:17">
      <c r="P576" s="19"/>
      <c r="Q576" s="19"/>
    </row>
    <row r="577" spans="16:17">
      <c r="P577" s="19"/>
      <c r="Q577" s="19"/>
    </row>
    <row r="578" spans="16:17">
      <c r="P578" s="19"/>
      <c r="Q578" s="19"/>
    </row>
    <row r="579" spans="16:17">
      <c r="P579" s="19"/>
      <c r="Q579" s="19"/>
    </row>
    <row r="580" spans="16:17">
      <c r="P580" s="19"/>
      <c r="Q580" s="19"/>
    </row>
    <row r="581" spans="16:17">
      <c r="P581" s="19"/>
      <c r="Q581" s="19"/>
    </row>
    <row r="582" spans="16:17">
      <c r="P582" s="19"/>
      <c r="Q582" s="19"/>
    </row>
    <row r="583" spans="16:17">
      <c r="P583" s="19"/>
      <c r="Q583" s="19"/>
    </row>
    <row r="584" spans="16:17">
      <c r="P584" s="19"/>
      <c r="Q584" s="19"/>
    </row>
    <row r="585" spans="16:17">
      <c r="P585" s="19"/>
      <c r="Q585" s="19"/>
    </row>
    <row r="586" spans="16:17">
      <c r="P586" s="19"/>
      <c r="Q586" s="19"/>
    </row>
    <row r="587" spans="16:17">
      <c r="P587" s="19"/>
      <c r="Q587" s="19"/>
    </row>
    <row r="588" spans="16:17">
      <c r="P588" s="19"/>
      <c r="Q588" s="19"/>
    </row>
    <row r="589" spans="16:17">
      <c r="P589" s="19"/>
      <c r="Q589" s="19"/>
    </row>
    <row r="590" spans="16:17">
      <c r="P590" s="19"/>
      <c r="Q590" s="19"/>
    </row>
    <row r="591" spans="16:17">
      <c r="P591" s="19"/>
      <c r="Q591" s="19"/>
    </row>
    <row r="592" spans="16:17">
      <c r="P592" s="19"/>
      <c r="Q592" s="19"/>
    </row>
    <row r="593" spans="16:17">
      <c r="P593" s="19"/>
      <c r="Q593" s="19"/>
    </row>
    <row r="594" spans="16:17">
      <c r="P594" s="19"/>
      <c r="Q594" s="19"/>
    </row>
    <row r="595" spans="16:17">
      <c r="P595" s="19"/>
      <c r="Q595" s="19"/>
    </row>
    <row r="596" spans="16:17">
      <c r="P596" s="19"/>
      <c r="Q596" s="19"/>
    </row>
    <row r="597" spans="16:17">
      <c r="P597" s="19"/>
      <c r="Q597" s="19"/>
    </row>
    <row r="598" spans="16:17">
      <c r="P598" s="19"/>
      <c r="Q598" s="19"/>
    </row>
    <row r="599" spans="16:17">
      <c r="P599" s="19"/>
      <c r="Q599" s="19"/>
    </row>
    <row r="600" spans="16:17">
      <c r="P600" s="19"/>
      <c r="Q600" s="19"/>
    </row>
    <row r="601" spans="16:17">
      <c r="P601" s="19"/>
      <c r="Q601" s="19"/>
    </row>
    <row r="602" spans="16:17">
      <c r="P602" s="19"/>
      <c r="Q602" s="19"/>
    </row>
    <row r="603" spans="16:17">
      <c r="P603" s="19"/>
      <c r="Q603" s="19"/>
    </row>
    <row r="604" spans="16:17">
      <c r="P604" s="19"/>
      <c r="Q604" s="19"/>
    </row>
    <row r="605" spans="16:17">
      <c r="P605" s="19"/>
      <c r="Q605" s="19"/>
    </row>
    <row r="606" spans="16:17">
      <c r="P606" s="19"/>
      <c r="Q606" s="19"/>
    </row>
    <row r="607" spans="16:17">
      <c r="P607" s="19"/>
      <c r="Q607" s="19"/>
    </row>
    <row r="608" spans="16:17">
      <c r="P608" s="19"/>
      <c r="Q608" s="19"/>
    </row>
    <row r="609" spans="16:17">
      <c r="P609" s="19"/>
      <c r="Q609" s="19"/>
    </row>
    <row r="610" spans="16:17">
      <c r="P610" s="19"/>
      <c r="Q610" s="19"/>
    </row>
    <row r="611" spans="16:17">
      <c r="P611" s="19"/>
      <c r="Q611" s="19"/>
    </row>
    <row r="612" spans="16:17">
      <c r="P612" s="19"/>
      <c r="Q612" s="19"/>
    </row>
    <row r="613" spans="16:17">
      <c r="P613" s="19"/>
      <c r="Q613" s="19"/>
    </row>
    <row r="614" spans="16:17">
      <c r="P614" s="19"/>
      <c r="Q614" s="19"/>
    </row>
    <row r="615" spans="16:17">
      <c r="P615" s="19"/>
      <c r="Q615" s="19"/>
    </row>
    <row r="616" spans="16:17">
      <c r="P616" s="19"/>
      <c r="Q616" s="19"/>
    </row>
    <row r="617" spans="16:17">
      <c r="P617" s="19"/>
      <c r="Q617" s="19"/>
    </row>
    <row r="618" spans="16:17">
      <c r="P618" s="19"/>
      <c r="Q618" s="19"/>
    </row>
    <row r="619" spans="16:17">
      <c r="P619" s="19"/>
      <c r="Q619" s="19"/>
    </row>
    <row r="620" spans="16:17">
      <c r="P620" s="19"/>
      <c r="Q620" s="19"/>
    </row>
    <row r="621" spans="16:17">
      <c r="P621" s="19"/>
      <c r="Q621" s="19"/>
    </row>
    <row r="622" spans="16:17">
      <c r="P622" s="19"/>
      <c r="Q622" s="19"/>
    </row>
    <row r="623" spans="16:17">
      <c r="P623" s="19"/>
      <c r="Q623" s="19"/>
    </row>
    <row r="624" spans="16:17">
      <c r="P624" s="19"/>
      <c r="Q624" s="19"/>
    </row>
    <row r="625" spans="16:17">
      <c r="P625" s="19"/>
      <c r="Q625" s="19"/>
    </row>
    <row r="626" spans="16:17">
      <c r="P626" s="19"/>
      <c r="Q626" s="19"/>
    </row>
    <row r="627" spans="16:17">
      <c r="P627" s="19"/>
      <c r="Q627" s="19"/>
    </row>
    <row r="628" spans="16:17">
      <c r="P628" s="19"/>
      <c r="Q628" s="19"/>
    </row>
    <row r="629" spans="16:17">
      <c r="P629" s="19"/>
      <c r="Q629" s="19"/>
    </row>
    <row r="630" spans="16:17">
      <c r="P630" s="19"/>
      <c r="Q630" s="19"/>
    </row>
    <row r="631" spans="16:17">
      <c r="P631" s="19"/>
      <c r="Q631" s="19"/>
    </row>
    <row r="632" spans="16:17">
      <c r="P632" s="19"/>
      <c r="Q632" s="19"/>
    </row>
    <row r="633" spans="16:17">
      <c r="P633" s="19"/>
      <c r="Q633" s="19"/>
    </row>
    <row r="634" spans="16:17">
      <c r="P634" s="19"/>
      <c r="Q634" s="19"/>
    </row>
    <row r="635" spans="16:17">
      <c r="P635" s="19"/>
      <c r="Q635" s="19"/>
    </row>
    <row r="636" spans="16:17">
      <c r="P636" s="19"/>
      <c r="Q636" s="19"/>
    </row>
    <row r="637" spans="16:17">
      <c r="P637" s="19"/>
      <c r="Q637" s="19"/>
    </row>
    <row r="638" spans="16:17">
      <c r="P638" s="19"/>
      <c r="Q638" s="19"/>
    </row>
    <row r="639" spans="16:17">
      <c r="P639" s="19"/>
      <c r="Q639" s="19"/>
    </row>
    <row r="640" spans="16:17">
      <c r="P640" s="19"/>
      <c r="Q640" s="19"/>
    </row>
    <row r="641" spans="16:17">
      <c r="P641" s="19"/>
      <c r="Q641" s="19"/>
    </row>
    <row r="642" spans="16:17">
      <c r="P642" s="19"/>
      <c r="Q642" s="19"/>
    </row>
    <row r="643" spans="16:17">
      <c r="P643" s="19"/>
      <c r="Q643" s="19"/>
    </row>
    <row r="644" spans="16:17">
      <c r="P644" s="19"/>
      <c r="Q644" s="19"/>
    </row>
    <row r="645" spans="16:17">
      <c r="P645" s="19"/>
      <c r="Q645" s="19"/>
    </row>
    <row r="646" spans="16:17">
      <c r="P646" s="19"/>
      <c r="Q646" s="19"/>
    </row>
    <row r="647" spans="16:17">
      <c r="P647" s="19"/>
      <c r="Q647" s="19"/>
    </row>
    <row r="648" spans="16:17">
      <c r="P648" s="19"/>
      <c r="Q648" s="19"/>
    </row>
    <row r="649" spans="16:17">
      <c r="P649" s="19"/>
      <c r="Q649" s="19"/>
    </row>
    <row r="650" spans="16:17">
      <c r="P650" s="19"/>
      <c r="Q650" s="19"/>
    </row>
    <row r="651" spans="16:17">
      <c r="P651" s="19"/>
      <c r="Q651" s="19"/>
    </row>
    <row r="652" spans="16:17">
      <c r="P652" s="19"/>
      <c r="Q652" s="19"/>
    </row>
    <row r="653" spans="16:17">
      <c r="P653" s="19"/>
      <c r="Q653" s="19"/>
    </row>
    <row r="654" spans="16:17">
      <c r="P654" s="19"/>
      <c r="Q654" s="19"/>
    </row>
    <row r="655" spans="16:17">
      <c r="P655" s="19"/>
      <c r="Q655" s="19"/>
    </row>
    <row r="656" spans="16:17">
      <c r="P656" s="19"/>
      <c r="Q656" s="19"/>
    </row>
    <row r="657" spans="16:17">
      <c r="P657" s="19"/>
      <c r="Q657" s="19"/>
    </row>
    <row r="658" spans="16:17">
      <c r="P658" s="19"/>
      <c r="Q658" s="19"/>
    </row>
    <row r="659" spans="16:17">
      <c r="P659" s="19"/>
      <c r="Q659" s="19"/>
    </row>
    <row r="660" spans="16:17">
      <c r="P660" s="19"/>
      <c r="Q660" s="19"/>
    </row>
    <row r="661" spans="16:17">
      <c r="P661" s="19"/>
      <c r="Q661" s="19"/>
    </row>
    <row r="662" spans="16:17">
      <c r="P662" s="19"/>
      <c r="Q662" s="19"/>
    </row>
    <row r="663" spans="16:17">
      <c r="P663" s="19"/>
      <c r="Q663" s="19"/>
    </row>
    <row r="664" spans="16:17">
      <c r="P664" s="19"/>
      <c r="Q664" s="19"/>
    </row>
    <row r="665" spans="16:17">
      <c r="P665" s="19"/>
      <c r="Q665" s="19"/>
    </row>
    <row r="666" spans="16:17">
      <c r="P666" s="19"/>
      <c r="Q666" s="19"/>
    </row>
    <row r="667" spans="16:17">
      <c r="P667" s="19"/>
      <c r="Q667" s="19"/>
    </row>
    <row r="668" spans="16:17">
      <c r="P668" s="19"/>
      <c r="Q668" s="19"/>
    </row>
    <row r="669" spans="16:17">
      <c r="P669" s="19"/>
      <c r="Q669" s="19"/>
    </row>
    <row r="670" spans="16:17">
      <c r="P670" s="19"/>
      <c r="Q670" s="19"/>
    </row>
    <row r="671" spans="16:17">
      <c r="P671" s="19"/>
      <c r="Q671" s="19"/>
    </row>
    <row r="672" spans="16:17">
      <c r="P672" s="19"/>
      <c r="Q672" s="19"/>
    </row>
    <row r="673" spans="16:17">
      <c r="P673" s="19"/>
      <c r="Q673" s="19"/>
    </row>
    <row r="674" spans="16:17">
      <c r="P674" s="19"/>
      <c r="Q674" s="19"/>
    </row>
    <row r="675" spans="16:17">
      <c r="P675" s="19"/>
      <c r="Q675" s="19"/>
    </row>
    <row r="676" spans="16:17">
      <c r="P676" s="19"/>
      <c r="Q676" s="19"/>
    </row>
    <row r="677" spans="16:17">
      <c r="P677" s="19"/>
      <c r="Q677" s="19"/>
    </row>
    <row r="678" spans="16:17">
      <c r="P678" s="19"/>
      <c r="Q678" s="19"/>
    </row>
    <row r="679" spans="16:17">
      <c r="P679" s="19"/>
      <c r="Q679" s="19"/>
    </row>
    <row r="680" spans="16:17">
      <c r="P680" s="19"/>
      <c r="Q680" s="19"/>
    </row>
    <row r="681" spans="16:17">
      <c r="P681" s="19"/>
      <c r="Q681" s="19"/>
    </row>
    <row r="682" spans="16:17">
      <c r="P682" s="19"/>
      <c r="Q682" s="19"/>
    </row>
    <row r="683" spans="16:17">
      <c r="P683" s="19"/>
      <c r="Q683" s="19"/>
    </row>
    <row r="684" spans="16:17">
      <c r="P684" s="19"/>
      <c r="Q684" s="19"/>
    </row>
    <row r="685" spans="16:17">
      <c r="P685" s="19"/>
      <c r="Q685" s="19"/>
    </row>
    <row r="686" spans="16:17">
      <c r="P686" s="19"/>
      <c r="Q686" s="19"/>
    </row>
    <row r="687" spans="16:17">
      <c r="P687" s="19"/>
      <c r="Q687" s="19"/>
    </row>
    <row r="688" spans="16:17">
      <c r="P688" s="19"/>
      <c r="Q688" s="19"/>
    </row>
    <row r="689" spans="16:17">
      <c r="P689" s="19"/>
      <c r="Q689" s="19"/>
    </row>
    <row r="690" spans="16:17">
      <c r="P690" s="19"/>
      <c r="Q690" s="19"/>
    </row>
    <row r="691" spans="16:17">
      <c r="P691" s="19"/>
      <c r="Q691" s="19"/>
    </row>
    <row r="692" spans="16:17">
      <c r="P692" s="19"/>
      <c r="Q692" s="19"/>
    </row>
    <row r="693" spans="16:17">
      <c r="P693" s="19"/>
      <c r="Q693" s="19"/>
    </row>
    <row r="694" spans="16:17">
      <c r="P694" s="19"/>
      <c r="Q694" s="19"/>
    </row>
    <row r="695" spans="16:17">
      <c r="P695" s="19"/>
      <c r="Q695" s="19"/>
    </row>
    <row r="696" spans="16:17">
      <c r="P696" s="19"/>
      <c r="Q696" s="19"/>
    </row>
    <row r="697" spans="16:17">
      <c r="P697" s="19"/>
      <c r="Q697" s="19"/>
    </row>
    <row r="698" spans="16:17">
      <c r="P698" s="19"/>
      <c r="Q698" s="19"/>
    </row>
    <row r="699" spans="16:17">
      <c r="P699" s="19"/>
      <c r="Q699" s="19"/>
    </row>
    <row r="700" spans="16:17">
      <c r="P700" s="19"/>
      <c r="Q700" s="19"/>
    </row>
    <row r="701" spans="16:17">
      <c r="P701" s="19"/>
      <c r="Q701" s="19"/>
    </row>
    <row r="702" spans="16:17">
      <c r="P702" s="19"/>
      <c r="Q702" s="19"/>
    </row>
    <row r="703" spans="16:17">
      <c r="P703" s="19"/>
      <c r="Q703" s="19"/>
    </row>
    <row r="704" spans="16:17">
      <c r="P704" s="19"/>
      <c r="Q704" s="19"/>
    </row>
    <row r="705" spans="16:17">
      <c r="P705" s="19"/>
      <c r="Q705" s="19"/>
    </row>
    <row r="706" spans="16:17">
      <c r="P706" s="19"/>
      <c r="Q706" s="19"/>
    </row>
    <row r="707" spans="16:17">
      <c r="P707" s="19"/>
      <c r="Q707" s="19"/>
    </row>
    <row r="708" spans="16:17">
      <c r="P708" s="19"/>
      <c r="Q708" s="19"/>
    </row>
    <row r="709" spans="16:17">
      <c r="P709" s="19"/>
      <c r="Q709" s="19"/>
    </row>
    <row r="710" spans="16:17">
      <c r="P710" s="19"/>
      <c r="Q710" s="19"/>
    </row>
    <row r="711" spans="16:17">
      <c r="P711" s="19"/>
      <c r="Q711" s="19"/>
    </row>
    <row r="712" spans="16:17">
      <c r="P712" s="19"/>
      <c r="Q712" s="19"/>
    </row>
    <row r="713" spans="16:17">
      <c r="P713" s="19"/>
      <c r="Q713" s="19"/>
    </row>
    <row r="714" spans="16:17">
      <c r="P714" s="19"/>
      <c r="Q714" s="19"/>
    </row>
    <row r="715" spans="16:17">
      <c r="P715" s="19"/>
      <c r="Q715" s="19"/>
    </row>
    <row r="716" spans="16:17">
      <c r="P716" s="19"/>
      <c r="Q716" s="19"/>
    </row>
    <row r="717" spans="16:17">
      <c r="P717" s="19"/>
      <c r="Q717" s="19"/>
    </row>
    <row r="718" spans="16:17">
      <c r="P718" s="19"/>
      <c r="Q718" s="19"/>
    </row>
    <row r="719" spans="16:17">
      <c r="P719" s="19"/>
      <c r="Q719" s="19"/>
    </row>
    <row r="720" spans="16:17">
      <c r="P720" s="19"/>
      <c r="Q720" s="19"/>
    </row>
    <row r="721" spans="16:17">
      <c r="P721" s="19"/>
      <c r="Q721" s="19"/>
    </row>
    <row r="722" spans="16:17">
      <c r="P722" s="19"/>
      <c r="Q722" s="19"/>
    </row>
    <row r="723" spans="16:17">
      <c r="P723" s="19"/>
      <c r="Q723" s="19"/>
    </row>
    <row r="724" spans="16:17">
      <c r="P724" s="19"/>
      <c r="Q724" s="19"/>
    </row>
    <row r="725" spans="16:17">
      <c r="P725" s="19"/>
      <c r="Q725" s="19"/>
    </row>
    <row r="726" spans="16:17">
      <c r="P726" s="19"/>
      <c r="Q726" s="19"/>
    </row>
    <row r="727" spans="16:17">
      <c r="P727" s="19"/>
      <c r="Q727" s="19"/>
    </row>
    <row r="728" spans="16:17">
      <c r="P728" s="19"/>
      <c r="Q728" s="19"/>
    </row>
    <row r="729" spans="16:17">
      <c r="P729" s="19"/>
      <c r="Q729" s="19"/>
    </row>
    <row r="730" spans="16:17">
      <c r="P730" s="19"/>
      <c r="Q730" s="19"/>
    </row>
    <row r="731" spans="16:17">
      <c r="P731" s="19"/>
      <c r="Q731" s="19"/>
    </row>
    <row r="732" spans="16:17">
      <c r="P732" s="19"/>
      <c r="Q732" s="19"/>
    </row>
    <row r="733" spans="16:17">
      <c r="P733" s="19"/>
      <c r="Q733" s="19"/>
    </row>
    <row r="734" spans="16:17">
      <c r="P734" s="19"/>
      <c r="Q734" s="19"/>
    </row>
    <row r="735" spans="16:17">
      <c r="P735" s="19"/>
      <c r="Q735" s="19"/>
    </row>
    <row r="736" spans="16:17">
      <c r="P736" s="19"/>
      <c r="Q736" s="19"/>
    </row>
    <row r="737" spans="16:17">
      <c r="P737" s="19"/>
      <c r="Q737" s="19"/>
    </row>
    <row r="738" spans="16:17">
      <c r="P738" s="19"/>
      <c r="Q738" s="19"/>
    </row>
    <row r="739" spans="16:17">
      <c r="P739" s="19"/>
      <c r="Q739" s="19"/>
    </row>
    <row r="740" spans="16:17">
      <c r="P740" s="19"/>
      <c r="Q740" s="19"/>
    </row>
    <row r="741" spans="16:17">
      <c r="P741" s="19"/>
      <c r="Q741" s="19"/>
    </row>
    <row r="742" spans="16:17">
      <c r="P742" s="19"/>
      <c r="Q742" s="19"/>
    </row>
    <row r="743" spans="16:17">
      <c r="P743" s="19"/>
      <c r="Q743" s="19"/>
    </row>
    <row r="744" spans="16:17">
      <c r="P744" s="19"/>
      <c r="Q744" s="19"/>
    </row>
    <row r="745" spans="16:17">
      <c r="P745" s="19"/>
      <c r="Q745" s="19"/>
    </row>
    <row r="746" spans="16:17">
      <c r="P746" s="19"/>
      <c r="Q746" s="19"/>
    </row>
    <row r="747" spans="16:17">
      <c r="P747" s="19"/>
      <c r="Q747" s="19"/>
    </row>
    <row r="748" spans="16:17">
      <c r="P748" s="19"/>
      <c r="Q748" s="19"/>
    </row>
    <row r="749" spans="16:17">
      <c r="P749" s="19"/>
      <c r="Q749" s="19"/>
    </row>
    <row r="750" spans="16:17">
      <c r="P750" s="19"/>
      <c r="Q750" s="19"/>
    </row>
    <row r="751" spans="16:17">
      <c r="P751" s="19"/>
      <c r="Q751" s="19"/>
    </row>
    <row r="752" spans="16:17">
      <c r="P752" s="19"/>
      <c r="Q752" s="19"/>
    </row>
    <row r="753" spans="16:17">
      <c r="P753" s="19"/>
      <c r="Q753" s="19"/>
    </row>
    <row r="754" spans="16:17">
      <c r="P754" s="19"/>
      <c r="Q754" s="19"/>
    </row>
    <row r="755" spans="16:17">
      <c r="P755" s="19"/>
      <c r="Q755" s="19"/>
    </row>
    <row r="756" spans="16:17">
      <c r="P756" s="19"/>
      <c r="Q756" s="19"/>
    </row>
    <row r="757" spans="16:17">
      <c r="P757" s="19"/>
      <c r="Q757" s="19"/>
    </row>
    <row r="758" spans="16:17">
      <c r="P758" s="19"/>
      <c r="Q758" s="19"/>
    </row>
    <row r="759" spans="16:17">
      <c r="P759" s="19"/>
      <c r="Q759" s="19"/>
    </row>
    <row r="760" spans="16:17">
      <c r="P760" s="19"/>
      <c r="Q760" s="19"/>
    </row>
    <row r="761" spans="16:17">
      <c r="P761" s="19"/>
      <c r="Q761" s="19"/>
    </row>
    <row r="762" spans="16:17">
      <c r="P762" s="19"/>
      <c r="Q762" s="19"/>
    </row>
    <row r="763" spans="16:17">
      <c r="P763" s="19"/>
      <c r="Q763" s="19"/>
    </row>
    <row r="764" spans="16:17">
      <c r="P764" s="19"/>
      <c r="Q764" s="19"/>
    </row>
    <row r="765" spans="16:17">
      <c r="P765" s="19"/>
      <c r="Q765" s="19"/>
    </row>
    <row r="766" spans="16:17">
      <c r="P766" s="19"/>
      <c r="Q766" s="19"/>
    </row>
    <row r="767" spans="16:17">
      <c r="P767" s="19"/>
      <c r="Q767" s="19"/>
    </row>
    <row r="768" spans="16:17">
      <c r="P768" s="19"/>
      <c r="Q768" s="19"/>
    </row>
    <row r="769" spans="16:17">
      <c r="P769" s="19"/>
      <c r="Q769" s="19"/>
    </row>
    <row r="770" spans="16:17">
      <c r="P770" s="19"/>
      <c r="Q770" s="19"/>
    </row>
    <row r="771" spans="16:17">
      <c r="P771" s="19"/>
      <c r="Q771" s="19"/>
    </row>
    <row r="772" spans="16:17">
      <c r="P772" s="19"/>
      <c r="Q772" s="19"/>
    </row>
    <row r="773" spans="16:17">
      <c r="P773" s="19"/>
      <c r="Q773" s="19"/>
    </row>
    <row r="774" spans="16:17">
      <c r="P774" s="19"/>
      <c r="Q774" s="19"/>
    </row>
    <row r="775" spans="16:17">
      <c r="P775" s="19"/>
      <c r="Q775" s="19"/>
    </row>
    <row r="776" spans="16:17">
      <c r="P776" s="19"/>
      <c r="Q776" s="19"/>
    </row>
    <row r="777" spans="16:17">
      <c r="P777" s="19"/>
      <c r="Q777" s="19"/>
    </row>
    <row r="778" spans="16:17">
      <c r="P778" s="19"/>
      <c r="Q778" s="19"/>
    </row>
    <row r="779" spans="16:17">
      <c r="P779" s="19"/>
      <c r="Q779" s="19"/>
    </row>
    <row r="780" spans="16:17">
      <c r="P780" s="19"/>
      <c r="Q780" s="19"/>
    </row>
    <row r="781" spans="16:17">
      <c r="P781" s="19"/>
      <c r="Q781" s="19"/>
    </row>
    <row r="782" spans="16:17">
      <c r="P782" s="19"/>
      <c r="Q782" s="19"/>
    </row>
    <row r="783" spans="16:17">
      <c r="P783" s="19"/>
      <c r="Q783" s="19"/>
    </row>
    <row r="784" spans="16:17">
      <c r="P784" s="19"/>
      <c r="Q784" s="19"/>
    </row>
    <row r="785" spans="16:17">
      <c r="P785" s="19"/>
      <c r="Q785" s="19"/>
    </row>
    <row r="786" spans="16:17">
      <c r="P786" s="19"/>
      <c r="Q786" s="19"/>
    </row>
    <row r="787" spans="16:17">
      <c r="P787" s="19"/>
      <c r="Q787" s="19"/>
    </row>
    <row r="788" spans="16:17">
      <c r="P788" s="19"/>
      <c r="Q788" s="19"/>
    </row>
    <row r="789" spans="16:17">
      <c r="P789" s="19"/>
      <c r="Q789" s="19"/>
    </row>
    <row r="790" spans="16:17">
      <c r="P790" s="19"/>
      <c r="Q790" s="19"/>
    </row>
    <row r="791" spans="16:17">
      <c r="P791" s="19"/>
      <c r="Q791" s="19"/>
    </row>
    <row r="792" spans="16:17">
      <c r="P792" s="19"/>
      <c r="Q792" s="19"/>
    </row>
    <row r="793" spans="16:17">
      <c r="P793" s="19"/>
      <c r="Q793" s="19"/>
    </row>
    <row r="794" spans="16:17">
      <c r="P794" s="19"/>
      <c r="Q794" s="19"/>
    </row>
    <row r="795" spans="16:17">
      <c r="P795" s="19"/>
      <c r="Q795" s="19"/>
    </row>
    <row r="796" spans="16:17">
      <c r="P796" s="19"/>
      <c r="Q796" s="19"/>
    </row>
    <row r="797" spans="16:17">
      <c r="P797" s="19"/>
      <c r="Q797" s="19"/>
    </row>
    <row r="798" spans="16:17">
      <c r="P798" s="19"/>
      <c r="Q798" s="19"/>
    </row>
    <row r="799" spans="16:17">
      <c r="P799" s="19"/>
      <c r="Q799" s="19"/>
    </row>
    <row r="800" spans="16:17">
      <c r="P800" s="19"/>
      <c r="Q800" s="19"/>
    </row>
    <row r="801" spans="16:17">
      <c r="P801" s="19"/>
      <c r="Q801" s="19"/>
    </row>
    <row r="802" spans="16:17">
      <c r="P802" s="19"/>
      <c r="Q802" s="19"/>
    </row>
    <row r="803" spans="16:17">
      <c r="P803" s="19"/>
      <c r="Q803" s="19"/>
    </row>
    <row r="804" spans="16:17">
      <c r="P804" s="19"/>
      <c r="Q804" s="19"/>
    </row>
    <row r="805" spans="16:17">
      <c r="P805" s="19"/>
      <c r="Q805" s="19"/>
    </row>
    <row r="806" spans="16:17">
      <c r="P806" s="19"/>
      <c r="Q806" s="19"/>
    </row>
    <row r="807" spans="16:17">
      <c r="P807" s="19"/>
      <c r="Q807" s="19"/>
    </row>
    <row r="808" spans="16:17">
      <c r="P808" s="19"/>
      <c r="Q808" s="19"/>
    </row>
    <row r="809" spans="16:17">
      <c r="P809" s="19"/>
      <c r="Q809" s="19"/>
    </row>
    <row r="810" spans="16:17">
      <c r="P810" s="19"/>
      <c r="Q810" s="19"/>
    </row>
    <row r="811" spans="16:17">
      <c r="P811" s="19"/>
      <c r="Q811" s="19"/>
    </row>
    <row r="812" spans="16:17">
      <c r="P812" s="19"/>
      <c r="Q812" s="19"/>
    </row>
    <row r="813" spans="16:17">
      <c r="P813" s="19"/>
      <c r="Q813" s="19"/>
    </row>
    <row r="814" spans="16:17">
      <c r="P814" s="19"/>
      <c r="Q814" s="19"/>
    </row>
    <row r="815" spans="16:17">
      <c r="P815" s="19"/>
      <c r="Q815" s="19"/>
    </row>
    <row r="816" spans="16:17">
      <c r="P816" s="19"/>
      <c r="Q816" s="19"/>
    </row>
    <row r="817" spans="16:17">
      <c r="P817" s="19"/>
      <c r="Q817" s="19"/>
    </row>
    <row r="818" spans="16:17">
      <c r="P818" s="19"/>
      <c r="Q818" s="19"/>
    </row>
    <row r="819" spans="16:17">
      <c r="P819" s="19"/>
      <c r="Q819" s="19"/>
    </row>
    <row r="820" spans="16:17">
      <c r="P820" s="19"/>
      <c r="Q820" s="19"/>
    </row>
    <row r="821" spans="16:17">
      <c r="P821" s="19"/>
      <c r="Q821" s="19"/>
    </row>
    <row r="822" spans="16:17">
      <c r="P822" s="19"/>
      <c r="Q822" s="19"/>
    </row>
    <row r="823" spans="16:17">
      <c r="P823" s="19"/>
      <c r="Q823" s="19"/>
    </row>
    <row r="824" spans="16:17">
      <c r="P824" s="19"/>
      <c r="Q824" s="19"/>
    </row>
    <row r="825" spans="16:17">
      <c r="P825" s="19"/>
      <c r="Q825" s="19"/>
    </row>
    <row r="826" spans="16:17">
      <c r="P826" s="19"/>
      <c r="Q826" s="19"/>
    </row>
    <row r="827" spans="16:17">
      <c r="P827" s="19"/>
      <c r="Q827" s="19"/>
    </row>
    <row r="828" spans="16:17">
      <c r="P828" s="19"/>
      <c r="Q828" s="19"/>
    </row>
    <row r="829" spans="16:17">
      <c r="P829" s="19"/>
      <c r="Q829" s="19"/>
    </row>
    <row r="830" spans="16:17">
      <c r="P830" s="19"/>
      <c r="Q830" s="19"/>
    </row>
    <row r="831" spans="16:17">
      <c r="P831" s="19"/>
      <c r="Q831" s="19"/>
    </row>
    <row r="832" spans="16:17">
      <c r="P832" s="19"/>
      <c r="Q832" s="19"/>
    </row>
    <row r="833" spans="16:17">
      <c r="P833" s="19"/>
      <c r="Q833" s="19"/>
    </row>
    <row r="834" spans="16:17">
      <c r="P834" s="19"/>
      <c r="Q834" s="19"/>
    </row>
    <row r="835" spans="16:17">
      <c r="P835" s="19"/>
      <c r="Q835" s="19"/>
    </row>
    <row r="836" spans="16:17">
      <c r="P836" s="19"/>
      <c r="Q836" s="19"/>
    </row>
    <row r="837" spans="16:17">
      <c r="P837" s="19"/>
      <c r="Q837" s="19"/>
    </row>
    <row r="838" spans="16:17">
      <c r="P838" s="19"/>
      <c r="Q838" s="19"/>
    </row>
    <row r="839" spans="16:17">
      <c r="P839" s="19"/>
      <c r="Q839" s="19"/>
    </row>
    <row r="840" spans="16:17">
      <c r="P840" s="19"/>
      <c r="Q840" s="19"/>
    </row>
    <row r="841" spans="16:17">
      <c r="P841" s="19"/>
      <c r="Q841" s="19"/>
    </row>
    <row r="842" spans="16:17">
      <c r="P842" s="19"/>
      <c r="Q842" s="19"/>
    </row>
    <row r="843" spans="16:17">
      <c r="P843" s="19"/>
      <c r="Q843" s="19"/>
    </row>
    <row r="844" spans="16:17">
      <c r="P844" s="19"/>
      <c r="Q844" s="19"/>
    </row>
    <row r="845" spans="16:17">
      <c r="P845" s="19"/>
      <c r="Q845" s="19"/>
    </row>
    <row r="846" spans="16:17">
      <c r="P846" s="19"/>
      <c r="Q846" s="19"/>
    </row>
    <row r="847" spans="16:17">
      <c r="P847" s="19"/>
      <c r="Q847" s="19"/>
    </row>
    <row r="848" spans="16:17">
      <c r="P848" s="19"/>
      <c r="Q848" s="19"/>
    </row>
    <row r="849" spans="16:17">
      <c r="P849" s="19"/>
      <c r="Q849" s="19"/>
    </row>
    <row r="850" spans="16:17">
      <c r="P850" s="19"/>
      <c r="Q850" s="19"/>
    </row>
    <row r="851" spans="16:17">
      <c r="P851" s="19"/>
      <c r="Q851" s="19"/>
    </row>
    <row r="852" spans="16:17">
      <c r="P852" s="19"/>
      <c r="Q852" s="19"/>
    </row>
    <row r="853" spans="16:17">
      <c r="P853" s="19"/>
      <c r="Q853" s="19"/>
    </row>
    <row r="854" spans="16:17">
      <c r="P854" s="19"/>
      <c r="Q854" s="19"/>
    </row>
    <row r="855" spans="16:17">
      <c r="P855" s="19"/>
      <c r="Q855" s="19"/>
    </row>
    <row r="856" spans="16:17">
      <c r="P856" s="19"/>
      <c r="Q856" s="19"/>
    </row>
    <row r="857" spans="16:17">
      <c r="P857" s="19"/>
      <c r="Q857" s="19"/>
    </row>
    <row r="858" spans="16:17">
      <c r="P858" s="19"/>
      <c r="Q858" s="19"/>
    </row>
    <row r="859" spans="16:17">
      <c r="P859" s="19"/>
      <c r="Q859" s="19"/>
    </row>
    <row r="860" spans="16:17">
      <c r="P860" s="19"/>
      <c r="Q860" s="19"/>
    </row>
    <row r="861" spans="16:17">
      <c r="P861" s="19"/>
      <c r="Q861" s="19"/>
    </row>
    <row r="862" spans="16:17">
      <c r="P862" s="19"/>
      <c r="Q862" s="19"/>
    </row>
    <row r="863" spans="16:17">
      <c r="P863" s="19"/>
      <c r="Q863" s="19"/>
    </row>
    <row r="864" spans="16:17">
      <c r="P864" s="19"/>
      <c r="Q864" s="19"/>
    </row>
    <row r="865" spans="16:17">
      <c r="P865" s="19"/>
      <c r="Q865" s="19"/>
    </row>
    <row r="866" spans="16:17">
      <c r="P866" s="19"/>
      <c r="Q866" s="19"/>
    </row>
    <row r="867" spans="16:17">
      <c r="P867" s="19"/>
      <c r="Q867" s="19"/>
    </row>
    <row r="868" spans="16:17">
      <c r="P868" s="19"/>
      <c r="Q868" s="19"/>
    </row>
    <row r="869" spans="16:17">
      <c r="P869" s="19"/>
      <c r="Q869" s="19"/>
    </row>
    <row r="870" spans="16:17">
      <c r="P870" s="19"/>
      <c r="Q870" s="19"/>
    </row>
    <row r="871" spans="16:17">
      <c r="P871" s="19"/>
      <c r="Q871" s="19"/>
    </row>
    <row r="872" spans="16:17">
      <c r="P872" s="19"/>
      <c r="Q872" s="19"/>
    </row>
    <row r="873" spans="16:17">
      <c r="P873" s="19"/>
      <c r="Q873" s="19"/>
    </row>
    <row r="874" spans="16:17">
      <c r="P874" s="19"/>
      <c r="Q874" s="19"/>
    </row>
    <row r="875" spans="16:17">
      <c r="P875" s="19"/>
      <c r="Q875" s="19"/>
    </row>
    <row r="876" spans="16:17">
      <c r="P876" s="19"/>
      <c r="Q876" s="19"/>
    </row>
    <row r="877" spans="16:17">
      <c r="P877" s="19"/>
      <c r="Q877" s="19"/>
    </row>
    <row r="878" spans="16:17">
      <c r="P878" s="19"/>
      <c r="Q878" s="19"/>
    </row>
    <row r="879" spans="16:17">
      <c r="P879" s="19"/>
      <c r="Q879" s="19"/>
    </row>
    <row r="880" spans="16:17">
      <c r="P880" s="19"/>
      <c r="Q880" s="19"/>
    </row>
    <row r="881" spans="16:17">
      <c r="P881" s="19"/>
      <c r="Q881" s="19"/>
    </row>
    <row r="882" spans="16:17">
      <c r="P882" s="19"/>
      <c r="Q882" s="19"/>
    </row>
    <row r="883" spans="16:17">
      <c r="P883" s="19"/>
      <c r="Q883" s="19"/>
    </row>
    <row r="884" spans="16:17">
      <c r="P884" s="19"/>
      <c r="Q884" s="19"/>
    </row>
    <row r="885" spans="16:17">
      <c r="P885" s="19"/>
      <c r="Q885" s="19"/>
    </row>
    <row r="886" spans="16:17">
      <c r="P886" s="19"/>
      <c r="Q886" s="19"/>
    </row>
    <row r="887" spans="16:17">
      <c r="P887" s="19"/>
      <c r="Q887" s="19"/>
    </row>
    <row r="888" spans="16:17">
      <c r="P888" s="19"/>
      <c r="Q888" s="19"/>
    </row>
    <row r="889" spans="16:17">
      <c r="P889" s="19"/>
      <c r="Q889" s="19"/>
    </row>
    <row r="890" spans="16:17">
      <c r="P890" s="19"/>
      <c r="Q890" s="19"/>
    </row>
    <row r="891" spans="16:17">
      <c r="P891" s="19"/>
      <c r="Q891" s="19"/>
    </row>
    <row r="892" spans="16:17">
      <c r="P892" s="19"/>
      <c r="Q892" s="19"/>
    </row>
    <row r="893" spans="16:17">
      <c r="P893" s="19"/>
      <c r="Q893" s="19"/>
    </row>
    <row r="894" spans="16:17">
      <c r="P894" s="19"/>
      <c r="Q894" s="19"/>
    </row>
    <row r="895" spans="16:17">
      <c r="P895" s="19"/>
      <c r="Q895" s="19"/>
    </row>
    <row r="896" spans="16:17">
      <c r="P896" s="19"/>
      <c r="Q896" s="19"/>
    </row>
    <row r="897" spans="16:17">
      <c r="P897" s="19"/>
      <c r="Q897" s="19"/>
    </row>
    <row r="898" spans="16:17">
      <c r="P898" s="19"/>
      <c r="Q898" s="19"/>
    </row>
    <row r="899" spans="16:17">
      <c r="P899" s="19"/>
      <c r="Q899" s="19"/>
    </row>
    <row r="900" spans="16:17">
      <c r="P900" s="19"/>
      <c r="Q900" s="19"/>
    </row>
    <row r="901" spans="16:17">
      <c r="P901" s="19"/>
      <c r="Q901" s="19"/>
    </row>
    <row r="902" spans="16:17">
      <c r="P902" s="19"/>
      <c r="Q902" s="19"/>
    </row>
    <row r="903" spans="16:17">
      <c r="P903" s="19"/>
      <c r="Q903" s="19"/>
    </row>
    <row r="904" spans="16:17">
      <c r="P904" s="19"/>
      <c r="Q904" s="19"/>
    </row>
    <row r="905" spans="16:17">
      <c r="P905" s="19"/>
      <c r="Q905" s="19"/>
    </row>
    <row r="906" spans="16:17">
      <c r="P906" s="19"/>
      <c r="Q906" s="19"/>
    </row>
    <row r="907" spans="16:17">
      <c r="P907" s="19"/>
      <c r="Q907" s="19"/>
    </row>
    <row r="908" spans="16:17">
      <c r="P908" s="19"/>
      <c r="Q908" s="19"/>
    </row>
    <row r="909" spans="16:17">
      <c r="P909" s="19"/>
      <c r="Q909" s="19"/>
    </row>
    <row r="910" spans="16:17">
      <c r="P910" s="19"/>
      <c r="Q910" s="19"/>
    </row>
    <row r="911" spans="16:17">
      <c r="P911" s="19"/>
      <c r="Q911" s="19"/>
    </row>
    <row r="912" spans="16:17">
      <c r="P912" s="19"/>
      <c r="Q912" s="19"/>
    </row>
    <row r="913" spans="16:17">
      <c r="P913" s="19"/>
      <c r="Q913" s="19"/>
    </row>
    <row r="914" spans="16:17">
      <c r="P914" s="19"/>
      <c r="Q914" s="19"/>
    </row>
    <row r="915" spans="16:17">
      <c r="P915" s="19"/>
      <c r="Q915" s="19"/>
    </row>
    <row r="916" spans="16:17">
      <c r="P916" s="19"/>
      <c r="Q916" s="19"/>
    </row>
    <row r="917" spans="16:17">
      <c r="P917" s="19"/>
      <c r="Q917" s="19"/>
    </row>
    <row r="918" spans="16:17">
      <c r="P918" s="19"/>
      <c r="Q918" s="19"/>
    </row>
    <row r="919" spans="16:17">
      <c r="P919" s="19"/>
      <c r="Q919" s="19"/>
    </row>
    <row r="920" spans="16:17">
      <c r="P920" s="19"/>
      <c r="Q920" s="19"/>
    </row>
    <row r="921" spans="16:17">
      <c r="P921" s="19"/>
      <c r="Q921" s="19"/>
    </row>
    <row r="922" spans="16:17">
      <c r="P922" s="19"/>
      <c r="Q922" s="19"/>
    </row>
    <row r="923" spans="16:17">
      <c r="P923" s="19"/>
      <c r="Q923" s="19"/>
    </row>
    <row r="924" spans="16:17">
      <c r="P924" s="19"/>
      <c r="Q924" s="19"/>
    </row>
    <row r="925" spans="16:17">
      <c r="P925" s="19"/>
      <c r="Q925" s="19"/>
    </row>
    <row r="926" spans="16:17">
      <c r="P926" s="19"/>
      <c r="Q926" s="19"/>
    </row>
    <row r="927" spans="16:17">
      <c r="P927" s="19"/>
      <c r="Q927" s="19"/>
    </row>
    <row r="928" spans="16:17">
      <c r="P928" s="19"/>
      <c r="Q928" s="19"/>
    </row>
    <row r="929" spans="16:17">
      <c r="P929" s="19"/>
      <c r="Q929" s="19"/>
    </row>
    <row r="930" spans="16:17">
      <c r="P930" s="19"/>
      <c r="Q930" s="19"/>
    </row>
    <row r="931" spans="16:17">
      <c r="P931" s="19"/>
      <c r="Q931" s="19"/>
    </row>
    <row r="932" spans="16:17">
      <c r="P932" s="19"/>
      <c r="Q932" s="19"/>
    </row>
    <row r="933" spans="16:17">
      <c r="P933" s="19"/>
      <c r="Q933" s="19"/>
    </row>
    <row r="934" spans="16:17">
      <c r="P934" s="19"/>
      <c r="Q934" s="19"/>
    </row>
    <row r="935" spans="16:17">
      <c r="P935" s="19"/>
      <c r="Q935" s="19"/>
    </row>
    <row r="936" spans="16:17">
      <c r="P936" s="19"/>
      <c r="Q936" s="19"/>
    </row>
    <row r="937" spans="16:17">
      <c r="P937" s="19"/>
      <c r="Q937" s="19"/>
    </row>
    <row r="938" spans="16:17">
      <c r="P938" s="19"/>
      <c r="Q938" s="19"/>
    </row>
    <row r="939" spans="16:17">
      <c r="P939" s="19"/>
      <c r="Q939" s="19"/>
    </row>
    <row r="940" spans="16:17">
      <c r="P940" s="19"/>
      <c r="Q940" s="19"/>
    </row>
    <row r="941" spans="16:17">
      <c r="P941" s="19"/>
      <c r="Q941" s="19"/>
    </row>
    <row r="942" spans="16:17">
      <c r="P942" s="19"/>
      <c r="Q942" s="19"/>
    </row>
    <row r="943" spans="16:17">
      <c r="P943" s="19"/>
      <c r="Q943" s="19"/>
    </row>
    <row r="944" spans="16:17">
      <c r="P944" s="19"/>
      <c r="Q944" s="19"/>
    </row>
    <row r="945" spans="16:17">
      <c r="P945" s="19"/>
      <c r="Q945" s="19"/>
    </row>
    <row r="946" spans="16:17">
      <c r="P946" s="19"/>
      <c r="Q946" s="19"/>
    </row>
    <row r="947" spans="16:17">
      <c r="P947" s="19"/>
      <c r="Q947" s="19"/>
    </row>
    <row r="948" spans="16:17">
      <c r="P948" s="19"/>
      <c r="Q948" s="19"/>
    </row>
    <row r="949" spans="16:17">
      <c r="P949" s="19"/>
      <c r="Q949" s="19"/>
    </row>
    <row r="950" spans="16:17">
      <c r="P950" s="19"/>
      <c r="Q950" s="19"/>
    </row>
    <row r="951" spans="16:17">
      <c r="P951" s="19"/>
      <c r="Q951" s="19"/>
    </row>
    <row r="952" spans="16:17">
      <c r="P952" s="19"/>
      <c r="Q952" s="19"/>
    </row>
    <row r="953" spans="16:17">
      <c r="P953" s="19"/>
      <c r="Q953" s="19"/>
    </row>
    <row r="954" spans="16:17">
      <c r="P954" s="19"/>
      <c r="Q954" s="19"/>
    </row>
    <row r="955" spans="16:17">
      <c r="P955" s="19"/>
      <c r="Q955" s="19"/>
    </row>
    <row r="956" spans="16:17">
      <c r="P956" s="19"/>
      <c r="Q956" s="19"/>
    </row>
    <row r="957" spans="16:17">
      <c r="P957" s="19"/>
      <c r="Q957" s="19"/>
    </row>
    <row r="958" spans="16:17">
      <c r="P958" s="19"/>
      <c r="Q958" s="19"/>
    </row>
    <row r="959" spans="16:17">
      <c r="P959" s="19"/>
      <c r="Q959" s="19"/>
    </row>
    <row r="960" spans="16:17">
      <c r="P960" s="19"/>
      <c r="Q960" s="19"/>
    </row>
    <row r="961" spans="16:17">
      <c r="P961" s="19"/>
      <c r="Q961" s="19"/>
    </row>
    <row r="962" spans="16:17">
      <c r="P962" s="19"/>
      <c r="Q962" s="19"/>
    </row>
    <row r="963" spans="16:17">
      <c r="P963" s="19"/>
      <c r="Q963" s="19"/>
    </row>
    <row r="964" spans="16:17">
      <c r="P964" s="19"/>
      <c r="Q964" s="19"/>
    </row>
    <row r="965" spans="16:17">
      <c r="P965" s="19"/>
      <c r="Q965" s="19"/>
    </row>
    <row r="966" spans="16:17">
      <c r="P966" s="19"/>
      <c r="Q966" s="19"/>
    </row>
    <row r="967" spans="16:17">
      <c r="P967" s="19"/>
      <c r="Q967" s="19"/>
    </row>
    <row r="968" spans="16:17">
      <c r="P968" s="19"/>
      <c r="Q968" s="19"/>
    </row>
    <row r="969" spans="16:17">
      <c r="P969" s="19"/>
      <c r="Q969" s="19"/>
    </row>
    <row r="970" spans="16:17">
      <c r="P970" s="19"/>
      <c r="Q970" s="19"/>
    </row>
    <row r="971" spans="16:17">
      <c r="P971" s="19"/>
      <c r="Q971" s="19"/>
    </row>
    <row r="972" spans="16:17">
      <c r="P972" s="19"/>
      <c r="Q972" s="19"/>
    </row>
    <row r="973" spans="16:17">
      <c r="P973" s="19"/>
      <c r="Q973" s="19"/>
    </row>
    <row r="974" spans="16:17">
      <c r="P974" s="19"/>
      <c r="Q974" s="19"/>
    </row>
    <row r="975" spans="16:17">
      <c r="P975" s="19"/>
      <c r="Q975" s="19"/>
    </row>
    <row r="976" spans="16:17">
      <c r="P976" s="19"/>
      <c r="Q976" s="19"/>
    </row>
    <row r="977" spans="16:17">
      <c r="P977" s="19"/>
      <c r="Q977" s="19"/>
    </row>
    <row r="978" spans="16:17">
      <c r="P978" s="19"/>
      <c r="Q978" s="19"/>
    </row>
    <row r="979" spans="16:17">
      <c r="P979" s="19"/>
      <c r="Q979" s="19"/>
    </row>
    <row r="980" spans="16:17">
      <c r="P980" s="19"/>
      <c r="Q980" s="19"/>
    </row>
    <row r="981" spans="16:17">
      <c r="P981" s="19"/>
      <c r="Q981" s="19"/>
    </row>
    <row r="982" spans="16:17">
      <c r="P982" s="19"/>
      <c r="Q982" s="19"/>
    </row>
    <row r="983" spans="16:17">
      <c r="P983" s="19"/>
      <c r="Q983" s="19"/>
    </row>
    <row r="984" spans="16:17">
      <c r="P984" s="19"/>
      <c r="Q984" s="19"/>
    </row>
    <row r="985" spans="16:17">
      <c r="P985" s="19"/>
      <c r="Q985" s="19"/>
    </row>
    <row r="986" spans="16:17">
      <c r="P986" s="19"/>
      <c r="Q986" s="19"/>
    </row>
    <row r="987" spans="16:17">
      <c r="P987" s="19"/>
      <c r="Q987" s="19"/>
    </row>
    <row r="988" spans="16:17">
      <c r="P988" s="19"/>
      <c r="Q988" s="19"/>
    </row>
    <row r="989" spans="16:17">
      <c r="P989" s="19"/>
      <c r="Q989" s="19"/>
    </row>
    <row r="990" spans="16:17">
      <c r="P990" s="19"/>
      <c r="Q990" s="19"/>
    </row>
    <row r="991" spans="16:17">
      <c r="P991" s="19"/>
      <c r="Q991" s="19"/>
    </row>
    <row r="992" spans="16:17">
      <c r="P992" s="19"/>
      <c r="Q992" s="19"/>
    </row>
    <row r="993" spans="16:17">
      <c r="P993" s="19"/>
      <c r="Q993" s="19"/>
    </row>
    <row r="994" spans="16:17">
      <c r="P994" s="19"/>
      <c r="Q994" s="19"/>
    </row>
    <row r="995" spans="16:17">
      <c r="P995" s="19"/>
      <c r="Q995" s="19"/>
    </row>
    <row r="996" spans="16:17">
      <c r="P996" s="19"/>
      <c r="Q996" s="19"/>
    </row>
    <row r="997" spans="16:17">
      <c r="P997" s="19"/>
      <c r="Q997" s="19"/>
    </row>
    <row r="998" spans="16:17">
      <c r="P998" s="19"/>
      <c r="Q998" s="19"/>
    </row>
    <row r="999" spans="16:17">
      <c r="P999" s="19"/>
      <c r="Q999" s="19"/>
    </row>
    <row r="1000" spans="16:17">
      <c r="P1000" s="19"/>
      <c r="Q1000" s="19"/>
    </row>
    <row r="1001" spans="16:17">
      <c r="P1001" s="19"/>
      <c r="Q1001" s="19"/>
    </row>
    <row r="1002" spans="16:17">
      <c r="P1002" s="19"/>
      <c r="Q1002" s="19"/>
    </row>
    <row r="1003" spans="16:17">
      <c r="P1003" s="19"/>
      <c r="Q1003" s="19"/>
    </row>
    <row r="1004" spans="16:17">
      <c r="P1004" s="19"/>
      <c r="Q1004" s="19"/>
    </row>
    <row r="1005" spans="16:17">
      <c r="P1005" s="19"/>
      <c r="Q1005" s="19"/>
    </row>
    <row r="1006" spans="16:17">
      <c r="P1006" s="19"/>
      <c r="Q1006" s="19"/>
    </row>
    <row r="1007" spans="16:17">
      <c r="P1007" s="19"/>
      <c r="Q1007" s="19"/>
    </row>
    <row r="1008" spans="16:17">
      <c r="P1008" s="19"/>
      <c r="Q1008" s="19"/>
    </row>
    <row r="1009" spans="16:17">
      <c r="P1009" s="19"/>
      <c r="Q1009" s="19"/>
    </row>
    <row r="1010" spans="16:17">
      <c r="P1010" s="19"/>
      <c r="Q1010" s="19"/>
    </row>
    <row r="1011" spans="16:17">
      <c r="P1011" s="19"/>
      <c r="Q1011" s="19"/>
    </row>
    <row r="1012" spans="16:17">
      <c r="P1012" s="19"/>
      <c r="Q1012" s="19"/>
    </row>
    <row r="1013" spans="16:17">
      <c r="P1013" s="19"/>
      <c r="Q1013" s="19"/>
    </row>
    <row r="1014" spans="16:17">
      <c r="P1014" s="19"/>
      <c r="Q1014" s="19"/>
    </row>
    <row r="1015" spans="16:17">
      <c r="P1015" s="19"/>
      <c r="Q1015" s="19"/>
    </row>
    <row r="1016" spans="16:17">
      <c r="P1016" s="19"/>
      <c r="Q1016" s="19"/>
    </row>
    <row r="1017" spans="16:17">
      <c r="P1017" s="19"/>
      <c r="Q1017" s="19"/>
    </row>
    <row r="1018" spans="16:17">
      <c r="P1018" s="19"/>
      <c r="Q1018" s="19"/>
    </row>
    <row r="1019" spans="16:17">
      <c r="P1019" s="19"/>
      <c r="Q1019" s="19"/>
    </row>
    <row r="1020" spans="16:17">
      <c r="P1020" s="19"/>
      <c r="Q1020" s="19"/>
    </row>
    <row r="1021" spans="16:17">
      <c r="P1021" s="19"/>
      <c r="Q1021" s="19"/>
    </row>
    <row r="1022" spans="16:17">
      <c r="P1022" s="19"/>
      <c r="Q1022" s="19"/>
    </row>
    <row r="1023" spans="16:17">
      <c r="P1023" s="19"/>
      <c r="Q1023" s="19"/>
    </row>
    <row r="1024" spans="16:17">
      <c r="P1024" s="19"/>
      <c r="Q1024" s="19"/>
    </row>
    <row r="1025" spans="16:17">
      <c r="P1025" s="19"/>
      <c r="Q1025" s="19"/>
    </row>
    <row r="1026" spans="16:17">
      <c r="P1026" s="19"/>
      <c r="Q1026" s="19"/>
    </row>
    <row r="1027" spans="16:17">
      <c r="P1027" s="19"/>
      <c r="Q1027" s="19"/>
    </row>
    <row r="1028" spans="16:17">
      <c r="P1028" s="19"/>
      <c r="Q1028" s="19"/>
    </row>
    <row r="1029" spans="16:17">
      <c r="P1029" s="19"/>
      <c r="Q1029" s="19"/>
    </row>
    <row r="1030" spans="16:17">
      <c r="P1030" s="19"/>
      <c r="Q1030" s="19"/>
    </row>
    <row r="1031" spans="16:17">
      <c r="P1031" s="19"/>
      <c r="Q1031" s="19"/>
    </row>
    <row r="1032" spans="16:17">
      <c r="P1032" s="19"/>
      <c r="Q1032" s="19"/>
    </row>
    <row r="1033" spans="16:17">
      <c r="P1033" s="19"/>
      <c r="Q1033" s="19"/>
    </row>
    <row r="1034" spans="16:17">
      <c r="P1034" s="19"/>
      <c r="Q1034" s="19"/>
    </row>
    <row r="1035" spans="16:17">
      <c r="P1035" s="19"/>
      <c r="Q1035" s="19"/>
    </row>
    <row r="1036" spans="16:17">
      <c r="P1036" s="19"/>
      <c r="Q1036" s="19"/>
    </row>
    <row r="1037" spans="16:17">
      <c r="P1037" s="19"/>
      <c r="Q1037" s="19"/>
    </row>
    <row r="1038" spans="16:17">
      <c r="P1038" s="19"/>
      <c r="Q1038" s="19"/>
    </row>
    <row r="1039" spans="16:17">
      <c r="P1039" s="19"/>
      <c r="Q1039" s="19"/>
    </row>
    <row r="1040" spans="16:17">
      <c r="P1040" s="19"/>
      <c r="Q1040" s="19"/>
    </row>
    <row r="1041" spans="16:17">
      <c r="P1041" s="19"/>
      <c r="Q1041" s="19"/>
    </row>
    <row r="1042" spans="16:17">
      <c r="P1042" s="19"/>
      <c r="Q1042" s="19"/>
    </row>
    <row r="1043" spans="16:17">
      <c r="P1043" s="19"/>
      <c r="Q1043" s="19"/>
    </row>
    <row r="1044" spans="16:17">
      <c r="P1044" s="19"/>
      <c r="Q1044" s="19"/>
    </row>
    <row r="1045" spans="16:17">
      <c r="P1045" s="19"/>
      <c r="Q1045" s="19"/>
    </row>
    <row r="1046" spans="16:17">
      <c r="P1046" s="19"/>
      <c r="Q1046" s="19"/>
    </row>
    <row r="1047" spans="16:17">
      <c r="P1047" s="19"/>
      <c r="Q1047" s="19"/>
    </row>
    <row r="1048" spans="16:17">
      <c r="P1048" s="19"/>
      <c r="Q1048" s="19"/>
    </row>
    <row r="1049" spans="16:17">
      <c r="P1049" s="19"/>
      <c r="Q1049" s="19"/>
    </row>
    <row r="1050" spans="16:17">
      <c r="P1050" s="19"/>
      <c r="Q1050" s="19"/>
    </row>
    <row r="1051" spans="16:17">
      <c r="P1051" s="19"/>
      <c r="Q1051" s="19"/>
    </row>
    <row r="1052" spans="16:17">
      <c r="P1052" s="19"/>
      <c r="Q1052" s="19"/>
    </row>
    <row r="1053" spans="16:17">
      <c r="P1053" s="19"/>
      <c r="Q1053" s="19"/>
    </row>
    <row r="1054" spans="16:17">
      <c r="P1054" s="19"/>
      <c r="Q1054" s="19"/>
    </row>
    <row r="1055" spans="16:17">
      <c r="P1055" s="19"/>
      <c r="Q1055" s="19"/>
    </row>
    <row r="1056" spans="16:17">
      <c r="P1056" s="19"/>
      <c r="Q1056" s="19"/>
    </row>
    <row r="1057" spans="16:17">
      <c r="P1057" s="19"/>
      <c r="Q1057" s="19"/>
    </row>
    <row r="1058" spans="16:17">
      <c r="P1058" s="19"/>
      <c r="Q1058" s="19"/>
    </row>
    <row r="1059" spans="16:17">
      <c r="P1059" s="19"/>
      <c r="Q1059" s="19"/>
    </row>
    <row r="1060" spans="16:17">
      <c r="P1060" s="19"/>
      <c r="Q1060" s="19"/>
    </row>
    <row r="1061" spans="16:17">
      <c r="P1061" s="19"/>
      <c r="Q1061" s="19"/>
    </row>
    <row r="1062" spans="16:17">
      <c r="P1062" s="19"/>
      <c r="Q1062" s="19"/>
    </row>
    <row r="1063" spans="16:17">
      <c r="P1063" s="19"/>
      <c r="Q1063" s="19"/>
    </row>
    <row r="1064" spans="16:17">
      <c r="P1064" s="19"/>
      <c r="Q1064" s="19"/>
    </row>
    <row r="1065" spans="16:17">
      <c r="P1065" s="19"/>
      <c r="Q1065" s="19"/>
    </row>
    <row r="1066" spans="16:17">
      <c r="P1066" s="19"/>
      <c r="Q1066" s="19"/>
    </row>
    <row r="1067" spans="16:17">
      <c r="P1067" s="19"/>
      <c r="Q1067" s="19"/>
    </row>
    <row r="1068" spans="16:17">
      <c r="P1068" s="19"/>
      <c r="Q1068" s="19"/>
    </row>
    <row r="1069" spans="16:17">
      <c r="P1069" s="19"/>
      <c r="Q1069" s="19"/>
    </row>
    <row r="1070" spans="16:17">
      <c r="P1070" s="19"/>
      <c r="Q1070" s="19"/>
    </row>
    <row r="1071" spans="16:17">
      <c r="P1071" s="19"/>
      <c r="Q1071" s="19"/>
    </row>
    <row r="1072" spans="16:17">
      <c r="P1072" s="19"/>
      <c r="Q1072" s="19"/>
    </row>
    <row r="1073" spans="16:17">
      <c r="P1073" s="19"/>
      <c r="Q1073" s="19"/>
    </row>
    <row r="1074" spans="16:17">
      <c r="P1074" s="19"/>
      <c r="Q1074" s="19"/>
    </row>
    <row r="1075" spans="16:17">
      <c r="P1075" s="19"/>
      <c r="Q1075" s="19"/>
    </row>
    <row r="1076" spans="16:17">
      <c r="P1076" s="19"/>
      <c r="Q1076" s="19"/>
    </row>
    <row r="1077" spans="16:17">
      <c r="P1077" s="19"/>
      <c r="Q1077" s="19"/>
    </row>
    <row r="1078" spans="16:17">
      <c r="P1078" s="19"/>
      <c r="Q1078" s="19"/>
    </row>
    <row r="1079" spans="16:17">
      <c r="P1079" s="19"/>
      <c r="Q1079" s="19"/>
    </row>
    <row r="1080" spans="16:17">
      <c r="P1080" s="19"/>
      <c r="Q1080" s="19"/>
    </row>
    <row r="1081" spans="16:17">
      <c r="P1081" s="19"/>
      <c r="Q1081" s="19"/>
    </row>
    <row r="1082" spans="16:17">
      <c r="P1082" s="19"/>
      <c r="Q1082" s="19"/>
    </row>
    <row r="1083" spans="16:17">
      <c r="P1083" s="19"/>
      <c r="Q1083" s="19"/>
    </row>
    <row r="1084" spans="16:17">
      <c r="P1084" s="19"/>
      <c r="Q1084" s="19"/>
    </row>
    <row r="1085" spans="16:17">
      <c r="P1085" s="19"/>
      <c r="Q1085" s="19"/>
    </row>
    <row r="1086" spans="16:17">
      <c r="P1086" s="19"/>
      <c r="Q1086" s="19"/>
    </row>
    <row r="1087" spans="16:17">
      <c r="P1087" s="19"/>
      <c r="Q1087" s="19"/>
    </row>
    <row r="1088" spans="16:17">
      <c r="P1088" s="19"/>
      <c r="Q1088" s="19"/>
    </row>
    <row r="1089" spans="16:17">
      <c r="P1089" s="19"/>
      <c r="Q1089" s="19"/>
    </row>
    <row r="1090" spans="16:17">
      <c r="P1090" s="19"/>
      <c r="Q1090" s="19"/>
    </row>
    <row r="1091" spans="16:17">
      <c r="P1091" s="19"/>
      <c r="Q1091" s="19"/>
    </row>
    <row r="1092" spans="16:17">
      <c r="P1092" s="19"/>
      <c r="Q1092" s="19"/>
    </row>
    <row r="1093" spans="16:17">
      <c r="P1093" s="19"/>
      <c r="Q1093" s="19"/>
    </row>
    <row r="1094" spans="16:17">
      <c r="P1094" s="19"/>
      <c r="Q1094" s="19"/>
    </row>
    <row r="1095" spans="16:17">
      <c r="P1095" s="19"/>
      <c r="Q1095" s="19"/>
    </row>
    <row r="1096" spans="16:17">
      <c r="P1096" s="19"/>
      <c r="Q1096" s="19"/>
    </row>
    <row r="1097" spans="16:17">
      <c r="P1097" s="19"/>
      <c r="Q1097" s="19"/>
    </row>
    <row r="1098" spans="16:17">
      <c r="P1098" s="19"/>
      <c r="Q1098" s="19"/>
    </row>
    <row r="1099" spans="16:17">
      <c r="P1099" s="19"/>
      <c r="Q1099" s="19"/>
    </row>
    <row r="1100" spans="16:17">
      <c r="P1100" s="19"/>
      <c r="Q1100" s="19"/>
    </row>
    <row r="1101" spans="16:17">
      <c r="P1101" s="19"/>
      <c r="Q1101" s="19"/>
    </row>
    <row r="1102" spans="16:17">
      <c r="P1102" s="19"/>
      <c r="Q1102" s="19"/>
    </row>
    <row r="1103" spans="16:17">
      <c r="P1103" s="19"/>
      <c r="Q1103" s="19"/>
    </row>
    <row r="1104" spans="16:17">
      <c r="P1104" s="19"/>
      <c r="Q1104" s="19"/>
    </row>
    <row r="1105" spans="16:17">
      <c r="P1105" s="19"/>
      <c r="Q1105" s="19"/>
    </row>
    <row r="1106" spans="16:17">
      <c r="P1106" s="19"/>
      <c r="Q1106" s="19"/>
    </row>
    <row r="1107" spans="16:17">
      <c r="P1107" s="19"/>
      <c r="Q1107" s="19"/>
    </row>
    <row r="1108" spans="16:17">
      <c r="P1108" s="19"/>
      <c r="Q1108" s="19"/>
    </row>
    <row r="1109" spans="16:17">
      <c r="P1109" s="19"/>
      <c r="Q1109" s="19"/>
    </row>
    <row r="1110" spans="16:17">
      <c r="P1110" s="19"/>
      <c r="Q1110" s="19"/>
    </row>
    <row r="1111" spans="16:17">
      <c r="P1111" s="19"/>
      <c r="Q1111" s="19"/>
    </row>
    <row r="1112" spans="16:17">
      <c r="P1112" s="19"/>
      <c r="Q1112" s="19"/>
    </row>
    <row r="1113" spans="16:17">
      <c r="P1113" s="19"/>
      <c r="Q1113" s="19"/>
    </row>
    <row r="1114" spans="16:17">
      <c r="P1114" s="19"/>
      <c r="Q1114" s="19"/>
    </row>
    <row r="1115" spans="16:17">
      <c r="P1115" s="19"/>
      <c r="Q1115" s="19"/>
    </row>
    <row r="1116" spans="16:17">
      <c r="P1116" s="19"/>
      <c r="Q1116" s="19"/>
    </row>
    <row r="1117" spans="16:17">
      <c r="P1117" s="19"/>
      <c r="Q1117" s="19"/>
    </row>
    <row r="1118" spans="16:17">
      <c r="P1118" s="19"/>
      <c r="Q1118" s="19"/>
    </row>
    <row r="1119" spans="16:17">
      <c r="P1119" s="19"/>
      <c r="Q1119" s="19"/>
    </row>
    <row r="1120" spans="16:17">
      <c r="P1120" s="19"/>
      <c r="Q1120" s="19"/>
    </row>
    <row r="1121" spans="16:17">
      <c r="P1121" s="19"/>
      <c r="Q1121" s="19"/>
    </row>
    <row r="1122" spans="16:17">
      <c r="P1122" s="19"/>
      <c r="Q1122" s="19"/>
    </row>
    <row r="1123" spans="16:17">
      <c r="P1123" s="19"/>
      <c r="Q1123" s="19"/>
    </row>
    <row r="1124" spans="16:17">
      <c r="P1124" s="19"/>
      <c r="Q1124" s="19"/>
    </row>
    <row r="1125" spans="16:17">
      <c r="P1125" s="19"/>
      <c r="Q1125" s="19"/>
    </row>
    <row r="1126" spans="16:17">
      <c r="P1126" s="19"/>
      <c r="Q1126" s="19"/>
    </row>
    <row r="1127" spans="16:17">
      <c r="P1127" s="19"/>
      <c r="Q1127" s="19"/>
    </row>
    <row r="1128" spans="16:17">
      <c r="P1128" s="19"/>
      <c r="Q1128" s="19"/>
    </row>
    <row r="1129" spans="16:17">
      <c r="P1129" s="19"/>
      <c r="Q1129" s="19"/>
    </row>
    <row r="1130" spans="16:17">
      <c r="P1130" s="19"/>
      <c r="Q1130" s="19"/>
    </row>
    <row r="1131" spans="16:17">
      <c r="P1131" s="19"/>
      <c r="Q1131" s="19"/>
    </row>
    <row r="1132" spans="16:17">
      <c r="P1132" s="19"/>
      <c r="Q1132" s="19"/>
    </row>
    <row r="1133" spans="16:17">
      <c r="P1133" s="19"/>
      <c r="Q1133" s="19"/>
    </row>
    <row r="1134" spans="16:17">
      <c r="P1134" s="19"/>
      <c r="Q1134" s="19"/>
    </row>
    <row r="1135" spans="16:17">
      <c r="P1135" s="19"/>
      <c r="Q1135" s="19"/>
    </row>
    <row r="1136" spans="16:17">
      <c r="P1136" s="19"/>
      <c r="Q1136" s="19"/>
    </row>
    <row r="1137" spans="16:17">
      <c r="P1137" s="19"/>
      <c r="Q1137" s="19"/>
    </row>
    <row r="1138" spans="16:17">
      <c r="P1138" s="19"/>
      <c r="Q1138" s="19"/>
    </row>
    <row r="1139" spans="16:17">
      <c r="P1139" s="19"/>
      <c r="Q1139" s="19"/>
    </row>
    <row r="1140" spans="16:17">
      <c r="P1140" s="19"/>
      <c r="Q1140" s="19"/>
    </row>
    <row r="1141" spans="16:17">
      <c r="P1141" s="19"/>
      <c r="Q1141" s="19"/>
    </row>
    <row r="1142" spans="16:17">
      <c r="P1142" s="19"/>
      <c r="Q1142" s="19"/>
    </row>
    <row r="1143" spans="16:17">
      <c r="P1143" s="19"/>
      <c r="Q1143" s="19"/>
    </row>
    <row r="1144" spans="16:17">
      <c r="P1144" s="19"/>
      <c r="Q1144" s="19"/>
    </row>
    <row r="1145" spans="16:17">
      <c r="P1145" s="19"/>
      <c r="Q1145" s="19"/>
    </row>
    <row r="1146" spans="16:17">
      <c r="P1146" s="19"/>
      <c r="Q1146" s="19"/>
    </row>
    <row r="1147" spans="16:17">
      <c r="P1147" s="19"/>
      <c r="Q1147" s="19"/>
    </row>
    <row r="1148" spans="16:17">
      <c r="P1148" s="19"/>
      <c r="Q1148" s="19"/>
    </row>
    <row r="1149" spans="16:17">
      <c r="P1149" s="19"/>
      <c r="Q1149" s="19"/>
    </row>
    <row r="1150" spans="16:17">
      <c r="P1150" s="19"/>
      <c r="Q1150" s="19"/>
    </row>
    <row r="1151" spans="16:17">
      <c r="P1151" s="19"/>
      <c r="Q1151" s="19"/>
    </row>
    <row r="1152" spans="16:17">
      <c r="P1152" s="19"/>
      <c r="Q1152" s="19"/>
    </row>
    <row r="1153" spans="16:17">
      <c r="P1153" s="19"/>
      <c r="Q1153" s="19"/>
    </row>
    <row r="1154" spans="16:17">
      <c r="P1154" s="19"/>
      <c r="Q1154" s="19"/>
    </row>
    <row r="1155" spans="16:17">
      <c r="P1155" s="19"/>
      <c r="Q1155" s="19"/>
    </row>
    <row r="1156" spans="16:17">
      <c r="P1156" s="19"/>
      <c r="Q1156" s="19"/>
    </row>
    <row r="1157" spans="16:17">
      <c r="P1157" s="19"/>
      <c r="Q1157" s="19"/>
    </row>
    <row r="1158" spans="16:17">
      <c r="P1158" s="19"/>
      <c r="Q1158" s="19"/>
    </row>
    <row r="1159" spans="16:17">
      <c r="P1159" s="19"/>
      <c r="Q1159" s="19"/>
    </row>
    <row r="1160" spans="16:17">
      <c r="P1160" s="19"/>
      <c r="Q1160" s="19"/>
    </row>
    <row r="1161" spans="16:17">
      <c r="P1161" s="19"/>
      <c r="Q1161" s="19"/>
    </row>
    <row r="1162" spans="16:17">
      <c r="P1162" s="19"/>
      <c r="Q1162" s="19"/>
    </row>
    <row r="1163" spans="16:17">
      <c r="P1163" s="19"/>
      <c r="Q1163" s="19"/>
    </row>
    <row r="1164" spans="16:17">
      <c r="P1164" s="19"/>
      <c r="Q1164" s="19"/>
    </row>
    <row r="1165" spans="16:17">
      <c r="P1165" s="19"/>
      <c r="Q1165" s="19"/>
    </row>
    <row r="1166" spans="16:17">
      <c r="P1166" s="19"/>
      <c r="Q1166" s="19"/>
    </row>
    <row r="1167" spans="16:17">
      <c r="P1167" s="19"/>
      <c r="Q1167" s="19"/>
    </row>
    <row r="1168" spans="16:17">
      <c r="P1168" s="19"/>
      <c r="Q1168" s="19"/>
    </row>
    <row r="1169" spans="16:17">
      <c r="P1169" s="19"/>
      <c r="Q1169" s="19"/>
    </row>
    <row r="1170" spans="16:17">
      <c r="P1170" s="19"/>
      <c r="Q1170" s="19"/>
    </row>
    <row r="1171" spans="16:17">
      <c r="P1171" s="19"/>
      <c r="Q1171" s="19"/>
    </row>
    <row r="1172" spans="16:17">
      <c r="P1172" s="19"/>
      <c r="Q1172" s="19"/>
    </row>
    <row r="1173" spans="16:17">
      <c r="P1173" s="19"/>
      <c r="Q1173" s="19"/>
    </row>
    <row r="1174" spans="16:17">
      <c r="P1174" s="19"/>
      <c r="Q1174" s="19"/>
    </row>
    <row r="1175" spans="16:17">
      <c r="P1175" s="19"/>
      <c r="Q1175" s="19"/>
    </row>
    <row r="1176" spans="16:17">
      <c r="P1176" s="19"/>
      <c r="Q1176" s="19"/>
    </row>
    <row r="1177" spans="16:17">
      <c r="P1177" s="19"/>
      <c r="Q1177" s="19"/>
    </row>
    <row r="1178" spans="16:17">
      <c r="P1178" s="19"/>
      <c r="Q1178" s="19"/>
    </row>
    <row r="1179" spans="16:17">
      <c r="P1179" s="19"/>
      <c r="Q1179" s="19"/>
    </row>
    <row r="1180" spans="16:17">
      <c r="P1180" s="19"/>
      <c r="Q1180" s="19"/>
    </row>
    <row r="1181" spans="16:17">
      <c r="P1181" s="19"/>
      <c r="Q1181" s="19"/>
    </row>
    <row r="1182" spans="16:17">
      <c r="P1182" s="19"/>
      <c r="Q1182" s="19"/>
    </row>
    <row r="1183" spans="16:17">
      <c r="P1183" s="19"/>
      <c r="Q1183" s="19"/>
    </row>
    <row r="1184" spans="16:17">
      <c r="P1184" s="19"/>
      <c r="Q1184" s="19"/>
    </row>
    <row r="1185" spans="16:17">
      <c r="P1185" s="19"/>
      <c r="Q1185" s="19"/>
    </row>
    <row r="1186" spans="16:17">
      <c r="P1186" s="19"/>
      <c r="Q1186" s="19"/>
    </row>
    <row r="1187" spans="16:17">
      <c r="P1187" s="19"/>
      <c r="Q1187" s="19"/>
    </row>
    <row r="1188" spans="16:17">
      <c r="P1188" s="19"/>
      <c r="Q1188" s="19"/>
    </row>
    <row r="1189" spans="16:17">
      <c r="P1189" s="19"/>
      <c r="Q1189" s="19"/>
    </row>
    <row r="1190" spans="16:17">
      <c r="P1190" s="19"/>
      <c r="Q1190" s="19"/>
    </row>
    <row r="1191" spans="16:17">
      <c r="P1191" s="19"/>
      <c r="Q1191" s="19"/>
    </row>
    <row r="1192" spans="16:17">
      <c r="P1192" s="19"/>
      <c r="Q1192" s="19"/>
    </row>
    <row r="1193" spans="16:17">
      <c r="P1193" s="19"/>
      <c r="Q1193" s="19"/>
    </row>
    <row r="1194" spans="16:17">
      <c r="P1194" s="19"/>
      <c r="Q1194" s="19"/>
    </row>
    <row r="1195" spans="16:17">
      <c r="P1195" s="19"/>
      <c r="Q1195" s="19"/>
    </row>
    <row r="1196" spans="16:17">
      <c r="P1196" s="19"/>
      <c r="Q1196" s="19"/>
    </row>
    <row r="1197" spans="16:17">
      <c r="P1197" s="19"/>
      <c r="Q1197" s="19"/>
    </row>
    <row r="1198" spans="16:17">
      <c r="P1198" s="19"/>
      <c r="Q1198" s="19"/>
    </row>
    <row r="1199" spans="16:17">
      <c r="P1199" s="19"/>
      <c r="Q1199" s="19"/>
    </row>
    <row r="1200" spans="16:17">
      <c r="P1200" s="19"/>
      <c r="Q1200" s="19"/>
    </row>
    <row r="1201" spans="16:17">
      <c r="P1201" s="19"/>
      <c r="Q1201" s="19"/>
    </row>
    <row r="1202" spans="16:17">
      <c r="P1202" s="19"/>
      <c r="Q1202" s="19"/>
    </row>
    <row r="1203" spans="16:17">
      <c r="P1203" s="19"/>
      <c r="Q1203" s="19"/>
    </row>
    <row r="1204" spans="16:17">
      <c r="P1204" s="19"/>
      <c r="Q1204" s="19"/>
    </row>
    <row r="1205" spans="16:17">
      <c r="P1205" s="19"/>
      <c r="Q1205" s="19"/>
    </row>
    <row r="1206" spans="16:17">
      <c r="P1206" s="19"/>
      <c r="Q1206" s="19"/>
    </row>
    <row r="1207" spans="16:17">
      <c r="P1207" s="19"/>
      <c r="Q1207" s="19"/>
    </row>
    <row r="1208" spans="16:17">
      <c r="P1208" s="19"/>
      <c r="Q1208" s="19"/>
    </row>
    <row r="1209" spans="16:17">
      <c r="P1209" s="19"/>
      <c r="Q1209" s="19"/>
    </row>
    <row r="1210" spans="16:17">
      <c r="P1210" s="19"/>
      <c r="Q1210" s="19"/>
    </row>
    <row r="1211" spans="16:17">
      <c r="P1211" s="19"/>
      <c r="Q1211" s="19"/>
    </row>
    <row r="1212" spans="16:17">
      <c r="P1212" s="19"/>
      <c r="Q1212" s="19"/>
    </row>
    <row r="1213" spans="16:17">
      <c r="P1213" s="19"/>
      <c r="Q1213" s="19"/>
    </row>
    <row r="1214" spans="16:17">
      <c r="P1214" s="19"/>
      <c r="Q1214" s="19"/>
    </row>
    <row r="1215" spans="16:17">
      <c r="P1215" s="19"/>
      <c r="Q1215" s="19"/>
    </row>
    <row r="1216" spans="16:17">
      <c r="P1216" s="19"/>
      <c r="Q1216" s="19"/>
    </row>
    <row r="1217" spans="16:17">
      <c r="P1217" s="19"/>
      <c r="Q1217" s="19"/>
    </row>
    <row r="1218" spans="16:17">
      <c r="P1218" s="19"/>
      <c r="Q1218" s="19"/>
    </row>
    <row r="1219" spans="16:17">
      <c r="P1219" s="19"/>
      <c r="Q1219" s="19"/>
    </row>
    <row r="1220" spans="16:17">
      <c r="P1220" s="19"/>
      <c r="Q1220" s="19"/>
    </row>
    <row r="1221" spans="16:17">
      <c r="P1221" s="19"/>
      <c r="Q1221" s="19"/>
    </row>
    <row r="1222" spans="16:17">
      <c r="P1222" s="19"/>
      <c r="Q1222" s="19"/>
    </row>
    <row r="1223" spans="16:17">
      <c r="P1223" s="19"/>
      <c r="Q1223" s="19"/>
    </row>
    <row r="1224" spans="16:17">
      <c r="P1224" s="19"/>
      <c r="Q1224" s="19"/>
    </row>
    <row r="1225" spans="16:17">
      <c r="P1225" s="19"/>
      <c r="Q1225" s="19"/>
    </row>
    <row r="1226" spans="16:17">
      <c r="P1226" s="19"/>
      <c r="Q1226" s="19"/>
    </row>
    <row r="1227" spans="16:17">
      <c r="P1227" s="19"/>
      <c r="Q1227" s="19"/>
    </row>
    <row r="1228" spans="16:17">
      <c r="P1228" s="19"/>
      <c r="Q1228" s="19"/>
    </row>
    <row r="1229" spans="16:17">
      <c r="P1229" s="19"/>
      <c r="Q1229" s="19"/>
    </row>
    <row r="1230" spans="16:17">
      <c r="P1230" s="19"/>
      <c r="Q1230" s="19"/>
    </row>
    <row r="1231" spans="16:17">
      <c r="P1231" s="19"/>
      <c r="Q1231" s="19"/>
    </row>
    <row r="1232" spans="16:17">
      <c r="P1232" s="19"/>
      <c r="Q1232" s="19"/>
    </row>
    <row r="1233" spans="16:17">
      <c r="P1233" s="19"/>
      <c r="Q1233" s="19"/>
    </row>
    <row r="1234" spans="16:17">
      <c r="P1234" s="19"/>
      <c r="Q1234" s="19"/>
    </row>
    <row r="1235" spans="16:17">
      <c r="P1235" s="19"/>
      <c r="Q1235" s="19"/>
    </row>
    <row r="1236" spans="16:17">
      <c r="P1236" s="19"/>
      <c r="Q1236" s="19"/>
    </row>
    <row r="1237" spans="16:17">
      <c r="P1237" s="19"/>
      <c r="Q1237" s="19"/>
    </row>
    <row r="1238" spans="16:17">
      <c r="P1238" s="19"/>
      <c r="Q1238" s="19"/>
    </row>
    <row r="1239" spans="16:17">
      <c r="P1239" s="19"/>
      <c r="Q1239" s="19"/>
    </row>
    <row r="1240" spans="16:17">
      <c r="P1240" s="19"/>
      <c r="Q1240" s="19"/>
    </row>
    <row r="1241" spans="16:17">
      <c r="P1241" s="19"/>
      <c r="Q1241" s="19"/>
    </row>
    <row r="1242" spans="16:17">
      <c r="P1242" s="19"/>
      <c r="Q1242" s="19"/>
    </row>
    <row r="1243" spans="16:17">
      <c r="P1243" s="19"/>
      <c r="Q1243" s="19"/>
    </row>
    <row r="1244" spans="16:17">
      <c r="P1244" s="19"/>
      <c r="Q1244" s="19"/>
    </row>
    <row r="1245" spans="16:17">
      <c r="P1245" s="19"/>
      <c r="Q1245" s="19"/>
    </row>
    <row r="1246" spans="16:17">
      <c r="P1246" s="19"/>
      <c r="Q1246" s="19"/>
    </row>
    <row r="1247" spans="16:17">
      <c r="P1247" s="19"/>
      <c r="Q1247" s="19"/>
    </row>
    <row r="1248" spans="16:17">
      <c r="P1248" s="19"/>
      <c r="Q1248" s="19"/>
    </row>
    <row r="1249" spans="16:17">
      <c r="P1249" s="19"/>
      <c r="Q1249" s="19"/>
    </row>
    <row r="1250" spans="16:17">
      <c r="P1250" s="19"/>
      <c r="Q1250" s="19"/>
    </row>
    <row r="1251" spans="16:17">
      <c r="P1251" s="19"/>
      <c r="Q1251" s="19"/>
    </row>
    <row r="1252" spans="16:17">
      <c r="P1252" s="19"/>
      <c r="Q1252" s="19"/>
    </row>
    <row r="1253" spans="16:17">
      <c r="P1253" s="19"/>
      <c r="Q1253" s="19"/>
    </row>
    <row r="1254" spans="16:17">
      <c r="P1254" s="19"/>
      <c r="Q1254" s="19"/>
    </row>
    <row r="1255" spans="16:17">
      <c r="P1255" s="19"/>
      <c r="Q1255" s="19"/>
    </row>
    <row r="1256" spans="16:17">
      <c r="P1256" s="19"/>
      <c r="Q1256" s="19"/>
    </row>
    <row r="1257" spans="16:17">
      <c r="P1257" s="19"/>
      <c r="Q1257" s="19"/>
    </row>
    <row r="1258" spans="16:17">
      <c r="P1258" s="19"/>
      <c r="Q1258" s="19"/>
    </row>
    <row r="1259" spans="16:17">
      <c r="P1259" s="19"/>
      <c r="Q1259" s="19"/>
    </row>
    <row r="1260" spans="16:17">
      <c r="P1260" s="19"/>
      <c r="Q1260" s="19"/>
    </row>
    <row r="1261" spans="16:17">
      <c r="P1261" s="19"/>
      <c r="Q1261" s="19"/>
    </row>
    <row r="1262" spans="16:17">
      <c r="P1262" s="19"/>
      <c r="Q1262" s="19"/>
    </row>
    <row r="1263" spans="16:17">
      <c r="P1263" s="19"/>
      <c r="Q1263" s="19"/>
    </row>
    <row r="1264" spans="16:17">
      <c r="P1264" s="19"/>
      <c r="Q1264" s="19"/>
    </row>
    <row r="1265" spans="16:17">
      <c r="P1265" s="19"/>
      <c r="Q1265" s="19"/>
    </row>
    <row r="1266" spans="16:17">
      <c r="P1266" s="19"/>
      <c r="Q1266" s="19"/>
    </row>
    <row r="1267" spans="16:17">
      <c r="P1267" s="19"/>
      <c r="Q1267" s="19"/>
    </row>
    <row r="1268" spans="16:17">
      <c r="P1268" s="19"/>
      <c r="Q1268" s="19"/>
    </row>
    <row r="1269" spans="16:17">
      <c r="P1269" s="19"/>
      <c r="Q1269" s="19"/>
    </row>
    <row r="1270" spans="16:17">
      <c r="P1270" s="19"/>
      <c r="Q1270" s="19"/>
    </row>
    <row r="1271" spans="16:17">
      <c r="P1271" s="19"/>
      <c r="Q1271" s="19"/>
    </row>
    <row r="1272" spans="16:17">
      <c r="P1272" s="19"/>
      <c r="Q1272" s="19"/>
    </row>
    <row r="1273" spans="16:17">
      <c r="P1273" s="19"/>
      <c r="Q1273" s="19"/>
    </row>
    <row r="1274" spans="16:17">
      <c r="P1274" s="19"/>
      <c r="Q1274" s="19"/>
    </row>
    <row r="1275" spans="16:17">
      <c r="P1275" s="19"/>
      <c r="Q1275" s="19"/>
    </row>
    <row r="1276" spans="16:17">
      <c r="P1276" s="19"/>
      <c r="Q1276" s="19"/>
    </row>
    <row r="1277" spans="16:17">
      <c r="P1277" s="19"/>
      <c r="Q1277" s="19"/>
    </row>
    <row r="1278" spans="16:17">
      <c r="P1278" s="19"/>
      <c r="Q1278" s="19"/>
    </row>
    <row r="1279" spans="16:17">
      <c r="P1279" s="19"/>
      <c r="Q1279" s="19"/>
    </row>
    <row r="1280" spans="16:17">
      <c r="P1280" s="19"/>
      <c r="Q1280" s="19"/>
    </row>
    <row r="1281" spans="16:17">
      <c r="P1281" s="19"/>
      <c r="Q1281" s="19"/>
    </row>
    <row r="1282" spans="16:17">
      <c r="P1282" s="19"/>
      <c r="Q1282" s="19"/>
    </row>
    <row r="1283" spans="16:17">
      <c r="P1283" s="19"/>
      <c r="Q1283" s="19"/>
    </row>
    <row r="1284" spans="16:17">
      <c r="P1284" s="19"/>
      <c r="Q1284" s="19"/>
    </row>
    <row r="1285" spans="16:17">
      <c r="P1285" s="19"/>
      <c r="Q1285" s="19"/>
    </row>
    <row r="1286" spans="16:17">
      <c r="P1286" s="19"/>
      <c r="Q1286" s="19"/>
    </row>
    <row r="1287" spans="16:17">
      <c r="P1287" s="19"/>
      <c r="Q1287" s="19"/>
    </row>
    <row r="1288" spans="16:17">
      <c r="P1288" s="19"/>
      <c r="Q1288" s="19"/>
    </row>
    <row r="1289" spans="16:17">
      <c r="P1289" s="19"/>
      <c r="Q1289" s="19"/>
    </row>
    <row r="1290" spans="16:17">
      <c r="P1290" s="19"/>
      <c r="Q1290" s="19"/>
    </row>
    <row r="1291" spans="16:17">
      <c r="P1291" s="19"/>
      <c r="Q1291" s="19"/>
    </row>
    <row r="1292" spans="16:17">
      <c r="P1292" s="19"/>
      <c r="Q1292" s="19"/>
    </row>
    <row r="1293" spans="16:17">
      <c r="P1293" s="19"/>
      <c r="Q1293" s="19"/>
    </row>
    <row r="1294" spans="16:17">
      <c r="P1294" s="19"/>
      <c r="Q1294" s="19"/>
    </row>
    <row r="1295" spans="16:17">
      <c r="P1295" s="19"/>
      <c r="Q1295" s="19"/>
    </row>
    <row r="1296" spans="16:17">
      <c r="P1296" s="19"/>
      <c r="Q1296" s="19"/>
    </row>
    <row r="1297" spans="16:17">
      <c r="P1297" s="19"/>
      <c r="Q1297" s="19"/>
    </row>
    <row r="1298" spans="16:17">
      <c r="P1298" s="19"/>
      <c r="Q1298" s="19"/>
    </row>
    <row r="1299" spans="16:17">
      <c r="P1299" s="19"/>
      <c r="Q1299" s="19"/>
    </row>
    <row r="1300" spans="16:17">
      <c r="P1300" s="19"/>
      <c r="Q1300" s="19"/>
    </row>
    <row r="1301" spans="16:17">
      <c r="P1301" s="19"/>
      <c r="Q1301" s="19"/>
    </row>
    <row r="1302" spans="16:17">
      <c r="P1302" s="19"/>
      <c r="Q1302" s="19"/>
    </row>
    <row r="1303" spans="16:17">
      <c r="P1303" s="19"/>
      <c r="Q1303" s="19"/>
    </row>
    <row r="1304" spans="16:17">
      <c r="P1304" s="19"/>
      <c r="Q1304" s="19"/>
    </row>
    <row r="1305" spans="16:17">
      <c r="P1305" s="19"/>
      <c r="Q1305" s="19"/>
    </row>
    <row r="1306" spans="16:17">
      <c r="P1306" s="19"/>
      <c r="Q1306" s="19"/>
    </row>
    <row r="1307" spans="16:17">
      <c r="P1307" s="19"/>
      <c r="Q1307" s="19"/>
    </row>
    <row r="1308" spans="16:17">
      <c r="P1308" s="19"/>
      <c r="Q1308" s="19"/>
    </row>
    <row r="1309" spans="16:17">
      <c r="P1309" s="19"/>
      <c r="Q1309" s="19"/>
    </row>
    <row r="1310" spans="16:17">
      <c r="P1310" s="19"/>
      <c r="Q1310" s="19"/>
    </row>
    <row r="1311" spans="16:17">
      <c r="P1311" s="19"/>
      <c r="Q1311" s="19"/>
    </row>
    <row r="1312" spans="16:17">
      <c r="P1312" s="19"/>
      <c r="Q1312" s="19"/>
    </row>
    <row r="1313" spans="16:17">
      <c r="P1313" s="19"/>
      <c r="Q1313" s="19"/>
    </row>
    <row r="1314" spans="16:17">
      <c r="P1314" s="19"/>
      <c r="Q1314" s="19"/>
    </row>
    <row r="1315" spans="16:17">
      <c r="P1315" s="19"/>
      <c r="Q1315" s="19"/>
    </row>
    <row r="1316" spans="16:17">
      <c r="P1316" s="19"/>
      <c r="Q1316" s="19"/>
    </row>
    <row r="1317" spans="16:17">
      <c r="P1317" s="19"/>
      <c r="Q1317" s="19"/>
    </row>
    <row r="1318" spans="16:17">
      <c r="P1318" s="19"/>
      <c r="Q1318" s="19"/>
    </row>
    <row r="1319" spans="16:17">
      <c r="P1319" s="19"/>
      <c r="Q1319" s="19"/>
    </row>
    <row r="1320" spans="16:17">
      <c r="P1320" s="19"/>
      <c r="Q1320" s="19"/>
    </row>
    <row r="1321" spans="16:17">
      <c r="P1321" s="19"/>
      <c r="Q1321" s="19"/>
    </row>
    <row r="1322" spans="16:17">
      <c r="P1322" s="19"/>
      <c r="Q1322" s="19"/>
    </row>
    <row r="1323" spans="16:17">
      <c r="P1323" s="19"/>
      <c r="Q1323" s="19"/>
    </row>
    <row r="1324" spans="16:17">
      <c r="P1324" s="19"/>
      <c r="Q1324" s="19"/>
    </row>
    <row r="1325" spans="16:17">
      <c r="P1325" s="19"/>
      <c r="Q1325" s="19"/>
    </row>
    <row r="1326" spans="16:17">
      <c r="P1326" s="19"/>
      <c r="Q1326" s="19"/>
    </row>
    <row r="1327" spans="16:17">
      <c r="P1327" s="19"/>
      <c r="Q1327" s="19"/>
    </row>
    <row r="1328" spans="16:17">
      <c r="P1328" s="19"/>
      <c r="Q1328" s="19"/>
    </row>
    <row r="1329" spans="16:17">
      <c r="P1329" s="19"/>
      <c r="Q1329" s="19"/>
    </row>
    <row r="1330" spans="16:17">
      <c r="P1330" s="19"/>
      <c r="Q1330" s="19"/>
    </row>
    <row r="1331" spans="16:17">
      <c r="P1331" s="19"/>
      <c r="Q1331" s="19"/>
    </row>
    <row r="1332" spans="16:17">
      <c r="P1332" s="19"/>
      <c r="Q1332" s="19"/>
    </row>
    <row r="1333" spans="16:17">
      <c r="P1333" s="19"/>
      <c r="Q1333" s="19"/>
    </row>
    <row r="1334" spans="16:17">
      <c r="P1334" s="19"/>
      <c r="Q1334" s="19"/>
    </row>
    <row r="1335" spans="16:17">
      <c r="P1335" s="19"/>
      <c r="Q1335" s="19"/>
    </row>
    <row r="1336" spans="16:17">
      <c r="P1336" s="19"/>
      <c r="Q1336" s="19"/>
    </row>
    <row r="1337" spans="16:17">
      <c r="P1337" s="19"/>
      <c r="Q1337" s="19"/>
    </row>
    <row r="1338" spans="16:17">
      <c r="P1338" s="19"/>
      <c r="Q1338" s="19"/>
    </row>
    <row r="1339" spans="16:17">
      <c r="P1339" s="19"/>
      <c r="Q1339" s="19"/>
    </row>
    <row r="1340" spans="16:17">
      <c r="P1340" s="19"/>
      <c r="Q1340" s="19"/>
    </row>
    <row r="1341" spans="16:17">
      <c r="P1341" s="19"/>
      <c r="Q1341" s="19"/>
    </row>
    <row r="1342" spans="16:17">
      <c r="P1342" s="19"/>
      <c r="Q1342" s="19"/>
    </row>
    <row r="1343" spans="16:17">
      <c r="P1343" s="19"/>
      <c r="Q1343" s="19"/>
    </row>
    <row r="1344" spans="16:17">
      <c r="P1344" s="19"/>
      <c r="Q1344" s="19"/>
    </row>
    <row r="1345" spans="16:17">
      <c r="P1345" s="19"/>
      <c r="Q1345" s="19"/>
    </row>
    <row r="1346" spans="16:17">
      <c r="P1346" s="19"/>
      <c r="Q1346" s="19"/>
    </row>
    <row r="1347" spans="16:17">
      <c r="P1347" s="19"/>
      <c r="Q1347" s="19"/>
    </row>
    <row r="1348" spans="16:17">
      <c r="P1348" s="19"/>
      <c r="Q1348" s="19"/>
    </row>
    <row r="1349" spans="16:17">
      <c r="P1349" s="19"/>
      <c r="Q1349" s="19"/>
    </row>
    <row r="1350" spans="16:17">
      <c r="P1350" s="19"/>
      <c r="Q1350" s="19"/>
    </row>
    <row r="1351" spans="16:17">
      <c r="P1351" s="19"/>
      <c r="Q1351" s="19"/>
    </row>
    <row r="1352" spans="16:17">
      <c r="P1352" s="19"/>
      <c r="Q1352" s="19"/>
    </row>
    <row r="1353" spans="16:17">
      <c r="P1353" s="19"/>
      <c r="Q1353" s="19"/>
    </row>
    <row r="1354" spans="16:17">
      <c r="P1354" s="19"/>
      <c r="Q1354" s="19"/>
    </row>
    <row r="1355" spans="16:17">
      <c r="P1355" s="19"/>
      <c r="Q1355" s="19"/>
    </row>
    <row r="1356" spans="16:17">
      <c r="P1356" s="19"/>
      <c r="Q1356" s="19"/>
    </row>
    <row r="1357" spans="16:17">
      <c r="P1357" s="19"/>
      <c r="Q1357" s="19"/>
    </row>
    <row r="1358" spans="16:17">
      <c r="P1358" s="19"/>
      <c r="Q1358" s="19"/>
    </row>
    <row r="1359" spans="16:17">
      <c r="P1359" s="19"/>
      <c r="Q1359" s="19"/>
    </row>
    <row r="1360" spans="16:17">
      <c r="P1360" s="19"/>
      <c r="Q1360" s="19"/>
    </row>
    <row r="1361" spans="16:17">
      <c r="P1361" s="19"/>
      <c r="Q1361" s="19"/>
    </row>
    <row r="1362" spans="16:17">
      <c r="P1362" s="19"/>
      <c r="Q1362" s="19"/>
    </row>
    <row r="1363" spans="16:17">
      <c r="P1363" s="19"/>
      <c r="Q1363" s="19"/>
    </row>
    <row r="1364" spans="16:17">
      <c r="P1364" s="19"/>
      <c r="Q1364" s="19"/>
    </row>
    <row r="1365" spans="16:17">
      <c r="P1365" s="19"/>
      <c r="Q1365" s="19"/>
    </row>
    <row r="1366" spans="16:17">
      <c r="P1366" s="19"/>
      <c r="Q1366" s="19"/>
    </row>
    <row r="1367" spans="16:17">
      <c r="P1367" s="19"/>
      <c r="Q1367" s="19"/>
    </row>
    <row r="1368" spans="16:17">
      <c r="P1368" s="19"/>
      <c r="Q1368" s="19"/>
    </row>
    <row r="1369" spans="16:17">
      <c r="P1369" s="19"/>
      <c r="Q1369" s="19"/>
    </row>
    <row r="1370" spans="16:17">
      <c r="P1370" s="19"/>
      <c r="Q1370" s="19"/>
    </row>
    <row r="1371" spans="16:17">
      <c r="P1371" s="19"/>
      <c r="Q1371" s="19"/>
    </row>
    <row r="1372" spans="16:17">
      <c r="P1372" s="19"/>
      <c r="Q1372" s="19"/>
    </row>
    <row r="1373" spans="16:17">
      <c r="P1373" s="19"/>
      <c r="Q1373" s="19"/>
    </row>
    <row r="1374" spans="16:17">
      <c r="P1374" s="19"/>
      <c r="Q1374" s="19"/>
    </row>
    <row r="1375" spans="16:17">
      <c r="P1375" s="19"/>
      <c r="Q1375" s="19"/>
    </row>
    <row r="1376" spans="16:17">
      <c r="P1376" s="19"/>
      <c r="Q1376" s="19"/>
    </row>
    <row r="1377" spans="16:17">
      <c r="P1377" s="19"/>
      <c r="Q1377" s="19"/>
    </row>
    <row r="1378" spans="16:17">
      <c r="P1378" s="19"/>
      <c r="Q1378" s="19"/>
    </row>
    <row r="1379" spans="16:17">
      <c r="P1379" s="19"/>
      <c r="Q1379" s="19"/>
    </row>
    <row r="1380" spans="16:17">
      <c r="P1380" s="19"/>
      <c r="Q1380" s="19"/>
    </row>
    <row r="1381" spans="16:17">
      <c r="P1381" s="19"/>
      <c r="Q1381" s="19"/>
    </row>
    <row r="1382" spans="16:17">
      <c r="P1382" s="19"/>
      <c r="Q1382" s="19"/>
    </row>
    <row r="1383" spans="16:17">
      <c r="P1383" s="19"/>
      <c r="Q1383" s="19"/>
    </row>
    <row r="1384" spans="16:17">
      <c r="P1384" s="19"/>
      <c r="Q1384" s="19"/>
    </row>
    <row r="1385" spans="16:17">
      <c r="P1385" s="19"/>
      <c r="Q1385" s="19"/>
    </row>
    <row r="1386" spans="16:17">
      <c r="P1386" s="19"/>
      <c r="Q1386" s="19"/>
    </row>
    <row r="1387" spans="16:17">
      <c r="P1387" s="19"/>
      <c r="Q1387" s="19"/>
    </row>
    <row r="1388" spans="16:17">
      <c r="P1388" s="19"/>
      <c r="Q1388" s="19"/>
    </row>
    <row r="1389" spans="16:17">
      <c r="P1389" s="19"/>
      <c r="Q1389" s="19"/>
    </row>
    <row r="1390" spans="16:17">
      <c r="P1390" s="19"/>
      <c r="Q1390" s="19"/>
    </row>
    <row r="1391" spans="16:17">
      <c r="P1391" s="19"/>
      <c r="Q1391" s="19"/>
    </row>
    <row r="1392" spans="16:17">
      <c r="P1392" s="19"/>
      <c r="Q1392" s="19"/>
    </row>
    <row r="1393" spans="16:17">
      <c r="P1393" s="19"/>
      <c r="Q1393" s="19"/>
    </row>
    <row r="1394" spans="16:17">
      <c r="P1394" s="19"/>
      <c r="Q1394" s="19"/>
    </row>
    <row r="1395" spans="16:17">
      <c r="P1395" s="19"/>
      <c r="Q1395" s="19"/>
    </row>
    <row r="1396" spans="16:17">
      <c r="P1396" s="19"/>
      <c r="Q1396" s="19"/>
    </row>
    <row r="1397" spans="16:17">
      <c r="P1397" s="19"/>
      <c r="Q1397" s="19"/>
    </row>
    <row r="1398" spans="16:17">
      <c r="P1398" s="19"/>
      <c r="Q1398" s="19"/>
    </row>
    <row r="1399" spans="16:17">
      <c r="P1399" s="19"/>
      <c r="Q1399" s="19"/>
    </row>
    <row r="1400" spans="16:17">
      <c r="P1400" s="19"/>
      <c r="Q1400" s="19"/>
    </row>
    <row r="1401" spans="16:17">
      <c r="P1401" s="19"/>
      <c r="Q1401" s="19"/>
    </row>
    <row r="1402" spans="16:17">
      <c r="P1402" s="19"/>
      <c r="Q1402" s="19"/>
    </row>
    <row r="1403" spans="16:17">
      <c r="P1403" s="19"/>
      <c r="Q1403" s="19"/>
    </row>
    <row r="1404" spans="16:17">
      <c r="P1404" s="19"/>
      <c r="Q1404" s="19"/>
    </row>
    <row r="1405" spans="16:17">
      <c r="P1405" s="19"/>
      <c r="Q1405" s="19"/>
    </row>
    <row r="1406" spans="16:17">
      <c r="P1406" s="19"/>
      <c r="Q1406" s="19"/>
    </row>
    <row r="1407" spans="16:17">
      <c r="P1407" s="19"/>
      <c r="Q1407" s="19"/>
    </row>
    <row r="1408" spans="16:17">
      <c r="P1408" s="19"/>
      <c r="Q1408" s="19"/>
    </row>
    <row r="1409" spans="16:17">
      <c r="P1409" s="19"/>
      <c r="Q1409" s="19"/>
    </row>
    <row r="1410" spans="16:17">
      <c r="P1410" s="19"/>
      <c r="Q1410" s="19"/>
    </row>
    <row r="1411" spans="16:17">
      <c r="P1411" s="19"/>
      <c r="Q1411" s="19"/>
    </row>
    <row r="1412" spans="16:17">
      <c r="P1412" s="19"/>
      <c r="Q1412" s="19"/>
    </row>
    <row r="1413" spans="16:17">
      <c r="P1413" s="19"/>
      <c r="Q1413" s="19"/>
    </row>
    <row r="1414" spans="16:17">
      <c r="P1414" s="19"/>
      <c r="Q1414" s="19"/>
    </row>
    <row r="1415" spans="16:17">
      <c r="P1415" s="19"/>
      <c r="Q1415" s="19"/>
    </row>
    <row r="1416" spans="16:17">
      <c r="P1416" s="19"/>
      <c r="Q1416" s="19"/>
    </row>
    <row r="1417" spans="16:17">
      <c r="P1417" s="19"/>
      <c r="Q1417" s="19"/>
    </row>
    <row r="1418" spans="16:17">
      <c r="P1418" s="19"/>
      <c r="Q1418" s="19"/>
    </row>
    <row r="1419" spans="16:17">
      <c r="P1419" s="19"/>
      <c r="Q1419" s="19"/>
    </row>
    <row r="1420" spans="16:17">
      <c r="P1420" s="19"/>
      <c r="Q1420" s="19"/>
    </row>
    <row r="1421" spans="16:17">
      <c r="P1421" s="19"/>
      <c r="Q1421" s="19"/>
    </row>
    <row r="1422" spans="16:17">
      <c r="P1422" s="19"/>
      <c r="Q1422" s="19"/>
    </row>
    <row r="1423" spans="16:17">
      <c r="P1423" s="19"/>
      <c r="Q1423" s="19"/>
    </row>
    <row r="1424" spans="16:17">
      <c r="P1424" s="19"/>
      <c r="Q1424" s="19"/>
    </row>
    <row r="1425" spans="16:17">
      <c r="P1425" s="19"/>
      <c r="Q1425" s="19"/>
    </row>
    <row r="1426" spans="16:17">
      <c r="P1426" s="19"/>
      <c r="Q1426" s="19"/>
    </row>
    <row r="1427" spans="16:17">
      <c r="P1427" s="19"/>
      <c r="Q1427" s="19"/>
    </row>
    <row r="1428" spans="16:17">
      <c r="P1428" s="19"/>
      <c r="Q1428" s="19"/>
    </row>
    <row r="1429" spans="16:17">
      <c r="P1429" s="19"/>
      <c r="Q1429" s="19"/>
    </row>
    <row r="1430" spans="16:17">
      <c r="P1430" s="19"/>
      <c r="Q1430" s="19"/>
    </row>
    <row r="1431" spans="16:17">
      <c r="P1431" s="19"/>
      <c r="Q1431" s="19"/>
    </row>
    <row r="1432" spans="16:17">
      <c r="P1432" s="19"/>
      <c r="Q1432" s="19"/>
    </row>
    <row r="1433" spans="16:17">
      <c r="P1433" s="19"/>
      <c r="Q1433" s="19"/>
    </row>
    <row r="1434" spans="16:17">
      <c r="P1434" s="19"/>
      <c r="Q1434" s="19"/>
    </row>
    <row r="1435" spans="16:17">
      <c r="P1435" s="19"/>
      <c r="Q1435" s="19"/>
    </row>
    <row r="1436" spans="16:17">
      <c r="P1436" s="19"/>
      <c r="Q1436" s="19"/>
    </row>
    <row r="1437" spans="16:17">
      <c r="P1437" s="19"/>
      <c r="Q1437" s="19"/>
    </row>
    <row r="1438" spans="16:17">
      <c r="P1438" s="19"/>
      <c r="Q1438" s="19"/>
    </row>
    <row r="1439" spans="16:17">
      <c r="P1439" s="19"/>
      <c r="Q1439" s="19"/>
    </row>
    <row r="1440" spans="16:17">
      <c r="P1440" s="19"/>
      <c r="Q1440" s="19"/>
    </row>
    <row r="1441" spans="16:17">
      <c r="P1441" s="19"/>
      <c r="Q1441" s="19"/>
    </row>
    <row r="1442" spans="16:17">
      <c r="P1442" s="19"/>
      <c r="Q1442" s="19"/>
    </row>
    <row r="1443" spans="16:17">
      <c r="P1443" s="19"/>
      <c r="Q1443" s="19"/>
    </row>
    <row r="1444" spans="16:17">
      <c r="P1444" s="19"/>
      <c r="Q1444" s="19"/>
    </row>
    <row r="1445" spans="16:17">
      <c r="P1445" s="19"/>
      <c r="Q1445" s="19"/>
    </row>
    <row r="1446" spans="16:17">
      <c r="P1446" s="19"/>
      <c r="Q1446" s="19"/>
    </row>
    <row r="1447" spans="16:17">
      <c r="P1447" s="19"/>
      <c r="Q1447" s="19"/>
    </row>
    <row r="1448" spans="16:17">
      <c r="P1448" s="19"/>
      <c r="Q1448" s="19"/>
    </row>
    <row r="1449" spans="16:17">
      <c r="P1449" s="19"/>
      <c r="Q1449" s="19"/>
    </row>
    <row r="1450" spans="16:17">
      <c r="P1450" s="19"/>
      <c r="Q1450" s="19"/>
    </row>
    <row r="1451" spans="16:17">
      <c r="P1451" s="19"/>
      <c r="Q1451" s="19"/>
    </row>
    <row r="1452" spans="16:17">
      <c r="P1452" s="19"/>
      <c r="Q1452" s="19"/>
    </row>
    <row r="1453" spans="16:17">
      <c r="P1453" s="19"/>
      <c r="Q1453" s="19"/>
    </row>
    <row r="1454" spans="16:17">
      <c r="P1454" s="19"/>
      <c r="Q1454" s="19"/>
    </row>
    <row r="1455" spans="16:17">
      <c r="P1455" s="19"/>
      <c r="Q1455" s="19"/>
    </row>
    <row r="1456" spans="16:17">
      <c r="P1456" s="19"/>
      <c r="Q1456" s="19"/>
    </row>
    <row r="1457" spans="16:17">
      <c r="P1457" s="19"/>
      <c r="Q1457" s="19"/>
    </row>
    <row r="1458" spans="16:17">
      <c r="P1458" s="19"/>
      <c r="Q1458" s="19"/>
    </row>
    <row r="1459" spans="16:17">
      <c r="P1459" s="19"/>
      <c r="Q1459" s="19"/>
    </row>
    <row r="1460" spans="16:17">
      <c r="P1460" s="19"/>
      <c r="Q1460" s="19"/>
    </row>
    <row r="1461" spans="16:17">
      <c r="P1461" s="19"/>
      <c r="Q1461" s="19"/>
    </row>
    <row r="1462" spans="16:17">
      <c r="P1462" s="19"/>
      <c r="Q1462" s="19"/>
    </row>
    <row r="1463" spans="16:17">
      <c r="P1463" s="19"/>
      <c r="Q1463" s="19"/>
    </row>
    <row r="1464" spans="16:17">
      <c r="P1464" s="19"/>
      <c r="Q1464" s="19"/>
    </row>
    <row r="1465" spans="16:17">
      <c r="P1465" s="19"/>
      <c r="Q1465" s="19"/>
    </row>
    <row r="1466" spans="16:17">
      <c r="P1466" s="19"/>
      <c r="Q1466" s="19"/>
    </row>
    <row r="1467" spans="16:17">
      <c r="P1467" s="19"/>
      <c r="Q1467" s="19"/>
    </row>
    <row r="1468" spans="16:17">
      <c r="P1468" s="19"/>
      <c r="Q1468" s="19"/>
    </row>
    <row r="1469" spans="16:17">
      <c r="P1469" s="19"/>
      <c r="Q1469" s="19"/>
    </row>
    <row r="1470" spans="16:17">
      <c r="P1470" s="19"/>
      <c r="Q1470" s="19"/>
    </row>
    <row r="1471" spans="16:17">
      <c r="P1471" s="19"/>
      <c r="Q1471" s="19"/>
    </row>
    <row r="1472" spans="16:17">
      <c r="P1472" s="19"/>
      <c r="Q1472" s="19"/>
    </row>
    <row r="1473" spans="16:17">
      <c r="P1473" s="19"/>
      <c r="Q1473" s="19"/>
    </row>
    <row r="1474" spans="16:17">
      <c r="P1474" s="19"/>
      <c r="Q1474" s="19"/>
    </row>
    <row r="1475" spans="16:17">
      <c r="P1475" s="19"/>
      <c r="Q1475" s="19"/>
    </row>
    <row r="1476" spans="16:17">
      <c r="P1476" s="19"/>
      <c r="Q1476" s="19"/>
    </row>
    <row r="1477" spans="16:17">
      <c r="P1477" s="19"/>
      <c r="Q1477" s="19"/>
    </row>
    <row r="1478" spans="16:17">
      <c r="P1478" s="19"/>
      <c r="Q1478" s="19"/>
    </row>
    <row r="1479" spans="16:17">
      <c r="P1479" s="19"/>
      <c r="Q1479" s="19"/>
    </row>
    <row r="1480" spans="16:17">
      <c r="P1480" s="19"/>
      <c r="Q1480" s="19"/>
    </row>
    <row r="1481" spans="16:17">
      <c r="P1481" s="19"/>
      <c r="Q1481" s="19"/>
    </row>
    <row r="1482" spans="16:17">
      <c r="P1482" s="19"/>
      <c r="Q1482" s="19"/>
    </row>
    <row r="1483" spans="16:17">
      <c r="P1483" s="19"/>
      <c r="Q1483" s="19"/>
    </row>
    <row r="1484" spans="16:17">
      <c r="P1484" s="19"/>
      <c r="Q1484" s="19"/>
    </row>
    <row r="1485" spans="16:17">
      <c r="P1485" s="19"/>
      <c r="Q1485" s="19"/>
    </row>
    <row r="1486" spans="16:17">
      <c r="P1486" s="19"/>
      <c r="Q1486" s="19"/>
    </row>
    <row r="1487" spans="16:17">
      <c r="P1487" s="19"/>
      <c r="Q1487" s="19"/>
    </row>
    <row r="1488" spans="16:17">
      <c r="P1488" s="19"/>
      <c r="Q1488" s="19"/>
    </row>
    <row r="1489" spans="16:17">
      <c r="P1489" s="19"/>
      <c r="Q1489" s="19"/>
    </row>
    <row r="1490" spans="16:17">
      <c r="P1490" s="19"/>
      <c r="Q1490" s="19"/>
    </row>
    <row r="1491" spans="16:17">
      <c r="P1491" s="19"/>
      <c r="Q1491" s="19"/>
    </row>
    <row r="1492" spans="16:17">
      <c r="P1492" s="19"/>
      <c r="Q1492" s="19"/>
    </row>
    <row r="1493" spans="16:17">
      <c r="P1493" s="19"/>
      <c r="Q1493" s="19"/>
    </row>
    <row r="1494" spans="16:17">
      <c r="P1494" s="19"/>
      <c r="Q1494" s="19"/>
    </row>
    <row r="1495" spans="16:17">
      <c r="P1495" s="19"/>
      <c r="Q1495" s="19"/>
    </row>
    <row r="1496" spans="16:17">
      <c r="P1496" s="19"/>
      <c r="Q1496" s="19"/>
    </row>
    <row r="1497" spans="16:17">
      <c r="P1497" s="19"/>
      <c r="Q1497" s="19"/>
    </row>
    <row r="1498" spans="16:17">
      <c r="P1498" s="19"/>
      <c r="Q1498" s="19"/>
    </row>
    <row r="1499" spans="16:17">
      <c r="P1499" s="19"/>
      <c r="Q1499" s="19"/>
    </row>
    <row r="1500" spans="16:17">
      <c r="P1500" s="19"/>
      <c r="Q1500" s="19"/>
    </row>
    <row r="1501" spans="16:17">
      <c r="P1501" s="19"/>
      <c r="Q1501" s="19"/>
    </row>
    <row r="1502" spans="16:17">
      <c r="P1502" s="19"/>
      <c r="Q1502" s="19"/>
    </row>
    <row r="1503" spans="16:17">
      <c r="P1503" s="19"/>
      <c r="Q1503" s="19"/>
    </row>
    <row r="1504" spans="16:17">
      <c r="P1504" s="19"/>
      <c r="Q1504" s="19"/>
    </row>
    <row r="1505" spans="16:17">
      <c r="P1505" s="19"/>
      <c r="Q1505" s="19"/>
    </row>
    <row r="1506" spans="16:17">
      <c r="P1506" s="19"/>
      <c r="Q1506" s="19"/>
    </row>
    <row r="1507" spans="16:17">
      <c r="P1507" s="19"/>
      <c r="Q1507" s="19"/>
    </row>
    <row r="1508" spans="16:17">
      <c r="P1508" s="19"/>
      <c r="Q1508" s="19"/>
    </row>
    <row r="1509" spans="16:17">
      <c r="P1509" s="19"/>
      <c r="Q1509" s="19"/>
    </row>
    <row r="1510" spans="16:17">
      <c r="P1510" s="19"/>
      <c r="Q1510" s="19"/>
    </row>
    <row r="1511" spans="16:17">
      <c r="P1511" s="19"/>
      <c r="Q1511" s="19"/>
    </row>
    <row r="1512" spans="16:17">
      <c r="P1512" s="19"/>
      <c r="Q1512" s="19"/>
    </row>
    <row r="1513" spans="16:17">
      <c r="P1513" s="19"/>
      <c r="Q1513" s="19"/>
    </row>
    <row r="1514" spans="16:17">
      <c r="P1514" s="19"/>
      <c r="Q1514" s="19"/>
    </row>
    <row r="1515" spans="16:17">
      <c r="P1515" s="19"/>
      <c r="Q1515" s="19"/>
    </row>
    <row r="1516" spans="16:17">
      <c r="P1516" s="19"/>
      <c r="Q1516" s="19"/>
    </row>
    <row r="1517" spans="16:17">
      <c r="P1517" s="19"/>
      <c r="Q1517" s="19"/>
    </row>
    <row r="1518" spans="16:17">
      <c r="P1518" s="19"/>
      <c r="Q1518" s="19"/>
    </row>
    <row r="1519" spans="16:17">
      <c r="P1519" s="19"/>
      <c r="Q1519" s="19"/>
    </row>
    <row r="1520" spans="16:17">
      <c r="P1520" s="19"/>
      <c r="Q1520" s="19"/>
    </row>
    <row r="1521" spans="16:17">
      <c r="P1521" s="19"/>
      <c r="Q1521" s="19"/>
    </row>
    <row r="1522" spans="16:17">
      <c r="P1522" s="19"/>
      <c r="Q1522" s="19"/>
    </row>
    <row r="1523" spans="16:17">
      <c r="P1523" s="19"/>
      <c r="Q1523" s="19"/>
    </row>
    <row r="1524" spans="16:17">
      <c r="P1524" s="19"/>
      <c r="Q1524" s="19"/>
    </row>
    <row r="1525" spans="16:17">
      <c r="P1525" s="19"/>
      <c r="Q1525" s="19"/>
    </row>
    <row r="1526" spans="16:17">
      <c r="P1526" s="19"/>
      <c r="Q1526" s="19"/>
    </row>
    <row r="1527" spans="16:17">
      <c r="P1527" s="19"/>
      <c r="Q1527" s="19"/>
    </row>
    <row r="1528" spans="16:17">
      <c r="P1528" s="19"/>
      <c r="Q1528" s="19"/>
    </row>
    <row r="1529" spans="16:17">
      <c r="P1529" s="19"/>
      <c r="Q1529" s="19"/>
    </row>
    <row r="1530" spans="16:17">
      <c r="P1530" s="19"/>
      <c r="Q1530" s="19"/>
    </row>
    <row r="1531" spans="16:17">
      <c r="P1531" s="19"/>
      <c r="Q1531" s="19"/>
    </row>
    <row r="1532" spans="16:17">
      <c r="P1532" s="19"/>
      <c r="Q1532" s="19"/>
    </row>
    <row r="1533" spans="16:17">
      <c r="P1533" s="19"/>
      <c r="Q1533" s="19"/>
    </row>
    <row r="1534" spans="16:17">
      <c r="P1534" s="19"/>
      <c r="Q1534" s="19"/>
    </row>
    <row r="1535" spans="16:17">
      <c r="P1535" s="19"/>
      <c r="Q1535" s="19"/>
    </row>
    <row r="1536" spans="16:17">
      <c r="P1536" s="19"/>
      <c r="Q1536" s="19"/>
    </row>
    <row r="1537" spans="16:17">
      <c r="P1537" s="19"/>
      <c r="Q1537" s="19"/>
    </row>
    <row r="1538" spans="16:17">
      <c r="P1538" s="19"/>
      <c r="Q1538" s="19"/>
    </row>
    <row r="1539" spans="16:17">
      <c r="P1539" s="19"/>
      <c r="Q1539" s="19"/>
    </row>
    <row r="1540" spans="16:17">
      <c r="P1540" s="19"/>
      <c r="Q1540" s="19"/>
    </row>
    <row r="1541" spans="16:17">
      <c r="P1541" s="19"/>
      <c r="Q1541" s="19"/>
    </row>
    <row r="1542" spans="16:17">
      <c r="P1542" s="19"/>
      <c r="Q1542" s="19"/>
    </row>
    <row r="1543" spans="16:17">
      <c r="P1543" s="19"/>
      <c r="Q1543" s="19"/>
    </row>
    <row r="1544" spans="16:17">
      <c r="P1544" s="19"/>
      <c r="Q1544" s="19"/>
    </row>
    <row r="1545" spans="16:17">
      <c r="P1545" s="19"/>
      <c r="Q1545" s="19"/>
    </row>
    <row r="1546" spans="16:17">
      <c r="P1546" s="19"/>
      <c r="Q1546" s="19"/>
    </row>
    <row r="1547" spans="16:17">
      <c r="P1547" s="19"/>
      <c r="Q1547" s="19"/>
    </row>
    <row r="1548" spans="16:17">
      <c r="P1548" s="19"/>
      <c r="Q1548" s="19"/>
    </row>
    <row r="1549" spans="16:17">
      <c r="P1549" s="19"/>
      <c r="Q1549" s="19"/>
    </row>
    <row r="1550" spans="16:17">
      <c r="P1550" s="19"/>
      <c r="Q1550" s="19"/>
    </row>
    <row r="1551" spans="16:17">
      <c r="P1551" s="19"/>
      <c r="Q1551" s="19"/>
    </row>
    <row r="1552" spans="16:17">
      <c r="P1552" s="19"/>
      <c r="Q1552" s="19"/>
    </row>
    <row r="1553" spans="16:17">
      <c r="P1553" s="19"/>
      <c r="Q1553" s="19"/>
    </row>
    <row r="1554" spans="16:17">
      <c r="P1554" s="19"/>
      <c r="Q1554" s="19"/>
    </row>
    <row r="1555" spans="16:17">
      <c r="P1555" s="19"/>
      <c r="Q1555" s="19"/>
    </row>
    <row r="1556" spans="16:17">
      <c r="P1556" s="19"/>
      <c r="Q1556" s="19"/>
    </row>
    <row r="1557" spans="16:17">
      <c r="P1557" s="19"/>
      <c r="Q1557" s="19"/>
    </row>
    <row r="1558" spans="16:17">
      <c r="P1558" s="19"/>
      <c r="Q1558" s="19"/>
    </row>
    <row r="1559" spans="16:17">
      <c r="P1559" s="19"/>
      <c r="Q1559" s="19"/>
    </row>
    <row r="1560" spans="16:17">
      <c r="P1560" s="19"/>
      <c r="Q1560" s="19"/>
    </row>
    <row r="1561" spans="16:17">
      <c r="P1561" s="19"/>
      <c r="Q1561" s="19"/>
    </row>
    <row r="1562" spans="16:17">
      <c r="P1562" s="19"/>
      <c r="Q1562" s="19"/>
    </row>
    <row r="1563" spans="16:17">
      <c r="P1563" s="19"/>
      <c r="Q1563" s="19"/>
    </row>
    <row r="1564" spans="16:17">
      <c r="P1564" s="19"/>
      <c r="Q1564" s="19"/>
    </row>
    <row r="1565" spans="16:17">
      <c r="P1565" s="19"/>
      <c r="Q1565" s="19"/>
    </row>
    <row r="1566" spans="16:17">
      <c r="P1566" s="19"/>
      <c r="Q1566" s="19"/>
    </row>
    <row r="1567" spans="16:17">
      <c r="P1567" s="19"/>
      <c r="Q1567" s="19"/>
    </row>
    <row r="1568" spans="16:17">
      <c r="P1568" s="19"/>
      <c r="Q1568" s="19"/>
    </row>
    <row r="1569" spans="16:17">
      <c r="P1569" s="19"/>
      <c r="Q1569" s="19"/>
    </row>
    <row r="1570" spans="16:17">
      <c r="P1570" s="19"/>
      <c r="Q1570" s="19"/>
    </row>
    <row r="1571" spans="16:17">
      <c r="P1571" s="19"/>
      <c r="Q1571" s="19"/>
    </row>
    <row r="1572" spans="16:17">
      <c r="P1572" s="19"/>
      <c r="Q1572" s="19"/>
    </row>
    <row r="1573" spans="16:17">
      <c r="P1573" s="19"/>
      <c r="Q1573" s="19"/>
    </row>
    <row r="1574" spans="16:17">
      <c r="P1574" s="19"/>
      <c r="Q1574" s="19"/>
    </row>
    <row r="1575" spans="16:17">
      <c r="P1575" s="19"/>
      <c r="Q1575" s="19"/>
    </row>
    <row r="1576" spans="16:17">
      <c r="P1576" s="19"/>
      <c r="Q1576" s="19"/>
    </row>
    <row r="1577" spans="16:17">
      <c r="P1577" s="19"/>
      <c r="Q1577" s="19"/>
    </row>
    <row r="1578" spans="16:17">
      <c r="P1578" s="19"/>
      <c r="Q1578" s="19"/>
    </row>
    <row r="1579" spans="16:17">
      <c r="P1579" s="19"/>
      <c r="Q1579" s="19"/>
    </row>
    <row r="1580" spans="16:17">
      <c r="P1580" s="19"/>
      <c r="Q1580" s="19"/>
    </row>
    <row r="1581" spans="16:17">
      <c r="P1581" s="19"/>
      <c r="Q1581" s="19"/>
    </row>
    <row r="1582" spans="16:17">
      <c r="P1582" s="19"/>
      <c r="Q1582" s="19"/>
    </row>
    <row r="1583" spans="16:17">
      <c r="P1583" s="19"/>
      <c r="Q1583" s="19"/>
    </row>
    <row r="1584" spans="16:17">
      <c r="P1584" s="19"/>
      <c r="Q1584" s="19"/>
    </row>
    <row r="1585" spans="16:17">
      <c r="P1585" s="19"/>
      <c r="Q1585" s="19"/>
    </row>
    <row r="1586" spans="16:17">
      <c r="P1586" s="19"/>
      <c r="Q1586" s="19"/>
    </row>
    <row r="1587" spans="16:17">
      <c r="P1587" s="19"/>
      <c r="Q1587" s="19"/>
    </row>
    <row r="1588" spans="16:17">
      <c r="P1588" s="19"/>
      <c r="Q1588" s="19"/>
    </row>
    <row r="1589" spans="16:17">
      <c r="P1589" s="19"/>
      <c r="Q1589" s="19"/>
    </row>
    <row r="1590" spans="16:17">
      <c r="P1590" s="19"/>
      <c r="Q1590" s="19"/>
    </row>
    <row r="1591" spans="16:17">
      <c r="P1591" s="19"/>
      <c r="Q1591" s="19"/>
    </row>
    <row r="1592" spans="16:17">
      <c r="P1592" s="19"/>
      <c r="Q1592" s="19"/>
    </row>
    <row r="1593" spans="16:17">
      <c r="P1593" s="19"/>
      <c r="Q1593" s="19"/>
    </row>
    <row r="1594" spans="16:17">
      <c r="P1594" s="19"/>
      <c r="Q1594" s="19"/>
    </row>
    <row r="1595" spans="16:17">
      <c r="P1595" s="19"/>
      <c r="Q1595" s="19"/>
    </row>
    <row r="1596" spans="16:17">
      <c r="P1596" s="19"/>
      <c r="Q1596" s="19"/>
    </row>
    <row r="1597" spans="16:17">
      <c r="P1597" s="19"/>
      <c r="Q1597" s="19"/>
    </row>
    <row r="1598" spans="16:17">
      <c r="P1598" s="19"/>
      <c r="Q1598" s="19"/>
    </row>
    <row r="1599" spans="16:17">
      <c r="P1599" s="19"/>
      <c r="Q1599" s="19"/>
    </row>
    <row r="1600" spans="16:17">
      <c r="P1600" s="19"/>
      <c r="Q1600" s="19"/>
    </row>
    <row r="1601" spans="16:17">
      <c r="P1601" s="19"/>
      <c r="Q1601" s="19"/>
    </row>
    <row r="1602" spans="16:17">
      <c r="P1602" s="19"/>
      <c r="Q1602" s="19"/>
    </row>
    <row r="1603" spans="16:17">
      <c r="P1603" s="19"/>
      <c r="Q1603" s="19"/>
    </row>
    <row r="1604" spans="16:17">
      <c r="P1604" s="19"/>
      <c r="Q1604" s="19"/>
    </row>
    <row r="1605" spans="16:17">
      <c r="P1605" s="19"/>
      <c r="Q1605" s="19"/>
    </row>
    <row r="1606" spans="16:17">
      <c r="P1606" s="19"/>
      <c r="Q1606" s="19"/>
    </row>
    <row r="1607" spans="16:17">
      <c r="P1607" s="19"/>
      <c r="Q1607" s="19"/>
    </row>
    <row r="1608" spans="16:17">
      <c r="P1608" s="19"/>
      <c r="Q1608" s="19"/>
    </row>
    <row r="1609" spans="16:17">
      <c r="P1609" s="19"/>
      <c r="Q1609" s="19"/>
    </row>
    <row r="1610" spans="16:17">
      <c r="P1610" s="19"/>
      <c r="Q1610" s="19"/>
    </row>
    <row r="1611" spans="16:17">
      <c r="P1611" s="19"/>
      <c r="Q1611" s="19"/>
    </row>
    <row r="1612" spans="16:17">
      <c r="P1612" s="19"/>
      <c r="Q1612" s="19"/>
    </row>
    <row r="1613" spans="16:17">
      <c r="P1613" s="19"/>
      <c r="Q1613" s="19"/>
    </row>
    <row r="1614" spans="16:17">
      <c r="P1614" s="19"/>
      <c r="Q1614" s="19"/>
    </row>
    <row r="1615" spans="16:17">
      <c r="P1615" s="19"/>
      <c r="Q1615" s="19"/>
    </row>
    <row r="1616" spans="16:17">
      <c r="P1616" s="19"/>
      <c r="Q1616" s="19"/>
    </row>
    <row r="1617" spans="16:17">
      <c r="P1617" s="19"/>
      <c r="Q1617" s="19"/>
    </row>
    <row r="1618" spans="16:17">
      <c r="P1618" s="19"/>
      <c r="Q1618" s="19"/>
    </row>
    <row r="1619" spans="16:17">
      <c r="P1619" s="19"/>
      <c r="Q1619" s="19"/>
    </row>
    <row r="1620" spans="16:17">
      <c r="P1620" s="19"/>
      <c r="Q1620" s="19"/>
    </row>
    <row r="1621" spans="16:17">
      <c r="P1621" s="19"/>
      <c r="Q1621" s="19"/>
    </row>
    <row r="1622" spans="16:17">
      <c r="P1622" s="19"/>
      <c r="Q1622" s="19"/>
    </row>
    <row r="1623" spans="16:17">
      <c r="P1623" s="19"/>
      <c r="Q1623" s="19"/>
    </row>
    <row r="1624" spans="16:17">
      <c r="P1624" s="19"/>
      <c r="Q1624" s="19"/>
    </row>
    <row r="1625" spans="16:17">
      <c r="P1625" s="19"/>
      <c r="Q1625" s="19"/>
    </row>
    <row r="1626" spans="16:17">
      <c r="P1626" s="19"/>
      <c r="Q1626" s="19"/>
    </row>
    <row r="1627" spans="16:17">
      <c r="P1627" s="19"/>
      <c r="Q1627" s="19"/>
    </row>
    <row r="1628" spans="16:17">
      <c r="P1628" s="19"/>
      <c r="Q1628" s="19"/>
    </row>
    <row r="1629" spans="16:17">
      <c r="P1629" s="19"/>
      <c r="Q1629" s="19"/>
    </row>
    <row r="1630" spans="16:17">
      <c r="P1630" s="19"/>
      <c r="Q1630" s="19"/>
    </row>
    <row r="1631" spans="16:17">
      <c r="P1631" s="19"/>
      <c r="Q1631" s="19"/>
    </row>
    <row r="1632" spans="16:17">
      <c r="P1632" s="19"/>
      <c r="Q1632" s="19"/>
    </row>
    <row r="1633" spans="16:17">
      <c r="P1633" s="19"/>
      <c r="Q1633" s="19"/>
    </row>
    <row r="1634" spans="16:17">
      <c r="P1634" s="19"/>
      <c r="Q1634" s="19"/>
    </row>
    <row r="1635" spans="16:17">
      <c r="P1635" s="19"/>
      <c r="Q1635" s="19"/>
    </row>
    <row r="1636" spans="16:17">
      <c r="P1636" s="19"/>
      <c r="Q1636" s="19"/>
    </row>
    <row r="1637" spans="16:17">
      <c r="P1637" s="19"/>
      <c r="Q1637" s="19"/>
    </row>
    <row r="1638" spans="16:17">
      <c r="P1638" s="19"/>
      <c r="Q1638" s="19"/>
    </row>
    <row r="1639" spans="16:17">
      <c r="P1639" s="19"/>
      <c r="Q1639" s="19"/>
    </row>
    <row r="1640" spans="16:17">
      <c r="P1640" s="19"/>
      <c r="Q1640" s="19"/>
    </row>
    <row r="1641" spans="16:17">
      <c r="P1641" s="19"/>
      <c r="Q1641" s="19"/>
    </row>
    <row r="1642" spans="16:17">
      <c r="P1642" s="19"/>
      <c r="Q1642" s="19"/>
    </row>
    <row r="1643" spans="16:17">
      <c r="P1643" s="19"/>
      <c r="Q1643" s="19"/>
    </row>
    <row r="1644" spans="16:17">
      <c r="P1644" s="19"/>
      <c r="Q1644" s="19"/>
    </row>
    <row r="1645" spans="16:17">
      <c r="P1645" s="19"/>
      <c r="Q1645" s="19"/>
    </row>
    <row r="1646" spans="16:17">
      <c r="P1646" s="19"/>
      <c r="Q1646" s="19"/>
    </row>
    <row r="1647" spans="16:17">
      <c r="P1647" s="19"/>
      <c r="Q1647" s="19"/>
    </row>
    <row r="1648" spans="16:17">
      <c r="P1648" s="19"/>
      <c r="Q1648" s="19"/>
    </row>
    <row r="1649" spans="16:17">
      <c r="P1649" s="19"/>
      <c r="Q1649" s="19"/>
    </row>
    <row r="1650" spans="16:17">
      <c r="P1650" s="19"/>
      <c r="Q1650" s="19"/>
    </row>
    <row r="1651" spans="16:17">
      <c r="P1651" s="19"/>
      <c r="Q1651" s="19"/>
    </row>
    <row r="1652" spans="16:17">
      <c r="P1652" s="19"/>
      <c r="Q1652" s="19"/>
    </row>
    <row r="1653" spans="16:17">
      <c r="P1653" s="19"/>
      <c r="Q1653" s="19"/>
    </row>
    <row r="1654" spans="16:17">
      <c r="P1654" s="19"/>
      <c r="Q1654" s="19"/>
    </row>
    <row r="1655" spans="16:17">
      <c r="P1655" s="19"/>
      <c r="Q1655" s="19"/>
    </row>
    <row r="1656" spans="16:17">
      <c r="P1656" s="19"/>
      <c r="Q1656" s="19"/>
    </row>
    <row r="1657" spans="16:17">
      <c r="P1657" s="19"/>
      <c r="Q1657" s="19"/>
    </row>
    <row r="1658" spans="16:17">
      <c r="P1658" s="19"/>
      <c r="Q1658" s="19"/>
    </row>
    <row r="1659" spans="16:17">
      <c r="P1659" s="19"/>
      <c r="Q1659" s="19"/>
    </row>
    <row r="1660" spans="16:17">
      <c r="P1660" s="19"/>
      <c r="Q1660" s="19"/>
    </row>
    <row r="1661" spans="16:17">
      <c r="P1661" s="19"/>
      <c r="Q1661" s="19"/>
    </row>
    <row r="1662" spans="16:17">
      <c r="P1662" s="19"/>
      <c r="Q1662" s="19"/>
    </row>
    <row r="1663" spans="16:17">
      <c r="P1663" s="19"/>
      <c r="Q1663" s="19"/>
    </row>
    <row r="1664" spans="16:17">
      <c r="P1664" s="19"/>
      <c r="Q1664" s="19"/>
    </row>
    <row r="1665" spans="16:17">
      <c r="P1665" s="19"/>
      <c r="Q1665" s="19"/>
    </row>
    <row r="1666" spans="16:17">
      <c r="P1666" s="19"/>
      <c r="Q1666" s="19"/>
    </row>
    <row r="1667" spans="16:17">
      <c r="P1667" s="19"/>
      <c r="Q1667" s="19"/>
    </row>
    <row r="1668" spans="16:17">
      <c r="P1668" s="19"/>
      <c r="Q1668" s="19"/>
    </row>
    <row r="1669" spans="16:17">
      <c r="P1669" s="19"/>
      <c r="Q1669" s="19"/>
    </row>
    <row r="1670" spans="16:17">
      <c r="P1670" s="19"/>
      <c r="Q1670" s="19"/>
    </row>
    <row r="1671" spans="16:17">
      <c r="P1671" s="19"/>
      <c r="Q1671" s="19"/>
    </row>
    <row r="1672" spans="16:17">
      <c r="P1672" s="19"/>
      <c r="Q1672" s="19"/>
    </row>
    <row r="1673" spans="16:17">
      <c r="P1673" s="19"/>
      <c r="Q1673" s="19"/>
    </row>
    <row r="1674" spans="16:17">
      <c r="P1674" s="19"/>
      <c r="Q1674" s="19"/>
    </row>
    <row r="1675" spans="16:17">
      <c r="P1675" s="19"/>
      <c r="Q1675" s="19"/>
    </row>
    <row r="1676" spans="16:17">
      <c r="P1676" s="19"/>
      <c r="Q1676" s="19"/>
    </row>
    <row r="1677" spans="16:17">
      <c r="P1677" s="19"/>
      <c r="Q1677" s="19"/>
    </row>
    <row r="1678" spans="16:17">
      <c r="P1678" s="19"/>
      <c r="Q1678" s="19"/>
    </row>
    <row r="1679" spans="16:17">
      <c r="P1679" s="19"/>
      <c r="Q1679" s="19"/>
    </row>
    <row r="1680" spans="16:17">
      <c r="P1680" s="19"/>
      <c r="Q1680" s="19"/>
    </row>
    <row r="1681" spans="16:17">
      <c r="P1681" s="19"/>
      <c r="Q1681" s="19"/>
    </row>
    <row r="1682" spans="16:17">
      <c r="P1682" s="19"/>
      <c r="Q1682" s="19"/>
    </row>
    <row r="1683" spans="16:17">
      <c r="P1683" s="19"/>
      <c r="Q1683" s="19"/>
    </row>
    <row r="1684" spans="16:17">
      <c r="P1684" s="19"/>
      <c r="Q1684" s="19"/>
    </row>
    <row r="1685" spans="16:17">
      <c r="P1685" s="19"/>
      <c r="Q1685" s="19"/>
    </row>
    <row r="1686" spans="16:17">
      <c r="P1686" s="19"/>
      <c r="Q1686" s="19"/>
    </row>
    <row r="1687" spans="16:17">
      <c r="P1687" s="19"/>
      <c r="Q1687" s="19"/>
    </row>
    <row r="1688" spans="16:17">
      <c r="P1688" s="19"/>
      <c r="Q1688" s="19"/>
    </row>
    <row r="1689" spans="16:17">
      <c r="P1689" s="19"/>
      <c r="Q1689" s="19"/>
    </row>
    <row r="1690" spans="16:17">
      <c r="P1690" s="19"/>
      <c r="Q1690" s="19"/>
    </row>
    <row r="1691" spans="16:17">
      <c r="P1691" s="19"/>
      <c r="Q1691" s="19"/>
    </row>
    <row r="1692" spans="16:17">
      <c r="P1692" s="19"/>
      <c r="Q1692" s="19"/>
    </row>
    <row r="1693" spans="16:17">
      <c r="P1693" s="19"/>
      <c r="Q1693" s="19"/>
    </row>
    <row r="1694" spans="16:17">
      <c r="P1694" s="19"/>
      <c r="Q1694" s="19"/>
    </row>
    <row r="1695" spans="16:17">
      <c r="P1695" s="19"/>
      <c r="Q1695" s="19"/>
    </row>
    <row r="1696" spans="16:17">
      <c r="P1696" s="19"/>
      <c r="Q1696" s="19"/>
    </row>
    <row r="1697" spans="16:17">
      <c r="P1697" s="19"/>
      <c r="Q1697" s="19"/>
    </row>
    <row r="1698" spans="16:17">
      <c r="P1698" s="19"/>
      <c r="Q1698" s="19"/>
    </row>
    <row r="1699" spans="16:17">
      <c r="P1699" s="19"/>
      <c r="Q1699" s="19"/>
    </row>
    <row r="1700" spans="16:17">
      <c r="P1700" s="19"/>
      <c r="Q1700" s="19"/>
    </row>
    <row r="1701" spans="16:17">
      <c r="P1701" s="19"/>
      <c r="Q1701" s="19"/>
    </row>
    <row r="1702" spans="16:17">
      <c r="P1702" s="19"/>
      <c r="Q1702" s="19"/>
    </row>
    <row r="1703" spans="16:17">
      <c r="P1703" s="19"/>
      <c r="Q1703" s="19"/>
    </row>
    <row r="1704" spans="16:17">
      <c r="P1704" s="19"/>
      <c r="Q1704" s="19"/>
    </row>
    <row r="1705" spans="16:17">
      <c r="P1705" s="19"/>
      <c r="Q1705" s="19"/>
    </row>
    <row r="1706" spans="16:17">
      <c r="P1706" s="19"/>
      <c r="Q1706" s="19"/>
    </row>
    <row r="1707" spans="16:17">
      <c r="P1707" s="19"/>
      <c r="Q1707" s="19"/>
    </row>
    <row r="1708" spans="16:17">
      <c r="P1708" s="19"/>
      <c r="Q1708" s="19"/>
    </row>
    <row r="1709" spans="16:17">
      <c r="P1709" s="19"/>
      <c r="Q1709" s="19"/>
    </row>
    <row r="1710" spans="16:17">
      <c r="P1710" s="19"/>
      <c r="Q1710" s="19"/>
    </row>
    <row r="1711" spans="16:17">
      <c r="P1711" s="19"/>
      <c r="Q1711" s="19"/>
    </row>
    <row r="1712" spans="16:17">
      <c r="P1712" s="19"/>
      <c r="Q1712" s="19"/>
    </row>
    <row r="1713" spans="16:17">
      <c r="P1713" s="19"/>
      <c r="Q1713" s="19"/>
    </row>
    <row r="1714" spans="16:17">
      <c r="P1714" s="19"/>
      <c r="Q1714" s="19"/>
    </row>
    <row r="1715" spans="16:17">
      <c r="P1715" s="19"/>
      <c r="Q1715" s="19"/>
    </row>
    <row r="1716" spans="16:17">
      <c r="P1716" s="19"/>
      <c r="Q1716" s="19"/>
    </row>
    <row r="1717" spans="16:17">
      <c r="P1717" s="19"/>
      <c r="Q1717" s="19"/>
    </row>
    <row r="1718" spans="16:17">
      <c r="P1718" s="19"/>
      <c r="Q1718" s="19"/>
    </row>
    <row r="1719" spans="16:17">
      <c r="P1719" s="19"/>
      <c r="Q1719" s="19"/>
    </row>
    <row r="1720" spans="16:17">
      <c r="P1720" s="19"/>
      <c r="Q1720" s="19"/>
    </row>
    <row r="1721" spans="16:17">
      <c r="P1721" s="19"/>
      <c r="Q1721" s="19"/>
    </row>
    <row r="1722" spans="16:17">
      <c r="P1722" s="19"/>
      <c r="Q1722" s="19"/>
    </row>
    <row r="1723" spans="16:17">
      <c r="P1723" s="19"/>
      <c r="Q1723" s="19"/>
    </row>
    <row r="1724" spans="16:17">
      <c r="P1724" s="19"/>
      <c r="Q1724" s="19"/>
    </row>
    <row r="1725" spans="16:17">
      <c r="P1725" s="19"/>
      <c r="Q1725" s="19"/>
    </row>
    <row r="1726" spans="16:17">
      <c r="P1726" s="19"/>
      <c r="Q1726" s="19"/>
    </row>
    <row r="1727" spans="16:17">
      <c r="P1727" s="19"/>
      <c r="Q1727" s="19"/>
    </row>
    <row r="1728" spans="16:17">
      <c r="P1728" s="19"/>
      <c r="Q1728" s="19"/>
    </row>
    <row r="1729" spans="16:17">
      <c r="P1729" s="19"/>
      <c r="Q1729" s="19"/>
    </row>
    <row r="1730" spans="16:17">
      <c r="P1730" s="19"/>
      <c r="Q1730" s="19"/>
    </row>
    <row r="1731" spans="16:17">
      <c r="P1731" s="19"/>
      <c r="Q1731" s="19"/>
    </row>
    <row r="1732" spans="16:17">
      <c r="P1732" s="19"/>
      <c r="Q1732" s="19"/>
    </row>
    <row r="1733" spans="16:17">
      <c r="P1733" s="19"/>
      <c r="Q1733" s="19"/>
    </row>
    <row r="1734" spans="16:17">
      <c r="P1734" s="19"/>
      <c r="Q1734" s="19"/>
    </row>
    <row r="1735" spans="16:17">
      <c r="P1735" s="19"/>
      <c r="Q1735" s="19"/>
    </row>
    <row r="1736" spans="16:17">
      <c r="P1736" s="19"/>
      <c r="Q1736" s="19"/>
    </row>
    <row r="1737" spans="16:17">
      <c r="P1737" s="19"/>
      <c r="Q1737" s="19"/>
    </row>
    <row r="1738" spans="16:17">
      <c r="P1738" s="19"/>
      <c r="Q1738" s="19"/>
    </row>
    <row r="1739" spans="16:17">
      <c r="P1739" s="19"/>
      <c r="Q1739" s="19"/>
    </row>
    <row r="1740" spans="16:17">
      <c r="P1740" s="19"/>
      <c r="Q1740" s="19"/>
    </row>
    <row r="1741" spans="16:17">
      <c r="P1741" s="19"/>
      <c r="Q1741" s="19"/>
    </row>
    <row r="1742" spans="16:17">
      <c r="P1742" s="19"/>
      <c r="Q1742" s="19"/>
    </row>
    <row r="1743" spans="16:17">
      <c r="P1743" s="19"/>
      <c r="Q1743" s="19"/>
    </row>
    <row r="1744" spans="16:17">
      <c r="P1744" s="19"/>
      <c r="Q1744" s="19"/>
    </row>
    <row r="1745" spans="16:17">
      <c r="P1745" s="19"/>
      <c r="Q1745" s="19"/>
    </row>
    <row r="1746" spans="16:17">
      <c r="P1746" s="19"/>
      <c r="Q1746" s="19"/>
    </row>
    <row r="1747" spans="16:17">
      <c r="P1747" s="19"/>
      <c r="Q1747" s="19"/>
    </row>
    <row r="1748" spans="16:17">
      <c r="P1748" s="19"/>
      <c r="Q1748" s="19"/>
    </row>
    <row r="1749" spans="16:17">
      <c r="P1749" s="19"/>
      <c r="Q1749" s="19"/>
    </row>
    <row r="1750" spans="16:17">
      <c r="P1750" s="19"/>
      <c r="Q1750" s="19"/>
    </row>
    <row r="1751" spans="16:17">
      <c r="P1751" s="19"/>
      <c r="Q1751" s="19"/>
    </row>
    <row r="1752" spans="16:17">
      <c r="P1752" s="19"/>
      <c r="Q1752" s="19"/>
    </row>
    <row r="1753" spans="16:17">
      <c r="P1753" s="19"/>
      <c r="Q1753" s="19"/>
    </row>
    <row r="1754" spans="16:17">
      <c r="P1754" s="19"/>
      <c r="Q1754" s="19"/>
    </row>
    <row r="1755" spans="16:17">
      <c r="P1755" s="19"/>
      <c r="Q1755" s="19"/>
    </row>
    <row r="1756" spans="16:17">
      <c r="P1756" s="19"/>
      <c r="Q1756" s="19"/>
    </row>
    <row r="1757" spans="16:17">
      <c r="P1757" s="19"/>
      <c r="Q1757" s="19"/>
    </row>
    <row r="1758" spans="16:17">
      <c r="P1758" s="19"/>
      <c r="Q1758" s="19"/>
    </row>
    <row r="1759" spans="16:17">
      <c r="P1759" s="19"/>
      <c r="Q1759" s="19"/>
    </row>
    <row r="1760" spans="16:17">
      <c r="P1760" s="19"/>
      <c r="Q1760" s="19"/>
    </row>
    <row r="1761" spans="16:17">
      <c r="P1761" s="19"/>
      <c r="Q1761" s="19"/>
    </row>
    <row r="1762" spans="16:17">
      <c r="P1762" s="19"/>
      <c r="Q1762" s="19"/>
    </row>
    <row r="1763" spans="16:17">
      <c r="P1763" s="19"/>
      <c r="Q1763" s="19"/>
    </row>
    <row r="1764" spans="16:17">
      <c r="P1764" s="19"/>
      <c r="Q1764" s="19"/>
    </row>
    <row r="1765" spans="16:17">
      <c r="P1765" s="19"/>
      <c r="Q1765" s="19"/>
    </row>
    <row r="1766" spans="16:17">
      <c r="P1766" s="19"/>
      <c r="Q1766" s="19"/>
    </row>
    <row r="1767" spans="16:17">
      <c r="P1767" s="19"/>
      <c r="Q1767" s="19"/>
    </row>
    <row r="1768" spans="16:17">
      <c r="P1768" s="19"/>
      <c r="Q1768" s="19"/>
    </row>
    <row r="1769" spans="16:17">
      <c r="P1769" s="19"/>
      <c r="Q1769" s="19"/>
    </row>
    <row r="1770" spans="16:17">
      <c r="P1770" s="19"/>
      <c r="Q1770" s="19"/>
    </row>
    <row r="1771" spans="16:17">
      <c r="P1771" s="19"/>
      <c r="Q1771" s="19"/>
    </row>
    <row r="1772" spans="16:17">
      <c r="P1772" s="19"/>
      <c r="Q1772" s="19"/>
    </row>
    <row r="1773" spans="16:17">
      <c r="P1773" s="19"/>
      <c r="Q1773" s="19"/>
    </row>
    <row r="1774" spans="16:17">
      <c r="P1774" s="19"/>
      <c r="Q1774" s="19"/>
    </row>
    <row r="1775" spans="16:17">
      <c r="P1775" s="19"/>
      <c r="Q1775" s="19"/>
    </row>
    <row r="1776" spans="16:17">
      <c r="P1776" s="19"/>
      <c r="Q1776" s="19"/>
    </row>
    <row r="1777" spans="16:17">
      <c r="P1777" s="19"/>
      <c r="Q1777" s="19"/>
    </row>
    <row r="1778" spans="16:17">
      <c r="P1778" s="19"/>
      <c r="Q1778" s="19"/>
    </row>
    <row r="1779" spans="16:17">
      <c r="P1779" s="19"/>
      <c r="Q1779" s="19"/>
    </row>
    <row r="1780" spans="16:17">
      <c r="P1780" s="19"/>
      <c r="Q1780" s="19"/>
    </row>
    <row r="1781" spans="16:17">
      <c r="P1781" s="19"/>
      <c r="Q1781" s="19"/>
    </row>
    <row r="1782" spans="16:17">
      <c r="P1782" s="19"/>
      <c r="Q1782" s="19"/>
    </row>
    <row r="1783" spans="16:17">
      <c r="P1783" s="19"/>
      <c r="Q1783" s="19"/>
    </row>
    <row r="1784" spans="16:17">
      <c r="P1784" s="19"/>
      <c r="Q1784" s="19"/>
    </row>
    <row r="1785" spans="16:17">
      <c r="P1785" s="19"/>
      <c r="Q1785" s="19"/>
    </row>
    <row r="1786" spans="16:17">
      <c r="P1786" s="19"/>
      <c r="Q1786" s="19"/>
    </row>
    <row r="1787" spans="16:17">
      <c r="P1787" s="19"/>
      <c r="Q1787" s="19"/>
    </row>
    <row r="1788" spans="16:17">
      <c r="P1788" s="19"/>
      <c r="Q1788" s="19"/>
    </row>
    <row r="1789" spans="16:17">
      <c r="P1789" s="19"/>
      <c r="Q1789" s="19"/>
    </row>
    <row r="1790" spans="16:17">
      <c r="P1790" s="19"/>
      <c r="Q1790" s="19"/>
    </row>
    <row r="1791" spans="16:17">
      <c r="P1791" s="19"/>
      <c r="Q1791" s="19"/>
    </row>
    <row r="1792" spans="16:17">
      <c r="P1792" s="19"/>
      <c r="Q1792" s="19"/>
    </row>
    <row r="1793" spans="16:17">
      <c r="P1793" s="19"/>
      <c r="Q1793" s="19"/>
    </row>
    <row r="1794" spans="16:17">
      <c r="P1794" s="19"/>
      <c r="Q1794" s="19"/>
    </row>
    <row r="1795" spans="16:17">
      <c r="P1795" s="19"/>
      <c r="Q1795" s="19"/>
    </row>
    <row r="1796" spans="16:17">
      <c r="P1796" s="19"/>
      <c r="Q1796" s="19"/>
    </row>
    <row r="1797" spans="16:17">
      <c r="P1797" s="19"/>
      <c r="Q1797" s="19"/>
    </row>
    <row r="1798" spans="16:17">
      <c r="P1798" s="19"/>
      <c r="Q1798" s="19"/>
    </row>
    <row r="1799" spans="16:17">
      <c r="P1799" s="19"/>
      <c r="Q1799" s="19"/>
    </row>
    <row r="1800" spans="16:17">
      <c r="P1800" s="19"/>
      <c r="Q1800" s="19"/>
    </row>
    <row r="1801" spans="16:17">
      <c r="P1801" s="19"/>
      <c r="Q1801" s="19"/>
    </row>
    <row r="1802" spans="16:17">
      <c r="P1802" s="19"/>
      <c r="Q1802" s="19"/>
    </row>
    <row r="1803" spans="16:17">
      <c r="P1803" s="19"/>
      <c r="Q1803" s="19"/>
    </row>
    <row r="1804" spans="16:17">
      <c r="P1804" s="19"/>
      <c r="Q1804" s="19"/>
    </row>
    <row r="1805" spans="16:17">
      <c r="P1805" s="19"/>
      <c r="Q1805" s="19"/>
    </row>
    <row r="1806" spans="16:17">
      <c r="P1806" s="19"/>
      <c r="Q1806" s="19"/>
    </row>
    <row r="1807" spans="16:17">
      <c r="P1807" s="19"/>
      <c r="Q1807" s="19"/>
    </row>
    <row r="1808" spans="16:17">
      <c r="P1808" s="19"/>
      <c r="Q1808" s="19"/>
    </row>
    <row r="1809" spans="16:17">
      <c r="P1809" s="19"/>
      <c r="Q1809" s="19"/>
    </row>
    <row r="1810" spans="16:17">
      <c r="P1810" s="19"/>
      <c r="Q1810" s="19"/>
    </row>
    <row r="1811" spans="16:17">
      <c r="P1811" s="19"/>
      <c r="Q1811" s="19"/>
    </row>
    <row r="1812" spans="16:17">
      <c r="P1812" s="19"/>
      <c r="Q1812" s="19"/>
    </row>
    <row r="1813" spans="16:17">
      <c r="P1813" s="19"/>
      <c r="Q1813" s="19"/>
    </row>
    <row r="1814" spans="16:17">
      <c r="P1814" s="19"/>
      <c r="Q1814" s="19"/>
    </row>
    <row r="1815" spans="16:17">
      <c r="P1815" s="19"/>
      <c r="Q1815" s="19"/>
    </row>
    <row r="1816" spans="16:17">
      <c r="P1816" s="19"/>
      <c r="Q1816" s="19"/>
    </row>
    <row r="1817" spans="16:17">
      <c r="P1817" s="19"/>
      <c r="Q1817" s="19"/>
    </row>
    <row r="1818" spans="16:17">
      <c r="P1818" s="19"/>
      <c r="Q1818" s="19"/>
    </row>
    <row r="1819" spans="16:17">
      <c r="P1819" s="19"/>
      <c r="Q1819" s="19"/>
    </row>
    <row r="1820" spans="16:17">
      <c r="P1820" s="19"/>
      <c r="Q1820" s="19"/>
    </row>
    <row r="1821" spans="16:17">
      <c r="P1821" s="19"/>
      <c r="Q1821" s="19"/>
    </row>
    <row r="1822" spans="16:17">
      <c r="P1822" s="19"/>
      <c r="Q1822" s="19"/>
    </row>
    <row r="1823" spans="16:17">
      <c r="P1823" s="19"/>
      <c r="Q1823" s="19"/>
    </row>
    <row r="1824" spans="16:17">
      <c r="P1824" s="19"/>
      <c r="Q1824" s="19"/>
    </row>
    <row r="1825" spans="16:17">
      <c r="P1825" s="19"/>
      <c r="Q1825" s="19"/>
    </row>
    <row r="1826" spans="16:17">
      <c r="P1826" s="19"/>
      <c r="Q1826" s="19"/>
    </row>
    <row r="1827" spans="16:17">
      <c r="P1827" s="19"/>
      <c r="Q1827" s="19"/>
    </row>
    <row r="1828" spans="16:17">
      <c r="P1828" s="19"/>
      <c r="Q1828" s="19"/>
    </row>
    <row r="1829" spans="16:17">
      <c r="P1829" s="19"/>
      <c r="Q1829" s="19"/>
    </row>
    <row r="1830" spans="16:17">
      <c r="P1830" s="19"/>
      <c r="Q1830" s="19"/>
    </row>
    <row r="1831" spans="16:17">
      <c r="P1831" s="19"/>
      <c r="Q1831" s="19"/>
    </row>
    <row r="1832" spans="16:17">
      <c r="P1832" s="19"/>
      <c r="Q1832" s="19"/>
    </row>
    <row r="1833" spans="16:17">
      <c r="P1833" s="19"/>
      <c r="Q1833" s="19"/>
    </row>
    <row r="1834" spans="16:17">
      <c r="P1834" s="19"/>
      <c r="Q1834" s="19"/>
    </row>
    <row r="1835" spans="16:17">
      <c r="P1835" s="19"/>
      <c r="Q1835" s="19"/>
    </row>
    <row r="1836" spans="16:17">
      <c r="P1836" s="19"/>
      <c r="Q1836" s="19"/>
    </row>
    <row r="1837" spans="16:17">
      <c r="P1837" s="19"/>
      <c r="Q1837" s="19"/>
    </row>
    <row r="1838" spans="16:17">
      <c r="P1838" s="19"/>
      <c r="Q1838" s="19"/>
    </row>
    <row r="1839" spans="16:17">
      <c r="P1839" s="19"/>
      <c r="Q1839" s="19"/>
    </row>
    <row r="1840" spans="16:17">
      <c r="P1840" s="19"/>
      <c r="Q1840" s="19"/>
    </row>
    <row r="1841" spans="16:17">
      <c r="P1841" s="19"/>
      <c r="Q1841" s="19"/>
    </row>
    <row r="1842" spans="16:17">
      <c r="P1842" s="19"/>
      <c r="Q1842" s="19"/>
    </row>
    <row r="1843" spans="16:17">
      <c r="P1843" s="19"/>
      <c r="Q1843" s="19"/>
    </row>
    <row r="1844" spans="16:17">
      <c r="P1844" s="19"/>
      <c r="Q1844" s="19"/>
    </row>
    <row r="1845" spans="16:17">
      <c r="P1845" s="19"/>
      <c r="Q1845" s="19"/>
    </row>
    <row r="1846" spans="16:17">
      <c r="P1846" s="19"/>
      <c r="Q1846" s="19"/>
    </row>
    <row r="1847" spans="16:17">
      <c r="P1847" s="19"/>
      <c r="Q1847" s="19"/>
    </row>
    <row r="1848" spans="16:17">
      <c r="P1848" s="19"/>
      <c r="Q1848" s="19"/>
    </row>
    <row r="1849" spans="16:17">
      <c r="P1849" s="19"/>
      <c r="Q1849" s="19"/>
    </row>
    <row r="1850" spans="16:17">
      <c r="P1850" s="19"/>
      <c r="Q1850" s="19"/>
    </row>
    <row r="1851" spans="16:17">
      <c r="P1851" s="19"/>
      <c r="Q1851" s="19"/>
    </row>
    <row r="1852" spans="16:17">
      <c r="P1852" s="19"/>
      <c r="Q1852" s="19"/>
    </row>
    <row r="1853" spans="16:17">
      <c r="P1853" s="19"/>
      <c r="Q1853" s="19"/>
    </row>
    <row r="1854" spans="16:17">
      <c r="P1854" s="19"/>
      <c r="Q1854" s="19"/>
    </row>
    <row r="1855" spans="16:17">
      <c r="P1855" s="19"/>
      <c r="Q1855" s="19"/>
    </row>
    <row r="1856" spans="16:17">
      <c r="P1856" s="19"/>
      <c r="Q1856" s="19"/>
    </row>
    <row r="1857" spans="16:17">
      <c r="P1857" s="19"/>
      <c r="Q1857" s="19"/>
    </row>
    <row r="1858" spans="16:17">
      <c r="P1858" s="19"/>
      <c r="Q1858" s="19"/>
    </row>
    <row r="1859" spans="16:17">
      <c r="P1859" s="19"/>
      <c r="Q1859" s="19"/>
    </row>
    <row r="1860" spans="16:17">
      <c r="P1860" s="19"/>
      <c r="Q1860" s="19"/>
    </row>
    <row r="1861" spans="16:17">
      <c r="P1861" s="19"/>
      <c r="Q1861" s="19"/>
    </row>
    <row r="1862" spans="16:17">
      <c r="P1862" s="19"/>
      <c r="Q1862" s="19"/>
    </row>
    <row r="1863" spans="16:17">
      <c r="P1863" s="19"/>
      <c r="Q1863" s="19"/>
    </row>
    <row r="1864" spans="16:17">
      <c r="P1864" s="19"/>
      <c r="Q1864" s="19"/>
    </row>
    <row r="1865" spans="16:17">
      <c r="P1865" s="19"/>
      <c r="Q1865" s="19"/>
    </row>
    <row r="1866" spans="16:17">
      <c r="P1866" s="19"/>
      <c r="Q1866" s="19"/>
    </row>
    <row r="1867" spans="16:17">
      <c r="P1867" s="19"/>
      <c r="Q1867" s="19"/>
    </row>
    <row r="1868" spans="16:17">
      <c r="P1868" s="19"/>
      <c r="Q1868" s="19"/>
    </row>
    <row r="1869" spans="16:17">
      <c r="P1869" s="19"/>
      <c r="Q1869" s="19"/>
    </row>
    <row r="1870" spans="16:17">
      <c r="P1870" s="19"/>
      <c r="Q1870" s="19"/>
    </row>
    <row r="1871" spans="16:17">
      <c r="P1871" s="19"/>
      <c r="Q1871" s="19"/>
    </row>
    <row r="1872" spans="16:17">
      <c r="P1872" s="19"/>
      <c r="Q1872" s="19"/>
    </row>
    <row r="1873" spans="16:17">
      <c r="P1873" s="19"/>
      <c r="Q1873" s="19"/>
    </row>
    <row r="1874" spans="16:17">
      <c r="P1874" s="19"/>
      <c r="Q1874" s="19"/>
    </row>
    <row r="1875" spans="16:17">
      <c r="P1875" s="19"/>
      <c r="Q1875" s="19"/>
    </row>
    <row r="1876" spans="16:17">
      <c r="P1876" s="19"/>
      <c r="Q1876" s="19"/>
    </row>
    <row r="1877" spans="16:17">
      <c r="P1877" s="19"/>
      <c r="Q1877" s="19"/>
    </row>
    <row r="1878" spans="16:17">
      <c r="P1878" s="19"/>
      <c r="Q1878" s="19"/>
    </row>
    <row r="1879" spans="16:17">
      <c r="P1879" s="19"/>
      <c r="Q1879" s="19"/>
    </row>
    <row r="1880" spans="16:17">
      <c r="P1880" s="19"/>
      <c r="Q1880" s="19"/>
    </row>
    <row r="1881" spans="16:17">
      <c r="P1881" s="19"/>
      <c r="Q1881" s="19"/>
    </row>
    <row r="1882" spans="16:17">
      <c r="P1882" s="19"/>
      <c r="Q1882" s="19"/>
    </row>
    <row r="1883" spans="16:17">
      <c r="P1883" s="19"/>
      <c r="Q1883" s="19"/>
    </row>
    <row r="1884" spans="16:17">
      <c r="P1884" s="19"/>
      <c r="Q1884" s="19"/>
    </row>
    <row r="1885" spans="16:17">
      <c r="P1885" s="19"/>
      <c r="Q1885" s="19"/>
    </row>
    <row r="1886" spans="16:17">
      <c r="P1886" s="19"/>
      <c r="Q1886" s="19"/>
    </row>
    <row r="1887" spans="16:17">
      <c r="P1887" s="19"/>
      <c r="Q1887" s="19"/>
    </row>
    <row r="1888" spans="16:17">
      <c r="P1888" s="19"/>
      <c r="Q1888" s="19"/>
    </row>
    <row r="1889" spans="16:17">
      <c r="P1889" s="19"/>
      <c r="Q1889" s="19"/>
    </row>
    <row r="1890" spans="16:17">
      <c r="P1890" s="19"/>
      <c r="Q1890" s="19"/>
    </row>
    <row r="1891" spans="16:17">
      <c r="P1891" s="19"/>
      <c r="Q1891" s="19"/>
    </row>
    <row r="1892" spans="16:17">
      <c r="P1892" s="19"/>
      <c r="Q1892" s="19"/>
    </row>
    <row r="1893" spans="16:17">
      <c r="P1893" s="19"/>
      <c r="Q1893" s="19"/>
    </row>
    <row r="1894" spans="16:17">
      <c r="P1894" s="19"/>
      <c r="Q1894" s="19"/>
    </row>
    <row r="1895" spans="16:17">
      <c r="P1895" s="19"/>
      <c r="Q1895" s="19"/>
    </row>
    <row r="1896" spans="16:17">
      <c r="P1896" s="19"/>
      <c r="Q1896" s="19"/>
    </row>
    <row r="1897" spans="16:17">
      <c r="P1897" s="19"/>
      <c r="Q1897" s="19"/>
    </row>
    <row r="1898" spans="16:17">
      <c r="P1898" s="19"/>
      <c r="Q1898" s="19"/>
    </row>
    <row r="1899" spans="16:17">
      <c r="P1899" s="19"/>
      <c r="Q1899" s="19"/>
    </row>
    <row r="1900" spans="16:17">
      <c r="P1900" s="19"/>
      <c r="Q1900" s="19"/>
    </row>
    <row r="1901" spans="16:17">
      <c r="P1901" s="19"/>
      <c r="Q1901" s="19"/>
    </row>
    <row r="1902" spans="16:17">
      <c r="P1902" s="19"/>
      <c r="Q1902" s="19"/>
    </row>
    <row r="1903" spans="16:17">
      <c r="P1903" s="19"/>
      <c r="Q1903" s="19"/>
    </row>
    <row r="1904" spans="16:17">
      <c r="P1904" s="19"/>
      <c r="Q1904" s="19"/>
    </row>
    <row r="1905" spans="16:17">
      <c r="P1905" s="19"/>
      <c r="Q1905" s="19"/>
    </row>
    <row r="1906" spans="16:17">
      <c r="P1906" s="19"/>
      <c r="Q1906" s="19"/>
    </row>
    <row r="1907" spans="16:17">
      <c r="P1907" s="19"/>
      <c r="Q1907" s="19"/>
    </row>
    <row r="1908" spans="16:17">
      <c r="P1908" s="19"/>
      <c r="Q1908" s="19"/>
    </row>
    <row r="1909" spans="16:17">
      <c r="P1909" s="19"/>
      <c r="Q1909" s="19"/>
    </row>
    <row r="1910" spans="16:17">
      <c r="P1910" s="19"/>
      <c r="Q1910" s="19"/>
    </row>
    <row r="1911" spans="16:17">
      <c r="P1911" s="19"/>
      <c r="Q1911" s="19"/>
    </row>
    <row r="1912" spans="16:17">
      <c r="P1912" s="19"/>
      <c r="Q1912" s="19"/>
    </row>
    <row r="1913" spans="16:17">
      <c r="P1913" s="19"/>
      <c r="Q1913" s="19"/>
    </row>
    <row r="1914" spans="16:17">
      <c r="P1914" s="19"/>
      <c r="Q1914" s="19"/>
    </row>
    <row r="1915" spans="16:17">
      <c r="P1915" s="19"/>
      <c r="Q1915" s="19"/>
    </row>
    <row r="1916" spans="16:17">
      <c r="P1916" s="19"/>
      <c r="Q1916" s="19"/>
    </row>
    <row r="1917" spans="16:17">
      <c r="P1917" s="19"/>
      <c r="Q1917" s="19"/>
    </row>
    <row r="1918" spans="16:17">
      <c r="P1918" s="19"/>
      <c r="Q1918" s="19"/>
    </row>
    <row r="1919" spans="16:17">
      <c r="P1919" s="19"/>
      <c r="Q1919" s="19"/>
    </row>
    <row r="1920" spans="16:17">
      <c r="P1920" s="19"/>
      <c r="Q1920" s="19"/>
    </row>
    <row r="1921" spans="16:17">
      <c r="P1921" s="19"/>
      <c r="Q1921" s="19"/>
    </row>
    <row r="1922" spans="16:17">
      <c r="P1922" s="19"/>
      <c r="Q1922" s="19"/>
    </row>
    <row r="1923" spans="16:17">
      <c r="P1923" s="19"/>
      <c r="Q1923" s="19"/>
    </row>
    <row r="1924" spans="16:17">
      <c r="P1924" s="19"/>
      <c r="Q1924" s="19"/>
    </row>
    <row r="1925" spans="16:17">
      <c r="P1925" s="19"/>
      <c r="Q1925" s="19"/>
    </row>
    <row r="1926" spans="16:17">
      <c r="P1926" s="19"/>
      <c r="Q1926" s="19"/>
    </row>
    <row r="1927" spans="16:17">
      <c r="P1927" s="19"/>
      <c r="Q1927" s="19"/>
    </row>
    <row r="1928" spans="16:17">
      <c r="P1928" s="19"/>
      <c r="Q1928" s="19"/>
    </row>
    <row r="1929" spans="16:17">
      <c r="P1929" s="19"/>
      <c r="Q1929" s="19"/>
    </row>
    <row r="1930" spans="16:17">
      <c r="P1930" s="19"/>
      <c r="Q1930" s="19"/>
    </row>
    <row r="1931" spans="16:17">
      <c r="P1931" s="19"/>
      <c r="Q1931" s="19"/>
    </row>
    <row r="1932" spans="16:17">
      <c r="P1932" s="19"/>
      <c r="Q1932" s="19"/>
    </row>
    <row r="1933" spans="16:17">
      <c r="P1933" s="19"/>
      <c r="Q1933" s="19"/>
    </row>
    <row r="1934" spans="16:17">
      <c r="P1934" s="19"/>
      <c r="Q1934" s="19"/>
    </row>
    <row r="1935" spans="16:17">
      <c r="P1935" s="19"/>
      <c r="Q1935" s="19"/>
    </row>
    <row r="1936" spans="16:17">
      <c r="P1936" s="19"/>
      <c r="Q1936" s="19"/>
    </row>
    <row r="1937" spans="16:17">
      <c r="P1937" s="19"/>
      <c r="Q1937" s="19"/>
    </row>
    <row r="1938" spans="16:17">
      <c r="P1938" s="19"/>
      <c r="Q1938" s="19"/>
    </row>
    <row r="1939" spans="16:17">
      <c r="P1939" s="19"/>
      <c r="Q1939" s="19"/>
    </row>
    <row r="1940" spans="16:17">
      <c r="P1940" s="19"/>
      <c r="Q1940" s="19"/>
    </row>
  </sheetData>
  <sortState ref="A1:AG83">
    <sortCondition descending="1" ref="AD2"/>
  </sortState>
  <mergeCells count="7">
    <mergeCell ref="C150:D150"/>
    <mergeCell ref="C144:D144"/>
    <mergeCell ref="C145:D145"/>
    <mergeCell ref="C146:D146"/>
    <mergeCell ref="C147:D147"/>
    <mergeCell ref="C149:D149"/>
    <mergeCell ref="C148:D148"/>
  </mergeCells>
  <phoneticPr fontId="3" type="noConversion"/>
  <conditionalFormatting sqref="AE139:AE1048576 C139:AD139 D2:AF138 D128:AG135 D136:AH137 D138:AI138">
    <cfRule type="cellIs" dxfId="92" priority="218" operator="equal">
      <formula>7</formula>
    </cfRule>
    <cfRule type="cellIs" dxfId="91" priority="219" operator="equal">
      <formula>6</formula>
    </cfRule>
    <cfRule type="cellIs" dxfId="90" priority="220" operator="equal">
      <formula>5</formula>
    </cfRule>
    <cfRule type="cellIs" dxfId="89" priority="221" operator="equal">
      <formula>4</formula>
    </cfRule>
    <cfRule type="cellIs" dxfId="88" priority="222" operator="equal">
      <formula>3</formula>
    </cfRule>
    <cfRule type="cellIs" dxfId="87" priority="223" operator="equal">
      <formula>2</formula>
    </cfRule>
    <cfRule type="cellIs" dxfId="86" priority="224" operator="equal">
      <formula>1</formula>
    </cfRule>
  </conditionalFormatting>
  <conditionalFormatting sqref="D48:W80">
    <cfRule type="cellIs" dxfId="85" priority="85" operator="equal">
      <formula>7</formula>
    </cfRule>
    <cfRule type="cellIs" dxfId="84" priority="86" operator="equal">
      <formula>6</formula>
    </cfRule>
    <cfRule type="cellIs" dxfId="83" priority="87" operator="equal">
      <formula>5</formula>
    </cfRule>
    <cfRule type="cellIs" dxfId="82" priority="88" operator="equal">
      <formula>4</formula>
    </cfRule>
    <cfRule type="cellIs" dxfId="81" priority="89" operator="equal">
      <formula>3</formula>
    </cfRule>
    <cfRule type="cellIs" dxfId="80" priority="90" operator="equal">
      <formula>2</formula>
    </cfRule>
    <cfRule type="cellIs" dxfId="79" priority="91" operator="equal">
      <formula>1</formula>
    </cfRule>
  </conditionalFormatting>
  <conditionalFormatting sqref="AG2:AG138">
    <cfRule type="cellIs" dxfId="78" priority="64" operator="equal">
      <formula>7</formula>
    </cfRule>
    <cfRule type="cellIs" dxfId="77" priority="65" operator="equal">
      <formula>6</formula>
    </cfRule>
    <cfRule type="cellIs" dxfId="76" priority="66" operator="equal">
      <formula>5</formula>
    </cfRule>
    <cfRule type="cellIs" dxfId="75" priority="67" operator="equal">
      <formula>4</formula>
    </cfRule>
    <cfRule type="cellIs" dxfId="74" priority="68" operator="equal">
      <formula>3</formula>
    </cfRule>
    <cfRule type="cellIs" dxfId="73" priority="69" operator="equal">
      <formula>2</formula>
    </cfRule>
    <cfRule type="cellIs" dxfId="72" priority="70" operator="equal">
      <formula>1</formula>
    </cfRule>
  </conditionalFormatting>
  <conditionalFormatting sqref="AH128:AH135">
    <cfRule type="cellIs" dxfId="71" priority="57" operator="equal">
      <formula>7</formula>
    </cfRule>
    <cfRule type="cellIs" dxfId="70" priority="58" operator="equal">
      <formula>6</formula>
    </cfRule>
    <cfRule type="cellIs" dxfId="69" priority="59" operator="equal">
      <formula>5</formula>
    </cfRule>
    <cfRule type="cellIs" dxfId="68" priority="60" operator="equal">
      <formula>4</formula>
    </cfRule>
    <cfRule type="cellIs" dxfId="67" priority="61" operator="equal">
      <formula>3</formula>
    </cfRule>
    <cfRule type="cellIs" dxfId="66" priority="62" operator="equal">
      <formula>2</formula>
    </cfRule>
    <cfRule type="cellIs" dxfId="65" priority="63" operator="equal">
      <formula>1</formula>
    </cfRule>
  </conditionalFormatting>
  <conditionalFormatting sqref="AH2:AH138">
    <cfRule type="cellIs" dxfId="64" priority="50" operator="equal">
      <formula>7</formula>
    </cfRule>
    <cfRule type="cellIs" dxfId="63" priority="51" operator="equal">
      <formula>6</formula>
    </cfRule>
    <cfRule type="cellIs" dxfId="62" priority="52" operator="equal">
      <formula>5</formula>
    </cfRule>
    <cfRule type="cellIs" dxfId="61" priority="53" operator="equal">
      <formula>4</formula>
    </cfRule>
    <cfRule type="cellIs" dxfId="60" priority="54" operator="equal">
      <formula>3</formula>
    </cfRule>
    <cfRule type="cellIs" dxfId="59" priority="55" operator="equal">
      <formula>2</formula>
    </cfRule>
    <cfRule type="cellIs" dxfId="58" priority="56" operator="equal">
      <formula>1</formula>
    </cfRule>
  </conditionalFormatting>
  <conditionalFormatting sqref="AI136:AI137">
    <cfRule type="cellIs" dxfId="57" priority="43" operator="equal">
      <formula>7</formula>
    </cfRule>
    <cfRule type="cellIs" dxfId="56" priority="44" operator="equal">
      <formula>6</formula>
    </cfRule>
    <cfRule type="cellIs" dxfId="55" priority="45" operator="equal">
      <formula>5</formula>
    </cfRule>
    <cfRule type="cellIs" dxfId="54" priority="46" operator="equal">
      <formula>4</formula>
    </cfRule>
    <cfRule type="cellIs" dxfId="53" priority="47" operator="equal">
      <formula>3</formula>
    </cfRule>
    <cfRule type="cellIs" dxfId="52" priority="48" operator="equal">
      <formula>2</formula>
    </cfRule>
    <cfRule type="cellIs" dxfId="51" priority="49" operator="equal">
      <formula>1</formula>
    </cfRule>
  </conditionalFormatting>
  <conditionalFormatting sqref="AI128:AI135">
    <cfRule type="cellIs" dxfId="50" priority="36" operator="equal">
      <formula>7</formula>
    </cfRule>
    <cfRule type="cellIs" dxfId="49" priority="37" operator="equal">
      <formula>6</formula>
    </cfRule>
    <cfRule type="cellIs" dxfId="48" priority="38" operator="equal">
      <formula>5</formula>
    </cfRule>
    <cfRule type="cellIs" dxfId="47" priority="39" operator="equal">
      <formula>4</formula>
    </cfRule>
    <cfRule type="cellIs" dxfId="46" priority="40" operator="equal">
      <formula>3</formula>
    </cfRule>
    <cfRule type="cellIs" dxfId="45" priority="41" operator="equal">
      <formula>2</formula>
    </cfRule>
    <cfRule type="cellIs" dxfId="44" priority="42" operator="equal">
      <formula>1</formula>
    </cfRule>
  </conditionalFormatting>
  <conditionalFormatting sqref="AI2:AI138">
    <cfRule type="cellIs" dxfId="43" priority="29" operator="equal">
      <formula>7</formula>
    </cfRule>
    <cfRule type="cellIs" dxfId="42" priority="30" operator="equal">
      <formula>6</formula>
    </cfRule>
    <cfRule type="cellIs" dxfId="41" priority="31" operator="equal">
      <formula>5</formula>
    </cfRule>
    <cfRule type="cellIs" dxfId="40" priority="32" operator="equal">
      <formula>4</formula>
    </cfRule>
    <cfRule type="cellIs" dxfId="39" priority="33" operator="equal">
      <formula>3</formula>
    </cfRule>
    <cfRule type="cellIs" dxfId="38" priority="34" operator="equal">
      <formula>2</formula>
    </cfRule>
    <cfRule type="cellIs" dxfId="37" priority="35" operator="equal">
      <formula>1</formula>
    </cfRule>
  </conditionalFormatting>
  <conditionalFormatting sqref="AJ138">
    <cfRule type="cellIs" dxfId="36" priority="22" operator="equal">
      <formula>7</formula>
    </cfRule>
    <cfRule type="cellIs" dxfId="35" priority="23" operator="equal">
      <formula>6</formula>
    </cfRule>
    <cfRule type="cellIs" dxfId="34" priority="24" operator="equal">
      <formula>5</formula>
    </cfRule>
    <cfRule type="cellIs" dxfId="33" priority="25" operator="equal">
      <formula>4</formula>
    </cfRule>
    <cfRule type="cellIs" dxfId="32" priority="26" operator="equal">
      <formula>3</formula>
    </cfRule>
    <cfRule type="cellIs" dxfId="31" priority="27" operator="equal">
      <formula>2</formula>
    </cfRule>
    <cfRule type="cellIs" dxfId="30" priority="28" operator="equal">
      <formula>1</formula>
    </cfRule>
  </conditionalFormatting>
  <conditionalFormatting sqref="AJ136:AJ137">
    <cfRule type="cellIs" dxfId="29" priority="15" operator="equal">
      <formula>7</formula>
    </cfRule>
    <cfRule type="cellIs" dxfId="28" priority="16" operator="equal">
      <formula>6</formula>
    </cfRule>
    <cfRule type="cellIs" dxfId="27" priority="17" operator="equal">
      <formula>5</formula>
    </cfRule>
    <cfRule type="cellIs" dxfId="26" priority="18" operator="equal">
      <formula>4</formula>
    </cfRule>
    <cfRule type="cellIs" dxfId="25" priority="19" operator="equal">
      <formula>3</formula>
    </cfRule>
    <cfRule type="cellIs" dxfId="24" priority="20" operator="equal">
      <formula>2</formula>
    </cfRule>
    <cfRule type="cellIs" dxfId="23" priority="21" operator="equal">
      <formula>1</formula>
    </cfRule>
  </conditionalFormatting>
  <conditionalFormatting sqref="AJ128:AJ135">
    <cfRule type="cellIs" dxfId="22" priority="8" operator="equal">
      <formula>7</formula>
    </cfRule>
    <cfRule type="cellIs" dxfId="21" priority="9" operator="equal">
      <formula>6</formula>
    </cfRule>
    <cfRule type="cellIs" dxfId="20" priority="10" operator="equal">
      <formula>5</formula>
    </cfRule>
    <cfRule type="cellIs" dxfId="19" priority="11" operator="equal">
      <formula>4</formula>
    </cfRule>
    <cfRule type="cellIs" dxfId="18" priority="12" operator="equal">
      <formula>3</formula>
    </cfRule>
    <cfRule type="cellIs" dxfId="17" priority="13" operator="equal">
      <formula>2</formula>
    </cfRule>
    <cfRule type="cellIs" dxfId="16" priority="14" operator="equal">
      <formula>1</formula>
    </cfRule>
  </conditionalFormatting>
  <conditionalFormatting sqref="AJ2:AJ138">
    <cfRule type="cellIs" dxfId="15" priority="1" operator="equal">
      <formula>7</formula>
    </cfRule>
    <cfRule type="cellIs" dxfId="14" priority="2" operator="equal">
      <formula>6</formula>
    </cfRule>
    <cfRule type="cellIs" dxfId="13" priority="3" operator="equal">
      <formula>5</formula>
    </cfRule>
    <cfRule type="cellIs" dxfId="12" priority="4" operator="equal">
      <formula>4</formula>
    </cfRule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39" fitToHeight="0" orientation="landscape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"/>
  <sheetViews>
    <sheetView topLeftCell="A305" workbookViewId="0">
      <selection activeCell="D336" sqref="D336"/>
    </sheetView>
  </sheetViews>
  <sheetFormatPr baseColWidth="10" defaultColWidth="8.83203125" defaultRowHeight="14" x14ac:dyDescent="0"/>
  <cols>
    <col min="1" max="1" width="11" style="2" customWidth="1"/>
    <col min="2" max="2" width="11.5" style="2" customWidth="1"/>
    <col min="3" max="3" width="16.83203125" style="2" bestFit="1" customWidth="1"/>
    <col min="4" max="4" width="33.83203125" style="2" bestFit="1" customWidth="1"/>
    <col min="5" max="5" width="16.5" style="2" customWidth="1"/>
    <col min="6" max="6" width="37.5" style="2" bestFit="1" customWidth="1"/>
    <col min="7" max="16384" width="8.83203125" style="2"/>
  </cols>
  <sheetData>
    <row r="1" spans="1:5" ht="15">
      <c r="A1" t="s">
        <v>191</v>
      </c>
      <c r="B1" t="s">
        <v>192</v>
      </c>
      <c r="C1" t="s">
        <v>54</v>
      </c>
      <c r="D1" t="s">
        <v>55</v>
      </c>
      <c r="E1" t="s">
        <v>56</v>
      </c>
    </row>
    <row r="2" spans="1:5" ht="15">
      <c r="A2">
        <v>2</v>
      </c>
      <c r="B2">
        <v>6</v>
      </c>
      <c r="C2">
        <v>666666</v>
      </c>
      <c r="D2" t="s">
        <v>57</v>
      </c>
      <c r="E2">
        <v>70</v>
      </c>
    </row>
    <row r="3" spans="1:5" ht="15">
      <c r="A3">
        <v>5</v>
      </c>
      <c r="B3">
        <v>6</v>
      </c>
      <c r="C3">
        <v>666666</v>
      </c>
      <c r="D3" t="s">
        <v>57</v>
      </c>
      <c r="E3">
        <v>70</v>
      </c>
    </row>
    <row r="4" spans="1:5" ht="15">
      <c r="A4">
        <v>155</v>
      </c>
      <c r="B4">
        <v>6</v>
      </c>
      <c r="C4">
        <v>666666</v>
      </c>
      <c r="D4" t="s">
        <v>57</v>
      </c>
      <c r="E4">
        <v>70</v>
      </c>
    </row>
    <row r="5" spans="1:5" ht="15">
      <c r="A5">
        <v>260</v>
      </c>
      <c r="B5">
        <v>6</v>
      </c>
      <c r="C5">
        <v>666666</v>
      </c>
      <c r="D5" t="s">
        <v>57</v>
      </c>
      <c r="E5">
        <v>70</v>
      </c>
    </row>
    <row r="6" spans="1:5" ht="15">
      <c r="A6">
        <v>322</v>
      </c>
      <c r="B6">
        <v>6</v>
      </c>
      <c r="C6">
        <v>666666</v>
      </c>
      <c r="D6" t="s">
        <v>57</v>
      </c>
      <c r="E6">
        <v>70</v>
      </c>
    </row>
    <row r="7" spans="1:5" ht="15">
      <c r="A7">
        <v>329</v>
      </c>
      <c r="B7">
        <v>6</v>
      </c>
      <c r="C7">
        <v>666666</v>
      </c>
      <c r="D7" t="s">
        <v>57</v>
      </c>
      <c r="E7">
        <v>70</v>
      </c>
    </row>
    <row r="8" spans="1:5" ht="15">
      <c r="A8">
        <v>12</v>
      </c>
      <c r="B8">
        <v>6</v>
      </c>
      <c r="C8">
        <v>666666</v>
      </c>
      <c r="D8" t="s">
        <v>57</v>
      </c>
      <c r="E8">
        <v>407</v>
      </c>
    </row>
    <row r="9" spans="1:5" ht="15">
      <c r="A9">
        <v>2</v>
      </c>
      <c r="B9">
        <v>6</v>
      </c>
      <c r="C9">
        <v>666666</v>
      </c>
      <c r="D9" t="s">
        <v>57</v>
      </c>
      <c r="E9">
        <v>70</v>
      </c>
    </row>
    <row r="10" spans="1:5" ht="15">
      <c r="A10">
        <v>5</v>
      </c>
      <c r="B10">
        <v>6</v>
      </c>
      <c r="C10">
        <v>666666</v>
      </c>
      <c r="D10" t="s">
        <v>57</v>
      </c>
      <c r="E10">
        <v>70</v>
      </c>
    </row>
    <row r="11" spans="1:5" ht="15">
      <c r="A11">
        <v>155</v>
      </c>
      <c r="B11">
        <v>6</v>
      </c>
      <c r="C11">
        <v>666666</v>
      </c>
      <c r="D11" t="s">
        <v>57</v>
      </c>
      <c r="E11">
        <v>70</v>
      </c>
    </row>
    <row r="12" spans="1:5" ht="15">
      <c r="A12">
        <v>260</v>
      </c>
      <c r="B12">
        <v>6</v>
      </c>
      <c r="C12">
        <v>666666</v>
      </c>
      <c r="D12" t="s">
        <v>57</v>
      </c>
      <c r="E12">
        <v>70</v>
      </c>
    </row>
    <row r="13" spans="1:5" ht="15">
      <c r="A13">
        <v>322</v>
      </c>
      <c r="B13">
        <v>6</v>
      </c>
      <c r="C13">
        <v>666666</v>
      </c>
      <c r="D13" t="s">
        <v>57</v>
      </c>
      <c r="E13">
        <v>70</v>
      </c>
    </row>
    <row r="14" spans="1:5" ht="15">
      <c r="A14">
        <v>329</v>
      </c>
      <c r="B14">
        <v>6</v>
      </c>
      <c r="C14">
        <v>666666</v>
      </c>
      <c r="D14" t="s">
        <v>57</v>
      </c>
      <c r="E14">
        <v>70</v>
      </c>
    </row>
    <row r="15" spans="1:5" ht="15">
      <c r="A15">
        <v>14</v>
      </c>
      <c r="B15">
        <v>10</v>
      </c>
      <c r="C15" t="s">
        <v>58</v>
      </c>
      <c r="D15" t="s">
        <v>59</v>
      </c>
      <c r="E15">
        <v>469</v>
      </c>
    </row>
    <row r="16" spans="1:5" ht="15">
      <c r="A16">
        <v>15</v>
      </c>
      <c r="B16">
        <v>10</v>
      </c>
      <c r="C16" t="s">
        <v>58</v>
      </c>
      <c r="D16" t="s">
        <v>59</v>
      </c>
      <c r="E16">
        <v>471</v>
      </c>
    </row>
    <row r="17" spans="1:5" ht="15">
      <c r="A17">
        <v>16</v>
      </c>
      <c r="B17">
        <v>10</v>
      </c>
      <c r="C17" t="s">
        <v>58</v>
      </c>
      <c r="D17" t="s">
        <v>59</v>
      </c>
      <c r="E17">
        <v>473</v>
      </c>
    </row>
    <row r="18" spans="1:5" ht="15">
      <c r="A18">
        <v>18</v>
      </c>
      <c r="B18">
        <v>12</v>
      </c>
      <c r="C18" t="s">
        <v>7</v>
      </c>
      <c r="D18" t="s">
        <v>60</v>
      </c>
      <c r="E18">
        <v>495</v>
      </c>
    </row>
    <row r="19" spans="1:5" ht="15">
      <c r="A19">
        <v>20</v>
      </c>
      <c r="B19">
        <v>16</v>
      </c>
      <c r="C19" t="s">
        <v>22</v>
      </c>
      <c r="D19" t="s">
        <v>62</v>
      </c>
      <c r="E19">
        <v>493</v>
      </c>
    </row>
    <row r="20" spans="1:5" ht="15">
      <c r="A20">
        <v>21</v>
      </c>
      <c r="B20">
        <v>16</v>
      </c>
      <c r="C20" t="s">
        <v>22</v>
      </c>
      <c r="D20" t="s">
        <v>62</v>
      </c>
      <c r="E20">
        <v>493</v>
      </c>
    </row>
    <row r="21" spans="1:5" ht="15">
      <c r="A21">
        <v>69</v>
      </c>
      <c r="B21">
        <v>19</v>
      </c>
      <c r="C21" t="s">
        <v>1</v>
      </c>
      <c r="D21" t="s">
        <v>73</v>
      </c>
      <c r="E21">
        <v>498</v>
      </c>
    </row>
    <row r="22" spans="1:5" ht="15">
      <c r="A22">
        <v>22</v>
      </c>
      <c r="B22">
        <v>20</v>
      </c>
      <c r="C22" t="s">
        <v>0</v>
      </c>
      <c r="D22" t="s">
        <v>63</v>
      </c>
      <c r="E22">
        <v>499</v>
      </c>
    </row>
    <row r="23" spans="1:5" ht="15">
      <c r="A23">
        <v>19</v>
      </c>
      <c r="B23">
        <v>21</v>
      </c>
      <c r="C23" t="s">
        <v>5</v>
      </c>
      <c r="D23" t="s">
        <v>61</v>
      </c>
      <c r="E23">
        <v>497</v>
      </c>
    </row>
    <row r="24" spans="1:5" ht="15">
      <c r="A24">
        <v>23</v>
      </c>
      <c r="B24">
        <v>11</v>
      </c>
      <c r="C24" t="s">
        <v>17</v>
      </c>
      <c r="D24" t="s">
        <v>64</v>
      </c>
      <c r="E24">
        <v>501</v>
      </c>
    </row>
    <row r="25" spans="1:5" ht="15">
      <c r="A25">
        <v>83</v>
      </c>
      <c r="B25">
        <v>15</v>
      </c>
      <c r="C25" t="s">
        <v>10</v>
      </c>
      <c r="D25" t="s">
        <v>93</v>
      </c>
      <c r="E25">
        <v>502</v>
      </c>
    </row>
    <row r="26" spans="1:5" ht="15">
      <c r="A26">
        <v>187</v>
      </c>
      <c r="B26">
        <v>15</v>
      </c>
      <c r="C26" t="s">
        <v>10</v>
      </c>
      <c r="D26" t="s">
        <v>93</v>
      </c>
      <c r="E26">
        <v>502</v>
      </c>
    </row>
    <row r="27" spans="1:5" ht="15">
      <c r="A27">
        <v>263</v>
      </c>
      <c r="B27">
        <v>16</v>
      </c>
      <c r="C27" t="s">
        <v>22</v>
      </c>
      <c r="D27" t="s">
        <v>62</v>
      </c>
      <c r="E27">
        <v>494</v>
      </c>
    </row>
    <row r="28" spans="1:5" ht="15">
      <c r="A28">
        <v>110</v>
      </c>
      <c r="B28">
        <v>17</v>
      </c>
      <c r="C28" t="s">
        <v>21</v>
      </c>
      <c r="D28" t="s">
        <v>103</v>
      </c>
      <c r="E28">
        <v>503</v>
      </c>
    </row>
    <row r="29" spans="1:5" ht="15">
      <c r="A29">
        <v>34</v>
      </c>
      <c r="B29">
        <v>20</v>
      </c>
      <c r="C29" t="s">
        <v>0</v>
      </c>
      <c r="D29" t="s">
        <v>63</v>
      </c>
      <c r="E29">
        <v>504</v>
      </c>
    </row>
    <row r="30" spans="1:5" ht="15">
      <c r="A30">
        <v>24</v>
      </c>
      <c r="B30">
        <v>20</v>
      </c>
      <c r="C30" t="s">
        <v>0</v>
      </c>
      <c r="D30" t="s">
        <v>63</v>
      </c>
      <c r="E30">
        <v>490</v>
      </c>
    </row>
    <row r="31" spans="1:5" ht="15">
      <c r="A31">
        <v>28</v>
      </c>
      <c r="B31">
        <v>16</v>
      </c>
      <c r="C31" t="s">
        <v>22</v>
      </c>
      <c r="D31" t="s">
        <v>62</v>
      </c>
      <c r="E31">
        <v>505</v>
      </c>
    </row>
    <row r="32" spans="1:5" ht="15">
      <c r="A32">
        <v>29</v>
      </c>
      <c r="B32">
        <v>16</v>
      </c>
      <c r="C32" t="s">
        <v>22</v>
      </c>
      <c r="D32" t="s">
        <v>62</v>
      </c>
      <c r="E32">
        <v>505</v>
      </c>
    </row>
    <row r="33" spans="1:5" ht="15">
      <c r="A33">
        <v>26</v>
      </c>
      <c r="B33">
        <v>10</v>
      </c>
      <c r="C33" t="s">
        <v>58</v>
      </c>
      <c r="D33" t="s">
        <v>59</v>
      </c>
      <c r="E33">
        <v>440</v>
      </c>
    </row>
    <row r="34" spans="1:5" ht="15">
      <c r="A34">
        <v>86</v>
      </c>
      <c r="B34">
        <v>10</v>
      </c>
      <c r="C34" t="s">
        <v>58</v>
      </c>
      <c r="D34" t="s">
        <v>59</v>
      </c>
      <c r="E34">
        <v>440</v>
      </c>
    </row>
    <row r="35" spans="1:5" ht="15">
      <c r="A35">
        <v>171</v>
      </c>
      <c r="B35">
        <v>10</v>
      </c>
      <c r="C35" t="s">
        <v>58</v>
      </c>
      <c r="D35" t="s">
        <v>59</v>
      </c>
      <c r="E35">
        <v>440</v>
      </c>
    </row>
    <row r="36" spans="1:5" ht="15">
      <c r="A36">
        <v>172</v>
      </c>
      <c r="B36">
        <v>10</v>
      </c>
      <c r="C36" t="s">
        <v>58</v>
      </c>
      <c r="D36" t="s">
        <v>59</v>
      </c>
      <c r="E36">
        <v>440</v>
      </c>
    </row>
    <row r="37" spans="1:5" ht="15">
      <c r="A37">
        <v>27</v>
      </c>
      <c r="B37">
        <v>14</v>
      </c>
      <c r="C37" t="s">
        <v>4</v>
      </c>
      <c r="D37" t="s">
        <v>65</v>
      </c>
      <c r="E37">
        <v>509</v>
      </c>
    </row>
    <row r="38" spans="1:5" ht="15">
      <c r="A38">
        <v>32</v>
      </c>
      <c r="B38">
        <v>14</v>
      </c>
      <c r="C38" t="s">
        <v>4</v>
      </c>
      <c r="D38" t="s">
        <v>65</v>
      </c>
      <c r="E38">
        <v>509</v>
      </c>
    </row>
    <row r="39" spans="1:5" ht="15">
      <c r="A39">
        <v>30</v>
      </c>
      <c r="B39">
        <v>10</v>
      </c>
      <c r="C39" t="s">
        <v>58</v>
      </c>
      <c r="D39" t="s">
        <v>59</v>
      </c>
      <c r="E39">
        <v>515</v>
      </c>
    </row>
    <row r="40" spans="1:5" ht="15">
      <c r="A40">
        <v>31</v>
      </c>
      <c r="B40">
        <v>10</v>
      </c>
      <c r="C40" t="s">
        <v>58</v>
      </c>
      <c r="D40" t="s">
        <v>59</v>
      </c>
      <c r="E40">
        <v>516</v>
      </c>
    </row>
    <row r="41" spans="1:5" ht="15">
      <c r="A41">
        <v>27</v>
      </c>
      <c r="B41">
        <v>14</v>
      </c>
      <c r="C41" t="s">
        <v>4</v>
      </c>
      <c r="D41" t="s">
        <v>65</v>
      </c>
      <c r="E41">
        <v>509</v>
      </c>
    </row>
    <row r="42" spans="1:5" ht="15">
      <c r="A42">
        <v>32</v>
      </c>
      <c r="B42">
        <v>14</v>
      </c>
      <c r="C42" t="s">
        <v>4</v>
      </c>
      <c r="D42" t="s">
        <v>65</v>
      </c>
      <c r="E42">
        <v>509</v>
      </c>
    </row>
    <row r="43" spans="1:5" ht="15">
      <c r="A43">
        <v>33</v>
      </c>
      <c r="B43">
        <v>61</v>
      </c>
      <c r="C43" t="s">
        <v>66</v>
      </c>
      <c r="D43" t="s">
        <v>67</v>
      </c>
      <c r="E43">
        <v>518</v>
      </c>
    </row>
    <row r="44" spans="1:5" ht="15">
      <c r="A44">
        <v>35</v>
      </c>
      <c r="B44">
        <v>36</v>
      </c>
      <c r="C44" t="s">
        <v>6</v>
      </c>
      <c r="D44" t="s">
        <v>68</v>
      </c>
      <c r="E44">
        <v>519</v>
      </c>
    </row>
    <row r="45" spans="1:5" ht="15">
      <c r="A45">
        <v>73</v>
      </c>
      <c r="B45">
        <v>36</v>
      </c>
      <c r="C45" t="s">
        <v>6</v>
      </c>
      <c r="D45" t="s">
        <v>68</v>
      </c>
      <c r="E45">
        <v>519</v>
      </c>
    </row>
    <row r="46" spans="1:5" ht="15">
      <c r="A46">
        <v>111</v>
      </c>
      <c r="B46">
        <v>36</v>
      </c>
      <c r="C46" t="s">
        <v>6</v>
      </c>
      <c r="D46" t="s">
        <v>68</v>
      </c>
      <c r="E46">
        <v>519</v>
      </c>
    </row>
    <row r="47" spans="1:5" ht="15">
      <c r="A47">
        <v>36</v>
      </c>
      <c r="B47">
        <v>61</v>
      </c>
      <c r="C47" t="s">
        <v>66</v>
      </c>
      <c r="D47" t="s">
        <v>67</v>
      </c>
      <c r="E47">
        <v>521</v>
      </c>
    </row>
    <row r="48" spans="1:5" ht="15">
      <c r="A48">
        <v>37</v>
      </c>
      <c r="B48">
        <v>61</v>
      </c>
      <c r="C48" t="s">
        <v>66</v>
      </c>
      <c r="D48" t="s">
        <v>67</v>
      </c>
      <c r="E48">
        <v>522</v>
      </c>
    </row>
    <row r="49" spans="1:5" ht="15">
      <c r="A49">
        <v>38</v>
      </c>
      <c r="B49">
        <v>61</v>
      </c>
      <c r="C49" t="s">
        <v>66</v>
      </c>
      <c r="D49" t="s">
        <v>67</v>
      </c>
      <c r="E49">
        <v>523</v>
      </c>
    </row>
    <row r="50" spans="1:5" ht="15">
      <c r="A50">
        <v>42</v>
      </c>
      <c r="B50">
        <v>61</v>
      </c>
      <c r="C50" t="s">
        <v>66</v>
      </c>
      <c r="D50" t="s">
        <v>67</v>
      </c>
      <c r="E50">
        <v>523</v>
      </c>
    </row>
    <row r="51" spans="1:5" ht="15">
      <c r="A51">
        <v>40</v>
      </c>
      <c r="B51">
        <v>20</v>
      </c>
      <c r="C51" t="s">
        <v>0</v>
      </c>
      <c r="D51" t="s">
        <v>63</v>
      </c>
      <c r="E51">
        <v>524</v>
      </c>
    </row>
    <row r="52" spans="1:5" ht="15">
      <c r="A52">
        <v>39</v>
      </c>
      <c r="B52">
        <v>57</v>
      </c>
      <c r="C52" t="s">
        <v>69</v>
      </c>
      <c r="D52" t="s">
        <v>70</v>
      </c>
      <c r="E52">
        <v>525</v>
      </c>
    </row>
    <row r="53" spans="1:5" ht="15">
      <c r="A53">
        <v>41</v>
      </c>
      <c r="B53">
        <v>20</v>
      </c>
      <c r="C53" t="s">
        <v>0</v>
      </c>
      <c r="D53" t="s">
        <v>63</v>
      </c>
      <c r="E53">
        <v>526</v>
      </c>
    </row>
    <row r="54" spans="1:5" ht="15">
      <c r="A54">
        <v>44</v>
      </c>
      <c r="B54">
        <v>20</v>
      </c>
      <c r="C54" t="s">
        <v>0</v>
      </c>
      <c r="D54" t="s">
        <v>63</v>
      </c>
      <c r="E54">
        <v>527</v>
      </c>
    </row>
    <row r="55" spans="1:5" ht="15">
      <c r="A55">
        <v>45</v>
      </c>
      <c r="B55">
        <v>64</v>
      </c>
      <c r="C55" t="s">
        <v>71</v>
      </c>
      <c r="D55" t="s">
        <v>72</v>
      </c>
      <c r="E55">
        <v>528</v>
      </c>
    </row>
    <row r="56" spans="1:5" ht="15">
      <c r="A56">
        <v>46</v>
      </c>
      <c r="B56">
        <v>19</v>
      </c>
      <c r="C56" t="s">
        <v>1</v>
      </c>
      <c r="D56" t="s">
        <v>73</v>
      </c>
      <c r="E56">
        <v>532</v>
      </c>
    </row>
    <row r="57" spans="1:5" ht="15">
      <c r="A57">
        <v>182</v>
      </c>
      <c r="B57">
        <v>19</v>
      </c>
      <c r="C57" t="s">
        <v>1</v>
      </c>
      <c r="D57" t="s">
        <v>73</v>
      </c>
      <c r="E57">
        <v>532</v>
      </c>
    </row>
    <row r="58" spans="1:5" ht="15">
      <c r="A58">
        <v>183</v>
      </c>
      <c r="B58">
        <v>19</v>
      </c>
      <c r="C58" t="s">
        <v>1</v>
      </c>
      <c r="D58" t="s">
        <v>73</v>
      </c>
      <c r="E58">
        <v>532</v>
      </c>
    </row>
    <row r="59" spans="1:5" ht="15">
      <c r="A59">
        <v>184</v>
      </c>
      <c r="B59">
        <v>19</v>
      </c>
      <c r="C59" t="s">
        <v>1</v>
      </c>
      <c r="D59" t="s">
        <v>73</v>
      </c>
      <c r="E59">
        <v>532</v>
      </c>
    </row>
    <row r="60" spans="1:5" ht="15">
      <c r="A60">
        <v>47</v>
      </c>
      <c r="B60">
        <v>49</v>
      </c>
      <c r="C60" t="s">
        <v>12</v>
      </c>
      <c r="D60" t="s">
        <v>74</v>
      </c>
      <c r="E60">
        <v>533</v>
      </c>
    </row>
    <row r="61" spans="1:5" ht="15">
      <c r="A61">
        <v>48</v>
      </c>
      <c r="B61">
        <v>23</v>
      </c>
      <c r="C61" t="s">
        <v>8</v>
      </c>
      <c r="D61" t="s">
        <v>75</v>
      </c>
      <c r="E61">
        <v>536</v>
      </c>
    </row>
    <row r="62" spans="1:5" ht="15">
      <c r="A62">
        <v>68</v>
      </c>
      <c r="B62">
        <v>42</v>
      </c>
      <c r="C62" t="s">
        <v>3</v>
      </c>
      <c r="D62" t="s">
        <v>87</v>
      </c>
      <c r="E62">
        <v>538</v>
      </c>
    </row>
    <row r="63" spans="1:5" ht="15">
      <c r="A63">
        <v>49</v>
      </c>
      <c r="B63">
        <v>61</v>
      </c>
      <c r="C63" t="s">
        <v>66</v>
      </c>
      <c r="D63" t="s">
        <v>67</v>
      </c>
      <c r="E63">
        <v>539</v>
      </c>
    </row>
    <row r="64" spans="1:5" ht="15">
      <c r="A64">
        <v>50</v>
      </c>
      <c r="B64">
        <v>1264</v>
      </c>
      <c r="C64" t="s">
        <v>76</v>
      </c>
      <c r="D64" t="s">
        <v>77</v>
      </c>
      <c r="E64">
        <v>540</v>
      </c>
    </row>
    <row r="65" spans="1:5" ht="15">
      <c r="A65">
        <v>66</v>
      </c>
      <c r="B65">
        <v>19</v>
      </c>
      <c r="C65" t="s">
        <v>1</v>
      </c>
      <c r="D65" t="s">
        <v>73</v>
      </c>
      <c r="E65">
        <v>541</v>
      </c>
    </row>
    <row r="66" spans="1:5" ht="15">
      <c r="A66">
        <v>283</v>
      </c>
      <c r="B66">
        <v>19</v>
      </c>
      <c r="C66" t="s">
        <v>1</v>
      </c>
      <c r="D66" t="s">
        <v>73</v>
      </c>
      <c r="E66">
        <v>541</v>
      </c>
    </row>
    <row r="67" spans="1:5" ht="15">
      <c r="A67">
        <v>52</v>
      </c>
      <c r="B67">
        <v>22</v>
      </c>
      <c r="C67" t="s">
        <v>9</v>
      </c>
      <c r="D67" t="s">
        <v>78</v>
      </c>
      <c r="E67">
        <v>200</v>
      </c>
    </row>
    <row r="68" spans="1:5" ht="15">
      <c r="A68">
        <v>53</v>
      </c>
      <c r="B68">
        <v>59</v>
      </c>
      <c r="C68" t="s">
        <v>18</v>
      </c>
      <c r="D68" t="s">
        <v>79</v>
      </c>
      <c r="E68">
        <v>543</v>
      </c>
    </row>
    <row r="69" spans="1:5" ht="15">
      <c r="A69">
        <v>54</v>
      </c>
      <c r="B69">
        <v>59</v>
      </c>
      <c r="C69" t="s">
        <v>18</v>
      </c>
      <c r="D69" t="s">
        <v>79</v>
      </c>
      <c r="E69">
        <v>543</v>
      </c>
    </row>
    <row r="70" spans="1:5" ht="15">
      <c r="A70">
        <v>55</v>
      </c>
      <c r="B70">
        <v>55</v>
      </c>
      <c r="C70" t="s">
        <v>2</v>
      </c>
      <c r="D70" t="s">
        <v>80</v>
      </c>
      <c r="E70">
        <v>544</v>
      </c>
    </row>
    <row r="71" spans="1:5" ht="15">
      <c r="A71">
        <v>56</v>
      </c>
      <c r="B71">
        <v>52</v>
      </c>
      <c r="C71" t="s">
        <v>11</v>
      </c>
      <c r="D71" t="s">
        <v>81</v>
      </c>
      <c r="E71">
        <v>546</v>
      </c>
    </row>
    <row r="72" spans="1:5" ht="15">
      <c r="A72">
        <v>57</v>
      </c>
      <c r="B72">
        <v>52</v>
      </c>
      <c r="C72" t="s">
        <v>11</v>
      </c>
      <c r="D72" t="s">
        <v>81</v>
      </c>
      <c r="E72">
        <v>546</v>
      </c>
    </row>
    <row r="73" spans="1:5" ht="15">
      <c r="A73">
        <v>58</v>
      </c>
      <c r="B73">
        <v>1260</v>
      </c>
      <c r="C73" t="s">
        <v>26</v>
      </c>
      <c r="D73" t="s">
        <v>82</v>
      </c>
      <c r="E73">
        <v>549</v>
      </c>
    </row>
    <row r="74" spans="1:5" ht="15">
      <c r="A74">
        <v>256</v>
      </c>
      <c r="B74">
        <v>1260</v>
      </c>
      <c r="C74" t="s">
        <v>26</v>
      </c>
      <c r="D74" t="s">
        <v>82</v>
      </c>
      <c r="E74">
        <v>549</v>
      </c>
    </row>
    <row r="75" spans="1:5" ht="15">
      <c r="A75">
        <v>348</v>
      </c>
      <c r="B75">
        <v>1260</v>
      </c>
      <c r="C75" t="s">
        <v>26</v>
      </c>
      <c r="D75" t="s">
        <v>82</v>
      </c>
      <c r="E75">
        <v>549</v>
      </c>
    </row>
    <row r="76" spans="1:5" ht="15">
      <c r="A76">
        <v>349</v>
      </c>
      <c r="B76">
        <v>1260</v>
      </c>
      <c r="C76" t="s">
        <v>26</v>
      </c>
      <c r="D76" t="s">
        <v>82</v>
      </c>
      <c r="E76">
        <v>549</v>
      </c>
    </row>
    <row r="77" spans="1:5" ht="15">
      <c r="A77">
        <v>189</v>
      </c>
      <c r="B77">
        <v>45</v>
      </c>
      <c r="C77" t="s">
        <v>120</v>
      </c>
      <c r="D77" t="s">
        <v>121</v>
      </c>
      <c r="E77">
        <v>598</v>
      </c>
    </row>
    <row r="78" spans="1:5" ht="15">
      <c r="A78">
        <v>191</v>
      </c>
      <c r="B78">
        <v>45</v>
      </c>
      <c r="C78" t="s">
        <v>120</v>
      </c>
      <c r="D78" t="s">
        <v>121</v>
      </c>
      <c r="E78">
        <v>598</v>
      </c>
    </row>
    <row r="79" spans="1:5" ht="15">
      <c r="A79">
        <v>60</v>
      </c>
      <c r="B79">
        <v>1247</v>
      </c>
      <c r="C79" t="s">
        <v>83</v>
      </c>
      <c r="D79" t="s">
        <v>84</v>
      </c>
      <c r="E79">
        <v>628</v>
      </c>
    </row>
    <row r="80" spans="1:5" ht="15">
      <c r="A80">
        <v>63</v>
      </c>
      <c r="B80">
        <v>1267</v>
      </c>
      <c r="C80" t="s">
        <v>85</v>
      </c>
      <c r="D80" t="s">
        <v>86</v>
      </c>
      <c r="E80">
        <v>670</v>
      </c>
    </row>
    <row r="81" spans="1:5" ht="15">
      <c r="A81">
        <v>245</v>
      </c>
      <c r="B81">
        <v>1266</v>
      </c>
      <c r="C81" t="s">
        <v>100</v>
      </c>
      <c r="D81" t="s">
        <v>101</v>
      </c>
      <c r="E81">
        <v>699</v>
      </c>
    </row>
    <row r="82" spans="1:5" ht="15">
      <c r="A82">
        <v>249</v>
      </c>
      <c r="B82">
        <v>1266</v>
      </c>
      <c r="C82" t="s">
        <v>100</v>
      </c>
      <c r="D82" t="s">
        <v>101</v>
      </c>
      <c r="E82">
        <v>699</v>
      </c>
    </row>
    <row r="83" spans="1:5" ht="15">
      <c r="A83">
        <v>250</v>
      </c>
      <c r="B83">
        <v>1266</v>
      </c>
      <c r="C83" t="s">
        <v>100</v>
      </c>
      <c r="D83" t="s">
        <v>101</v>
      </c>
      <c r="E83">
        <v>699</v>
      </c>
    </row>
    <row r="84" spans="1:5" ht="15">
      <c r="A84">
        <v>65</v>
      </c>
      <c r="B84">
        <v>19</v>
      </c>
      <c r="C84" t="s">
        <v>1</v>
      </c>
      <c r="D84" t="s">
        <v>73</v>
      </c>
      <c r="E84">
        <v>701</v>
      </c>
    </row>
    <row r="85" spans="1:5" ht="15">
      <c r="A85">
        <v>74</v>
      </c>
      <c r="B85">
        <v>49</v>
      </c>
      <c r="C85" t="s">
        <v>12</v>
      </c>
      <c r="D85" t="s">
        <v>74</v>
      </c>
      <c r="E85">
        <v>702</v>
      </c>
    </row>
    <row r="86" spans="1:5" ht="15">
      <c r="A86">
        <v>67</v>
      </c>
      <c r="B86">
        <v>21</v>
      </c>
      <c r="C86" t="s">
        <v>5</v>
      </c>
      <c r="D86" t="s">
        <v>61</v>
      </c>
      <c r="E86">
        <v>716</v>
      </c>
    </row>
    <row r="87" spans="1:5" ht="15">
      <c r="A87">
        <v>258</v>
      </c>
      <c r="B87">
        <v>21</v>
      </c>
      <c r="C87" t="s">
        <v>5</v>
      </c>
      <c r="D87" t="s">
        <v>61</v>
      </c>
      <c r="E87">
        <v>716</v>
      </c>
    </row>
    <row r="88" spans="1:5" ht="15">
      <c r="A88">
        <v>70</v>
      </c>
      <c r="B88">
        <v>10</v>
      </c>
      <c r="C88" t="s">
        <v>58</v>
      </c>
      <c r="D88" t="s">
        <v>59</v>
      </c>
      <c r="E88">
        <v>846</v>
      </c>
    </row>
    <row r="89" spans="1:5" ht="15">
      <c r="A89">
        <v>84</v>
      </c>
      <c r="B89">
        <v>10</v>
      </c>
      <c r="C89" t="s">
        <v>58</v>
      </c>
      <c r="D89" t="s">
        <v>59</v>
      </c>
      <c r="E89">
        <v>846</v>
      </c>
    </row>
    <row r="90" spans="1:5" ht="15">
      <c r="A90">
        <v>72</v>
      </c>
      <c r="B90">
        <v>10</v>
      </c>
      <c r="C90" t="s">
        <v>58</v>
      </c>
      <c r="D90" t="s">
        <v>59</v>
      </c>
      <c r="E90">
        <v>283</v>
      </c>
    </row>
    <row r="91" spans="1:5" ht="15">
      <c r="A91">
        <v>75</v>
      </c>
      <c r="B91">
        <v>22</v>
      </c>
      <c r="C91" t="s">
        <v>9</v>
      </c>
      <c r="D91" t="s">
        <v>78</v>
      </c>
      <c r="E91">
        <v>972</v>
      </c>
    </row>
    <row r="92" spans="1:5" ht="15">
      <c r="A92">
        <v>77</v>
      </c>
      <c r="B92">
        <v>1859</v>
      </c>
      <c r="C92" t="s">
        <v>88</v>
      </c>
      <c r="D92" t="s">
        <v>89</v>
      </c>
      <c r="E92">
        <v>977</v>
      </c>
    </row>
    <row r="93" spans="1:5" ht="15">
      <c r="A93">
        <v>78</v>
      </c>
      <c r="B93">
        <v>2983</v>
      </c>
      <c r="C93" t="s">
        <v>27</v>
      </c>
      <c r="D93" t="s">
        <v>90</v>
      </c>
      <c r="E93">
        <v>1094</v>
      </c>
    </row>
    <row r="94" spans="1:5" ht="15">
      <c r="A94">
        <v>79</v>
      </c>
      <c r="B94">
        <v>1269</v>
      </c>
      <c r="C94" t="s">
        <v>16</v>
      </c>
      <c r="D94" t="s">
        <v>91</v>
      </c>
      <c r="E94">
        <v>1114</v>
      </c>
    </row>
    <row r="95" spans="1:5" ht="15">
      <c r="A95">
        <v>80</v>
      </c>
      <c r="B95">
        <v>2983</v>
      </c>
      <c r="C95" t="s">
        <v>27</v>
      </c>
      <c r="D95" t="s">
        <v>90</v>
      </c>
      <c r="E95">
        <v>1115</v>
      </c>
    </row>
    <row r="96" spans="1:5" ht="15">
      <c r="A96">
        <v>81</v>
      </c>
      <c r="B96">
        <v>1270</v>
      </c>
      <c r="C96" t="s">
        <v>15</v>
      </c>
      <c r="D96" t="s">
        <v>92</v>
      </c>
      <c r="E96">
        <v>1116</v>
      </c>
    </row>
    <row r="97" spans="1:5" ht="15">
      <c r="A97">
        <v>85</v>
      </c>
      <c r="B97">
        <v>1270</v>
      </c>
      <c r="C97" t="s">
        <v>15</v>
      </c>
      <c r="D97" t="s">
        <v>92</v>
      </c>
      <c r="E97">
        <v>1116</v>
      </c>
    </row>
    <row r="98" spans="1:5" ht="15">
      <c r="A98">
        <v>99</v>
      </c>
      <c r="B98">
        <v>2855</v>
      </c>
      <c r="C98" t="s">
        <v>14</v>
      </c>
      <c r="D98" t="s">
        <v>98</v>
      </c>
      <c r="E98">
        <v>1121</v>
      </c>
    </row>
    <row r="99" spans="1:5" ht="15">
      <c r="A99">
        <v>117</v>
      </c>
      <c r="B99">
        <v>2855</v>
      </c>
      <c r="C99" t="s">
        <v>14</v>
      </c>
      <c r="D99" t="s">
        <v>98</v>
      </c>
      <c r="E99">
        <v>1121</v>
      </c>
    </row>
    <row r="100" spans="1:5" ht="15">
      <c r="A100">
        <v>89</v>
      </c>
      <c r="B100">
        <v>2665</v>
      </c>
      <c r="C100" t="s">
        <v>13</v>
      </c>
      <c r="D100" t="s">
        <v>94</v>
      </c>
      <c r="E100">
        <v>1174</v>
      </c>
    </row>
    <row r="101" spans="1:5" ht="15">
      <c r="A101">
        <v>90</v>
      </c>
      <c r="B101">
        <v>2665</v>
      </c>
      <c r="C101" t="s">
        <v>13</v>
      </c>
      <c r="D101" t="s">
        <v>94</v>
      </c>
      <c r="E101">
        <v>1175</v>
      </c>
    </row>
    <row r="102" spans="1:5" ht="15">
      <c r="A102">
        <v>87</v>
      </c>
      <c r="B102">
        <v>2665</v>
      </c>
      <c r="C102" t="s">
        <v>13</v>
      </c>
      <c r="D102" t="s">
        <v>94</v>
      </c>
      <c r="E102">
        <v>1176</v>
      </c>
    </row>
    <row r="103" spans="1:5" ht="15">
      <c r="A103">
        <v>94</v>
      </c>
      <c r="B103">
        <v>2665</v>
      </c>
      <c r="C103" t="s">
        <v>13</v>
      </c>
      <c r="D103" t="s">
        <v>94</v>
      </c>
      <c r="E103">
        <v>1176</v>
      </c>
    </row>
    <row r="104" spans="1:5" ht="15">
      <c r="A104">
        <v>88</v>
      </c>
      <c r="B104">
        <v>2665</v>
      </c>
      <c r="C104" t="s">
        <v>13</v>
      </c>
      <c r="D104" t="s">
        <v>94</v>
      </c>
      <c r="E104">
        <v>1177</v>
      </c>
    </row>
    <row r="105" spans="1:5" ht="15">
      <c r="A105">
        <v>91</v>
      </c>
      <c r="B105">
        <v>2665</v>
      </c>
      <c r="C105" t="s">
        <v>13</v>
      </c>
      <c r="D105" t="s">
        <v>94</v>
      </c>
      <c r="E105">
        <v>1178</v>
      </c>
    </row>
    <row r="106" spans="1:5" ht="15">
      <c r="A106">
        <v>92</v>
      </c>
      <c r="B106">
        <v>2907</v>
      </c>
      <c r="C106" t="s">
        <v>24</v>
      </c>
      <c r="D106" t="s">
        <v>95</v>
      </c>
      <c r="E106">
        <v>1259</v>
      </c>
    </row>
    <row r="107" spans="1:5" ht="15">
      <c r="A107">
        <v>95</v>
      </c>
      <c r="B107">
        <v>60</v>
      </c>
      <c r="C107" t="s">
        <v>96</v>
      </c>
      <c r="D107" t="s">
        <v>97</v>
      </c>
      <c r="E107">
        <v>1265</v>
      </c>
    </row>
    <row r="108" spans="1:5" ht="15">
      <c r="A108">
        <v>96</v>
      </c>
      <c r="B108">
        <v>60</v>
      </c>
      <c r="C108" t="s">
        <v>96</v>
      </c>
      <c r="D108" t="s">
        <v>97</v>
      </c>
      <c r="E108">
        <v>1265</v>
      </c>
    </row>
    <row r="109" spans="1:5" ht="15">
      <c r="A109">
        <v>107</v>
      </c>
      <c r="B109">
        <v>60</v>
      </c>
      <c r="C109" t="s">
        <v>96</v>
      </c>
      <c r="D109" t="s">
        <v>97</v>
      </c>
      <c r="E109">
        <v>1265</v>
      </c>
    </row>
    <row r="110" spans="1:5" ht="15">
      <c r="A110">
        <v>115</v>
      </c>
      <c r="B110">
        <v>60</v>
      </c>
      <c r="C110" t="s">
        <v>96</v>
      </c>
      <c r="D110" t="s">
        <v>97</v>
      </c>
      <c r="E110">
        <v>1265</v>
      </c>
    </row>
    <row r="111" spans="1:5" ht="15">
      <c r="A111">
        <v>138</v>
      </c>
      <c r="B111">
        <v>60</v>
      </c>
      <c r="C111" t="s">
        <v>96</v>
      </c>
      <c r="D111" t="s">
        <v>97</v>
      </c>
      <c r="E111">
        <v>1265</v>
      </c>
    </row>
    <row r="112" spans="1:5" ht="15">
      <c r="A112">
        <v>97</v>
      </c>
      <c r="B112">
        <v>15</v>
      </c>
      <c r="C112" t="s">
        <v>10</v>
      </c>
      <c r="D112" t="s">
        <v>93</v>
      </c>
      <c r="E112">
        <v>1292</v>
      </c>
    </row>
    <row r="113" spans="1:5" ht="15">
      <c r="A113">
        <v>166</v>
      </c>
      <c r="B113">
        <v>15</v>
      </c>
      <c r="C113" t="s">
        <v>10</v>
      </c>
      <c r="D113" t="s">
        <v>93</v>
      </c>
      <c r="E113">
        <v>1292</v>
      </c>
    </row>
    <row r="114" spans="1:5" ht="15">
      <c r="A114">
        <v>98</v>
      </c>
      <c r="B114">
        <v>15</v>
      </c>
      <c r="C114" t="s">
        <v>10</v>
      </c>
      <c r="D114" t="s">
        <v>93</v>
      </c>
      <c r="E114">
        <v>1300</v>
      </c>
    </row>
    <row r="115" spans="1:5" ht="15">
      <c r="A115">
        <v>205</v>
      </c>
      <c r="B115">
        <v>15</v>
      </c>
      <c r="C115" t="s">
        <v>10</v>
      </c>
      <c r="D115" t="s">
        <v>93</v>
      </c>
      <c r="E115">
        <v>1300</v>
      </c>
    </row>
    <row r="116" spans="1:5" ht="15">
      <c r="A116">
        <v>100</v>
      </c>
      <c r="B116">
        <v>61</v>
      </c>
      <c r="C116" t="s">
        <v>66</v>
      </c>
      <c r="D116" t="s">
        <v>67</v>
      </c>
      <c r="E116">
        <v>1438</v>
      </c>
    </row>
    <row r="117" spans="1:5" ht="15">
      <c r="A117">
        <v>101</v>
      </c>
      <c r="B117">
        <v>61</v>
      </c>
      <c r="C117" t="s">
        <v>66</v>
      </c>
      <c r="D117" t="s">
        <v>67</v>
      </c>
      <c r="E117">
        <v>1438</v>
      </c>
    </row>
    <row r="118" spans="1:5" ht="15">
      <c r="A118">
        <v>103</v>
      </c>
      <c r="B118">
        <v>1263</v>
      </c>
      <c r="C118" t="s">
        <v>19</v>
      </c>
      <c r="D118" t="s">
        <v>99</v>
      </c>
      <c r="E118">
        <v>1442</v>
      </c>
    </row>
    <row r="119" spans="1:5" ht="15">
      <c r="A119">
        <v>104</v>
      </c>
      <c r="B119">
        <v>1266</v>
      </c>
      <c r="C119" t="s">
        <v>100</v>
      </c>
      <c r="D119" t="s">
        <v>101</v>
      </c>
      <c r="E119">
        <v>1470</v>
      </c>
    </row>
    <row r="120" spans="1:5" ht="15">
      <c r="A120">
        <v>105</v>
      </c>
      <c r="B120">
        <v>1266</v>
      </c>
      <c r="C120" t="s">
        <v>100</v>
      </c>
      <c r="D120" t="s">
        <v>101</v>
      </c>
      <c r="E120">
        <v>1470</v>
      </c>
    </row>
    <row r="121" spans="1:5" ht="15">
      <c r="A121">
        <v>106</v>
      </c>
      <c r="B121">
        <v>1266</v>
      </c>
      <c r="C121" t="s">
        <v>100</v>
      </c>
      <c r="D121" t="s">
        <v>101</v>
      </c>
      <c r="E121">
        <v>1470</v>
      </c>
    </row>
    <row r="122" spans="1:5" ht="15">
      <c r="A122">
        <v>109</v>
      </c>
      <c r="B122">
        <v>54</v>
      </c>
      <c r="C122" t="s">
        <v>20</v>
      </c>
      <c r="D122" t="s">
        <v>102</v>
      </c>
      <c r="E122">
        <v>1479</v>
      </c>
    </row>
    <row r="123" spans="1:5" ht="15">
      <c r="A123">
        <v>112</v>
      </c>
      <c r="B123">
        <v>19</v>
      </c>
      <c r="C123" t="s">
        <v>1</v>
      </c>
      <c r="D123" t="s">
        <v>73</v>
      </c>
      <c r="E123">
        <v>1590</v>
      </c>
    </row>
    <row r="124" spans="1:5" ht="15">
      <c r="A124">
        <v>289</v>
      </c>
      <c r="B124">
        <v>19</v>
      </c>
      <c r="C124" t="s">
        <v>1</v>
      </c>
      <c r="D124" t="s">
        <v>73</v>
      </c>
      <c r="E124">
        <v>1590</v>
      </c>
    </row>
    <row r="125" spans="1:5" ht="15">
      <c r="A125">
        <v>113</v>
      </c>
      <c r="B125">
        <v>3034</v>
      </c>
      <c r="C125" t="s">
        <v>104</v>
      </c>
      <c r="D125" t="s">
        <v>105</v>
      </c>
      <c r="E125">
        <v>1609</v>
      </c>
    </row>
    <row r="126" spans="1:5" ht="15">
      <c r="A126">
        <v>123</v>
      </c>
      <c r="B126">
        <v>3034</v>
      </c>
      <c r="C126" t="s">
        <v>104</v>
      </c>
      <c r="D126" t="s">
        <v>105</v>
      </c>
      <c r="E126">
        <v>1609</v>
      </c>
    </row>
    <row r="127" spans="1:5" ht="15">
      <c r="A127">
        <v>125</v>
      </c>
      <c r="B127">
        <v>3034</v>
      </c>
      <c r="C127" t="s">
        <v>104</v>
      </c>
      <c r="D127" t="s">
        <v>105</v>
      </c>
      <c r="E127">
        <v>1609</v>
      </c>
    </row>
    <row r="128" spans="1:5" ht="15">
      <c r="A128">
        <v>114</v>
      </c>
      <c r="B128">
        <v>1263</v>
      </c>
      <c r="C128" t="s">
        <v>19</v>
      </c>
      <c r="D128" t="s">
        <v>99</v>
      </c>
      <c r="E128">
        <v>1624</v>
      </c>
    </row>
    <row r="129" spans="1:5" ht="15">
      <c r="A129">
        <v>116</v>
      </c>
      <c r="B129">
        <v>2861</v>
      </c>
      <c r="C129" t="s">
        <v>23</v>
      </c>
      <c r="D129" t="s">
        <v>106</v>
      </c>
      <c r="E129">
        <v>1741</v>
      </c>
    </row>
    <row r="130" spans="1:5" ht="15">
      <c r="A130">
        <v>119</v>
      </c>
      <c r="B130">
        <v>2861</v>
      </c>
      <c r="C130" t="s">
        <v>23</v>
      </c>
      <c r="D130" t="s">
        <v>106</v>
      </c>
      <c r="E130">
        <v>1741</v>
      </c>
    </row>
    <row r="131" spans="1:5" ht="15">
      <c r="A131">
        <v>120</v>
      </c>
      <c r="B131">
        <v>1263</v>
      </c>
      <c r="C131" t="s">
        <v>19</v>
      </c>
      <c r="D131" t="s">
        <v>99</v>
      </c>
      <c r="E131">
        <v>1757</v>
      </c>
    </row>
    <row r="132" spans="1:5" ht="15">
      <c r="A132">
        <v>146</v>
      </c>
      <c r="B132">
        <v>15</v>
      </c>
      <c r="C132" t="s">
        <v>10</v>
      </c>
      <c r="D132" t="s">
        <v>93</v>
      </c>
      <c r="E132">
        <v>1765</v>
      </c>
    </row>
    <row r="133" spans="1:5" ht="15">
      <c r="A133">
        <v>122</v>
      </c>
      <c r="B133">
        <v>1246</v>
      </c>
      <c r="C133" t="s">
        <v>32</v>
      </c>
      <c r="D133" t="s">
        <v>107</v>
      </c>
      <c r="E133">
        <v>1781</v>
      </c>
    </row>
    <row r="134" spans="1:5" ht="15">
      <c r="A134">
        <v>124</v>
      </c>
      <c r="B134">
        <v>2907</v>
      </c>
      <c r="C134" t="s">
        <v>24</v>
      </c>
      <c r="D134" t="s">
        <v>95</v>
      </c>
      <c r="E134">
        <v>1830</v>
      </c>
    </row>
    <row r="135" spans="1:5" ht="15">
      <c r="A135">
        <v>126</v>
      </c>
      <c r="B135">
        <v>44</v>
      </c>
      <c r="C135" t="s">
        <v>25</v>
      </c>
      <c r="D135" t="s">
        <v>108</v>
      </c>
      <c r="E135">
        <v>1928</v>
      </c>
    </row>
    <row r="136" spans="1:5" ht="15">
      <c r="A136">
        <v>127</v>
      </c>
      <c r="B136">
        <v>10</v>
      </c>
      <c r="C136" t="s">
        <v>58</v>
      </c>
      <c r="D136" t="s">
        <v>59</v>
      </c>
      <c r="E136">
        <v>1933</v>
      </c>
    </row>
    <row r="137" spans="1:5" ht="15">
      <c r="A137">
        <v>178</v>
      </c>
      <c r="B137">
        <v>10</v>
      </c>
      <c r="C137" t="s">
        <v>58</v>
      </c>
      <c r="D137" t="s">
        <v>59</v>
      </c>
      <c r="E137">
        <v>1933</v>
      </c>
    </row>
    <row r="138" spans="1:5" ht="15">
      <c r="A138">
        <v>165</v>
      </c>
      <c r="B138">
        <v>15</v>
      </c>
      <c r="C138" t="s">
        <v>10</v>
      </c>
      <c r="D138" t="s">
        <v>93</v>
      </c>
      <c r="E138">
        <v>1936</v>
      </c>
    </row>
    <row r="139" spans="1:5" ht="15">
      <c r="A139">
        <v>129</v>
      </c>
      <c r="B139">
        <v>10</v>
      </c>
      <c r="C139" t="s">
        <v>58</v>
      </c>
      <c r="D139" t="s">
        <v>59</v>
      </c>
      <c r="E139">
        <v>1943</v>
      </c>
    </row>
    <row r="140" spans="1:5" ht="15">
      <c r="A140">
        <v>133</v>
      </c>
      <c r="B140">
        <v>66</v>
      </c>
      <c r="C140" t="s">
        <v>109</v>
      </c>
      <c r="D140" t="s">
        <v>110</v>
      </c>
      <c r="E140">
        <v>1976</v>
      </c>
    </row>
    <row r="141" spans="1:5" ht="15">
      <c r="A141">
        <v>159</v>
      </c>
      <c r="B141">
        <v>66</v>
      </c>
      <c r="C141" t="s">
        <v>109</v>
      </c>
      <c r="D141" t="s">
        <v>110</v>
      </c>
      <c r="E141">
        <v>1976</v>
      </c>
    </row>
    <row r="142" spans="1:5" ht="15">
      <c r="A142">
        <v>271</v>
      </c>
      <c r="B142">
        <v>66</v>
      </c>
      <c r="C142" t="s">
        <v>109</v>
      </c>
      <c r="D142" t="s">
        <v>110</v>
      </c>
      <c r="E142">
        <v>1976</v>
      </c>
    </row>
    <row r="143" spans="1:5" ht="15">
      <c r="A143">
        <v>272</v>
      </c>
      <c r="B143">
        <v>66</v>
      </c>
      <c r="C143" t="s">
        <v>109</v>
      </c>
      <c r="D143" t="s">
        <v>110</v>
      </c>
      <c r="E143">
        <v>1976</v>
      </c>
    </row>
    <row r="144" spans="1:5" ht="15">
      <c r="A144">
        <v>135</v>
      </c>
      <c r="B144">
        <v>66</v>
      </c>
      <c r="C144" t="s">
        <v>109</v>
      </c>
      <c r="D144" t="s">
        <v>110</v>
      </c>
      <c r="E144">
        <v>1977</v>
      </c>
    </row>
    <row r="145" spans="1:5" ht="15">
      <c r="A145">
        <v>134</v>
      </c>
      <c r="B145">
        <v>66</v>
      </c>
      <c r="C145" t="s">
        <v>109</v>
      </c>
      <c r="D145" t="s">
        <v>110</v>
      </c>
      <c r="E145">
        <v>1978</v>
      </c>
    </row>
    <row r="146" spans="1:5" ht="15">
      <c r="A146">
        <v>294</v>
      </c>
      <c r="B146">
        <v>66</v>
      </c>
      <c r="C146" t="s">
        <v>109</v>
      </c>
      <c r="D146" t="s">
        <v>110</v>
      </c>
      <c r="E146">
        <v>1978</v>
      </c>
    </row>
    <row r="147" spans="1:5" ht="15">
      <c r="A147">
        <v>163</v>
      </c>
      <c r="B147">
        <v>2983</v>
      </c>
      <c r="C147" t="s">
        <v>27</v>
      </c>
      <c r="D147" t="s">
        <v>90</v>
      </c>
      <c r="E147">
        <v>2020</v>
      </c>
    </row>
    <row r="148" spans="1:5" ht="15">
      <c r="A148">
        <v>137</v>
      </c>
      <c r="B148">
        <v>2592</v>
      </c>
      <c r="C148" t="s">
        <v>31</v>
      </c>
      <c r="D148" t="s">
        <v>111</v>
      </c>
      <c r="E148">
        <v>2065</v>
      </c>
    </row>
    <row r="149" spans="1:5" ht="15">
      <c r="A149">
        <v>150</v>
      </c>
      <c r="B149">
        <v>2592</v>
      </c>
      <c r="C149" t="s">
        <v>31</v>
      </c>
      <c r="D149" t="s">
        <v>111</v>
      </c>
      <c r="E149">
        <v>2065</v>
      </c>
    </row>
    <row r="150" spans="1:5" ht="15">
      <c r="A150">
        <v>140</v>
      </c>
      <c r="B150">
        <v>2881</v>
      </c>
      <c r="C150" t="s">
        <v>42</v>
      </c>
      <c r="D150" t="s">
        <v>112</v>
      </c>
      <c r="E150">
        <v>2075</v>
      </c>
    </row>
    <row r="151" spans="1:5" ht="15">
      <c r="A151">
        <v>141</v>
      </c>
      <c r="B151">
        <v>2881</v>
      </c>
      <c r="C151" t="s">
        <v>42</v>
      </c>
      <c r="D151" t="s">
        <v>112</v>
      </c>
      <c r="E151">
        <v>2075</v>
      </c>
    </row>
    <row r="152" spans="1:5" ht="15">
      <c r="A152">
        <v>142</v>
      </c>
      <c r="B152">
        <v>2881</v>
      </c>
      <c r="C152" t="s">
        <v>42</v>
      </c>
      <c r="D152" t="s">
        <v>112</v>
      </c>
      <c r="E152">
        <v>2079</v>
      </c>
    </row>
    <row r="153" spans="1:5" ht="15">
      <c r="A153">
        <v>143</v>
      </c>
      <c r="B153">
        <v>2881</v>
      </c>
      <c r="C153" t="s">
        <v>42</v>
      </c>
      <c r="D153" t="s">
        <v>112</v>
      </c>
      <c r="E153">
        <v>2079</v>
      </c>
    </row>
    <row r="154" spans="1:5" ht="15">
      <c r="A154">
        <v>144</v>
      </c>
      <c r="B154">
        <v>1262</v>
      </c>
      <c r="C154" t="s">
        <v>30</v>
      </c>
      <c r="D154" t="s">
        <v>113</v>
      </c>
      <c r="E154">
        <v>2080</v>
      </c>
    </row>
    <row r="155" spans="1:5" ht="15">
      <c r="A155">
        <v>147</v>
      </c>
      <c r="B155">
        <v>2983</v>
      </c>
      <c r="C155" t="s">
        <v>27</v>
      </c>
      <c r="D155" t="s">
        <v>90</v>
      </c>
      <c r="E155">
        <v>2082</v>
      </c>
    </row>
    <row r="156" spans="1:5" ht="15">
      <c r="A156">
        <v>148</v>
      </c>
      <c r="B156">
        <v>58</v>
      </c>
      <c r="C156" t="s">
        <v>28</v>
      </c>
      <c r="D156" t="s">
        <v>114</v>
      </c>
      <c r="E156">
        <v>2089</v>
      </c>
    </row>
    <row r="157" spans="1:5" ht="15">
      <c r="A157">
        <v>154</v>
      </c>
      <c r="B157">
        <v>58</v>
      </c>
      <c r="C157" t="s">
        <v>28</v>
      </c>
      <c r="D157" t="s">
        <v>114</v>
      </c>
      <c r="E157">
        <v>2102</v>
      </c>
    </row>
    <row r="158" spans="1:5" ht="15">
      <c r="A158">
        <v>151</v>
      </c>
      <c r="B158">
        <v>39</v>
      </c>
      <c r="C158" t="s">
        <v>29</v>
      </c>
      <c r="D158" t="s">
        <v>115</v>
      </c>
      <c r="E158">
        <v>2122</v>
      </c>
    </row>
    <row r="159" spans="1:5" ht="15">
      <c r="A159">
        <v>185</v>
      </c>
      <c r="B159">
        <v>39</v>
      </c>
      <c r="C159" t="s">
        <v>29</v>
      </c>
      <c r="D159" t="s">
        <v>115</v>
      </c>
      <c r="E159">
        <v>2122</v>
      </c>
    </row>
    <row r="160" spans="1:5" ht="15">
      <c r="A160">
        <v>160</v>
      </c>
      <c r="B160">
        <v>66</v>
      </c>
      <c r="C160" t="s">
        <v>109</v>
      </c>
      <c r="D160" t="s">
        <v>110</v>
      </c>
      <c r="E160">
        <v>2203</v>
      </c>
    </row>
    <row r="161" spans="1:5" ht="15">
      <c r="A161">
        <v>306</v>
      </c>
      <c r="B161">
        <v>66</v>
      </c>
      <c r="C161" t="s">
        <v>109</v>
      </c>
      <c r="D161" t="s">
        <v>110</v>
      </c>
      <c r="E161">
        <v>2203</v>
      </c>
    </row>
    <row r="162" spans="1:5" ht="15">
      <c r="A162">
        <v>153</v>
      </c>
      <c r="B162">
        <v>10</v>
      </c>
      <c r="C162" t="s">
        <v>58</v>
      </c>
      <c r="D162" t="s">
        <v>59</v>
      </c>
      <c r="E162">
        <v>2222</v>
      </c>
    </row>
    <row r="163" spans="1:5" ht="15">
      <c r="A163">
        <v>2</v>
      </c>
      <c r="B163">
        <v>10</v>
      </c>
      <c r="C163" t="s">
        <v>58</v>
      </c>
      <c r="D163" t="s">
        <v>59</v>
      </c>
      <c r="E163">
        <v>70</v>
      </c>
    </row>
    <row r="164" spans="1:5" ht="15">
      <c r="A164">
        <v>5</v>
      </c>
      <c r="B164">
        <v>10</v>
      </c>
      <c r="C164" t="s">
        <v>58</v>
      </c>
      <c r="D164" t="s">
        <v>59</v>
      </c>
      <c r="E164">
        <v>70</v>
      </c>
    </row>
    <row r="165" spans="1:5" ht="15">
      <c r="A165">
        <v>155</v>
      </c>
      <c r="B165">
        <v>10</v>
      </c>
      <c r="C165" t="s">
        <v>58</v>
      </c>
      <c r="D165" t="s">
        <v>59</v>
      </c>
      <c r="E165">
        <v>70</v>
      </c>
    </row>
    <row r="166" spans="1:5" ht="15">
      <c r="A166">
        <v>260</v>
      </c>
      <c r="B166">
        <v>10</v>
      </c>
      <c r="C166" t="s">
        <v>58</v>
      </c>
      <c r="D166" t="s">
        <v>59</v>
      </c>
      <c r="E166">
        <v>70</v>
      </c>
    </row>
    <row r="167" spans="1:5" ht="15">
      <c r="A167">
        <v>322</v>
      </c>
      <c r="B167">
        <v>10</v>
      </c>
      <c r="C167" t="s">
        <v>58</v>
      </c>
      <c r="D167" t="s">
        <v>59</v>
      </c>
      <c r="E167">
        <v>70</v>
      </c>
    </row>
    <row r="168" spans="1:5" ht="15">
      <c r="A168">
        <v>329</v>
      </c>
      <c r="B168">
        <v>10</v>
      </c>
      <c r="C168" t="s">
        <v>58</v>
      </c>
      <c r="D168" t="s">
        <v>59</v>
      </c>
      <c r="E168">
        <v>70</v>
      </c>
    </row>
    <row r="169" spans="1:5" ht="15">
      <c r="A169">
        <v>156</v>
      </c>
      <c r="B169">
        <v>66</v>
      </c>
      <c r="C169" t="s">
        <v>109</v>
      </c>
      <c r="D169" t="s">
        <v>110</v>
      </c>
      <c r="E169">
        <v>2251</v>
      </c>
    </row>
    <row r="170" spans="1:5" ht="15">
      <c r="A170">
        <v>158</v>
      </c>
      <c r="B170">
        <v>66</v>
      </c>
      <c r="C170" t="s">
        <v>109</v>
      </c>
      <c r="D170" t="s">
        <v>110</v>
      </c>
      <c r="E170">
        <v>2251</v>
      </c>
    </row>
    <row r="171" spans="1:5" ht="15">
      <c r="A171">
        <v>293</v>
      </c>
      <c r="B171">
        <v>66</v>
      </c>
      <c r="C171" t="s">
        <v>109</v>
      </c>
      <c r="D171" t="s">
        <v>110</v>
      </c>
      <c r="E171">
        <v>2251</v>
      </c>
    </row>
    <row r="172" spans="1:5" ht="15">
      <c r="A172">
        <v>157</v>
      </c>
      <c r="B172">
        <v>66</v>
      </c>
      <c r="C172" t="s">
        <v>109</v>
      </c>
      <c r="D172" t="s">
        <v>110</v>
      </c>
      <c r="E172">
        <v>2270</v>
      </c>
    </row>
    <row r="173" spans="1:5" ht="15">
      <c r="A173">
        <v>160</v>
      </c>
      <c r="B173">
        <v>66</v>
      </c>
      <c r="C173" t="s">
        <v>109</v>
      </c>
      <c r="D173" t="s">
        <v>110</v>
      </c>
      <c r="E173">
        <v>2203</v>
      </c>
    </row>
    <row r="174" spans="1:5" ht="15">
      <c r="A174">
        <v>306</v>
      </c>
      <c r="B174">
        <v>66</v>
      </c>
      <c r="C174" t="s">
        <v>109</v>
      </c>
      <c r="D174" t="s">
        <v>110</v>
      </c>
      <c r="E174">
        <v>2203</v>
      </c>
    </row>
    <row r="175" spans="1:5" ht="15">
      <c r="A175">
        <v>156</v>
      </c>
      <c r="B175">
        <v>66</v>
      </c>
      <c r="C175" t="s">
        <v>109</v>
      </c>
      <c r="D175" t="s">
        <v>110</v>
      </c>
      <c r="E175">
        <v>2251</v>
      </c>
    </row>
    <row r="176" spans="1:5" ht="15">
      <c r="A176">
        <v>158</v>
      </c>
      <c r="B176">
        <v>66</v>
      </c>
      <c r="C176" t="s">
        <v>109</v>
      </c>
      <c r="D176" t="s">
        <v>110</v>
      </c>
      <c r="E176">
        <v>2251</v>
      </c>
    </row>
    <row r="177" spans="1:5" ht="15">
      <c r="A177">
        <v>293</v>
      </c>
      <c r="B177">
        <v>66</v>
      </c>
      <c r="C177" t="s">
        <v>109</v>
      </c>
      <c r="D177" t="s">
        <v>110</v>
      </c>
      <c r="E177">
        <v>2251</v>
      </c>
    </row>
    <row r="178" spans="1:5" ht="15">
      <c r="A178">
        <v>133</v>
      </c>
      <c r="B178">
        <v>66</v>
      </c>
      <c r="C178" t="s">
        <v>109</v>
      </c>
      <c r="D178" t="s">
        <v>110</v>
      </c>
      <c r="E178">
        <v>1976</v>
      </c>
    </row>
    <row r="179" spans="1:5" ht="15">
      <c r="A179">
        <v>159</v>
      </c>
      <c r="B179">
        <v>66</v>
      </c>
      <c r="C179" t="s">
        <v>109</v>
      </c>
      <c r="D179" t="s">
        <v>110</v>
      </c>
      <c r="E179">
        <v>1976</v>
      </c>
    </row>
    <row r="180" spans="1:5" ht="15">
      <c r="A180">
        <v>271</v>
      </c>
      <c r="B180">
        <v>66</v>
      </c>
      <c r="C180" t="s">
        <v>109</v>
      </c>
      <c r="D180" t="s">
        <v>110</v>
      </c>
      <c r="E180">
        <v>1976</v>
      </c>
    </row>
    <row r="181" spans="1:5" ht="15">
      <c r="A181">
        <v>272</v>
      </c>
      <c r="B181">
        <v>66</v>
      </c>
      <c r="C181" t="s">
        <v>109</v>
      </c>
      <c r="D181" t="s">
        <v>110</v>
      </c>
      <c r="E181">
        <v>1976</v>
      </c>
    </row>
    <row r="182" spans="1:5" ht="15">
      <c r="A182">
        <v>161</v>
      </c>
      <c r="B182">
        <v>2881</v>
      </c>
      <c r="C182" t="s">
        <v>42</v>
      </c>
      <c r="D182" t="s">
        <v>112</v>
      </c>
      <c r="E182">
        <v>2280</v>
      </c>
    </row>
    <row r="183" spans="1:5" ht="15">
      <c r="A183">
        <v>162</v>
      </c>
      <c r="B183">
        <v>2881</v>
      </c>
      <c r="C183" t="s">
        <v>42</v>
      </c>
      <c r="D183" t="s">
        <v>112</v>
      </c>
      <c r="E183">
        <v>2280</v>
      </c>
    </row>
    <row r="184" spans="1:5" ht="15">
      <c r="A184">
        <v>164</v>
      </c>
      <c r="B184">
        <v>2983</v>
      </c>
      <c r="C184" t="s">
        <v>27</v>
      </c>
      <c r="D184" t="s">
        <v>90</v>
      </c>
      <c r="E184">
        <v>2281</v>
      </c>
    </row>
    <row r="185" spans="1:5" ht="15">
      <c r="A185">
        <v>169</v>
      </c>
      <c r="B185">
        <v>10</v>
      </c>
      <c r="C185" t="s">
        <v>58</v>
      </c>
      <c r="D185" t="s">
        <v>59</v>
      </c>
      <c r="E185">
        <v>2382</v>
      </c>
    </row>
    <row r="186" spans="1:5" ht="15">
      <c r="A186">
        <v>174</v>
      </c>
      <c r="B186">
        <v>10</v>
      </c>
      <c r="C186" t="s">
        <v>58</v>
      </c>
      <c r="D186" t="s">
        <v>59</v>
      </c>
      <c r="E186">
        <v>2386</v>
      </c>
    </row>
    <row r="187" spans="1:5" ht="15">
      <c r="A187">
        <v>176</v>
      </c>
      <c r="B187">
        <v>2964</v>
      </c>
      <c r="C187" t="s">
        <v>116</v>
      </c>
      <c r="D187" t="s">
        <v>117</v>
      </c>
      <c r="E187">
        <v>2387</v>
      </c>
    </row>
    <row r="188" spans="1:5" ht="15">
      <c r="A188">
        <v>186</v>
      </c>
      <c r="B188">
        <v>2956</v>
      </c>
      <c r="C188" t="s">
        <v>118</v>
      </c>
      <c r="D188" t="s">
        <v>119</v>
      </c>
      <c r="E188">
        <v>2435</v>
      </c>
    </row>
    <row r="189" spans="1:5" ht="15">
      <c r="A189">
        <v>190</v>
      </c>
      <c r="B189">
        <v>2497</v>
      </c>
      <c r="C189" t="s">
        <v>122</v>
      </c>
      <c r="D189" t="s">
        <v>123</v>
      </c>
      <c r="E189">
        <v>2543</v>
      </c>
    </row>
    <row r="190" spans="1:5" ht="15">
      <c r="A190">
        <v>192</v>
      </c>
      <c r="B190">
        <v>2701</v>
      </c>
      <c r="C190" t="s">
        <v>124</v>
      </c>
      <c r="D190" t="s">
        <v>125</v>
      </c>
      <c r="E190">
        <v>2558</v>
      </c>
    </row>
    <row r="191" spans="1:5" ht="15">
      <c r="A191">
        <v>193</v>
      </c>
      <c r="B191">
        <v>3000</v>
      </c>
      <c r="C191" t="s">
        <v>126</v>
      </c>
      <c r="D191" t="s">
        <v>127</v>
      </c>
      <c r="E191">
        <v>2560</v>
      </c>
    </row>
    <row r="192" spans="1:5" ht="15">
      <c r="A192">
        <v>194</v>
      </c>
      <c r="B192">
        <v>1246</v>
      </c>
      <c r="C192" t="s">
        <v>32</v>
      </c>
      <c r="D192" t="s">
        <v>107</v>
      </c>
      <c r="E192">
        <v>2562</v>
      </c>
    </row>
    <row r="193" spans="1:5" ht="15">
      <c r="A193">
        <v>195</v>
      </c>
      <c r="B193">
        <v>2493</v>
      </c>
      <c r="C193" t="s">
        <v>128</v>
      </c>
      <c r="D193" t="s">
        <v>129</v>
      </c>
      <c r="E193">
        <v>2574</v>
      </c>
    </row>
    <row r="194" spans="1:5" ht="15">
      <c r="A194">
        <v>197</v>
      </c>
      <c r="B194">
        <v>14</v>
      </c>
      <c r="C194" t="s">
        <v>4</v>
      </c>
      <c r="D194" t="s">
        <v>65</v>
      </c>
      <c r="E194">
        <v>468</v>
      </c>
    </row>
    <row r="195" spans="1:5" ht="15">
      <c r="A195">
        <v>198</v>
      </c>
      <c r="B195">
        <v>14</v>
      </c>
      <c r="C195" t="s">
        <v>4</v>
      </c>
      <c r="D195" t="s">
        <v>65</v>
      </c>
      <c r="E195">
        <v>468</v>
      </c>
    </row>
    <row r="196" spans="1:5" ht="15">
      <c r="A196">
        <v>199</v>
      </c>
      <c r="B196">
        <v>14</v>
      </c>
      <c r="C196" t="s">
        <v>4</v>
      </c>
      <c r="D196" t="s">
        <v>65</v>
      </c>
      <c r="E196">
        <v>468</v>
      </c>
    </row>
    <row r="197" spans="1:5" ht="15">
      <c r="A197">
        <v>200</v>
      </c>
      <c r="B197">
        <v>14</v>
      </c>
      <c r="C197" t="s">
        <v>4</v>
      </c>
      <c r="D197" t="s">
        <v>65</v>
      </c>
      <c r="E197">
        <v>468</v>
      </c>
    </row>
    <row r="198" spans="1:5" ht="15">
      <c r="A198">
        <v>201</v>
      </c>
      <c r="B198">
        <v>14</v>
      </c>
      <c r="C198" t="s">
        <v>4</v>
      </c>
      <c r="D198" t="s">
        <v>65</v>
      </c>
      <c r="E198">
        <v>468</v>
      </c>
    </row>
    <row r="199" spans="1:5" ht="15">
      <c r="A199">
        <v>202</v>
      </c>
      <c r="B199">
        <v>14</v>
      </c>
      <c r="C199" t="s">
        <v>4</v>
      </c>
      <c r="D199" t="s">
        <v>65</v>
      </c>
      <c r="E199">
        <v>468</v>
      </c>
    </row>
    <row r="200" spans="1:5" ht="15">
      <c r="A200">
        <v>203</v>
      </c>
      <c r="B200">
        <v>14</v>
      </c>
      <c r="C200" t="s">
        <v>4</v>
      </c>
      <c r="D200" t="s">
        <v>65</v>
      </c>
      <c r="E200">
        <v>468</v>
      </c>
    </row>
    <row r="201" spans="1:5" ht="15">
      <c r="A201">
        <v>197</v>
      </c>
      <c r="B201">
        <v>14</v>
      </c>
      <c r="C201" t="s">
        <v>4</v>
      </c>
      <c r="D201" t="s">
        <v>65</v>
      </c>
      <c r="E201">
        <v>468</v>
      </c>
    </row>
    <row r="202" spans="1:5" ht="15">
      <c r="A202">
        <v>198</v>
      </c>
      <c r="B202">
        <v>14</v>
      </c>
      <c r="C202" t="s">
        <v>4</v>
      </c>
      <c r="D202" t="s">
        <v>65</v>
      </c>
      <c r="E202">
        <v>468</v>
      </c>
    </row>
    <row r="203" spans="1:5" ht="15">
      <c r="A203">
        <v>199</v>
      </c>
      <c r="B203">
        <v>14</v>
      </c>
      <c r="C203" t="s">
        <v>4</v>
      </c>
      <c r="D203" t="s">
        <v>65</v>
      </c>
      <c r="E203">
        <v>468</v>
      </c>
    </row>
    <row r="204" spans="1:5" ht="15">
      <c r="A204">
        <v>200</v>
      </c>
      <c r="B204">
        <v>14</v>
      </c>
      <c r="C204" t="s">
        <v>4</v>
      </c>
      <c r="D204" t="s">
        <v>65</v>
      </c>
      <c r="E204">
        <v>468</v>
      </c>
    </row>
    <row r="205" spans="1:5" ht="15">
      <c r="A205">
        <v>201</v>
      </c>
      <c r="B205">
        <v>14</v>
      </c>
      <c r="C205" t="s">
        <v>4</v>
      </c>
      <c r="D205" t="s">
        <v>65</v>
      </c>
      <c r="E205">
        <v>468</v>
      </c>
    </row>
    <row r="206" spans="1:5" ht="15">
      <c r="A206">
        <v>202</v>
      </c>
      <c r="B206">
        <v>14</v>
      </c>
      <c r="C206" t="s">
        <v>4</v>
      </c>
      <c r="D206" t="s">
        <v>65</v>
      </c>
      <c r="E206">
        <v>468</v>
      </c>
    </row>
    <row r="207" spans="1:5" ht="15">
      <c r="A207">
        <v>203</v>
      </c>
      <c r="B207">
        <v>14</v>
      </c>
      <c r="C207" t="s">
        <v>4</v>
      </c>
      <c r="D207" t="s">
        <v>65</v>
      </c>
      <c r="E207">
        <v>468</v>
      </c>
    </row>
    <row r="208" spans="1:5" ht="15">
      <c r="A208">
        <v>196</v>
      </c>
      <c r="B208">
        <v>2493</v>
      </c>
      <c r="C208" t="s">
        <v>128</v>
      </c>
      <c r="D208" t="s">
        <v>129</v>
      </c>
      <c r="E208">
        <v>2669</v>
      </c>
    </row>
    <row r="209" spans="1:5" ht="15">
      <c r="A209">
        <v>204</v>
      </c>
      <c r="B209">
        <v>2718</v>
      </c>
      <c r="C209" t="s">
        <v>33</v>
      </c>
      <c r="D209" t="s">
        <v>130</v>
      </c>
      <c r="E209">
        <v>2679</v>
      </c>
    </row>
    <row r="210" spans="1:5" ht="15">
      <c r="A210">
        <v>206</v>
      </c>
      <c r="B210">
        <v>2969</v>
      </c>
      <c r="C210" t="s">
        <v>131</v>
      </c>
      <c r="D210" t="s">
        <v>132</v>
      </c>
      <c r="E210">
        <v>2680</v>
      </c>
    </row>
    <row r="211" spans="1:5" ht="15">
      <c r="A211">
        <v>208</v>
      </c>
      <c r="B211">
        <v>2493</v>
      </c>
      <c r="C211" t="s">
        <v>128</v>
      </c>
      <c r="D211" t="s">
        <v>129</v>
      </c>
      <c r="E211">
        <v>2683</v>
      </c>
    </row>
    <row r="212" spans="1:5" ht="15">
      <c r="A212">
        <v>209</v>
      </c>
      <c r="B212">
        <v>2899</v>
      </c>
      <c r="C212" t="s">
        <v>133</v>
      </c>
      <c r="D212" t="s">
        <v>134</v>
      </c>
      <c r="E212">
        <v>2685</v>
      </c>
    </row>
    <row r="213" spans="1:5" ht="15">
      <c r="A213">
        <v>221</v>
      </c>
      <c r="B213">
        <v>2899</v>
      </c>
      <c r="C213" t="s">
        <v>133</v>
      </c>
      <c r="D213" t="s">
        <v>134</v>
      </c>
      <c r="E213">
        <v>2685</v>
      </c>
    </row>
    <row r="214" spans="1:5" ht="15">
      <c r="A214">
        <v>210</v>
      </c>
      <c r="B214">
        <v>2927</v>
      </c>
      <c r="C214" t="s">
        <v>135</v>
      </c>
      <c r="D214" t="s">
        <v>136</v>
      </c>
      <c r="E214">
        <v>2686</v>
      </c>
    </row>
    <row r="215" spans="1:5" ht="15">
      <c r="A215">
        <v>211</v>
      </c>
      <c r="B215">
        <v>2718</v>
      </c>
      <c r="C215" t="s">
        <v>33</v>
      </c>
      <c r="D215" t="s">
        <v>130</v>
      </c>
      <c r="E215">
        <v>2687</v>
      </c>
    </row>
    <row r="216" spans="1:5" ht="15">
      <c r="A216">
        <v>212</v>
      </c>
      <c r="B216">
        <v>2664</v>
      </c>
      <c r="C216" t="s">
        <v>137</v>
      </c>
      <c r="D216" t="s">
        <v>138</v>
      </c>
      <c r="E216">
        <v>2691</v>
      </c>
    </row>
    <row r="217" spans="1:5" ht="15">
      <c r="A217">
        <v>213</v>
      </c>
      <c r="B217">
        <v>2504</v>
      </c>
      <c r="C217" t="s">
        <v>35</v>
      </c>
      <c r="D217" t="s">
        <v>139</v>
      </c>
      <c r="E217">
        <v>2694</v>
      </c>
    </row>
    <row r="218" spans="1:5" ht="15">
      <c r="A218">
        <v>223</v>
      </c>
      <c r="B218">
        <v>2504</v>
      </c>
      <c r="C218" t="s">
        <v>35</v>
      </c>
      <c r="D218" t="s">
        <v>139</v>
      </c>
      <c r="E218">
        <v>2694</v>
      </c>
    </row>
    <row r="219" spans="1:5" ht="15">
      <c r="A219">
        <v>290</v>
      </c>
      <c r="B219">
        <v>2504</v>
      </c>
      <c r="C219" t="s">
        <v>35</v>
      </c>
      <c r="D219" t="s">
        <v>139</v>
      </c>
      <c r="E219">
        <v>2694</v>
      </c>
    </row>
    <row r="220" spans="1:5" ht="15">
      <c r="A220">
        <v>214</v>
      </c>
      <c r="B220">
        <v>2664</v>
      </c>
      <c r="C220" t="s">
        <v>137</v>
      </c>
      <c r="D220" t="s">
        <v>138</v>
      </c>
      <c r="E220">
        <v>2696</v>
      </c>
    </row>
    <row r="221" spans="1:5" ht="15">
      <c r="A221">
        <v>215</v>
      </c>
      <c r="B221">
        <v>2733</v>
      </c>
      <c r="C221" t="s">
        <v>140</v>
      </c>
      <c r="D221" t="s">
        <v>141</v>
      </c>
      <c r="E221">
        <v>2698</v>
      </c>
    </row>
    <row r="222" spans="1:5" ht="15">
      <c r="A222">
        <v>216</v>
      </c>
      <c r="B222">
        <v>2667</v>
      </c>
      <c r="C222" t="s">
        <v>34</v>
      </c>
      <c r="D222" t="s">
        <v>142</v>
      </c>
      <c r="E222">
        <v>2707</v>
      </c>
    </row>
    <row r="223" spans="1:5" ht="15">
      <c r="A223">
        <v>217</v>
      </c>
      <c r="B223">
        <v>2937</v>
      </c>
      <c r="C223" t="s">
        <v>39</v>
      </c>
      <c r="D223" t="s">
        <v>143</v>
      </c>
      <c r="E223">
        <v>2737</v>
      </c>
    </row>
    <row r="224" spans="1:5" ht="15">
      <c r="A224">
        <v>218</v>
      </c>
      <c r="B224">
        <v>2937</v>
      </c>
      <c r="C224" t="s">
        <v>39</v>
      </c>
      <c r="D224" t="s">
        <v>143</v>
      </c>
      <c r="E224">
        <v>2738</v>
      </c>
    </row>
    <row r="225" spans="1:5" ht="15">
      <c r="A225">
        <v>220</v>
      </c>
      <c r="B225">
        <v>2937</v>
      </c>
      <c r="C225" t="s">
        <v>39</v>
      </c>
      <c r="D225" t="s">
        <v>143</v>
      </c>
      <c r="E225">
        <v>2738</v>
      </c>
    </row>
    <row r="226" spans="1:5" ht="15">
      <c r="A226">
        <v>219</v>
      </c>
      <c r="B226">
        <v>2909</v>
      </c>
      <c r="C226" t="s">
        <v>144</v>
      </c>
      <c r="D226" t="s">
        <v>145</v>
      </c>
      <c r="E226">
        <v>2768</v>
      </c>
    </row>
    <row r="227" spans="1:5" ht="15">
      <c r="A227">
        <v>234</v>
      </c>
      <c r="B227">
        <v>3001</v>
      </c>
      <c r="C227" t="s">
        <v>36</v>
      </c>
      <c r="D227" t="s">
        <v>157</v>
      </c>
      <c r="E227">
        <v>2779</v>
      </c>
    </row>
    <row r="228" spans="1:5" ht="15">
      <c r="A228">
        <v>225</v>
      </c>
      <c r="B228">
        <v>2686</v>
      </c>
      <c r="C228" t="s">
        <v>146</v>
      </c>
      <c r="D228" t="s">
        <v>147</v>
      </c>
      <c r="E228">
        <v>2784</v>
      </c>
    </row>
    <row r="229" spans="1:5" ht="15">
      <c r="A229">
        <v>226</v>
      </c>
      <c r="B229">
        <v>2912</v>
      </c>
      <c r="C229" t="s">
        <v>148</v>
      </c>
      <c r="D229" t="s">
        <v>149</v>
      </c>
      <c r="E229">
        <v>2785</v>
      </c>
    </row>
    <row r="230" spans="1:5" ht="15">
      <c r="A230">
        <v>238</v>
      </c>
      <c r="B230">
        <v>2718</v>
      </c>
      <c r="C230" t="s">
        <v>33</v>
      </c>
      <c r="D230" t="s">
        <v>130</v>
      </c>
      <c r="E230">
        <v>2681</v>
      </c>
    </row>
    <row r="231" spans="1:5" ht="15">
      <c r="A231">
        <v>227</v>
      </c>
      <c r="B231">
        <v>2927</v>
      </c>
      <c r="C231" t="s">
        <v>135</v>
      </c>
      <c r="D231" t="s">
        <v>136</v>
      </c>
      <c r="E231">
        <v>2812</v>
      </c>
    </row>
    <row r="232" spans="1:5" ht="15">
      <c r="A232">
        <v>228</v>
      </c>
      <c r="B232">
        <v>10</v>
      </c>
      <c r="C232" t="s">
        <v>58</v>
      </c>
      <c r="D232" t="s">
        <v>59</v>
      </c>
      <c r="E232">
        <v>2814</v>
      </c>
    </row>
    <row r="233" spans="1:5" ht="15">
      <c r="A233">
        <v>2</v>
      </c>
      <c r="B233">
        <v>10</v>
      </c>
      <c r="C233" t="s">
        <v>58</v>
      </c>
      <c r="D233" t="s">
        <v>59</v>
      </c>
      <c r="E233">
        <v>70</v>
      </c>
    </row>
    <row r="234" spans="1:5" ht="15">
      <c r="A234">
        <v>5</v>
      </c>
      <c r="B234">
        <v>10</v>
      </c>
      <c r="C234" t="s">
        <v>58</v>
      </c>
      <c r="D234" t="s">
        <v>59</v>
      </c>
      <c r="E234">
        <v>70</v>
      </c>
    </row>
    <row r="235" spans="1:5" ht="15">
      <c r="A235">
        <v>155</v>
      </c>
      <c r="B235">
        <v>10</v>
      </c>
      <c r="C235" t="s">
        <v>58</v>
      </c>
      <c r="D235" t="s">
        <v>59</v>
      </c>
      <c r="E235">
        <v>70</v>
      </c>
    </row>
    <row r="236" spans="1:5" ht="15">
      <c r="A236">
        <v>260</v>
      </c>
      <c r="B236">
        <v>10</v>
      </c>
      <c r="C236" t="s">
        <v>58</v>
      </c>
      <c r="D236" t="s">
        <v>59</v>
      </c>
      <c r="E236">
        <v>70</v>
      </c>
    </row>
    <row r="237" spans="1:5" ht="15">
      <c r="A237">
        <v>322</v>
      </c>
      <c r="B237">
        <v>10</v>
      </c>
      <c r="C237" t="s">
        <v>58</v>
      </c>
      <c r="D237" t="s">
        <v>59</v>
      </c>
      <c r="E237">
        <v>70</v>
      </c>
    </row>
    <row r="238" spans="1:5" ht="15">
      <c r="A238">
        <v>329</v>
      </c>
      <c r="B238">
        <v>10</v>
      </c>
      <c r="C238" t="s">
        <v>58</v>
      </c>
      <c r="D238" t="s">
        <v>59</v>
      </c>
      <c r="E238">
        <v>70</v>
      </c>
    </row>
    <row r="239" spans="1:5" ht="15">
      <c r="A239">
        <v>230</v>
      </c>
      <c r="B239">
        <v>2598</v>
      </c>
      <c r="C239" t="s">
        <v>44</v>
      </c>
      <c r="D239" t="s">
        <v>150</v>
      </c>
      <c r="E239">
        <v>2817</v>
      </c>
    </row>
    <row r="240" spans="1:5" ht="15">
      <c r="A240">
        <v>231</v>
      </c>
      <c r="B240">
        <v>2597</v>
      </c>
      <c r="C240" t="s">
        <v>151</v>
      </c>
      <c r="D240" t="s">
        <v>152</v>
      </c>
      <c r="E240">
        <v>2820</v>
      </c>
    </row>
    <row r="241" spans="1:5" ht="15">
      <c r="A241">
        <v>232</v>
      </c>
      <c r="B241">
        <v>2990</v>
      </c>
      <c r="C241" t="s">
        <v>153</v>
      </c>
      <c r="D241" t="s">
        <v>154</v>
      </c>
      <c r="E241">
        <v>2821</v>
      </c>
    </row>
    <row r="242" spans="1:5" ht="15">
      <c r="A242">
        <v>233</v>
      </c>
      <c r="B242">
        <v>2585</v>
      </c>
      <c r="C242" t="s">
        <v>155</v>
      </c>
      <c r="D242" t="s">
        <v>156</v>
      </c>
      <c r="E242">
        <v>2824</v>
      </c>
    </row>
    <row r="243" spans="1:5" ht="15">
      <c r="A243">
        <v>235</v>
      </c>
      <c r="B243">
        <v>2795</v>
      </c>
      <c r="C243" t="s">
        <v>158</v>
      </c>
      <c r="D243" t="s">
        <v>159</v>
      </c>
      <c r="E243">
        <v>2830</v>
      </c>
    </row>
    <row r="244" spans="1:5" ht="15">
      <c r="A244">
        <v>236</v>
      </c>
      <c r="B244">
        <v>2451</v>
      </c>
      <c r="C244" t="s">
        <v>47</v>
      </c>
      <c r="D244" t="s">
        <v>160</v>
      </c>
      <c r="E244">
        <v>2832</v>
      </c>
    </row>
    <row r="245" spans="1:5" ht="15">
      <c r="A245">
        <v>300</v>
      </c>
      <c r="B245">
        <v>2451</v>
      </c>
      <c r="C245" t="s">
        <v>47</v>
      </c>
      <c r="D245" t="s">
        <v>160</v>
      </c>
      <c r="E245">
        <v>2832</v>
      </c>
    </row>
    <row r="246" spans="1:5" ht="15">
      <c r="A246">
        <v>237</v>
      </c>
      <c r="B246">
        <v>2739</v>
      </c>
      <c r="C246" t="s">
        <v>161</v>
      </c>
      <c r="D246" t="s">
        <v>162</v>
      </c>
      <c r="E246">
        <v>2842</v>
      </c>
    </row>
    <row r="247" spans="1:5" ht="15">
      <c r="A247">
        <v>242</v>
      </c>
      <c r="B247">
        <v>2522</v>
      </c>
      <c r="C247" t="s">
        <v>38</v>
      </c>
      <c r="D247" t="s">
        <v>163</v>
      </c>
      <c r="E247">
        <v>2865</v>
      </c>
    </row>
    <row r="248" spans="1:5" ht="15">
      <c r="A248">
        <v>244</v>
      </c>
      <c r="B248">
        <v>2522</v>
      </c>
      <c r="C248" t="s">
        <v>38</v>
      </c>
      <c r="D248" t="s">
        <v>163</v>
      </c>
      <c r="E248">
        <v>2865</v>
      </c>
    </row>
    <row r="249" spans="1:5" ht="15">
      <c r="A249">
        <v>239</v>
      </c>
      <c r="B249">
        <v>2522</v>
      </c>
      <c r="C249" t="s">
        <v>38</v>
      </c>
      <c r="D249" t="s">
        <v>163</v>
      </c>
      <c r="E249">
        <v>2866</v>
      </c>
    </row>
    <row r="250" spans="1:5" ht="15">
      <c r="A250">
        <v>248</v>
      </c>
      <c r="B250">
        <v>2522</v>
      </c>
      <c r="C250" t="s">
        <v>38</v>
      </c>
      <c r="D250" t="s">
        <v>163</v>
      </c>
      <c r="E250">
        <v>2866</v>
      </c>
    </row>
    <row r="251" spans="1:5" ht="15">
      <c r="A251">
        <v>291</v>
      </c>
      <c r="B251">
        <v>2841</v>
      </c>
      <c r="C251" t="s">
        <v>48</v>
      </c>
      <c r="D251" t="s">
        <v>186</v>
      </c>
      <c r="E251">
        <v>2871</v>
      </c>
    </row>
    <row r="252" spans="1:5" ht="15">
      <c r="A252">
        <v>298</v>
      </c>
      <c r="B252">
        <v>2841</v>
      </c>
      <c r="C252" t="s">
        <v>48</v>
      </c>
      <c r="D252" t="s">
        <v>186</v>
      </c>
      <c r="E252">
        <v>2871</v>
      </c>
    </row>
    <row r="253" spans="1:5" ht="15">
      <c r="A253">
        <v>301</v>
      </c>
      <c r="B253">
        <v>2841</v>
      </c>
      <c r="C253" t="s">
        <v>48</v>
      </c>
      <c r="D253" t="s">
        <v>186</v>
      </c>
      <c r="E253">
        <v>2871</v>
      </c>
    </row>
    <row r="254" spans="1:5" ht="15">
      <c r="A254">
        <v>240</v>
      </c>
      <c r="B254">
        <v>2536</v>
      </c>
      <c r="C254" t="s">
        <v>164</v>
      </c>
      <c r="D254" t="s">
        <v>165</v>
      </c>
      <c r="E254">
        <v>2875</v>
      </c>
    </row>
    <row r="255" spans="1:5" ht="15">
      <c r="A255">
        <v>241</v>
      </c>
      <c r="B255">
        <v>2747</v>
      </c>
      <c r="C255" t="s">
        <v>166</v>
      </c>
      <c r="D255" t="s">
        <v>167</v>
      </c>
      <c r="E255">
        <v>2877</v>
      </c>
    </row>
    <row r="256" spans="1:5" ht="15">
      <c r="A256">
        <v>251</v>
      </c>
      <c r="B256">
        <v>2770</v>
      </c>
      <c r="C256" t="s">
        <v>170</v>
      </c>
      <c r="D256" t="s">
        <v>171</v>
      </c>
      <c r="E256">
        <v>2879</v>
      </c>
    </row>
    <row r="257" spans="1:5" ht="15">
      <c r="A257">
        <v>252</v>
      </c>
      <c r="B257">
        <v>2770</v>
      </c>
      <c r="C257" t="s">
        <v>170</v>
      </c>
      <c r="D257" t="s">
        <v>171</v>
      </c>
      <c r="E257">
        <v>2879</v>
      </c>
    </row>
    <row r="258" spans="1:5" ht="15">
      <c r="A258">
        <v>346</v>
      </c>
      <c r="B258">
        <v>2770</v>
      </c>
      <c r="C258" t="s">
        <v>170</v>
      </c>
      <c r="D258" t="s">
        <v>171</v>
      </c>
      <c r="E258">
        <v>2879</v>
      </c>
    </row>
    <row r="259" spans="1:5" ht="15">
      <c r="A259">
        <v>347</v>
      </c>
      <c r="B259">
        <v>2770</v>
      </c>
      <c r="C259" t="s">
        <v>170</v>
      </c>
      <c r="D259" t="s">
        <v>171</v>
      </c>
      <c r="E259">
        <v>2879</v>
      </c>
    </row>
    <row r="260" spans="1:5" ht="15">
      <c r="A260">
        <v>156</v>
      </c>
      <c r="B260">
        <v>66</v>
      </c>
      <c r="C260" t="s">
        <v>109</v>
      </c>
      <c r="D260" t="s">
        <v>110</v>
      </c>
      <c r="E260">
        <v>2251</v>
      </c>
    </row>
    <row r="261" spans="1:5" ht="15">
      <c r="A261">
        <v>158</v>
      </c>
      <c r="B261">
        <v>66</v>
      </c>
      <c r="C261" t="s">
        <v>109</v>
      </c>
      <c r="D261" t="s">
        <v>110</v>
      </c>
      <c r="E261">
        <v>2251</v>
      </c>
    </row>
    <row r="262" spans="1:5" ht="15">
      <c r="A262">
        <v>293</v>
      </c>
      <c r="B262">
        <v>66</v>
      </c>
      <c r="C262" t="s">
        <v>109</v>
      </c>
      <c r="D262" t="s">
        <v>110</v>
      </c>
      <c r="E262">
        <v>2251</v>
      </c>
    </row>
    <row r="263" spans="1:5" ht="15">
      <c r="A263">
        <v>134</v>
      </c>
      <c r="B263">
        <v>66</v>
      </c>
      <c r="C263" t="s">
        <v>109</v>
      </c>
      <c r="D263" t="s">
        <v>110</v>
      </c>
      <c r="E263">
        <v>1978</v>
      </c>
    </row>
    <row r="264" spans="1:5" ht="15">
      <c r="A264">
        <v>294</v>
      </c>
      <c r="B264">
        <v>66</v>
      </c>
      <c r="C264" t="s">
        <v>109</v>
      </c>
      <c r="D264" t="s">
        <v>110</v>
      </c>
      <c r="E264">
        <v>1978</v>
      </c>
    </row>
    <row r="265" spans="1:5" ht="15">
      <c r="A265">
        <v>133</v>
      </c>
      <c r="B265">
        <v>66</v>
      </c>
      <c r="C265" t="s">
        <v>109</v>
      </c>
      <c r="D265" t="s">
        <v>110</v>
      </c>
      <c r="E265">
        <v>1976</v>
      </c>
    </row>
    <row r="266" spans="1:5" ht="15">
      <c r="A266">
        <v>159</v>
      </c>
      <c r="B266">
        <v>66</v>
      </c>
      <c r="C266" t="s">
        <v>109</v>
      </c>
      <c r="D266" t="s">
        <v>110</v>
      </c>
      <c r="E266">
        <v>1976</v>
      </c>
    </row>
    <row r="267" spans="1:5" ht="15">
      <c r="A267">
        <v>271</v>
      </c>
      <c r="B267">
        <v>66</v>
      </c>
      <c r="C267" t="s">
        <v>109</v>
      </c>
      <c r="D267" t="s">
        <v>110</v>
      </c>
      <c r="E267">
        <v>1976</v>
      </c>
    </row>
    <row r="268" spans="1:5" ht="15">
      <c r="A268">
        <v>272</v>
      </c>
      <c r="B268">
        <v>66</v>
      </c>
      <c r="C268" t="s">
        <v>109</v>
      </c>
      <c r="D268" t="s">
        <v>110</v>
      </c>
      <c r="E268">
        <v>1976</v>
      </c>
    </row>
    <row r="269" spans="1:5" ht="15">
      <c r="A269">
        <v>246</v>
      </c>
      <c r="B269">
        <v>2590</v>
      </c>
      <c r="C269" t="s">
        <v>37</v>
      </c>
      <c r="D269" t="s">
        <v>169</v>
      </c>
      <c r="E269">
        <v>2883</v>
      </c>
    </row>
    <row r="270" spans="1:5" ht="15">
      <c r="A270">
        <v>243</v>
      </c>
      <c r="B270">
        <v>3025</v>
      </c>
      <c r="C270" t="s">
        <v>40</v>
      </c>
      <c r="D270" t="s">
        <v>168</v>
      </c>
      <c r="E270">
        <v>2887</v>
      </c>
    </row>
    <row r="271" spans="1:5" ht="15">
      <c r="A271">
        <v>261</v>
      </c>
      <c r="B271">
        <v>3025</v>
      </c>
      <c r="C271" t="s">
        <v>40</v>
      </c>
      <c r="D271" t="s">
        <v>168</v>
      </c>
      <c r="E271">
        <v>2887</v>
      </c>
    </row>
    <row r="272" spans="1:5" ht="15">
      <c r="A272">
        <v>247</v>
      </c>
      <c r="B272">
        <v>2597</v>
      </c>
      <c r="C272" t="s">
        <v>151</v>
      </c>
      <c r="D272" t="s">
        <v>152</v>
      </c>
      <c r="E272">
        <v>2897</v>
      </c>
    </row>
    <row r="273" spans="1:5" ht="15">
      <c r="A273">
        <v>254</v>
      </c>
      <c r="B273">
        <v>2903</v>
      </c>
      <c r="C273" t="s">
        <v>41</v>
      </c>
      <c r="D273" t="s">
        <v>172</v>
      </c>
      <c r="E273">
        <v>3033</v>
      </c>
    </row>
    <row r="274" spans="1:5" ht="15">
      <c r="A274">
        <v>257</v>
      </c>
      <c r="B274">
        <v>2666</v>
      </c>
      <c r="C274" t="s">
        <v>173</v>
      </c>
      <c r="D274" t="s">
        <v>174</v>
      </c>
      <c r="E274">
        <v>3037</v>
      </c>
    </row>
    <row r="275" spans="1:5" ht="15">
      <c r="A275">
        <v>268</v>
      </c>
      <c r="B275">
        <v>10</v>
      </c>
      <c r="C275" t="s">
        <v>58</v>
      </c>
      <c r="D275" t="s">
        <v>59</v>
      </c>
      <c r="E275">
        <v>2074</v>
      </c>
    </row>
    <row r="276" spans="1:5" ht="15">
      <c r="A276">
        <v>277</v>
      </c>
      <c r="B276">
        <v>2797</v>
      </c>
      <c r="C276" t="s">
        <v>179</v>
      </c>
      <c r="D276" t="s">
        <v>180</v>
      </c>
      <c r="E276">
        <v>3112</v>
      </c>
    </row>
    <row r="277" spans="1:5" ht="15">
      <c r="A277">
        <v>262</v>
      </c>
      <c r="B277">
        <v>2789</v>
      </c>
      <c r="C277" t="s">
        <v>175</v>
      </c>
      <c r="D277" t="s">
        <v>176</v>
      </c>
      <c r="E277">
        <v>3117</v>
      </c>
    </row>
    <row r="278" spans="1:5" ht="15">
      <c r="A278">
        <v>282</v>
      </c>
      <c r="B278">
        <v>2789</v>
      </c>
      <c r="C278" t="s">
        <v>175</v>
      </c>
      <c r="D278" t="s">
        <v>176</v>
      </c>
      <c r="E278">
        <v>3117</v>
      </c>
    </row>
    <row r="279" spans="1:5" ht="15">
      <c r="A279">
        <v>264</v>
      </c>
      <c r="B279">
        <v>16</v>
      </c>
      <c r="C279" t="s">
        <v>22</v>
      </c>
      <c r="D279" t="s">
        <v>62</v>
      </c>
      <c r="E279">
        <v>3120</v>
      </c>
    </row>
    <row r="280" spans="1:5" ht="15">
      <c r="A280">
        <v>265</v>
      </c>
      <c r="B280">
        <v>2881</v>
      </c>
      <c r="C280" t="s">
        <v>42</v>
      </c>
      <c r="D280" t="s">
        <v>112</v>
      </c>
      <c r="E280">
        <v>3129</v>
      </c>
    </row>
    <row r="281" spans="1:5" ht="15">
      <c r="A281">
        <v>266</v>
      </c>
      <c r="B281">
        <v>16</v>
      </c>
      <c r="C281" t="s">
        <v>22</v>
      </c>
      <c r="D281" t="s">
        <v>62</v>
      </c>
      <c r="E281">
        <v>3149</v>
      </c>
    </row>
    <row r="282" spans="1:5" ht="15">
      <c r="A282">
        <v>267</v>
      </c>
      <c r="B282">
        <v>1259</v>
      </c>
      <c r="C282" t="s">
        <v>46</v>
      </c>
      <c r="D282" t="s">
        <v>177</v>
      </c>
      <c r="E282">
        <v>3151</v>
      </c>
    </row>
    <row r="283" spans="1:5" ht="15">
      <c r="A283">
        <v>269</v>
      </c>
      <c r="B283">
        <v>2707</v>
      </c>
      <c r="C283" t="s">
        <v>43</v>
      </c>
      <c r="D283" t="s">
        <v>178</v>
      </c>
      <c r="E283">
        <v>3168</v>
      </c>
    </row>
    <row r="284" spans="1:5" ht="15">
      <c r="A284">
        <v>275</v>
      </c>
      <c r="B284">
        <v>2707</v>
      </c>
      <c r="C284" t="s">
        <v>43</v>
      </c>
      <c r="D284" t="s">
        <v>178</v>
      </c>
      <c r="E284">
        <v>3168</v>
      </c>
    </row>
    <row r="285" spans="1:5" ht="15">
      <c r="A285">
        <v>276</v>
      </c>
      <c r="B285">
        <v>2707</v>
      </c>
      <c r="C285" t="s">
        <v>43</v>
      </c>
      <c r="D285" t="s">
        <v>178</v>
      </c>
      <c r="E285">
        <v>3168</v>
      </c>
    </row>
    <row r="286" spans="1:5" ht="15">
      <c r="A286">
        <v>270</v>
      </c>
      <c r="B286">
        <v>10</v>
      </c>
      <c r="C286" t="s">
        <v>58</v>
      </c>
      <c r="D286" t="s">
        <v>59</v>
      </c>
      <c r="E286">
        <v>3169</v>
      </c>
    </row>
    <row r="287" spans="1:5" ht="15">
      <c r="A287">
        <v>302</v>
      </c>
      <c r="B287">
        <v>10</v>
      </c>
      <c r="C287" t="s">
        <v>58</v>
      </c>
      <c r="D287" t="s">
        <v>59</v>
      </c>
      <c r="E287">
        <v>3169</v>
      </c>
    </row>
    <row r="288" spans="1:5" ht="15">
      <c r="A288">
        <v>311</v>
      </c>
      <c r="B288">
        <v>10</v>
      </c>
      <c r="C288" t="s">
        <v>58</v>
      </c>
      <c r="D288" t="s">
        <v>59</v>
      </c>
      <c r="E288">
        <v>3169</v>
      </c>
    </row>
    <row r="289" spans="1:5" ht="15">
      <c r="A289">
        <v>278</v>
      </c>
      <c r="B289">
        <v>3039</v>
      </c>
      <c r="C289" t="s">
        <v>181</v>
      </c>
      <c r="D289" t="s">
        <v>182</v>
      </c>
      <c r="E289">
        <v>3295</v>
      </c>
    </row>
    <row r="290" spans="1:5" ht="15">
      <c r="A290">
        <v>279</v>
      </c>
      <c r="B290">
        <v>2598</v>
      </c>
      <c r="C290" t="s">
        <v>44</v>
      </c>
      <c r="D290" t="s">
        <v>150</v>
      </c>
      <c r="E290">
        <v>3305</v>
      </c>
    </row>
    <row r="291" spans="1:5" ht="15">
      <c r="A291">
        <v>280</v>
      </c>
      <c r="B291">
        <v>2598</v>
      </c>
      <c r="C291" t="s">
        <v>44</v>
      </c>
      <c r="D291" t="s">
        <v>150</v>
      </c>
      <c r="E291">
        <v>3306</v>
      </c>
    </row>
    <row r="292" spans="1:5" ht="15">
      <c r="A292">
        <v>281</v>
      </c>
      <c r="B292">
        <v>2457</v>
      </c>
      <c r="C292" t="s">
        <v>183</v>
      </c>
      <c r="D292" t="s">
        <v>184</v>
      </c>
      <c r="E292">
        <v>3335</v>
      </c>
    </row>
    <row r="293" spans="1:5" ht="15">
      <c r="A293">
        <v>284</v>
      </c>
      <c r="B293">
        <v>2903</v>
      </c>
      <c r="C293" t="s">
        <v>41</v>
      </c>
      <c r="D293" t="s">
        <v>172</v>
      </c>
      <c r="E293">
        <v>3351</v>
      </c>
    </row>
    <row r="294" spans="1:5" ht="15">
      <c r="A294">
        <v>286</v>
      </c>
      <c r="B294">
        <v>2874</v>
      </c>
      <c r="C294" t="s">
        <v>45</v>
      </c>
      <c r="D294" t="s">
        <v>185</v>
      </c>
      <c r="E294">
        <v>3387</v>
      </c>
    </row>
    <row r="295" spans="1:5" ht="15">
      <c r="A295">
        <v>285</v>
      </c>
      <c r="B295">
        <v>10</v>
      </c>
      <c r="C295" t="s">
        <v>58</v>
      </c>
      <c r="D295" t="s">
        <v>59</v>
      </c>
      <c r="E295">
        <v>3388</v>
      </c>
    </row>
    <row r="296" spans="1:5" ht="15">
      <c r="A296">
        <v>288</v>
      </c>
      <c r="B296">
        <v>3001</v>
      </c>
      <c r="C296" t="s">
        <v>36</v>
      </c>
      <c r="D296" t="s">
        <v>157</v>
      </c>
      <c r="E296">
        <v>3393</v>
      </c>
    </row>
    <row r="297" spans="1:5" ht="15">
      <c r="A297">
        <v>292</v>
      </c>
      <c r="B297">
        <v>2795</v>
      </c>
      <c r="C297" t="s">
        <v>158</v>
      </c>
      <c r="D297" t="s">
        <v>159</v>
      </c>
      <c r="E297">
        <v>3466</v>
      </c>
    </row>
    <row r="298" spans="1:5" ht="15">
      <c r="A298">
        <v>305</v>
      </c>
      <c r="B298">
        <v>3040</v>
      </c>
      <c r="C298" t="s">
        <v>187</v>
      </c>
      <c r="D298" t="s">
        <v>188</v>
      </c>
      <c r="E298">
        <v>3479</v>
      </c>
    </row>
    <row r="299" spans="1:5" ht="15">
      <c r="A299">
        <v>295</v>
      </c>
      <c r="B299">
        <v>3001</v>
      </c>
      <c r="C299" t="s">
        <v>36</v>
      </c>
      <c r="D299" t="s">
        <v>157</v>
      </c>
      <c r="E299">
        <v>3490</v>
      </c>
    </row>
    <row r="300" spans="1:5" ht="15">
      <c r="A300">
        <v>296</v>
      </c>
      <c r="B300">
        <v>2841</v>
      </c>
      <c r="C300" t="s">
        <v>48</v>
      </c>
      <c r="D300" t="s">
        <v>186</v>
      </c>
      <c r="E300">
        <v>3494</v>
      </c>
    </row>
    <row r="301" spans="1:5" ht="15">
      <c r="A301">
        <v>297</v>
      </c>
      <c r="B301">
        <v>2841</v>
      </c>
      <c r="C301" t="s">
        <v>48</v>
      </c>
      <c r="D301" t="s">
        <v>186</v>
      </c>
      <c r="E301">
        <v>3498</v>
      </c>
    </row>
    <row r="302" spans="1:5" ht="15">
      <c r="A302">
        <v>299</v>
      </c>
      <c r="B302">
        <v>2841</v>
      </c>
      <c r="C302" t="s">
        <v>48</v>
      </c>
      <c r="D302" t="s">
        <v>186</v>
      </c>
      <c r="E302">
        <v>3505</v>
      </c>
    </row>
    <row r="303" spans="1:5" ht="15">
      <c r="A303">
        <v>314</v>
      </c>
      <c r="B303">
        <v>2841</v>
      </c>
      <c r="C303" t="s">
        <v>48</v>
      </c>
      <c r="D303" t="s">
        <v>186</v>
      </c>
      <c r="E303">
        <v>3505</v>
      </c>
    </row>
    <row r="304" spans="1:5" ht="15">
      <c r="A304">
        <v>303</v>
      </c>
      <c r="B304">
        <v>3040</v>
      </c>
      <c r="C304" t="s">
        <v>187</v>
      </c>
      <c r="D304" t="s">
        <v>188</v>
      </c>
      <c r="E304">
        <v>3531</v>
      </c>
    </row>
    <row r="305" spans="1:5" ht="15">
      <c r="A305">
        <v>304</v>
      </c>
      <c r="B305">
        <v>2451</v>
      </c>
      <c r="C305" t="s">
        <v>47</v>
      </c>
      <c r="D305" t="s">
        <v>160</v>
      </c>
      <c r="E305">
        <v>3547</v>
      </c>
    </row>
    <row r="306" spans="1:5" ht="15">
      <c r="A306">
        <v>308</v>
      </c>
      <c r="B306">
        <v>2530</v>
      </c>
      <c r="C306" t="s">
        <v>189</v>
      </c>
      <c r="D306" t="s">
        <v>190</v>
      </c>
      <c r="E306">
        <v>3596</v>
      </c>
    </row>
    <row r="307" spans="1:5" ht="15">
      <c r="A307">
        <v>309</v>
      </c>
      <c r="B307">
        <v>6</v>
      </c>
      <c r="C307">
        <v>666666</v>
      </c>
      <c r="D307" t="s">
        <v>57</v>
      </c>
      <c r="E307">
        <v>3598</v>
      </c>
    </row>
    <row r="308" spans="1:5" ht="15">
      <c r="A308">
        <v>310</v>
      </c>
      <c r="B308">
        <v>3040</v>
      </c>
      <c r="C308" t="s">
        <v>187</v>
      </c>
      <c r="D308" t="s">
        <v>188</v>
      </c>
      <c r="E308">
        <v>3601</v>
      </c>
    </row>
    <row r="309" spans="1:5" ht="15">
      <c r="A309">
        <v>312</v>
      </c>
      <c r="B309">
        <v>10</v>
      </c>
      <c r="C309" t="s">
        <v>58</v>
      </c>
      <c r="D309" t="s">
        <v>59</v>
      </c>
      <c r="E309">
        <v>3615</v>
      </c>
    </row>
    <row r="310" spans="1:5" ht="15">
      <c r="A310">
        <v>315</v>
      </c>
      <c r="B310">
        <v>10</v>
      </c>
      <c r="C310" t="s">
        <v>58</v>
      </c>
      <c r="D310" t="s">
        <v>59</v>
      </c>
      <c r="E310">
        <v>3615</v>
      </c>
    </row>
    <row r="311" spans="1:5" ht="15">
      <c r="A311">
        <v>313</v>
      </c>
      <c r="B311">
        <v>3040</v>
      </c>
      <c r="C311" t="s">
        <v>187</v>
      </c>
      <c r="D311" t="s">
        <v>188</v>
      </c>
      <c r="E311">
        <v>3635</v>
      </c>
    </row>
    <row r="312" spans="1:5" ht="15">
      <c r="A312">
        <v>316</v>
      </c>
      <c r="B312">
        <v>2774</v>
      </c>
      <c r="C312" t="s">
        <v>530</v>
      </c>
      <c r="D312" t="s">
        <v>531</v>
      </c>
      <c r="E312">
        <v>3706</v>
      </c>
    </row>
    <row r="313" spans="1:5" ht="15">
      <c r="A313">
        <v>317</v>
      </c>
      <c r="B313">
        <v>2774</v>
      </c>
      <c r="C313" t="s">
        <v>530</v>
      </c>
      <c r="D313" t="s">
        <v>531</v>
      </c>
      <c r="E313">
        <v>3706</v>
      </c>
    </row>
    <row r="314" spans="1:5" ht="15">
      <c r="A314">
        <v>321</v>
      </c>
      <c r="B314">
        <v>2985</v>
      </c>
      <c r="C314" t="s">
        <v>540</v>
      </c>
      <c r="D314" t="s">
        <v>541</v>
      </c>
      <c r="E314">
        <v>2556</v>
      </c>
    </row>
    <row r="315" spans="1:5" ht="15">
      <c r="A315">
        <v>323</v>
      </c>
      <c r="B315">
        <v>2662</v>
      </c>
      <c r="C315" t="s">
        <v>538</v>
      </c>
      <c r="D315" t="s">
        <v>649</v>
      </c>
      <c r="E315">
        <v>3786</v>
      </c>
    </row>
    <row r="316" spans="1:5" ht="15">
      <c r="A316">
        <v>325</v>
      </c>
      <c r="B316">
        <v>2770</v>
      </c>
      <c r="C316" t="s">
        <v>170</v>
      </c>
      <c r="D316" t="s">
        <v>171</v>
      </c>
      <c r="E316">
        <v>3866</v>
      </c>
    </row>
    <row r="317" spans="1:5" ht="15">
      <c r="A317">
        <v>326</v>
      </c>
      <c r="B317">
        <v>2770</v>
      </c>
      <c r="C317" t="s">
        <v>170</v>
      </c>
      <c r="D317" t="s">
        <v>171</v>
      </c>
      <c r="E317">
        <v>3866</v>
      </c>
    </row>
    <row r="318" spans="1:5" ht="15">
      <c r="A318">
        <v>328</v>
      </c>
      <c r="B318">
        <v>2454</v>
      </c>
      <c r="C318" t="s">
        <v>650</v>
      </c>
      <c r="D318" t="s">
        <v>651</v>
      </c>
      <c r="E318">
        <v>3875</v>
      </c>
    </row>
    <row r="319" spans="1:5" ht="15">
      <c r="A319">
        <v>330</v>
      </c>
      <c r="B319">
        <v>2978</v>
      </c>
      <c r="C319" t="s">
        <v>652</v>
      </c>
      <c r="D319" t="s">
        <v>653</v>
      </c>
      <c r="E319">
        <v>3886</v>
      </c>
    </row>
    <row r="320" spans="1:5" ht="15">
      <c r="A320">
        <v>331</v>
      </c>
      <c r="B320">
        <v>2675</v>
      </c>
      <c r="C320" t="s">
        <v>539</v>
      </c>
      <c r="D320" t="s">
        <v>654</v>
      </c>
      <c r="E320">
        <v>3912</v>
      </c>
    </row>
    <row r="321" spans="1:5" ht="15">
      <c r="A321">
        <v>332</v>
      </c>
      <c r="B321">
        <v>2675</v>
      </c>
      <c r="C321" t="s">
        <v>539</v>
      </c>
      <c r="D321" t="s">
        <v>654</v>
      </c>
      <c r="E321">
        <v>3915</v>
      </c>
    </row>
    <row r="322" spans="1:5" ht="15">
      <c r="A322">
        <v>334</v>
      </c>
      <c r="B322">
        <v>2675</v>
      </c>
      <c r="C322" t="s">
        <v>539</v>
      </c>
      <c r="D322" t="s">
        <v>654</v>
      </c>
      <c r="E322">
        <v>3915</v>
      </c>
    </row>
    <row r="323" spans="1:5" ht="15">
      <c r="A323">
        <v>333</v>
      </c>
      <c r="B323">
        <v>2675</v>
      </c>
      <c r="C323" t="s">
        <v>539</v>
      </c>
      <c r="D323" t="s">
        <v>654</v>
      </c>
      <c r="E323">
        <v>3917</v>
      </c>
    </row>
    <row r="324" spans="1:5" ht="15">
      <c r="A324">
        <v>336</v>
      </c>
      <c r="B324">
        <v>2675</v>
      </c>
      <c r="C324" t="s">
        <v>539</v>
      </c>
      <c r="D324" t="s">
        <v>654</v>
      </c>
      <c r="E324">
        <v>3917</v>
      </c>
    </row>
    <row r="325" spans="1:5" ht="15">
      <c r="A325">
        <v>335</v>
      </c>
      <c r="B325">
        <v>2675</v>
      </c>
      <c r="C325" t="s">
        <v>539</v>
      </c>
      <c r="D325" t="s">
        <v>654</v>
      </c>
      <c r="E325">
        <v>3569</v>
      </c>
    </row>
    <row r="326" spans="1:5" ht="15">
      <c r="A326">
        <v>339</v>
      </c>
      <c r="B326">
        <v>2675</v>
      </c>
      <c r="C326" t="s">
        <v>539</v>
      </c>
      <c r="D326" t="s">
        <v>654</v>
      </c>
      <c r="E326">
        <v>3569</v>
      </c>
    </row>
    <row r="327" spans="1:5" ht="15">
      <c r="A327">
        <v>341</v>
      </c>
      <c r="B327">
        <v>2675</v>
      </c>
      <c r="C327" t="s">
        <v>539</v>
      </c>
      <c r="D327" t="s">
        <v>654</v>
      </c>
      <c r="E327">
        <v>3569</v>
      </c>
    </row>
    <row r="328" spans="1:5" ht="15">
      <c r="A328">
        <v>337</v>
      </c>
      <c r="B328">
        <v>2530</v>
      </c>
      <c r="C328" t="s">
        <v>189</v>
      </c>
      <c r="D328" t="s">
        <v>190</v>
      </c>
      <c r="E328">
        <v>3927</v>
      </c>
    </row>
    <row r="329" spans="1:5" ht="15">
      <c r="A329">
        <v>338</v>
      </c>
      <c r="B329">
        <v>2530</v>
      </c>
      <c r="C329" t="s">
        <v>189</v>
      </c>
      <c r="D329" t="s">
        <v>190</v>
      </c>
      <c r="E329">
        <v>3927</v>
      </c>
    </row>
    <row r="330" spans="1:5" ht="15">
      <c r="A330">
        <v>342</v>
      </c>
      <c r="B330">
        <v>2786</v>
      </c>
      <c r="C330" t="s">
        <v>655</v>
      </c>
      <c r="D330" t="s">
        <v>656</v>
      </c>
      <c r="E330">
        <v>3952</v>
      </c>
    </row>
    <row r="331" spans="1:5" ht="15">
      <c r="A331">
        <v>343</v>
      </c>
      <c r="B331">
        <v>2786</v>
      </c>
      <c r="C331" t="s">
        <v>655</v>
      </c>
      <c r="D331" t="s">
        <v>656</v>
      </c>
      <c r="E331">
        <v>3954</v>
      </c>
    </row>
    <row r="332" spans="1:5" ht="15">
      <c r="A332" s="2">
        <v>350</v>
      </c>
      <c r="B332">
        <v>2770</v>
      </c>
      <c r="C332" t="s">
        <v>170</v>
      </c>
      <c r="D332" t="s">
        <v>171</v>
      </c>
      <c r="E332">
        <v>3866</v>
      </c>
    </row>
    <row r="333" spans="1:5" ht="15">
      <c r="A333" s="2">
        <v>354</v>
      </c>
      <c r="B333">
        <v>2786</v>
      </c>
      <c r="C333" t="s">
        <v>655</v>
      </c>
      <c r="D333" t="s">
        <v>656</v>
      </c>
      <c r="E333">
        <v>3952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opLeftCell="A16" workbookViewId="0">
      <selection activeCell="B33" sqref="B33"/>
    </sheetView>
  </sheetViews>
  <sheetFormatPr baseColWidth="10" defaultColWidth="8.83203125" defaultRowHeight="14" x14ac:dyDescent="0"/>
  <cols>
    <col min="1" max="1" width="8.1640625" style="2" bestFit="1" customWidth="1"/>
    <col min="2" max="2" width="46" style="2" bestFit="1" customWidth="1"/>
    <col min="3" max="3" width="27.33203125" style="2" bestFit="1" customWidth="1"/>
    <col min="4" max="4" width="76.83203125" style="2" bestFit="1" customWidth="1"/>
    <col min="5" max="5" width="8.5" style="2" customWidth="1"/>
    <col min="6" max="6" width="20.5" style="2" bestFit="1" customWidth="1"/>
    <col min="7" max="7" width="18.83203125" style="2" bestFit="1" customWidth="1"/>
    <col min="8" max="8" width="22.6640625" style="2" customWidth="1"/>
    <col min="9" max="16384" width="8.83203125" style="2"/>
  </cols>
  <sheetData>
    <row r="1" spans="1:8" ht="1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</row>
    <row r="2" spans="1:8" ht="15">
      <c r="A2">
        <v>50</v>
      </c>
      <c r="B2" t="s">
        <v>489</v>
      </c>
      <c r="C2" t="s">
        <v>490</v>
      </c>
      <c r="D2" t="s">
        <v>491</v>
      </c>
      <c r="E2" t="s">
        <v>205</v>
      </c>
      <c r="F2" t="s">
        <v>206</v>
      </c>
      <c r="G2" t="s">
        <v>218</v>
      </c>
      <c r="H2"/>
    </row>
    <row r="3" spans="1:8" ht="15">
      <c r="A3" t="s">
        <v>201</v>
      </c>
      <c r="B3" t="s">
        <v>549</v>
      </c>
      <c r="C3" t="s">
        <v>550</v>
      </c>
      <c r="D3" t="s">
        <v>551</v>
      </c>
      <c r="E3" t="s">
        <v>205</v>
      </c>
      <c r="F3" t="s">
        <v>552</v>
      </c>
      <c r="G3" t="s">
        <v>553</v>
      </c>
      <c r="H3"/>
    </row>
    <row r="4" spans="1:8" ht="15">
      <c r="A4">
        <v>286</v>
      </c>
      <c r="B4" t="s">
        <v>279</v>
      </c>
      <c r="C4" t="s">
        <v>280</v>
      </c>
      <c r="D4" t="s">
        <v>281</v>
      </c>
      <c r="E4" t="s">
        <v>205</v>
      </c>
      <c r="F4" t="s">
        <v>255</v>
      </c>
      <c r="G4" t="s">
        <v>261</v>
      </c>
      <c r="H4"/>
    </row>
    <row r="5" spans="1:8" ht="15">
      <c r="A5" t="s">
        <v>201</v>
      </c>
      <c r="B5" t="s">
        <v>554</v>
      </c>
      <c r="C5" t="s">
        <v>555</v>
      </c>
      <c r="D5" t="s">
        <v>556</v>
      </c>
      <c r="E5" t="s">
        <v>205</v>
      </c>
      <c r="F5" t="s">
        <v>552</v>
      </c>
      <c r="G5" t="s">
        <v>557</v>
      </c>
      <c r="H5"/>
    </row>
    <row r="6" spans="1:8" ht="15">
      <c r="A6" t="s">
        <v>201</v>
      </c>
      <c r="B6" t="s">
        <v>215</v>
      </c>
      <c r="C6" t="s">
        <v>558</v>
      </c>
      <c r="D6" t="s">
        <v>559</v>
      </c>
      <c r="E6" t="s">
        <v>205</v>
      </c>
      <c r="F6" t="s">
        <v>552</v>
      </c>
      <c r="G6" t="s">
        <v>557</v>
      </c>
      <c r="H6"/>
    </row>
    <row r="7" spans="1:8" ht="15">
      <c r="A7">
        <v>300</v>
      </c>
      <c r="B7" t="s">
        <v>252</v>
      </c>
      <c r="C7" t="s">
        <v>253</v>
      </c>
      <c r="D7" t="s">
        <v>254</v>
      </c>
      <c r="E7" t="s">
        <v>205</v>
      </c>
      <c r="F7" t="s">
        <v>255</v>
      </c>
      <c r="G7" t="s">
        <v>256</v>
      </c>
      <c r="H7"/>
    </row>
    <row r="8" spans="1:8" ht="15">
      <c r="A8" t="s">
        <v>201</v>
      </c>
      <c r="B8" t="s">
        <v>208</v>
      </c>
      <c r="C8" t="s">
        <v>209</v>
      </c>
      <c r="D8" t="s">
        <v>210</v>
      </c>
      <c r="E8" t="s">
        <v>205</v>
      </c>
      <c r="F8" t="s">
        <v>560</v>
      </c>
      <c r="G8" t="s">
        <v>561</v>
      </c>
      <c r="H8"/>
    </row>
    <row r="9" spans="1:8" ht="15">
      <c r="A9" t="s">
        <v>201</v>
      </c>
      <c r="B9" t="s">
        <v>222</v>
      </c>
      <c r="C9" t="s">
        <v>223</v>
      </c>
      <c r="D9" t="s">
        <v>224</v>
      </c>
      <c r="E9" t="s">
        <v>205</v>
      </c>
      <c r="F9" t="s">
        <v>206</v>
      </c>
      <c r="G9" t="s">
        <v>218</v>
      </c>
      <c r="H9"/>
    </row>
    <row r="10" spans="1:8" ht="15">
      <c r="A10" t="s">
        <v>201</v>
      </c>
      <c r="B10" t="s">
        <v>562</v>
      </c>
      <c r="C10" t="s">
        <v>563</v>
      </c>
      <c r="D10" t="s">
        <v>564</v>
      </c>
      <c r="E10" t="s">
        <v>205</v>
      </c>
      <c r="F10" t="s">
        <v>206</v>
      </c>
      <c r="G10" t="s">
        <v>207</v>
      </c>
      <c r="H10"/>
    </row>
    <row r="11" spans="1:8" ht="15">
      <c r="A11">
        <v>246</v>
      </c>
      <c r="B11" t="s">
        <v>316</v>
      </c>
      <c r="C11" t="s">
        <v>317</v>
      </c>
      <c r="D11" t="s">
        <v>318</v>
      </c>
      <c r="E11" t="s">
        <v>205</v>
      </c>
      <c r="F11" t="s">
        <v>255</v>
      </c>
      <c r="G11" t="s">
        <v>290</v>
      </c>
      <c r="H11"/>
    </row>
    <row r="12" spans="1:8" ht="15">
      <c r="A12" t="s">
        <v>201</v>
      </c>
      <c r="B12" t="s">
        <v>565</v>
      </c>
      <c r="C12" t="s">
        <v>566</v>
      </c>
      <c r="D12" t="s">
        <v>567</v>
      </c>
      <c r="E12" t="s">
        <v>205</v>
      </c>
      <c r="F12" t="s">
        <v>560</v>
      </c>
      <c r="G12" t="s">
        <v>561</v>
      </c>
      <c r="H12"/>
    </row>
    <row r="13" spans="1:8" ht="15">
      <c r="A13">
        <v>341</v>
      </c>
      <c r="B13" t="s">
        <v>568</v>
      </c>
      <c r="C13" t="s">
        <v>569</v>
      </c>
      <c r="D13" t="s">
        <v>570</v>
      </c>
      <c r="E13" t="s">
        <v>205</v>
      </c>
      <c r="F13" t="s">
        <v>206</v>
      </c>
      <c r="G13" t="s">
        <v>268</v>
      </c>
      <c r="H13"/>
    </row>
    <row r="14" spans="1:8" ht="15">
      <c r="A14">
        <v>323</v>
      </c>
      <c r="B14" t="s">
        <v>546</v>
      </c>
      <c r="C14" t="s">
        <v>547</v>
      </c>
      <c r="D14" t="s">
        <v>548</v>
      </c>
      <c r="E14" t="s">
        <v>205</v>
      </c>
      <c r="F14" t="s">
        <v>206</v>
      </c>
      <c r="G14" t="s">
        <v>268</v>
      </c>
      <c r="H14"/>
    </row>
    <row r="15" spans="1:8" ht="15">
      <c r="A15">
        <v>338</v>
      </c>
      <c r="B15" t="s">
        <v>562</v>
      </c>
      <c r="C15" t="s">
        <v>571</v>
      </c>
      <c r="D15" t="s">
        <v>572</v>
      </c>
      <c r="E15" t="s">
        <v>205</v>
      </c>
      <c r="F15" t="s">
        <v>206</v>
      </c>
      <c r="G15" t="s">
        <v>268</v>
      </c>
      <c r="H15"/>
    </row>
    <row r="16" spans="1:8" ht="15">
      <c r="A16">
        <v>336</v>
      </c>
      <c r="B16" t="s">
        <v>568</v>
      </c>
      <c r="C16" t="s">
        <v>573</v>
      </c>
      <c r="D16" t="s">
        <v>574</v>
      </c>
      <c r="E16" t="s">
        <v>205</v>
      </c>
      <c r="F16" t="s">
        <v>560</v>
      </c>
      <c r="G16" t="s">
        <v>268</v>
      </c>
      <c r="H16"/>
    </row>
    <row r="17" spans="1:8" ht="15">
      <c r="A17">
        <v>299</v>
      </c>
      <c r="B17" t="s">
        <v>265</v>
      </c>
      <c r="C17" t="s">
        <v>545</v>
      </c>
      <c r="D17" t="s">
        <v>575</v>
      </c>
      <c r="E17" t="s">
        <v>205</v>
      </c>
      <c r="F17" t="s">
        <v>255</v>
      </c>
      <c r="G17" t="s">
        <v>256</v>
      </c>
      <c r="H17"/>
    </row>
    <row r="18" spans="1:8" ht="15">
      <c r="A18">
        <v>297</v>
      </c>
      <c r="B18" t="s">
        <v>265</v>
      </c>
      <c r="C18" t="s">
        <v>535</v>
      </c>
      <c r="D18" t="s">
        <v>576</v>
      </c>
      <c r="E18" t="s">
        <v>205</v>
      </c>
      <c r="F18" t="s">
        <v>255</v>
      </c>
      <c r="G18" t="s">
        <v>261</v>
      </c>
      <c r="H18"/>
    </row>
    <row r="19" spans="1:8" ht="15">
      <c r="A19">
        <v>301</v>
      </c>
      <c r="B19" t="s">
        <v>265</v>
      </c>
      <c r="C19" t="s">
        <v>266</v>
      </c>
      <c r="D19" t="s">
        <v>577</v>
      </c>
      <c r="E19" t="s">
        <v>205</v>
      </c>
      <c r="F19" t="s">
        <v>255</v>
      </c>
      <c r="G19" t="s">
        <v>256</v>
      </c>
      <c r="H19"/>
    </row>
    <row r="20" spans="1:8" ht="15">
      <c r="A20" t="s">
        <v>201</v>
      </c>
      <c r="B20" t="s">
        <v>515</v>
      </c>
      <c r="C20" t="s">
        <v>578</v>
      </c>
      <c r="D20" t="s">
        <v>579</v>
      </c>
      <c r="E20" t="s">
        <v>205</v>
      </c>
      <c r="F20" t="s">
        <v>552</v>
      </c>
      <c r="G20" t="s">
        <v>580</v>
      </c>
      <c r="H20"/>
    </row>
    <row r="21" spans="1:8" ht="15">
      <c r="A21" t="s">
        <v>201</v>
      </c>
      <c r="B21" t="s">
        <v>581</v>
      </c>
      <c r="C21" t="s">
        <v>582</v>
      </c>
      <c r="D21" t="s">
        <v>583</v>
      </c>
      <c r="E21" t="s">
        <v>205</v>
      </c>
      <c r="F21" t="s">
        <v>206</v>
      </c>
      <c r="G21" t="s">
        <v>207</v>
      </c>
      <c r="H21"/>
    </row>
    <row r="22" spans="1:8" ht="15">
      <c r="A22">
        <v>321</v>
      </c>
      <c r="B22" t="s">
        <v>542</v>
      </c>
      <c r="C22" t="s">
        <v>543</v>
      </c>
      <c r="D22" t="s">
        <v>544</v>
      </c>
      <c r="E22" t="s">
        <v>205</v>
      </c>
      <c r="F22" t="s">
        <v>255</v>
      </c>
      <c r="G22" t="s">
        <v>256</v>
      </c>
      <c r="H22"/>
    </row>
    <row r="23" spans="1:8" ht="15">
      <c r="A23">
        <v>290</v>
      </c>
      <c r="B23" t="s">
        <v>269</v>
      </c>
      <c r="C23" t="s">
        <v>270</v>
      </c>
      <c r="D23" t="s">
        <v>271</v>
      </c>
      <c r="E23" t="s">
        <v>205</v>
      </c>
      <c r="F23" t="s">
        <v>255</v>
      </c>
      <c r="G23" t="s">
        <v>256</v>
      </c>
      <c r="H23" t="s">
        <v>272</v>
      </c>
    </row>
    <row r="24" spans="1:8" ht="15">
      <c r="A24" t="s">
        <v>201</v>
      </c>
      <c r="B24" t="s">
        <v>584</v>
      </c>
      <c r="C24" t="s">
        <v>585</v>
      </c>
      <c r="D24" t="s">
        <v>586</v>
      </c>
      <c r="E24" t="s">
        <v>205</v>
      </c>
      <c r="F24" t="s">
        <v>206</v>
      </c>
      <c r="G24" t="s">
        <v>207</v>
      </c>
      <c r="H24"/>
    </row>
    <row r="25" spans="1:8" ht="15">
      <c r="A25">
        <v>300</v>
      </c>
      <c r="B25" t="s">
        <v>252</v>
      </c>
      <c r="C25" t="s">
        <v>253</v>
      </c>
      <c r="D25" t="s">
        <v>257</v>
      </c>
      <c r="E25" t="s">
        <v>205</v>
      </c>
      <c r="F25" t="s">
        <v>255</v>
      </c>
      <c r="G25" t="s">
        <v>256</v>
      </c>
      <c r="H25"/>
    </row>
    <row r="26" spans="1:8" ht="15">
      <c r="A26" t="s">
        <v>201</v>
      </c>
      <c r="B26" t="s">
        <v>546</v>
      </c>
      <c r="C26" t="s">
        <v>587</v>
      </c>
      <c r="D26" t="s">
        <v>588</v>
      </c>
      <c r="E26" t="s">
        <v>205</v>
      </c>
      <c r="F26" t="s">
        <v>206</v>
      </c>
      <c r="G26" t="s">
        <v>268</v>
      </c>
      <c r="H26"/>
    </row>
    <row r="27" spans="1:8" ht="15">
      <c r="A27" t="s">
        <v>201</v>
      </c>
      <c r="B27" t="s">
        <v>589</v>
      </c>
      <c r="C27" t="s">
        <v>590</v>
      </c>
      <c r="D27" t="s">
        <v>591</v>
      </c>
      <c r="E27" t="s">
        <v>205</v>
      </c>
      <c r="F27" t="s">
        <v>552</v>
      </c>
      <c r="G27" t="s">
        <v>557</v>
      </c>
      <c r="H27"/>
    </row>
    <row r="28" spans="1:8" ht="15">
      <c r="A28" t="s">
        <v>201</v>
      </c>
      <c r="B28" t="s">
        <v>592</v>
      </c>
      <c r="C28" t="s">
        <v>593</v>
      </c>
      <c r="D28" t="s">
        <v>594</v>
      </c>
      <c r="E28" t="s">
        <v>205</v>
      </c>
      <c r="F28" t="s">
        <v>560</v>
      </c>
      <c r="G28" t="s">
        <v>595</v>
      </c>
      <c r="H28"/>
    </row>
    <row r="29" spans="1:8" ht="15">
      <c r="A29">
        <v>316</v>
      </c>
      <c r="B29" t="s">
        <v>532</v>
      </c>
      <c r="C29" t="s">
        <v>533</v>
      </c>
      <c r="D29" t="s">
        <v>534</v>
      </c>
      <c r="E29" t="s">
        <v>205</v>
      </c>
      <c r="F29" t="s">
        <v>255</v>
      </c>
      <c r="G29" t="s">
        <v>256</v>
      </c>
      <c r="H29"/>
    </row>
    <row r="30" spans="1:8" ht="15">
      <c r="A30" t="s">
        <v>201</v>
      </c>
      <c r="B30" t="s">
        <v>596</v>
      </c>
      <c r="C30" t="s">
        <v>597</v>
      </c>
      <c r="D30" t="s">
        <v>598</v>
      </c>
      <c r="E30" t="s">
        <v>205</v>
      </c>
      <c r="F30" t="s">
        <v>552</v>
      </c>
      <c r="G30" t="s">
        <v>580</v>
      </c>
      <c r="H30"/>
    </row>
    <row r="31" spans="1:8" ht="15">
      <c r="A31" t="s">
        <v>201</v>
      </c>
      <c r="B31" t="s">
        <v>599</v>
      </c>
      <c r="C31" t="s">
        <v>600</v>
      </c>
      <c r="D31" t="s">
        <v>601</v>
      </c>
      <c r="E31" t="s">
        <v>53</v>
      </c>
      <c r="F31" t="s">
        <v>552</v>
      </c>
      <c r="G31" t="s">
        <v>557</v>
      </c>
      <c r="H31"/>
    </row>
    <row r="32" spans="1:8" ht="15">
      <c r="A32" t="s">
        <v>201</v>
      </c>
      <c r="B32" t="s">
        <v>602</v>
      </c>
      <c r="C32" t="s">
        <v>603</v>
      </c>
      <c r="D32" t="s">
        <v>604</v>
      </c>
      <c r="E32" t="s">
        <v>205</v>
      </c>
      <c r="F32" t="s">
        <v>552</v>
      </c>
      <c r="G32" t="s">
        <v>553</v>
      </c>
      <c r="H32"/>
    </row>
    <row r="33" spans="1:8" ht="15">
      <c r="A33" t="s">
        <v>201</v>
      </c>
      <c r="B33" t="s">
        <v>605</v>
      </c>
      <c r="C33" t="s">
        <v>606</v>
      </c>
      <c r="D33" t="s">
        <v>607</v>
      </c>
      <c r="E33" t="s">
        <v>205</v>
      </c>
      <c r="F33" t="s">
        <v>206</v>
      </c>
      <c r="G33" t="s">
        <v>207</v>
      </c>
      <c r="H33"/>
    </row>
    <row r="34" spans="1:8" ht="15">
      <c r="A34">
        <v>289</v>
      </c>
      <c r="B34" t="s">
        <v>273</v>
      </c>
      <c r="C34" t="s">
        <v>274</v>
      </c>
      <c r="D34" t="s">
        <v>275</v>
      </c>
      <c r="E34" t="s">
        <v>205</v>
      </c>
      <c r="F34" t="s">
        <v>255</v>
      </c>
      <c r="G34" t="s">
        <v>261</v>
      </c>
      <c r="H34"/>
    </row>
    <row r="35" spans="1:8" ht="15">
      <c r="A35">
        <v>293</v>
      </c>
      <c r="B35" t="s">
        <v>258</v>
      </c>
      <c r="C35" t="s">
        <v>263</v>
      </c>
      <c r="D35" t="s">
        <v>264</v>
      </c>
      <c r="E35" t="s">
        <v>205</v>
      </c>
      <c r="F35" t="s">
        <v>255</v>
      </c>
      <c r="G35" t="s">
        <v>261</v>
      </c>
      <c r="H35" t="s">
        <v>262</v>
      </c>
    </row>
    <row r="36" spans="1:8" ht="15">
      <c r="A36">
        <v>158</v>
      </c>
      <c r="B36" t="s">
        <v>258</v>
      </c>
      <c r="C36" t="s">
        <v>263</v>
      </c>
      <c r="D36" t="s">
        <v>360</v>
      </c>
      <c r="E36" t="s">
        <v>205</v>
      </c>
      <c r="F36" t="s">
        <v>255</v>
      </c>
      <c r="G36" t="s">
        <v>261</v>
      </c>
      <c r="H36" t="s">
        <v>262</v>
      </c>
    </row>
    <row r="37" spans="1:8" ht="15">
      <c r="A37">
        <v>283</v>
      </c>
      <c r="B37" t="s">
        <v>273</v>
      </c>
      <c r="C37" t="s">
        <v>282</v>
      </c>
      <c r="D37" t="s">
        <v>283</v>
      </c>
      <c r="E37" t="s">
        <v>205</v>
      </c>
      <c r="F37" t="s">
        <v>255</v>
      </c>
      <c r="G37" t="s">
        <v>261</v>
      </c>
      <c r="H37"/>
    </row>
    <row r="38" spans="1:8" ht="15">
      <c r="A38">
        <v>239</v>
      </c>
      <c r="B38" t="s">
        <v>313</v>
      </c>
      <c r="C38" t="s">
        <v>314</v>
      </c>
      <c r="D38" t="s">
        <v>322</v>
      </c>
      <c r="E38" t="s">
        <v>205</v>
      </c>
      <c r="F38" t="s">
        <v>255</v>
      </c>
      <c r="G38" t="s">
        <v>256</v>
      </c>
      <c r="H38"/>
    </row>
    <row r="39" spans="1:8" ht="15">
      <c r="A39">
        <v>288</v>
      </c>
      <c r="B39" t="s">
        <v>276</v>
      </c>
      <c r="C39" t="s">
        <v>277</v>
      </c>
      <c r="D39" t="s">
        <v>278</v>
      </c>
      <c r="E39" t="s">
        <v>205</v>
      </c>
      <c r="F39" t="s">
        <v>255</v>
      </c>
      <c r="G39" t="s">
        <v>261</v>
      </c>
      <c r="H39"/>
    </row>
    <row r="40" spans="1:8" ht="15">
      <c r="A40" t="s">
        <v>201</v>
      </c>
      <c r="B40" t="s">
        <v>608</v>
      </c>
      <c r="C40" t="s">
        <v>609</v>
      </c>
      <c r="D40" t="s">
        <v>610</v>
      </c>
      <c r="E40" t="s">
        <v>53</v>
      </c>
      <c r="F40" t="s">
        <v>552</v>
      </c>
      <c r="G40" t="s">
        <v>580</v>
      </c>
      <c r="H40"/>
    </row>
    <row r="41" spans="1:8" ht="15">
      <c r="A41">
        <v>280</v>
      </c>
      <c r="B41" t="s">
        <v>284</v>
      </c>
      <c r="C41" t="s">
        <v>285</v>
      </c>
      <c r="D41" t="s">
        <v>286</v>
      </c>
      <c r="E41" t="s">
        <v>205</v>
      </c>
      <c r="F41" t="s">
        <v>255</v>
      </c>
      <c r="G41" t="s">
        <v>256</v>
      </c>
      <c r="H41"/>
    </row>
    <row r="42" spans="1:8" ht="15">
      <c r="A42">
        <v>294</v>
      </c>
      <c r="B42" t="s">
        <v>258</v>
      </c>
      <c r="C42" t="s">
        <v>259</v>
      </c>
      <c r="D42" t="s">
        <v>260</v>
      </c>
      <c r="E42" t="s">
        <v>205</v>
      </c>
      <c r="F42" t="s">
        <v>255</v>
      </c>
      <c r="G42" t="s">
        <v>261</v>
      </c>
      <c r="H42" t="s">
        <v>262</v>
      </c>
    </row>
    <row r="43" spans="1:8" ht="15">
      <c r="A43">
        <v>272</v>
      </c>
      <c r="B43" t="s">
        <v>258</v>
      </c>
      <c r="C43" t="s">
        <v>292</v>
      </c>
      <c r="D43" t="s">
        <v>293</v>
      </c>
      <c r="E43" t="s">
        <v>205</v>
      </c>
      <c r="F43" t="s">
        <v>255</v>
      </c>
      <c r="G43" t="s">
        <v>261</v>
      </c>
      <c r="H43" t="s">
        <v>262</v>
      </c>
    </row>
    <row r="44" spans="1:8" ht="15">
      <c r="A44">
        <v>265</v>
      </c>
      <c r="B44" t="s">
        <v>298</v>
      </c>
      <c r="C44" t="s">
        <v>299</v>
      </c>
      <c r="D44" t="s">
        <v>300</v>
      </c>
      <c r="E44" t="s">
        <v>205</v>
      </c>
      <c r="F44" t="s">
        <v>560</v>
      </c>
      <c r="G44" t="s">
        <v>611</v>
      </c>
      <c r="H44" t="s">
        <v>301</v>
      </c>
    </row>
    <row r="45" spans="1:8" ht="15">
      <c r="A45">
        <v>276</v>
      </c>
      <c r="B45" t="s">
        <v>287</v>
      </c>
      <c r="C45" t="s">
        <v>288</v>
      </c>
      <c r="D45" t="s">
        <v>289</v>
      </c>
      <c r="E45" t="s">
        <v>205</v>
      </c>
      <c r="F45" t="s">
        <v>255</v>
      </c>
      <c r="G45" t="s">
        <v>290</v>
      </c>
      <c r="H45"/>
    </row>
    <row r="46" spans="1:8" ht="15">
      <c r="A46" t="s">
        <v>201</v>
      </c>
      <c r="B46" t="s">
        <v>219</v>
      </c>
      <c r="C46" t="s">
        <v>220</v>
      </c>
      <c r="D46" t="s">
        <v>221</v>
      </c>
      <c r="E46" t="s">
        <v>205</v>
      </c>
      <c r="F46" t="s">
        <v>206</v>
      </c>
      <c r="G46" t="s">
        <v>268</v>
      </c>
      <c r="H46"/>
    </row>
    <row r="47" spans="1:8" ht="15">
      <c r="A47">
        <v>258</v>
      </c>
      <c r="B47" t="s">
        <v>308</v>
      </c>
      <c r="C47" t="s">
        <v>309</v>
      </c>
      <c r="D47" t="s">
        <v>310</v>
      </c>
      <c r="E47" t="s">
        <v>53</v>
      </c>
      <c r="F47" t="s">
        <v>206</v>
      </c>
      <c r="G47" t="s">
        <v>268</v>
      </c>
      <c r="H47" t="s">
        <v>272</v>
      </c>
    </row>
    <row r="48" spans="1:8" ht="15">
      <c r="A48">
        <v>269</v>
      </c>
      <c r="B48" t="s">
        <v>287</v>
      </c>
      <c r="C48" t="s">
        <v>288</v>
      </c>
      <c r="D48" t="s">
        <v>294</v>
      </c>
      <c r="E48" t="s">
        <v>205</v>
      </c>
      <c r="F48" t="s">
        <v>255</v>
      </c>
      <c r="G48" t="s">
        <v>290</v>
      </c>
      <c r="H48"/>
    </row>
    <row r="49" spans="1:8" ht="15">
      <c r="A49">
        <v>263</v>
      </c>
      <c r="B49" t="s">
        <v>225</v>
      </c>
      <c r="C49" t="s">
        <v>302</v>
      </c>
      <c r="D49" t="s">
        <v>303</v>
      </c>
      <c r="E49" t="s">
        <v>205</v>
      </c>
      <c r="F49" t="s">
        <v>255</v>
      </c>
      <c r="G49" t="s">
        <v>256</v>
      </c>
      <c r="H49"/>
    </row>
    <row r="50" spans="1:8" ht="15">
      <c r="A50">
        <v>275</v>
      </c>
      <c r="B50" t="s">
        <v>287</v>
      </c>
      <c r="C50" t="s">
        <v>288</v>
      </c>
      <c r="D50" t="s">
        <v>291</v>
      </c>
      <c r="E50" t="s">
        <v>205</v>
      </c>
      <c r="F50" t="s">
        <v>255</v>
      </c>
      <c r="G50" t="s">
        <v>290</v>
      </c>
      <c r="H50"/>
    </row>
    <row r="51" spans="1:8" ht="15">
      <c r="A51" t="s">
        <v>201</v>
      </c>
      <c r="B51" t="s">
        <v>225</v>
      </c>
      <c r="C51" t="s">
        <v>226</v>
      </c>
      <c r="D51" t="s">
        <v>227</v>
      </c>
      <c r="E51" t="s">
        <v>205</v>
      </c>
      <c r="F51" t="s">
        <v>206</v>
      </c>
      <c r="G51" t="s">
        <v>218</v>
      </c>
      <c r="H51"/>
    </row>
    <row r="52" spans="1:8" ht="15">
      <c r="A52">
        <v>282</v>
      </c>
      <c r="B52" t="s">
        <v>230</v>
      </c>
      <c r="C52" t="s">
        <v>231</v>
      </c>
      <c r="D52" t="s">
        <v>612</v>
      </c>
      <c r="E52" t="s">
        <v>205</v>
      </c>
      <c r="F52" t="s">
        <v>255</v>
      </c>
      <c r="G52" t="s">
        <v>261</v>
      </c>
      <c r="H52"/>
    </row>
    <row r="53" spans="1:8" ht="15">
      <c r="A53">
        <v>277</v>
      </c>
      <c r="B53" t="s">
        <v>232</v>
      </c>
      <c r="C53" t="s">
        <v>233</v>
      </c>
      <c r="D53" t="s">
        <v>234</v>
      </c>
      <c r="E53" t="s">
        <v>53</v>
      </c>
      <c r="F53" t="s">
        <v>206</v>
      </c>
      <c r="G53" t="s">
        <v>207</v>
      </c>
      <c r="H53"/>
    </row>
    <row r="54" spans="1:8" ht="15">
      <c r="A54">
        <v>254</v>
      </c>
      <c r="B54" t="s">
        <v>219</v>
      </c>
      <c r="C54" t="s">
        <v>311</v>
      </c>
      <c r="D54" t="s">
        <v>312</v>
      </c>
      <c r="E54" t="s">
        <v>205</v>
      </c>
      <c r="F54" t="s">
        <v>255</v>
      </c>
      <c r="G54" t="s">
        <v>261</v>
      </c>
      <c r="H54"/>
    </row>
    <row r="55" spans="1:8" ht="15">
      <c r="A55">
        <v>238</v>
      </c>
      <c r="B55" t="s">
        <v>323</v>
      </c>
      <c r="C55" t="s">
        <v>324</v>
      </c>
      <c r="D55" t="s">
        <v>613</v>
      </c>
      <c r="E55" t="s">
        <v>53</v>
      </c>
      <c r="F55" t="s">
        <v>560</v>
      </c>
      <c r="G55" t="s">
        <v>561</v>
      </c>
      <c r="H55" t="s">
        <v>301</v>
      </c>
    </row>
    <row r="56" spans="1:8" ht="15">
      <c r="A56">
        <v>67</v>
      </c>
      <c r="B56" t="s">
        <v>308</v>
      </c>
      <c r="C56" t="s">
        <v>309</v>
      </c>
      <c r="D56" t="s">
        <v>463</v>
      </c>
      <c r="E56" t="s">
        <v>205</v>
      </c>
      <c r="F56" t="s">
        <v>255</v>
      </c>
      <c r="G56" t="s">
        <v>256</v>
      </c>
      <c r="H56"/>
    </row>
    <row r="57" spans="1:8" ht="15">
      <c r="A57">
        <v>248</v>
      </c>
      <c r="B57" t="s">
        <v>313</v>
      </c>
      <c r="C57" t="s">
        <v>314</v>
      </c>
      <c r="D57" t="s">
        <v>315</v>
      </c>
      <c r="E57" t="s">
        <v>205</v>
      </c>
      <c r="F57" t="s">
        <v>255</v>
      </c>
      <c r="G57" t="s">
        <v>256</v>
      </c>
      <c r="H57"/>
    </row>
    <row r="58" spans="1:8" ht="15">
      <c r="A58">
        <v>242</v>
      </c>
      <c r="B58" t="s">
        <v>313</v>
      </c>
      <c r="C58" t="s">
        <v>319</v>
      </c>
      <c r="D58" t="s">
        <v>321</v>
      </c>
      <c r="E58" t="s">
        <v>205</v>
      </c>
      <c r="F58" t="s">
        <v>255</v>
      </c>
      <c r="G58" t="s">
        <v>256</v>
      </c>
      <c r="H58"/>
    </row>
    <row r="59" spans="1:8" ht="15">
      <c r="A59" t="s">
        <v>201</v>
      </c>
      <c r="B59" t="s">
        <v>235</v>
      </c>
      <c r="C59" t="s">
        <v>614</v>
      </c>
      <c r="D59" t="s">
        <v>615</v>
      </c>
      <c r="E59" t="s">
        <v>205</v>
      </c>
      <c r="F59" t="s">
        <v>560</v>
      </c>
      <c r="G59" t="s">
        <v>561</v>
      </c>
      <c r="H59"/>
    </row>
    <row r="60" spans="1:8" ht="15">
      <c r="A60" t="s">
        <v>201</v>
      </c>
      <c r="B60" t="s">
        <v>616</v>
      </c>
      <c r="C60" t="s">
        <v>617</v>
      </c>
      <c r="D60" t="s">
        <v>618</v>
      </c>
      <c r="E60" t="s">
        <v>205</v>
      </c>
      <c r="F60" t="s">
        <v>552</v>
      </c>
      <c r="G60" t="s">
        <v>580</v>
      </c>
      <c r="H60"/>
    </row>
    <row r="61" spans="1:8" ht="15">
      <c r="A61">
        <v>291</v>
      </c>
      <c r="B61" t="s">
        <v>265</v>
      </c>
      <c r="C61" t="s">
        <v>266</v>
      </c>
      <c r="D61" t="s">
        <v>267</v>
      </c>
      <c r="E61" t="s">
        <v>205</v>
      </c>
      <c r="F61" t="s">
        <v>255</v>
      </c>
      <c r="G61" t="s">
        <v>256</v>
      </c>
      <c r="H61"/>
    </row>
    <row r="62" spans="1:8" ht="15">
      <c r="A62" t="s">
        <v>201</v>
      </c>
      <c r="B62" t="s">
        <v>211</v>
      </c>
      <c r="C62" t="s">
        <v>212</v>
      </c>
      <c r="D62" t="s">
        <v>213</v>
      </c>
      <c r="E62" t="s">
        <v>205</v>
      </c>
      <c r="F62" t="s">
        <v>560</v>
      </c>
      <c r="G62" t="s">
        <v>595</v>
      </c>
      <c r="H62"/>
    </row>
    <row r="63" spans="1:8" ht="15">
      <c r="A63" t="s">
        <v>201</v>
      </c>
      <c r="B63" t="s">
        <v>619</v>
      </c>
      <c r="C63" t="s">
        <v>201</v>
      </c>
      <c r="D63" t="s">
        <v>620</v>
      </c>
      <c r="E63" t="s">
        <v>205</v>
      </c>
      <c r="F63" t="s">
        <v>560</v>
      </c>
      <c r="G63" t="s">
        <v>561</v>
      </c>
      <c r="H63"/>
    </row>
    <row r="64" spans="1:8" ht="15">
      <c r="A64" t="s">
        <v>201</v>
      </c>
      <c r="B64" t="s">
        <v>621</v>
      </c>
      <c r="C64" t="s">
        <v>622</v>
      </c>
      <c r="D64" t="s">
        <v>623</v>
      </c>
      <c r="E64" t="s">
        <v>205</v>
      </c>
      <c r="F64" t="s">
        <v>560</v>
      </c>
      <c r="G64" t="s">
        <v>561</v>
      </c>
      <c r="H64"/>
    </row>
    <row r="65" spans="1:8" ht="15">
      <c r="A65" t="s">
        <v>201</v>
      </c>
      <c r="B65" t="s">
        <v>202</v>
      </c>
      <c r="C65" t="s">
        <v>203</v>
      </c>
      <c r="D65" t="s">
        <v>204</v>
      </c>
      <c r="E65" t="s">
        <v>205</v>
      </c>
      <c r="F65" t="s">
        <v>560</v>
      </c>
      <c r="G65" t="s">
        <v>561</v>
      </c>
      <c r="H65"/>
    </row>
    <row r="66" spans="1:8" ht="15">
      <c r="A66">
        <v>195</v>
      </c>
      <c r="B66" t="s">
        <v>337</v>
      </c>
      <c r="C66" t="s">
        <v>340</v>
      </c>
      <c r="D66" t="s">
        <v>341</v>
      </c>
      <c r="E66" t="s">
        <v>205</v>
      </c>
      <c r="F66" t="s">
        <v>560</v>
      </c>
      <c r="G66" t="s">
        <v>561</v>
      </c>
      <c r="H66"/>
    </row>
    <row r="67" spans="1:8" ht="15">
      <c r="A67">
        <v>234</v>
      </c>
      <c r="B67" t="s">
        <v>276</v>
      </c>
      <c r="C67" t="s">
        <v>325</v>
      </c>
      <c r="D67" t="s">
        <v>326</v>
      </c>
      <c r="E67" t="s">
        <v>205</v>
      </c>
      <c r="F67" t="s">
        <v>255</v>
      </c>
      <c r="G67" t="s">
        <v>261</v>
      </c>
      <c r="H67"/>
    </row>
    <row r="68" spans="1:8" ht="15">
      <c r="A68">
        <v>219</v>
      </c>
      <c r="B68" t="s">
        <v>228</v>
      </c>
      <c r="C68" t="s">
        <v>229</v>
      </c>
      <c r="D68" t="s">
        <v>537</v>
      </c>
      <c r="E68" t="s">
        <v>205</v>
      </c>
      <c r="F68" t="s">
        <v>255</v>
      </c>
      <c r="G68" t="s">
        <v>256</v>
      </c>
      <c r="H68"/>
    </row>
    <row r="69" spans="1:8" ht="15">
      <c r="A69" t="s">
        <v>201</v>
      </c>
      <c r="B69" t="s">
        <v>624</v>
      </c>
      <c r="C69" t="s">
        <v>625</v>
      </c>
      <c r="D69" t="s">
        <v>626</v>
      </c>
      <c r="E69" t="s">
        <v>205</v>
      </c>
      <c r="F69" t="s">
        <v>560</v>
      </c>
      <c r="G69" t="s">
        <v>561</v>
      </c>
      <c r="H69"/>
    </row>
    <row r="70" spans="1:8" ht="15">
      <c r="A70" t="s">
        <v>201</v>
      </c>
      <c r="B70" t="s">
        <v>215</v>
      </c>
      <c r="C70" t="s">
        <v>216</v>
      </c>
      <c r="D70" t="s">
        <v>217</v>
      </c>
      <c r="E70" t="s">
        <v>205</v>
      </c>
      <c r="F70" t="s">
        <v>560</v>
      </c>
      <c r="G70" t="s">
        <v>561</v>
      </c>
      <c r="H70"/>
    </row>
    <row r="71" spans="1:8" ht="15">
      <c r="A71" t="s">
        <v>201</v>
      </c>
      <c r="B71" t="s">
        <v>627</v>
      </c>
      <c r="C71" t="s">
        <v>628</v>
      </c>
      <c r="D71" t="s">
        <v>629</v>
      </c>
      <c r="E71" t="s">
        <v>205</v>
      </c>
      <c r="F71" t="s">
        <v>560</v>
      </c>
      <c r="G71" t="s">
        <v>561</v>
      </c>
      <c r="H71"/>
    </row>
    <row r="72" spans="1:8" ht="15">
      <c r="A72" t="s">
        <v>201</v>
      </c>
      <c r="B72" t="s">
        <v>237</v>
      </c>
      <c r="C72" t="s">
        <v>238</v>
      </c>
      <c r="D72" t="s">
        <v>239</v>
      </c>
      <c r="E72" t="s">
        <v>205</v>
      </c>
      <c r="F72" t="s">
        <v>560</v>
      </c>
      <c r="G72" t="s">
        <v>561</v>
      </c>
      <c r="H72"/>
    </row>
    <row r="73" spans="1:8" ht="15">
      <c r="A73">
        <v>217</v>
      </c>
      <c r="B73" t="s">
        <v>328</v>
      </c>
      <c r="C73" t="s">
        <v>329</v>
      </c>
      <c r="D73" t="s">
        <v>330</v>
      </c>
      <c r="E73" t="s">
        <v>205</v>
      </c>
      <c r="F73" t="s">
        <v>255</v>
      </c>
      <c r="G73" t="s">
        <v>290</v>
      </c>
      <c r="H73"/>
    </row>
    <row r="74" spans="1:8" ht="15">
      <c r="A74">
        <v>216</v>
      </c>
      <c r="B74" t="s">
        <v>331</v>
      </c>
      <c r="C74" t="s">
        <v>332</v>
      </c>
      <c r="D74" t="s">
        <v>333</v>
      </c>
      <c r="E74" t="s">
        <v>205</v>
      </c>
      <c r="F74" t="s">
        <v>255</v>
      </c>
      <c r="G74" t="s">
        <v>261</v>
      </c>
      <c r="H74"/>
    </row>
    <row r="75" spans="1:8" ht="15">
      <c r="A75">
        <v>223</v>
      </c>
      <c r="B75" t="s">
        <v>269</v>
      </c>
      <c r="C75" t="s">
        <v>270</v>
      </c>
      <c r="D75" t="s">
        <v>327</v>
      </c>
      <c r="E75" t="s">
        <v>205</v>
      </c>
      <c r="F75" t="s">
        <v>255</v>
      </c>
      <c r="G75" t="s">
        <v>261</v>
      </c>
      <c r="H75"/>
    </row>
    <row r="76" spans="1:8" ht="15">
      <c r="A76">
        <v>208</v>
      </c>
      <c r="B76" t="s">
        <v>337</v>
      </c>
      <c r="C76" t="s">
        <v>338</v>
      </c>
      <c r="D76" t="s">
        <v>339</v>
      </c>
      <c r="E76" t="s">
        <v>205</v>
      </c>
      <c r="F76" t="s">
        <v>255</v>
      </c>
      <c r="G76" t="s">
        <v>261</v>
      </c>
      <c r="H76" t="s">
        <v>301</v>
      </c>
    </row>
    <row r="77" spans="1:8" ht="15">
      <c r="A77">
        <v>163</v>
      </c>
      <c r="B77" t="s">
        <v>356</v>
      </c>
      <c r="C77" t="s">
        <v>357</v>
      </c>
      <c r="D77" t="s">
        <v>359</v>
      </c>
      <c r="E77" t="s">
        <v>53</v>
      </c>
      <c r="F77" t="s">
        <v>255</v>
      </c>
      <c r="G77" t="s">
        <v>290</v>
      </c>
      <c r="H77"/>
    </row>
    <row r="78" spans="1:8" ht="15">
      <c r="A78" t="s">
        <v>201</v>
      </c>
      <c r="B78" t="s">
        <v>240</v>
      </c>
      <c r="C78" t="s">
        <v>241</v>
      </c>
      <c r="D78" t="s">
        <v>242</v>
      </c>
      <c r="E78" t="s">
        <v>205</v>
      </c>
      <c r="F78" t="s">
        <v>560</v>
      </c>
      <c r="G78" t="s">
        <v>561</v>
      </c>
      <c r="H78"/>
    </row>
    <row r="79" spans="1:8" ht="15">
      <c r="A79">
        <v>147</v>
      </c>
      <c r="B79" t="s">
        <v>356</v>
      </c>
      <c r="C79" t="s">
        <v>368</v>
      </c>
      <c r="D79" t="s">
        <v>369</v>
      </c>
      <c r="E79" t="s">
        <v>205</v>
      </c>
      <c r="F79" t="s">
        <v>255</v>
      </c>
      <c r="G79" t="s">
        <v>256</v>
      </c>
      <c r="H79"/>
    </row>
    <row r="80" spans="1:8" ht="15">
      <c r="A80">
        <v>156</v>
      </c>
      <c r="B80" t="s">
        <v>258</v>
      </c>
      <c r="C80" t="s">
        <v>263</v>
      </c>
      <c r="D80" t="s">
        <v>361</v>
      </c>
      <c r="E80" t="s">
        <v>205</v>
      </c>
      <c r="F80" t="s">
        <v>255</v>
      </c>
      <c r="G80" t="s">
        <v>261</v>
      </c>
      <c r="H80" t="s">
        <v>630</v>
      </c>
    </row>
    <row r="81" spans="1:8" ht="15">
      <c r="A81">
        <v>151</v>
      </c>
      <c r="B81" t="s">
        <v>345</v>
      </c>
      <c r="C81" t="s">
        <v>346</v>
      </c>
      <c r="D81" t="s">
        <v>365</v>
      </c>
      <c r="E81" t="s">
        <v>205</v>
      </c>
      <c r="F81" t="s">
        <v>255</v>
      </c>
      <c r="G81" t="s">
        <v>256</v>
      </c>
      <c r="H81"/>
    </row>
    <row r="82" spans="1:8" ht="15">
      <c r="A82">
        <v>261</v>
      </c>
      <c r="B82" t="s">
        <v>304</v>
      </c>
      <c r="C82" t="s">
        <v>305</v>
      </c>
      <c r="D82" t="s">
        <v>306</v>
      </c>
      <c r="E82" t="s">
        <v>205</v>
      </c>
      <c r="F82" t="s">
        <v>255</v>
      </c>
      <c r="G82" t="s">
        <v>261</v>
      </c>
      <c r="H82" t="s">
        <v>307</v>
      </c>
    </row>
    <row r="83" spans="1:8" ht="15">
      <c r="A83">
        <v>176</v>
      </c>
      <c r="B83" t="s">
        <v>348</v>
      </c>
      <c r="C83" t="s">
        <v>349</v>
      </c>
      <c r="D83" t="s">
        <v>350</v>
      </c>
      <c r="E83" t="s">
        <v>53</v>
      </c>
      <c r="F83" t="s">
        <v>206</v>
      </c>
      <c r="G83" t="s">
        <v>218</v>
      </c>
      <c r="H83"/>
    </row>
    <row r="84" spans="1:8" ht="15">
      <c r="A84" t="s">
        <v>201</v>
      </c>
      <c r="B84" t="s">
        <v>243</v>
      </c>
      <c r="C84" t="s">
        <v>244</v>
      </c>
      <c r="D84" t="s">
        <v>245</v>
      </c>
      <c r="E84" t="s">
        <v>205</v>
      </c>
      <c r="F84" t="s">
        <v>560</v>
      </c>
      <c r="G84" t="s">
        <v>595</v>
      </c>
      <c r="H84"/>
    </row>
    <row r="85" spans="1:8" ht="15">
      <c r="A85" t="s">
        <v>201</v>
      </c>
      <c r="B85" t="s">
        <v>246</v>
      </c>
      <c r="C85" t="s">
        <v>247</v>
      </c>
      <c r="D85" t="s">
        <v>248</v>
      </c>
      <c r="E85" t="s">
        <v>53</v>
      </c>
      <c r="F85" t="s">
        <v>206</v>
      </c>
      <c r="G85" t="s">
        <v>214</v>
      </c>
      <c r="H85"/>
    </row>
    <row r="86" spans="1:8" ht="15">
      <c r="A86">
        <v>194</v>
      </c>
      <c r="B86" t="s">
        <v>342</v>
      </c>
      <c r="C86" t="s">
        <v>343</v>
      </c>
      <c r="D86" t="s">
        <v>344</v>
      </c>
      <c r="E86" t="s">
        <v>205</v>
      </c>
      <c r="F86" t="s">
        <v>255</v>
      </c>
      <c r="G86" t="s">
        <v>256</v>
      </c>
      <c r="H86"/>
    </row>
    <row r="87" spans="1:8" ht="15">
      <c r="A87">
        <v>166</v>
      </c>
      <c r="B87" t="s">
        <v>351</v>
      </c>
      <c r="C87" t="s">
        <v>352</v>
      </c>
      <c r="D87" t="s">
        <v>353</v>
      </c>
      <c r="E87" t="s">
        <v>205</v>
      </c>
      <c r="F87" t="s">
        <v>255</v>
      </c>
      <c r="G87" t="s">
        <v>261</v>
      </c>
      <c r="H87"/>
    </row>
    <row r="88" spans="1:8" ht="15">
      <c r="A88">
        <v>164</v>
      </c>
      <c r="B88" t="s">
        <v>356</v>
      </c>
      <c r="C88" t="s">
        <v>357</v>
      </c>
      <c r="D88" t="s">
        <v>358</v>
      </c>
      <c r="E88" t="s">
        <v>205</v>
      </c>
      <c r="F88" t="s">
        <v>255</v>
      </c>
      <c r="G88" t="s">
        <v>290</v>
      </c>
      <c r="H88"/>
    </row>
    <row r="89" spans="1:8" ht="15">
      <c r="A89">
        <v>154</v>
      </c>
      <c r="B89" t="s">
        <v>362</v>
      </c>
      <c r="C89" t="s">
        <v>363</v>
      </c>
      <c r="D89" t="s">
        <v>364</v>
      </c>
      <c r="E89" t="s">
        <v>205</v>
      </c>
      <c r="F89" t="s">
        <v>560</v>
      </c>
      <c r="G89" t="s">
        <v>561</v>
      </c>
      <c r="H89"/>
    </row>
    <row r="90" spans="1:8" ht="15">
      <c r="A90" t="s">
        <v>201</v>
      </c>
      <c r="B90" t="s">
        <v>249</v>
      </c>
      <c r="C90" t="s">
        <v>250</v>
      </c>
      <c r="D90" t="s">
        <v>251</v>
      </c>
      <c r="E90" t="s">
        <v>53</v>
      </c>
      <c r="F90" t="s">
        <v>206</v>
      </c>
      <c r="G90" t="s">
        <v>214</v>
      </c>
      <c r="H90"/>
    </row>
    <row r="91" spans="1:8" ht="15">
      <c r="A91" t="s">
        <v>201</v>
      </c>
      <c r="B91" t="s">
        <v>60</v>
      </c>
      <c r="C91" t="s">
        <v>201</v>
      </c>
      <c r="D91" t="s">
        <v>631</v>
      </c>
      <c r="E91" t="s">
        <v>205</v>
      </c>
      <c r="F91" t="s">
        <v>560</v>
      </c>
      <c r="G91" t="s">
        <v>611</v>
      </c>
      <c r="H91"/>
    </row>
    <row r="92" spans="1:8" ht="15">
      <c r="A92">
        <v>136</v>
      </c>
      <c r="B92" t="s">
        <v>356</v>
      </c>
      <c r="C92" t="s">
        <v>357</v>
      </c>
      <c r="D92" t="s">
        <v>632</v>
      </c>
      <c r="E92" t="s">
        <v>53</v>
      </c>
      <c r="F92" t="s">
        <v>552</v>
      </c>
      <c r="G92" t="s">
        <v>557</v>
      </c>
      <c r="H92"/>
    </row>
    <row r="93" spans="1:8" ht="15">
      <c r="A93">
        <v>112</v>
      </c>
      <c r="B93" t="s">
        <v>273</v>
      </c>
      <c r="C93" t="s">
        <v>274</v>
      </c>
      <c r="D93" t="s">
        <v>406</v>
      </c>
      <c r="E93" t="s">
        <v>205</v>
      </c>
      <c r="F93" t="s">
        <v>255</v>
      </c>
      <c r="G93" t="s">
        <v>256</v>
      </c>
      <c r="H93"/>
    </row>
    <row r="94" spans="1:8" ht="15">
      <c r="A94">
        <v>141</v>
      </c>
      <c r="B94" t="s">
        <v>298</v>
      </c>
      <c r="C94" t="s">
        <v>299</v>
      </c>
      <c r="D94" t="s">
        <v>373</v>
      </c>
      <c r="E94" t="s">
        <v>53</v>
      </c>
      <c r="F94" t="s">
        <v>206</v>
      </c>
      <c r="G94" t="s">
        <v>268</v>
      </c>
      <c r="H94"/>
    </row>
    <row r="95" spans="1:8" ht="15">
      <c r="A95">
        <v>140</v>
      </c>
      <c r="B95" t="s">
        <v>298</v>
      </c>
      <c r="C95" t="s">
        <v>374</v>
      </c>
      <c r="D95" t="s">
        <v>375</v>
      </c>
      <c r="E95" t="s">
        <v>53</v>
      </c>
      <c r="F95" t="s">
        <v>206</v>
      </c>
      <c r="G95" t="s">
        <v>207</v>
      </c>
      <c r="H95"/>
    </row>
    <row r="96" spans="1:8" ht="15">
      <c r="A96">
        <v>101</v>
      </c>
      <c r="B96" t="s">
        <v>59</v>
      </c>
      <c r="C96" t="s">
        <v>422</v>
      </c>
      <c r="D96" t="s">
        <v>423</v>
      </c>
      <c r="E96" t="s">
        <v>53</v>
      </c>
      <c r="F96" t="s">
        <v>206</v>
      </c>
      <c r="G96" t="s">
        <v>207</v>
      </c>
      <c r="H96"/>
    </row>
    <row r="97" spans="1:8" ht="15">
      <c r="A97">
        <v>69</v>
      </c>
      <c r="B97" t="s">
        <v>273</v>
      </c>
      <c r="C97" t="s">
        <v>458</v>
      </c>
      <c r="D97" t="s">
        <v>459</v>
      </c>
      <c r="E97" t="s">
        <v>205</v>
      </c>
      <c r="F97" t="s">
        <v>255</v>
      </c>
      <c r="G97" t="s">
        <v>261</v>
      </c>
      <c r="H97"/>
    </row>
    <row r="98" spans="1:8" ht="15">
      <c r="A98">
        <v>68</v>
      </c>
      <c r="B98" t="s">
        <v>460</v>
      </c>
      <c r="C98" t="s">
        <v>461</v>
      </c>
      <c r="D98" t="s">
        <v>462</v>
      </c>
      <c r="E98" t="s">
        <v>205</v>
      </c>
      <c r="F98" t="s">
        <v>255</v>
      </c>
      <c r="G98" t="s">
        <v>256</v>
      </c>
      <c r="H98"/>
    </row>
    <row r="99" spans="1:8" ht="15">
      <c r="A99">
        <v>106</v>
      </c>
      <c r="B99" t="s">
        <v>633</v>
      </c>
      <c r="C99" t="s">
        <v>416</v>
      </c>
      <c r="D99" t="s">
        <v>417</v>
      </c>
      <c r="E99" t="s">
        <v>53</v>
      </c>
      <c r="F99" t="s">
        <v>255</v>
      </c>
      <c r="G99" t="s">
        <v>261</v>
      </c>
      <c r="H99"/>
    </row>
    <row r="100" spans="1:8" ht="15">
      <c r="A100">
        <v>105</v>
      </c>
      <c r="B100" t="s">
        <v>633</v>
      </c>
      <c r="C100" t="s">
        <v>416</v>
      </c>
      <c r="D100" t="s">
        <v>418</v>
      </c>
      <c r="E100" t="s">
        <v>53</v>
      </c>
      <c r="F100" t="s">
        <v>255</v>
      </c>
      <c r="G100" t="s">
        <v>261</v>
      </c>
      <c r="H100"/>
    </row>
    <row r="101" spans="1:8" ht="15">
      <c r="A101">
        <v>104</v>
      </c>
      <c r="B101" t="s">
        <v>633</v>
      </c>
      <c r="C101" t="s">
        <v>416</v>
      </c>
      <c r="D101" t="s">
        <v>419</v>
      </c>
      <c r="E101" t="s">
        <v>53</v>
      </c>
      <c r="F101" t="s">
        <v>255</v>
      </c>
      <c r="G101" t="s">
        <v>261</v>
      </c>
      <c r="H101"/>
    </row>
    <row r="102" spans="1:8" ht="15">
      <c r="A102">
        <v>90</v>
      </c>
      <c r="B102" t="s">
        <v>430</v>
      </c>
      <c r="C102" t="s">
        <v>436</v>
      </c>
      <c r="D102" t="s">
        <v>437</v>
      </c>
      <c r="E102" t="s">
        <v>53</v>
      </c>
      <c r="F102" t="s">
        <v>206</v>
      </c>
      <c r="G102" t="s">
        <v>268</v>
      </c>
      <c r="H102"/>
    </row>
    <row r="103" spans="1:8" ht="15">
      <c r="A103">
        <v>75</v>
      </c>
      <c r="B103" t="s">
        <v>452</v>
      </c>
      <c r="C103" t="s">
        <v>453</v>
      </c>
      <c r="D103" t="s">
        <v>454</v>
      </c>
      <c r="E103" t="s">
        <v>205</v>
      </c>
      <c r="F103" t="s">
        <v>255</v>
      </c>
      <c r="G103" t="s">
        <v>290</v>
      </c>
      <c r="H103"/>
    </row>
    <row r="104" spans="1:8" ht="15">
      <c r="A104">
        <v>53</v>
      </c>
      <c r="B104" t="s">
        <v>483</v>
      </c>
      <c r="C104" t="s">
        <v>484</v>
      </c>
      <c r="D104" t="s">
        <v>486</v>
      </c>
      <c r="E104" t="s">
        <v>53</v>
      </c>
      <c r="F104" t="s">
        <v>206</v>
      </c>
      <c r="G104" t="s">
        <v>218</v>
      </c>
      <c r="H104"/>
    </row>
    <row r="105" spans="1:8" ht="15">
      <c r="A105">
        <v>34</v>
      </c>
      <c r="B105" t="s">
        <v>498</v>
      </c>
      <c r="C105" t="s">
        <v>506</v>
      </c>
      <c r="D105" t="s">
        <v>507</v>
      </c>
      <c r="E105" t="s">
        <v>205</v>
      </c>
      <c r="F105" t="s">
        <v>255</v>
      </c>
      <c r="G105" t="s">
        <v>256</v>
      </c>
      <c r="H105"/>
    </row>
    <row r="106" spans="1:8" ht="15">
      <c r="A106">
        <v>22</v>
      </c>
      <c r="B106" t="s">
        <v>498</v>
      </c>
      <c r="C106" t="s">
        <v>503</v>
      </c>
      <c r="D106" t="s">
        <v>518</v>
      </c>
      <c r="E106" t="s">
        <v>53</v>
      </c>
      <c r="F106" t="s">
        <v>255</v>
      </c>
      <c r="G106" t="s">
        <v>261</v>
      </c>
      <c r="H106"/>
    </row>
    <row r="107" spans="1:8" ht="15">
      <c r="A107">
        <v>40</v>
      </c>
      <c r="B107" t="s">
        <v>498</v>
      </c>
      <c r="C107" t="s">
        <v>503</v>
      </c>
      <c r="D107" t="s">
        <v>504</v>
      </c>
      <c r="E107" t="s">
        <v>205</v>
      </c>
      <c r="F107" t="s">
        <v>255</v>
      </c>
      <c r="G107" t="s">
        <v>256</v>
      </c>
      <c r="H107"/>
    </row>
    <row r="108" spans="1:8" ht="15">
      <c r="A108">
        <v>45</v>
      </c>
      <c r="B108" t="s">
        <v>385</v>
      </c>
      <c r="C108" t="s">
        <v>386</v>
      </c>
      <c r="D108" t="s">
        <v>497</v>
      </c>
      <c r="E108" t="s">
        <v>53</v>
      </c>
      <c r="F108" t="s">
        <v>206</v>
      </c>
      <c r="G108" t="s">
        <v>268</v>
      </c>
      <c r="H108"/>
    </row>
    <row r="109" spans="1:8" ht="15">
      <c r="A109">
        <v>113</v>
      </c>
      <c r="B109" t="s">
        <v>385</v>
      </c>
      <c r="C109" t="s">
        <v>386</v>
      </c>
      <c r="D109" t="s">
        <v>405</v>
      </c>
      <c r="E109" t="s">
        <v>53</v>
      </c>
      <c r="F109" t="s">
        <v>206</v>
      </c>
      <c r="G109" t="s">
        <v>268</v>
      </c>
      <c r="H109"/>
    </row>
    <row r="110" spans="1:8" ht="15">
      <c r="A110">
        <v>125</v>
      </c>
      <c r="B110" t="s">
        <v>385</v>
      </c>
      <c r="C110" t="s">
        <v>386</v>
      </c>
      <c r="D110" t="s">
        <v>387</v>
      </c>
      <c r="E110" t="s">
        <v>53</v>
      </c>
      <c r="F110" t="s">
        <v>206</v>
      </c>
      <c r="G110" t="s">
        <v>268</v>
      </c>
      <c r="H110"/>
    </row>
    <row r="111" spans="1:8" ht="15">
      <c r="A111">
        <v>95</v>
      </c>
      <c r="B111" t="s">
        <v>376</v>
      </c>
      <c r="C111" t="s">
        <v>377</v>
      </c>
      <c r="D111" t="s">
        <v>429</v>
      </c>
      <c r="E111" t="s">
        <v>205</v>
      </c>
      <c r="F111" t="s">
        <v>255</v>
      </c>
      <c r="G111" t="s">
        <v>261</v>
      </c>
      <c r="H111" t="s">
        <v>301</v>
      </c>
    </row>
    <row r="112" spans="1:8" ht="15">
      <c r="A112">
        <v>138</v>
      </c>
      <c r="B112" t="s">
        <v>376</v>
      </c>
      <c r="C112" t="s">
        <v>377</v>
      </c>
      <c r="D112" t="s">
        <v>378</v>
      </c>
      <c r="E112" t="s">
        <v>205</v>
      </c>
      <c r="F112" t="s">
        <v>255</v>
      </c>
      <c r="G112" t="s">
        <v>261</v>
      </c>
      <c r="H112" t="s">
        <v>301</v>
      </c>
    </row>
    <row r="113" spans="1:8" ht="15">
      <c r="A113">
        <v>107</v>
      </c>
      <c r="B113" t="s">
        <v>376</v>
      </c>
      <c r="C113" t="s">
        <v>377</v>
      </c>
      <c r="D113" t="s">
        <v>415</v>
      </c>
      <c r="E113" t="s">
        <v>205</v>
      </c>
      <c r="F113" t="s">
        <v>255</v>
      </c>
      <c r="G113" t="s">
        <v>261</v>
      </c>
      <c r="H113" t="s">
        <v>301</v>
      </c>
    </row>
    <row r="114" spans="1:8" ht="15">
      <c r="A114">
        <v>115</v>
      </c>
      <c r="B114" t="s">
        <v>376</v>
      </c>
      <c r="C114" t="s">
        <v>377</v>
      </c>
      <c r="D114" t="s">
        <v>403</v>
      </c>
      <c r="E114" t="s">
        <v>205</v>
      </c>
      <c r="F114" t="s">
        <v>255</v>
      </c>
      <c r="G114" t="s">
        <v>261</v>
      </c>
      <c r="H114" t="s">
        <v>301</v>
      </c>
    </row>
    <row r="115" spans="1:8" ht="15">
      <c r="A115">
        <v>96</v>
      </c>
      <c r="B115" t="s">
        <v>376</v>
      </c>
      <c r="C115" t="s">
        <v>377</v>
      </c>
      <c r="D115" t="s">
        <v>428</v>
      </c>
      <c r="E115" t="s">
        <v>205</v>
      </c>
      <c r="F115" t="s">
        <v>255</v>
      </c>
      <c r="G115" t="s">
        <v>261</v>
      </c>
      <c r="H115" t="s">
        <v>301</v>
      </c>
    </row>
    <row r="116" spans="1:8" ht="15">
      <c r="A116">
        <v>91</v>
      </c>
      <c r="B116" t="s">
        <v>430</v>
      </c>
      <c r="C116" t="s">
        <v>434</v>
      </c>
      <c r="D116" t="s">
        <v>435</v>
      </c>
      <c r="E116" t="s">
        <v>53</v>
      </c>
      <c r="F116" t="s">
        <v>255</v>
      </c>
      <c r="G116" t="s">
        <v>256</v>
      </c>
      <c r="H116"/>
    </row>
    <row r="117" spans="1:8" ht="15">
      <c r="A117">
        <v>73</v>
      </c>
      <c r="B117" t="s">
        <v>249</v>
      </c>
      <c r="C117" t="s">
        <v>407</v>
      </c>
      <c r="D117" t="s">
        <v>634</v>
      </c>
      <c r="E117" t="s">
        <v>205</v>
      </c>
      <c r="F117" t="s">
        <v>560</v>
      </c>
      <c r="G117" t="s">
        <v>595</v>
      </c>
      <c r="H117"/>
    </row>
    <row r="118" spans="1:8" ht="15">
      <c r="A118">
        <v>111</v>
      </c>
      <c r="B118" t="s">
        <v>249</v>
      </c>
      <c r="C118" t="s">
        <v>407</v>
      </c>
      <c r="D118" t="s">
        <v>408</v>
      </c>
      <c r="E118" t="s">
        <v>205</v>
      </c>
      <c r="F118" t="s">
        <v>255</v>
      </c>
      <c r="G118" t="s">
        <v>261</v>
      </c>
      <c r="H118" t="s">
        <v>272</v>
      </c>
    </row>
    <row r="119" spans="1:8" ht="15">
      <c r="A119">
        <v>92</v>
      </c>
      <c r="B119" t="s">
        <v>388</v>
      </c>
      <c r="C119" t="s">
        <v>389</v>
      </c>
      <c r="D119" t="s">
        <v>433</v>
      </c>
      <c r="E119" t="s">
        <v>53</v>
      </c>
      <c r="F119" t="s">
        <v>206</v>
      </c>
      <c r="G119" t="s">
        <v>268</v>
      </c>
      <c r="H119"/>
    </row>
    <row r="120" spans="1:8" ht="15">
      <c r="A120">
        <v>165</v>
      </c>
      <c r="B120" t="s">
        <v>351</v>
      </c>
      <c r="C120" t="s">
        <v>354</v>
      </c>
      <c r="D120" t="s">
        <v>355</v>
      </c>
      <c r="E120" t="s">
        <v>205</v>
      </c>
      <c r="F120" t="s">
        <v>255</v>
      </c>
      <c r="G120" t="s">
        <v>256</v>
      </c>
      <c r="H120"/>
    </row>
    <row r="121" spans="1:8" ht="15">
      <c r="A121">
        <v>122</v>
      </c>
      <c r="B121" t="s">
        <v>342</v>
      </c>
      <c r="C121" t="s">
        <v>392</v>
      </c>
      <c r="D121" t="s">
        <v>393</v>
      </c>
      <c r="E121" t="s">
        <v>53</v>
      </c>
      <c r="F121" t="s">
        <v>206</v>
      </c>
      <c r="G121" t="s">
        <v>214</v>
      </c>
      <c r="H121"/>
    </row>
    <row r="122" spans="1:8" ht="15">
      <c r="A122">
        <v>65</v>
      </c>
      <c r="B122" t="s">
        <v>273</v>
      </c>
      <c r="C122" t="s">
        <v>466</v>
      </c>
      <c r="D122" t="s">
        <v>467</v>
      </c>
      <c r="E122" t="s">
        <v>205</v>
      </c>
      <c r="F122" t="s">
        <v>255</v>
      </c>
      <c r="G122" t="s">
        <v>256</v>
      </c>
      <c r="H122"/>
    </row>
    <row r="123" spans="1:8" ht="15">
      <c r="A123">
        <v>97</v>
      </c>
      <c r="B123" t="s">
        <v>351</v>
      </c>
      <c r="C123" t="s">
        <v>352</v>
      </c>
      <c r="D123" t="s">
        <v>427</v>
      </c>
      <c r="E123" t="s">
        <v>205</v>
      </c>
      <c r="F123" t="s">
        <v>255</v>
      </c>
      <c r="G123" t="s">
        <v>261</v>
      </c>
      <c r="H123"/>
    </row>
    <row r="124" spans="1:8" ht="15">
      <c r="A124">
        <v>98</v>
      </c>
      <c r="B124" t="s">
        <v>351</v>
      </c>
      <c r="C124" t="s">
        <v>425</v>
      </c>
      <c r="D124" t="s">
        <v>426</v>
      </c>
      <c r="E124" t="s">
        <v>53</v>
      </c>
      <c r="F124" t="s">
        <v>206</v>
      </c>
      <c r="G124" t="s">
        <v>218</v>
      </c>
      <c r="H124" t="s">
        <v>307</v>
      </c>
    </row>
    <row r="125" spans="1:8" ht="15">
      <c r="A125">
        <v>85</v>
      </c>
      <c r="B125" t="s">
        <v>443</v>
      </c>
      <c r="C125" t="s">
        <v>444</v>
      </c>
      <c r="D125" t="s">
        <v>445</v>
      </c>
      <c r="E125" t="s">
        <v>53</v>
      </c>
      <c r="F125" t="s">
        <v>206</v>
      </c>
      <c r="G125" t="s">
        <v>218</v>
      </c>
      <c r="H125"/>
    </row>
    <row r="126" spans="1:8" ht="15">
      <c r="A126">
        <v>32</v>
      </c>
      <c r="B126" t="s">
        <v>508</v>
      </c>
      <c r="C126" t="s">
        <v>509</v>
      </c>
      <c r="D126" t="s">
        <v>510</v>
      </c>
      <c r="E126" t="s">
        <v>53</v>
      </c>
      <c r="F126" t="s">
        <v>206</v>
      </c>
      <c r="G126" t="s">
        <v>218</v>
      </c>
      <c r="H126"/>
    </row>
    <row r="127" spans="1:8" ht="15">
      <c r="A127">
        <v>27</v>
      </c>
      <c r="B127" t="s">
        <v>508</v>
      </c>
      <c r="C127" t="s">
        <v>509</v>
      </c>
      <c r="D127" t="s">
        <v>635</v>
      </c>
      <c r="E127" t="s">
        <v>205</v>
      </c>
      <c r="F127" t="s">
        <v>255</v>
      </c>
      <c r="G127" t="s">
        <v>261</v>
      </c>
      <c r="H127"/>
    </row>
    <row r="128" spans="1:8" ht="15">
      <c r="A128">
        <v>66</v>
      </c>
      <c r="B128" t="s">
        <v>273</v>
      </c>
      <c r="C128" t="s">
        <v>282</v>
      </c>
      <c r="D128" t="s">
        <v>465</v>
      </c>
      <c r="E128" t="s">
        <v>205</v>
      </c>
      <c r="F128" t="s">
        <v>255</v>
      </c>
      <c r="G128" t="s">
        <v>261</v>
      </c>
      <c r="H128"/>
    </row>
    <row r="129" spans="1:8" ht="15">
      <c r="A129">
        <v>116</v>
      </c>
      <c r="B129" t="s">
        <v>397</v>
      </c>
      <c r="C129" t="s">
        <v>398</v>
      </c>
      <c r="D129" t="s">
        <v>402</v>
      </c>
      <c r="E129" t="s">
        <v>205</v>
      </c>
      <c r="F129" t="s">
        <v>255</v>
      </c>
      <c r="G129" t="s">
        <v>256</v>
      </c>
      <c r="H129"/>
    </row>
    <row r="130" spans="1:8" ht="15">
      <c r="A130">
        <v>44</v>
      </c>
      <c r="B130" t="s">
        <v>498</v>
      </c>
      <c r="C130" t="s">
        <v>499</v>
      </c>
      <c r="D130" t="s">
        <v>500</v>
      </c>
      <c r="E130" t="s">
        <v>205</v>
      </c>
      <c r="F130" t="s">
        <v>255</v>
      </c>
      <c r="G130" t="s">
        <v>256</v>
      </c>
      <c r="H130"/>
    </row>
    <row r="131" spans="1:8" ht="15">
      <c r="A131">
        <v>41</v>
      </c>
      <c r="B131" t="s">
        <v>498</v>
      </c>
      <c r="C131" t="s">
        <v>501</v>
      </c>
      <c r="D131" t="s">
        <v>502</v>
      </c>
      <c r="E131" t="s">
        <v>205</v>
      </c>
      <c r="F131" t="s">
        <v>255</v>
      </c>
      <c r="G131" t="s">
        <v>290</v>
      </c>
      <c r="H131"/>
    </row>
    <row r="132" spans="1:8" ht="15">
      <c r="A132">
        <v>120</v>
      </c>
      <c r="B132" t="s">
        <v>394</v>
      </c>
      <c r="C132" t="s">
        <v>395</v>
      </c>
      <c r="D132" t="s">
        <v>396</v>
      </c>
      <c r="E132" t="s">
        <v>205</v>
      </c>
      <c r="F132" t="s">
        <v>255</v>
      </c>
      <c r="G132" t="s">
        <v>290</v>
      </c>
      <c r="H132"/>
    </row>
    <row r="133" spans="1:8" ht="15">
      <c r="A133">
        <v>114</v>
      </c>
      <c r="B133" t="s">
        <v>394</v>
      </c>
      <c r="C133" t="s">
        <v>395</v>
      </c>
      <c r="D133" t="s">
        <v>404</v>
      </c>
      <c r="E133" t="s">
        <v>53</v>
      </c>
      <c r="F133" t="s">
        <v>206</v>
      </c>
      <c r="G133" t="s">
        <v>218</v>
      </c>
      <c r="H133"/>
    </row>
    <row r="134" spans="1:8" ht="15">
      <c r="A134">
        <v>56</v>
      </c>
      <c r="B134" t="s">
        <v>476</v>
      </c>
      <c r="C134" t="s">
        <v>477</v>
      </c>
      <c r="D134" t="s">
        <v>479</v>
      </c>
      <c r="E134" t="s">
        <v>205</v>
      </c>
      <c r="F134" t="s">
        <v>255</v>
      </c>
      <c r="G134" t="s">
        <v>261</v>
      </c>
      <c r="H134"/>
    </row>
    <row r="135" spans="1:8" ht="15">
      <c r="A135">
        <v>29</v>
      </c>
      <c r="B135" t="s">
        <v>225</v>
      </c>
      <c r="C135" t="s">
        <v>511</v>
      </c>
      <c r="D135" t="s">
        <v>512</v>
      </c>
      <c r="E135" t="s">
        <v>53</v>
      </c>
      <c r="F135" t="s">
        <v>255</v>
      </c>
      <c r="G135" t="s">
        <v>256</v>
      </c>
      <c r="H135"/>
    </row>
    <row r="136" spans="1:8" ht="15">
      <c r="A136">
        <v>28</v>
      </c>
      <c r="B136" t="s">
        <v>225</v>
      </c>
      <c r="C136" t="s">
        <v>511</v>
      </c>
      <c r="D136" t="s">
        <v>513</v>
      </c>
      <c r="E136" t="s">
        <v>205</v>
      </c>
      <c r="F136" t="s">
        <v>255</v>
      </c>
      <c r="G136" t="s">
        <v>261</v>
      </c>
      <c r="H136"/>
    </row>
    <row r="137" spans="1:8" ht="15">
      <c r="A137">
        <v>87</v>
      </c>
      <c r="B137" t="s">
        <v>430</v>
      </c>
      <c r="C137" t="s">
        <v>431</v>
      </c>
      <c r="D137" t="s">
        <v>442</v>
      </c>
      <c r="E137" t="s">
        <v>53</v>
      </c>
      <c r="F137" t="s">
        <v>206</v>
      </c>
      <c r="G137" t="s">
        <v>218</v>
      </c>
      <c r="H137"/>
    </row>
    <row r="138" spans="1:8" ht="15">
      <c r="A138">
        <v>94</v>
      </c>
      <c r="B138" t="s">
        <v>430</v>
      </c>
      <c r="C138" t="s">
        <v>431</v>
      </c>
      <c r="D138" t="s">
        <v>432</v>
      </c>
      <c r="E138" t="s">
        <v>53</v>
      </c>
      <c r="F138" t="s">
        <v>206</v>
      </c>
      <c r="G138" t="s">
        <v>268</v>
      </c>
      <c r="H138"/>
    </row>
    <row r="139" spans="1:8" ht="15">
      <c r="A139">
        <v>88</v>
      </c>
      <c r="B139" t="s">
        <v>430</v>
      </c>
      <c r="C139" t="s">
        <v>440</v>
      </c>
      <c r="D139" t="s">
        <v>441</v>
      </c>
      <c r="E139" t="s">
        <v>53</v>
      </c>
      <c r="F139" t="s">
        <v>255</v>
      </c>
      <c r="G139" t="s">
        <v>256</v>
      </c>
      <c r="H139"/>
    </row>
    <row r="140" spans="1:8" ht="15">
      <c r="A140">
        <v>19</v>
      </c>
      <c r="B140" t="s">
        <v>308</v>
      </c>
      <c r="C140" t="s">
        <v>309</v>
      </c>
      <c r="D140" t="s">
        <v>521</v>
      </c>
      <c r="E140" t="s">
        <v>53</v>
      </c>
      <c r="F140" t="s">
        <v>255</v>
      </c>
      <c r="G140" t="s">
        <v>290</v>
      </c>
      <c r="H140"/>
    </row>
    <row r="141" spans="1:8" ht="15">
      <c r="A141">
        <v>21</v>
      </c>
      <c r="B141" t="s">
        <v>225</v>
      </c>
      <c r="C141" t="s">
        <v>226</v>
      </c>
      <c r="D141" t="s">
        <v>519</v>
      </c>
      <c r="E141" t="s">
        <v>53</v>
      </c>
      <c r="F141" t="s">
        <v>206</v>
      </c>
      <c r="G141" t="s">
        <v>218</v>
      </c>
      <c r="H141"/>
    </row>
    <row r="142" spans="1:8" ht="15">
      <c r="A142">
        <v>46</v>
      </c>
      <c r="B142" t="s">
        <v>273</v>
      </c>
      <c r="C142" t="s">
        <v>495</v>
      </c>
      <c r="D142" t="s">
        <v>496</v>
      </c>
      <c r="E142" t="s">
        <v>205</v>
      </c>
      <c r="F142" t="s">
        <v>255</v>
      </c>
      <c r="G142" t="s">
        <v>261</v>
      </c>
      <c r="H142"/>
    </row>
    <row r="143" spans="1:8" ht="15">
      <c r="A143">
        <v>126</v>
      </c>
      <c r="B143" t="s">
        <v>382</v>
      </c>
      <c r="C143" t="s">
        <v>383</v>
      </c>
      <c r="D143" t="s">
        <v>384</v>
      </c>
      <c r="E143" t="s">
        <v>205</v>
      </c>
      <c r="F143" t="s">
        <v>255</v>
      </c>
      <c r="G143" t="s">
        <v>261</v>
      </c>
      <c r="H143"/>
    </row>
    <row r="144" spans="1:8" ht="15">
      <c r="A144">
        <v>39</v>
      </c>
      <c r="B144" t="s">
        <v>636</v>
      </c>
      <c r="C144" t="s">
        <v>637</v>
      </c>
      <c r="D144" t="s">
        <v>638</v>
      </c>
      <c r="E144" t="s">
        <v>205</v>
      </c>
      <c r="F144" t="s">
        <v>560</v>
      </c>
      <c r="G144" t="s">
        <v>595</v>
      </c>
      <c r="H144"/>
    </row>
    <row r="145" spans="1:8" ht="15">
      <c r="A145">
        <v>20</v>
      </c>
      <c r="B145" t="s">
        <v>225</v>
      </c>
      <c r="C145" t="s">
        <v>226</v>
      </c>
      <c r="D145" t="s">
        <v>520</v>
      </c>
      <c r="E145" t="s">
        <v>53</v>
      </c>
      <c r="F145" t="s">
        <v>206</v>
      </c>
      <c r="G145" t="s">
        <v>218</v>
      </c>
      <c r="H145"/>
    </row>
    <row r="146" spans="1:8" ht="15">
      <c r="A146">
        <v>55</v>
      </c>
      <c r="B146" t="s">
        <v>480</v>
      </c>
      <c r="C146" t="s">
        <v>481</v>
      </c>
      <c r="D146" t="s">
        <v>482</v>
      </c>
      <c r="E146" t="s">
        <v>205</v>
      </c>
      <c r="F146" t="s">
        <v>255</v>
      </c>
      <c r="G146" t="s">
        <v>256</v>
      </c>
      <c r="H146" t="s">
        <v>307</v>
      </c>
    </row>
    <row r="147" spans="1:8" ht="15">
      <c r="A147">
        <v>18</v>
      </c>
      <c r="B147" t="s">
        <v>522</v>
      </c>
      <c r="C147" t="s">
        <v>523</v>
      </c>
      <c r="D147" t="s">
        <v>524</v>
      </c>
      <c r="E147" t="s">
        <v>205</v>
      </c>
      <c r="F147" t="s">
        <v>255</v>
      </c>
      <c r="G147" t="s">
        <v>256</v>
      </c>
      <c r="H147"/>
    </row>
    <row r="148" spans="1:8" ht="15">
      <c r="A148">
        <v>109</v>
      </c>
      <c r="B148" t="s">
        <v>412</v>
      </c>
      <c r="C148" t="s">
        <v>413</v>
      </c>
      <c r="D148" t="s">
        <v>414</v>
      </c>
      <c r="E148" t="s">
        <v>205</v>
      </c>
      <c r="F148" t="s">
        <v>255</v>
      </c>
      <c r="G148" t="s">
        <v>290</v>
      </c>
      <c r="H148"/>
    </row>
    <row r="149" spans="1:8" ht="15">
      <c r="A149">
        <v>83</v>
      </c>
      <c r="B149" t="s">
        <v>351</v>
      </c>
      <c r="C149" t="s">
        <v>446</v>
      </c>
      <c r="D149" t="s">
        <v>447</v>
      </c>
      <c r="E149" t="s">
        <v>205</v>
      </c>
      <c r="F149" t="s">
        <v>255</v>
      </c>
      <c r="G149" t="s">
        <v>256</v>
      </c>
      <c r="H149"/>
    </row>
    <row r="150" spans="1:8" ht="15">
      <c r="A150">
        <v>35</v>
      </c>
      <c r="B150" t="s">
        <v>249</v>
      </c>
      <c r="C150" t="s">
        <v>407</v>
      </c>
      <c r="D150" t="s">
        <v>505</v>
      </c>
      <c r="E150" t="s">
        <v>205</v>
      </c>
      <c r="F150" t="s">
        <v>255</v>
      </c>
      <c r="G150" t="s">
        <v>261</v>
      </c>
      <c r="H150" t="s">
        <v>272</v>
      </c>
    </row>
    <row r="151" spans="1:8" ht="15">
      <c r="A151">
        <v>48</v>
      </c>
      <c r="B151" t="s">
        <v>492</v>
      </c>
      <c r="C151" t="s">
        <v>493</v>
      </c>
      <c r="D151" t="s">
        <v>494</v>
      </c>
      <c r="E151" t="s">
        <v>205</v>
      </c>
      <c r="F151" t="s">
        <v>255</v>
      </c>
      <c r="G151" t="s">
        <v>261</v>
      </c>
      <c r="H151" t="s">
        <v>307</v>
      </c>
    </row>
    <row r="152" spans="1:8" ht="15">
      <c r="A152">
        <v>74</v>
      </c>
      <c r="B152" t="s">
        <v>455</v>
      </c>
      <c r="C152" t="s">
        <v>456</v>
      </c>
      <c r="D152" t="s">
        <v>457</v>
      </c>
      <c r="E152" t="s">
        <v>205</v>
      </c>
      <c r="F152" t="s">
        <v>560</v>
      </c>
      <c r="G152" t="s">
        <v>595</v>
      </c>
      <c r="H152"/>
    </row>
    <row r="153" spans="1:8" ht="15">
      <c r="A153">
        <v>124</v>
      </c>
      <c r="B153" t="s">
        <v>388</v>
      </c>
      <c r="C153" t="s">
        <v>389</v>
      </c>
      <c r="D153" t="s">
        <v>390</v>
      </c>
      <c r="E153" t="s">
        <v>53</v>
      </c>
      <c r="F153" t="s">
        <v>206</v>
      </c>
      <c r="G153" t="s">
        <v>268</v>
      </c>
      <c r="H153"/>
    </row>
    <row r="154" spans="1:8" ht="15">
      <c r="A154">
        <v>52</v>
      </c>
      <c r="B154" t="s">
        <v>452</v>
      </c>
      <c r="C154" t="s">
        <v>487</v>
      </c>
      <c r="D154" t="s">
        <v>488</v>
      </c>
      <c r="E154" t="s">
        <v>205</v>
      </c>
      <c r="F154" t="s">
        <v>255</v>
      </c>
      <c r="G154" t="s">
        <v>256</v>
      </c>
      <c r="H154"/>
    </row>
    <row r="155" spans="1:8" ht="15">
      <c r="A155">
        <v>57</v>
      </c>
      <c r="B155" t="s">
        <v>476</v>
      </c>
      <c r="C155" t="s">
        <v>477</v>
      </c>
      <c r="D155" t="s">
        <v>478</v>
      </c>
      <c r="E155" t="s">
        <v>205</v>
      </c>
      <c r="F155" t="s">
        <v>255</v>
      </c>
      <c r="G155" t="s">
        <v>261</v>
      </c>
      <c r="H155" t="s">
        <v>301</v>
      </c>
    </row>
    <row r="156" spans="1:8" ht="15">
      <c r="A156">
        <v>60</v>
      </c>
      <c r="B156" t="s">
        <v>639</v>
      </c>
      <c r="C156" t="s">
        <v>640</v>
      </c>
      <c r="D156" t="s">
        <v>641</v>
      </c>
      <c r="E156" t="s">
        <v>205</v>
      </c>
      <c r="F156" t="s">
        <v>560</v>
      </c>
      <c r="G156" t="s">
        <v>611</v>
      </c>
      <c r="H156"/>
    </row>
    <row r="157" spans="1:8" ht="15">
      <c r="A157">
        <v>267</v>
      </c>
      <c r="B157" t="s">
        <v>295</v>
      </c>
      <c r="C157" t="s">
        <v>296</v>
      </c>
      <c r="D157" t="s">
        <v>297</v>
      </c>
      <c r="E157" t="s">
        <v>205</v>
      </c>
      <c r="F157" t="s">
        <v>255</v>
      </c>
      <c r="G157" t="s">
        <v>256</v>
      </c>
      <c r="H157"/>
    </row>
    <row r="158" spans="1:8" ht="15">
      <c r="A158">
        <v>148</v>
      </c>
      <c r="B158" t="s">
        <v>362</v>
      </c>
      <c r="C158" t="s">
        <v>366</v>
      </c>
      <c r="D158" t="s">
        <v>367</v>
      </c>
      <c r="E158" t="s">
        <v>53</v>
      </c>
      <c r="F158" t="s">
        <v>255</v>
      </c>
      <c r="G158" t="s">
        <v>290</v>
      </c>
      <c r="H158"/>
    </row>
    <row r="159" spans="1:8" ht="15">
      <c r="A159">
        <v>59</v>
      </c>
      <c r="B159" t="s">
        <v>470</v>
      </c>
      <c r="C159" t="s">
        <v>471</v>
      </c>
      <c r="D159" t="s">
        <v>472</v>
      </c>
      <c r="E159" t="s">
        <v>53</v>
      </c>
      <c r="F159" t="s">
        <v>206</v>
      </c>
      <c r="G159" t="s">
        <v>218</v>
      </c>
      <c r="H159"/>
    </row>
    <row r="160" spans="1:8" ht="15">
      <c r="A160">
        <v>89</v>
      </c>
      <c r="B160" t="s">
        <v>430</v>
      </c>
      <c r="C160" t="s">
        <v>438</v>
      </c>
      <c r="D160" t="s">
        <v>439</v>
      </c>
      <c r="E160" t="s">
        <v>53</v>
      </c>
      <c r="F160" t="s">
        <v>255</v>
      </c>
      <c r="G160" t="s">
        <v>290</v>
      </c>
      <c r="H160"/>
    </row>
    <row r="161" spans="1:8" ht="15">
      <c r="A161">
        <v>80</v>
      </c>
      <c r="B161" t="s">
        <v>356</v>
      </c>
      <c r="C161" t="s">
        <v>368</v>
      </c>
      <c r="D161" t="s">
        <v>448</v>
      </c>
      <c r="E161" t="s">
        <v>53</v>
      </c>
      <c r="F161" t="s">
        <v>206</v>
      </c>
      <c r="G161" t="s">
        <v>268</v>
      </c>
      <c r="H161"/>
    </row>
    <row r="162" spans="1:8" ht="15">
      <c r="A162">
        <v>58</v>
      </c>
      <c r="B162" t="s">
        <v>473</v>
      </c>
      <c r="C162" t="s">
        <v>474</v>
      </c>
      <c r="D162" t="s">
        <v>475</v>
      </c>
      <c r="E162" t="s">
        <v>205</v>
      </c>
      <c r="F162" t="s">
        <v>560</v>
      </c>
      <c r="G162" t="s">
        <v>561</v>
      </c>
      <c r="H162"/>
    </row>
    <row r="163" spans="1:8" ht="15">
      <c r="A163">
        <v>110</v>
      </c>
      <c r="B163" t="s">
        <v>409</v>
      </c>
      <c r="C163" t="s">
        <v>410</v>
      </c>
      <c r="D163" t="s">
        <v>411</v>
      </c>
      <c r="E163" t="s">
        <v>205</v>
      </c>
      <c r="F163" t="s">
        <v>255</v>
      </c>
      <c r="G163" t="s">
        <v>261</v>
      </c>
      <c r="H163"/>
    </row>
    <row r="164" spans="1:8" ht="15">
      <c r="A164">
        <v>244</v>
      </c>
      <c r="B164" t="s">
        <v>313</v>
      </c>
      <c r="C164" t="s">
        <v>319</v>
      </c>
      <c r="D164" t="s">
        <v>320</v>
      </c>
      <c r="E164" t="s">
        <v>205</v>
      </c>
      <c r="F164" t="s">
        <v>255</v>
      </c>
      <c r="G164" t="s">
        <v>290</v>
      </c>
      <c r="H164"/>
    </row>
    <row r="165" spans="1:8" ht="15">
      <c r="A165">
        <v>54</v>
      </c>
      <c r="B165" t="s">
        <v>483</v>
      </c>
      <c r="C165" t="s">
        <v>484</v>
      </c>
      <c r="D165" t="s">
        <v>485</v>
      </c>
      <c r="E165" t="s">
        <v>205</v>
      </c>
      <c r="F165" t="s">
        <v>255</v>
      </c>
      <c r="G165" t="s">
        <v>261</v>
      </c>
      <c r="H165"/>
    </row>
    <row r="166" spans="1:8" ht="15">
      <c r="A166">
        <v>99</v>
      </c>
      <c r="B166" t="s">
        <v>400</v>
      </c>
      <c r="C166" t="s">
        <v>401</v>
      </c>
      <c r="D166" t="s">
        <v>424</v>
      </c>
      <c r="E166" t="s">
        <v>205</v>
      </c>
      <c r="F166" t="s">
        <v>560</v>
      </c>
      <c r="G166" t="s">
        <v>595</v>
      </c>
      <c r="H166"/>
    </row>
    <row r="167" spans="1:8" ht="15">
      <c r="A167">
        <v>123</v>
      </c>
      <c r="B167" t="s">
        <v>385</v>
      </c>
      <c r="C167" t="s">
        <v>386</v>
      </c>
      <c r="D167" t="s">
        <v>391</v>
      </c>
      <c r="E167" t="s">
        <v>53</v>
      </c>
      <c r="F167" t="s">
        <v>206</v>
      </c>
      <c r="G167" t="s">
        <v>268</v>
      </c>
      <c r="H167"/>
    </row>
    <row r="168" spans="1:8" ht="15">
      <c r="A168">
        <v>185</v>
      </c>
      <c r="B168" t="s">
        <v>345</v>
      </c>
      <c r="C168" t="s">
        <v>346</v>
      </c>
      <c r="D168" t="s">
        <v>347</v>
      </c>
      <c r="E168" t="s">
        <v>205</v>
      </c>
      <c r="F168" t="s">
        <v>255</v>
      </c>
      <c r="G168" t="s">
        <v>261</v>
      </c>
      <c r="H168"/>
    </row>
    <row r="169" spans="1:8" ht="15">
      <c r="A169">
        <v>103</v>
      </c>
      <c r="B169" t="s">
        <v>394</v>
      </c>
      <c r="C169" t="s">
        <v>420</v>
      </c>
      <c r="D169" t="s">
        <v>421</v>
      </c>
      <c r="E169" t="s">
        <v>205</v>
      </c>
      <c r="F169" t="s">
        <v>560</v>
      </c>
      <c r="G169" t="s">
        <v>561</v>
      </c>
      <c r="H169"/>
    </row>
    <row r="170" spans="1:8" ht="15">
      <c r="A170">
        <v>144</v>
      </c>
      <c r="B170" t="s">
        <v>370</v>
      </c>
      <c r="C170" t="s">
        <v>371</v>
      </c>
      <c r="D170" t="s">
        <v>372</v>
      </c>
      <c r="E170" t="s">
        <v>205</v>
      </c>
      <c r="F170" t="s">
        <v>255</v>
      </c>
      <c r="G170" t="s">
        <v>290</v>
      </c>
      <c r="H170"/>
    </row>
    <row r="171" spans="1:8" ht="15">
      <c r="A171">
        <v>64</v>
      </c>
      <c r="B171" t="s">
        <v>633</v>
      </c>
      <c r="C171" t="s">
        <v>468</v>
      </c>
      <c r="D171" t="s">
        <v>469</v>
      </c>
      <c r="E171" t="s">
        <v>53</v>
      </c>
      <c r="F171" t="s">
        <v>206</v>
      </c>
      <c r="G171" t="s">
        <v>218</v>
      </c>
      <c r="H171"/>
    </row>
    <row r="172" spans="1:8" ht="15">
      <c r="A172">
        <v>77</v>
      </c>
      <c r="B172" t="s">
        <v>642</v>
      </c>
      <c r="C172" t="s">
        <v>643</v>
      </c>
      <c r="D172" t="s">
        <v>644</v>
      </c>
      <c r="E172" t="s">
        <v>53</v>
      </c>
      <c r="F172" t="s">
        <v>560</v>
      </c>
      <c r="G172" t="s">
        <v>611</v>
      </c>
      <c r="H172"/>
    </row>
    <row r="173" spans="1:8" ht="15">
      <c r="A173">
        <v>211</v>
      </c>
      <c r="B173" t="s">
        <v>334</v>
      </c>
      <c r="C173" t="s">
        <v>335</v>
      </c>
      <c r="D173" t="s">
        <v>336</v>
      </c>
      <c r="E173" t="s">
        <v>205</v>
      </c>
      <c r="F173" t="s">
        <v>255</v>
      </c>
      <c r="G173" t="s">
        <v>290</v>
      </c>
      <c r="H173"/>
    </row>
    <row r="174" spans="1:8" ht="15">
      <c r="A174">
        <v>119</v>
      </c>
      <c r="B174" t="s">
        <v>397</v>
      </c>
      <c r="C174" t="s">
        <v>398</v>
      </c>
      <c r="D174" t="s">
        <v>399</v>
      </c>
      <c r="E174" t="s">
        <v>53</v>
      </c>
      <c r="F174" t="s">
        <v>206</v>
      </c>
      <c r="G174" t="s">
        <v>218</v>
      </c>
      <c r="H174"/>
    </row>
    <row r="175" spans="1:8" ht="15">
      <c r="A175">
        <v>137</v>
      </c>
      <c r="B175" t="s">
        <v>379</v>
      </c>
      <c r="C175" t="s">
        <v>380</v>
      </c>
      <c r="D175" t="s">
        <v>381</v>
      </c>
      <c r="E175" t="s">
        <v>205</v>
      </c>
      <c r="F175" t="s">
        <v>255</v>
      </c>
      <c r="G175" t="s">
        <v>261</v>
      </c>
      <c r="H175" t="s">
        <v>272</v>
      </c>
    </row>
    <row r="176" spans="1:8" ht="15">
      <c r="A176">
        <v>79</v>
      </c>
      <c r="B176" t="s">
        <v>449</v>
      </c>
      <c r="C176" t="s">
        <v>450</v>
      </c>
      <c r="D176" t="s">
        <v>451</v>
      </c>
      <c r="E176" t="s">
        <v>205</v>
      </c>
      <c r="F176" t="s">
        <v>255</v>
      </c>
      <c r="G176" t="s">
        <v>256</v>
      </c>
      <c r="H176"/>
    </row>
    <row r="177" spans="1:8" ht="15">
      <c r="A177">
        <v>157</v>
      </c>
      <c r="B177"/>
      <c r="C177" t="s">
        <v>259</v>
      </c>
      <c r="D177"/>
      <c r="E177"/>
      <c r="F177"/>
      <c r="G177"/>
      <c r="H177"/>
    </row>
    <row r="178" spans="1:8" ht="15">
      <c r="A178">
        <v>251</v>
      </c>
      <c r="B178"/>
      <c r="C178" t="s">
        <v>236</v>
      </c>
      <c r="D178"/>
      <c r="E178"/>
      <c r="F178"/>
      <c r="G178"/>
      <c r="H178"/>
    </row>
    <row r="179" spans="1:8" ht="15">
      <c r="A179">
        <v>252</v>
      </c>
      <c r="B179"/>
      <c r="C179" t="s">
        <v>236</v>
      </c>
      <c r="D179"/>
      <c r="E179"/>
      <c r="F179"/>
      <c r="G179"/>
      <c r="H179"/>
    </row>
    <row r="180" spans="1:8" ht="15">
      <c r="A180">
        <v>325</v>
      </c>
      <c r="B180"/>
      <c r="C180" t="s">
        <v>645</v>
      </c>
      <c r="D180"/>
      <c r="E180"/>
      <c r="F180"/>
      <c r="G180"/>
      <c r="H180"/>
    </row>
    <row r="181" spans="1:8" ht="15">
      <c r="A181">
        <v>328</v>
      </c>
      <c r="B181"/>
      <c r="C181" t="s">
        <v>646</v>
      </c>
      <c r="D181"/>
      <c r="E181"/>
      <c r="F181"/>
      <c r="G181"/>
      <c r="H181"/>
    </row>
    <row r="182" spans="1:8" ht="15">
      <c r="A182">
        <v>343</v>
      </c>
      <c r="B182"/>
      <c r="C182" t="s">
        <v>647</v>
      </c>
      <c r="D182"/>
      <c r="E182"/>
      <c r="F182"/>
      <c r="G182"/>
      <c r="H182"/>
    </row>
    <row r="183" spans="1:8" ht="15">
      <c r="A183">
        <v>23</v>
      </c>
      <c r="B183" t="s">
        <v>515</v>
      </c>
      <c r="C183" t="s">
        <v>516</v>
      </c>
      <c r="D183" t="s">
        <v>517</v>
      </c>
      <c r="E183" t="s">
        <v>205</v>
      </c>
      <c r="F183" t="s">
        <v>255</v>
      </c>
      <c r="G183" t="s">
        <v>261</v>
      </c>
      <c r="H183"/>
    </row>
    <row r="184" spans="1:8" ht="15">
      <c r="A184">
        <v>24</v>
      </c>
      <c r="B184" t="s">
        <v>498</v>
      </c>
      <c r="C184" t="s">
        <v>501</v>
      </c>
      <c r="D184" t="s">
        <v>514</v>
      </c>
      <c r="E184" t="s">
        <v>53</v>
      </c>
      <c r="F184" t="s">
        <v>255</v>
      </c>
      <c r="G184" t="s">
        <v>256</v>
      </c>
      <c r="H184"/>
    </row>
    <row r="185" spans="1:8" ht="15">
      <c r="A185">
        <v>67</v>
      </c>
      <c r="B185" t="s">
        <v>308</v>
      </c>
      <c r="C185" t="s">
        <v>309</v>
      </c>
      <c r="D185" t="s">
        <v>464</v>
      </c>
      <c r="E185" t="s">
        <v>53</v>
      </c>
      <c r="F185" t="s">
        <v>255</v>
      </c>
      <c r="G185" t="s">
        <v>290</v>
      </c>
      <c r="H185"/>
    </row>
    <row r="186" spans="1:8" ht="15">
      <c r="A186">
        <v>160</v>
      </c>
      <c r="B186" t="s">
        <v>648</v>
      </c>
      <c r="C186" t="s">
        <v>648</v>
      </c>
      <c r="D186" t="s">
        <v>648</v>
      </c>
      <c r="E186"/>
      <c r="F186"/>
      <c r="G186"/>
      <c r="H186"/>
    </row>
    <row r="187" spans="1:8" ht="15">
      <c r="A187">
        <v>250</v>
      </c>
      <c r="B187"/>
      <c r="C187" t="s">
        <v>468</v>
      </c>
      <c r="D187"/>
      <c r="E187"/>
      <c r="F187"/>
      <c r="G187"/>
      <c r="H187"/>
    </row>
    <row r="188" spans="1:8" ht="15">
      <c r="A188">
        <v>296</v>
      </c>
      <c r="B188"/>
      <c r="C188" t="s">
        <v>545</v>
      </c>
      <c r="D188"/>
      <c r="E188"/>
      <c r="F188"/>
      <c r="G188"/>
      <c r="H188"/>
    </row>
    <row r="189" spans="1:8" ht="15">
      <c r="A189">
        <v>347</v>
      </c>
      <c r="B189"/>
      <c r="C189" t="s">
        <v>236</v>
      </c>
      <c r="D189"/>
      <c r="E189"/>
      <c r="F189"/>
      <c r="G189"/>
      <c r="H189"/>
    </row>
    <row r="190" spans="1:8" ht="15">
      <c r="A190">
        <v>316</v>
      </c>
      <c r="B190" t="s">
        <v>532</v>
      </c>
      <c r="C190" t="s">
        <v>533</v>
      </c>
      <c r="D190" t="s">
        <v>534</v>
      </c>
      <c r="E190" t="s">
        <v>205</v>
      </c>
      <c r="F190" t="s">
        <v>255</v>
      </c>
      <c r="G190" t="s">
        <v>256</v>
      </c>
      <c r="H190"/>
    </row>
    <row r="191" spans="1:8" ht="15">
      <c r="A191">
        <v>297</v>
      </c>
      <c r="B191" s="17" t="s">
        <v>529</v>
      </c>
      <c r="C191" s="17" t="s">
        <v>535</v>
      </c>
      <c r="D191" t="s">
        <v>536</v>
      </c>
      <c r="E191" t="s">
        <v>205</v>
      </c>
      <c r="F191" t="s">
        <v>255</v>
      </c>
      <c r="G191" t="s">
        <v>261</v>
      </c>
      <c r="H191"/>
    </row>
    <row r="192" spans="1:8" ht="15">
      <c r="A192">
        <v>219</v>
      </c>
      <c r="B192" s="17" t="s">
        <v>228</v>
      </c>
      <c r="C192" s="17" t="s">
        <v>229</v>
      </c>
      <c r="D192" t="s">
        <v>537</v>
      </c>
      <c r="E192" t="s">
        <v>205</v>
      </c>
      <c r="F192" t="s">
        <v>255</v>
      </c>
      <c r="G192" t="s">
        <v>256</v>
      </c>
      <c r="H192"/>
    </row>
    <row r="193" spans="1:8" ht="15">
      <c r="A193">
        <v>329</v>
      </c>
      <c r="B193"/>
      <c r="C193" t="s">
        <v>648</v>
      </c>
      <c r="D193"/>
      <c r="E193"/>
      <c r="F193"/>
      <c r="G193"/>
      <c r="H193"/>
    </row>
    <row r="194" spans="1:8" ht="15">
      <c r="A194">
        <v>18</v>
      </c>
      <c r="B194" t="s">
        <v>522</v>
      </c>
      <c r="C194" t="s">
        <v>523</v>
      </c>
      <c r="D194" t="s">
        <v>524</v>
      </c>
      <c r="E194" t="s">
        <v>205</v>
      </c>
      <c r="F194" t="s">
        <v>255</v>
      </c>
      <c r="G194" t="s">
        <v>256</v>
      </c>
      <c r="H194"/>
    </row>
    <row r="195" spans="1:8">
      <c r="A195" s="21">
        <v>354</v>
      </c>
      <c r="B195" s="21"/>
      <c r="C195" s="21" t="s">
        <v>662</v>
      </c>
      <c r="D195" s="21"/>
      <c r="E195" s="21"/>
      <c r="F195" s="21"/>
      <c r="G195" s="21"/>
      <c r="H195" s="21"/>
    </row>
    <row r="196" spans="1:8">
      <c r="A196" s="2">
        <v>326</v>
      </c>
      <c r="C196" s="22" t="s">
        <v>645</v>
      </c>
    </row>
    <row r="197" spans="1:8">
      <c r="A197" s="2">
        <v>350</v>
      </c>
      <c r="C197" s="22" t="s">
        <v>645</v>
      </c>
    </row>
    <row r="198" spans="1:8">
      <c r="A198" s="2">
        <v>314</v>
      </c>
      <c r="C198" s="22" t="s">
        <v>545</v>
      </c>
    </row>
  </sheetData>
  <hyperlinks>
    <hyperlink ref="C191" r:id="rId1"/>
    <hyperlink ref="B191" r:id="rId2"/>
    <hyperlink ref="C192" r:id="rId3"/>
    <hyperlink ref="B192" r:id="rId4"/>
  </hyperlinks>
  <pageMargins left="0.7" right="0.7" top="0.75" bottom="0.75" header="0.3" footer="0.3"/>
  <pageSetup orientation="portrait" horizontalDpi="4294967292" verticalDpi="4294967292"/>
  <tableParts count="1"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I10"/>
  <sheetViews>
    <sheetView topLeftCell="A3" workbookViewId="0">
      <selection activeCell="A5" sqref="A5"/>
    </sheetView>
  </sheetViews>
  <sheetFormatPr baseColWidth="10" defaultColWidth="11" defaultRowHeight="15" x14ac:dyDescent="0"/>
  <cols>
    <col min="1" max="1" width="24.1640625" bestFit="1" customWidth="1"/>
    <col min="2" max="2" width="5.33203125" customWidth="1"/>
    <col min="3" max="3" width="2.1640625" customWidth="1"/>
    <col min="4" max="5" width="3.1640625" bestFit="1" customWidth="1"/>
    <col min="6" max="6" width="2.1640625" customWidth="1"/>
    <col min="7" max="7" width="3.1640625" bestFit="1" customWidth="1"/>
    <col min="8" max="8" width="17.5" bestFit="1" customWidth="1"/>
  </cols>
  <sheetData>
    <row r="5" spans="8:9">
      <c r="H5" s="11" t="s">
        <v>49</v>
      </c>
      <c r="I5" s="11">
        <f>COUNTIF($B$5:$B$100, 1)</f>
        <v>0</v>
      </c>
    </row>
    <row r="6" spans="8:9">
      <c r="H6" s="12" t="s">
        <v>50</v>
      </c>
      <c r="I6" s="12">
        <f>COUNTIF($B$5:$B$100, 2)</f>
        <v>0</v>
      </c>
    </row>
    <row r="7" spans="8:9">
      <c r="H7" s="13" t="s">
        <v>52</v>
      </c>
      <c r="I7" s="13">
        <f>COUNTIF($B$5:$B$100, 4)</f>
        <v>0</v>
      </c>
    </row>
    <row r="8" spans="8:9">
      <c r="H8" s="14" t="s">
        <v>528</v>
      </c>
      <c r="I8" s="14">
        <f>COUNTIF($B$5:$B$100, 5)</f>
        <v>0</v>
      </c>
    </row>
    <row r="9" spans="8:9">
      <c r="H9" s="15" t="s">
        <v>53</v>
      </c>
      <c r="I9" s="15">
        <f>COUNTIF($B$5:$B$100, 6)</f>
        <v>0</v>
      </c>
    </row>
    <row r="10" spans="8:9">
      <c r="H10" s="16" t="s">
        <v>51</v>
      </c>
      <c r="I10" s="16">
        <f>COUNTIF($B$5:$B$100, 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8"/>
  <sheetViews>
    <sheetView workbookViewId="0">
      <selection activeCell="A5" sqref="A5:A26"/>
    </sheetView>
  </sheetViews>
  <sheetFormatPr baseColWidth="10" defaultColWidth="11" defaultRowHeight="15" x14ac:dyDescent="0"/>
  <cols>
    <col min="1" max="1" width="24" bestFit="1" customWidth="1"/>
    <col min="2" max="2" width="5.33203125" bestFit="1" customWidth="1"/>
    <col min="3" max="3" width="24" bestFit="1" customWidth="1"/>
    <col min="4" max="7" width="3.1640625" bestFit="1" customWidth="1"/>
  </cols>
  <sheetData>
    <row r="3" spans="1:2">
      <c r="A3" s="8" t="s">
        <v>661</v>
      </c>
    </row>
    <row r="4" spans="1:2">
      <c r="A4" s="8" t="s">
        <v>527</v>
      </c>
      <c r="B4" t="s">
        <v>526</v>
      </c>
    </row>
    <row r="5" spans="1:2">
      <c r="A5" s="10" t="s">
        <v>543</v>
      </c>
      <c r="B5" s="9">
        <v>1</v>
      </c>
    </row>
    <row r="6" spans="1:2">
      <c r="A6" s="10" t="s">
        <v>477</v>
      </c>
      <c r="B6" s="9">
        <v>1</v>
      </c>
    </row>
    <row r="7" spans="1:2">
      <c r="A7" s="10" t="s">
        <v>511</v>
      </c>
      <c r="B7" s="9">
        <v>1</v>
      </c>
    </row>
    <row r="8" spans="1:2">
      <c r="A8" s="10" t="s">
        <v>501</v>
      </c>
      <c r="B8" s="9">
        <v>1</v>
      </c>
    </row>
    <row r="9" spans="1:2">
      <c r="A9" s="10" t="s">
        <v>383</v>
      </c>
      <c r="B9" s="9">
        <v>1</v>
      </c>
    </row>
    <row r="10" spans="1:2">
      <c r="A10" s="10" t="s">
        <v>231</v>
      </c>
      <c r="B10" s="9">
        <v>1</v>
      </c>
    </row>
    <row r="11" spans="1:2">
      <c r="A11" s="10" t="s">
        <v>332</v>
      </c>
      <c r="B11" s="9">
        <v>1</v>
      </c>
    </row>
    <row r="12" spans="1:2">
      <c r="A12" s="10" t="s">
        <v>535</v>
      </c>
      <c r="B12" s="9">
        <v>1</v>
      </c>
    </row>
    <row r="13" spans="1:2">
      <c r="A13" s="10" t="s">
        <v>523</v>
      </c>
      <c r="B13" s="9">
        <v>1</v>
      </c>
    </row>
    <row r="14" spans="1:2">
      <c r="A14" s="10" t="s">
        <v>645</v>
      </c>
      <c r="B14" s="9">
        <v>1</v>
      </c>
    </row>
    <row r="15" spans="1:2">
      <c r="A15" s="10" t="s">
        <v>466</v>
      </c>
      <c r="B15" s="9">
        <v>1</v>
      </c>
    </row>
    <row r="16" spans="1:2">
      <c r="A16" s="10" t="s">
        <v>401</v>
      </c>
      <c r="B16" s="9">
        <v>1</v>
      </c>
    </row>
    <row r="17" spans="1:2">
      <c r="A17" s="10" t="s">
        <v>647</v>
      </c>
      <c r="B17" s="9">
        <v>1</v>
      </c>
    </row>
    <row r="18" spans="1:2">
      <c r="A18" s="10" t="s">
        <v>407</v>
      </c>
      <c r="B18" s="9">
        <v>1</v>
      </c>
    </row>
    <row r="19" spans="1:2">
      <c r="A19" s="10" t="s">
        <v>545</v>
      </c>
      <c r="B19" s="9">
        <v>1</v>
      </c>
    </row>
    <row r="20" spans="1:2">
      <c r="A20" s="10" t="s">
        <v>343</v>
      </c>
      <c r="B20" s="9">
        <v>1</v>
      </c>
    </row>
    <row r="21" spans="1:2">
      <c r="A21" s="10" t="s">
        <v>236</v>
      </c>
      <c r="B21" s="9">
        <v>1</v>
      </c>
    </row>
    <row r="22" spans="1:2">
      <c r="A22" s="10" t="s">
        <v>495</v>
      </c>
      <c r="B22" s="9">
        <v>1</v>
      </c>
    </row>
    <row r="23" spans="1:2">
      <c r="A23" s="10" t="s">
        <v>266</v>
      </c>
      <c r="B23" s="9">
        <v>1</v>
      </c>
    </row>
    <row r="24" spans="1:2">
      <c r="A24" s="10" t="s">
        <v>547</v>
      </c>
      <c r="B24" s="9">
        <v>1</v>
      </c>
    </row>
    <row r="25" spans="1:2">
      <c r="A25" s="10" t="s">
        <v>458</v>
      </c>
      <c r="B25" s="9">
        <v>1</v>
      </c>
    </row>
    <row r="26" spans="1:2">
      <c r="A26" s="10" t="s">
        <v>660</v>
      </c>
      <c r="B26" s="9">
        <v>1</v>
      </c>
    </row>
    <row r="27" spans="1:2">
      <c r="A27" s="10" t="s">
        <v>309</v>
      </c>
      <c r="B27" s="9">
        <v>2</v>
      </c>
    </row>
    <row r="28" spans="1:2">
      <c r="A28" s="10" t="s">
        <v>571</v>
      </c>
      <c r="B28" s="9">
        <v>2</v>
      </c>
    </row>
    <row r="29" spans="1:2">
      <c r="A29" s="10" t="s">
        <v>573</v>
      </c>
      <c r="B29" s="9">
        <v>2</v>
      </c>
    </row>
    <row r="30" spans="1:2">
      <c r="A30" s="10" t="s">
        <v>499</v>
      </c>
      <c r="B30" s="9">
        <v>2</v>
      </c>
    </row>
    <row r="31" spans="1:2">
      <c r="A31" s="10" t="s">
        <v>368</v>
      </c>
      <c r="B31" s="9">
        <v>2</v>
      </c>
    </row>
    <row r="32" spans="1:2">
      <c r="A32" s="10" t="s">
        <v>509</v>
      </c>
      <c r="B32" s="9">
        <v>2</v>
      </c>
    </row>
    <row r="33" spans="1:2">
      <c r="A33" s="10" t="s">
        <v>282</v>
      </c>
      <c r="B33" s="9">
        <v>2</v>
      </c>
    </row>
    <row r="34" spans="1:2">
      <c r="A34" s="10" t="s">
        <v>270</v>
      </c>
      <c r="B34" s="9">
        <v>2</v>
      </c>
    </row>
    <row r="35" spans="1:2">
      <c r="A35" s="10" t="s">
        <v>450</v>
      </c>
      <c r="B35" s="9">
        <v>2</v>
      </c>
    </row>
    <row r="36" spans="1:2">
      <c r="A36" s="10" t="s">
        <v>285</v>
      </c>
      <c r="B36" s="9">
        <v>2</v>
      </c>
    </row>
    <row r="37" spans="1:2">
      <c r="A37" s="10" t="s">
        <v>413</v>
      </c>
      <c r="B37" s="9">
        <v>2</v>
      </c>
    </row>
    <row r="38" spans="1:2">
      <c r="A38" s="10" t="s">
        <v>503</v>
      </c>
      <c r="B38" s="9">
        <v>2</v>
      </c>
    </row>
    <row r="39" spans="1:2">
      <c r="A39" s="10" t="s">
        <v>280</v>
      </c>
      <c r="B39" s="9">
        <v>2</v>
      </c>
    </row>
    <row r="40" spans="1:2">
      <c r="A40" s="10" t="s">
        <v>487</v>
      </c>
      <c r="B40" s="9">
        <v>2</v>
      </c>
    </row>
    <row r="41" spans="1:2">
      <c r="A41" s="10" t="s">
        <v>484</v>
      </c>
      <c r="B41" s="9">
        <v>2</v>
      </c>
    </row>
    <row r="42" spans="1:2">
      <c r="A42" s="10" t="s">
        <v>453</v>
      </c>
      <c r="B42" s="9">
        <v>2</v>
      </c>
    </row>
    <row r="43" spans="1:2">
      <c r="A43" s="10" t="s">
        <v>317</v>
      </c>
      <c r="B43" s="9">
        <v>2</v>
      </c>
    </row>
    <row r="44" spans="1:2">
      <c r="A44" s="10" t="s">
        <v>461</v>
      </c>
      <c r="B44" s="9">
        <v>2</v>
      </c>
    </row>
    <row r="45" spans="1:2">
      <c r="A45" s="10" t="s">
        <v>533</v>
      </c>
      <c r="B45" s="9">
        <v>2</v>
      </c>
    </row>
    <row r="46" spans="1:2">
      <c r="A46" s="10" t="s">
        <v>274</v>
      </c>
      <c r="B46" s="9">
        <v>2</v>
      </c>
    </row>
    <row r="47" spans="1:2">
      <c r="A47" s="10" t="s">
        <v>481</v>
      </c>
      <c r="B47" s="9">
        <v>3</v>
      </c>
    </row>
    <row r="48" spans="1:2">
      <c r="A48" s="10" t="s">
        <v>380</v>
      </c>
      <c r="B48" s="9">
        <v>3</v>
      </c>
    </row>
    <row r="49" spans="1:2">
      <c r="A49" s="10" t="s">
        <v>493</v>
      </c>
      <c r="B49" s="9">
        <v>3</v>
      </c>
    </row>
    <row r="50" spans="1:2">
      <c r="A50" s="10" t="s">
        <v>305</v>
      </c>
      <c r="B50" s="9">
        <v>3</v>
      </c>
    </row>
    <row r="51" spans="1:2">
      <c r="A51" s="10" t="s">
        <v>299</v>
      </c>
      <c r="B51" s="9">
        <v>3</v>
      </c>
    </row>
    <row r="52" spans="1:2">
      <c r="A52" s="10" t="s">
        <v>263</v>
      </c>
      <c r="B52" s="9">
        <v>3</v>
      </c>
    </row>
    <row r="53" spans="1:2">
      <c r="A53" s="10" t="s">
        <v>314</v>
      </c>
      <c r="B53" s="9">
        <v>4</v>
      </c>
    </row>
    <row r="54" spans="1:2">
      <c r="A54" s="10" t="s">
        <v>302</v>
      </c>
      <c r="B54" s="9">
        <v>4</v>
      </c>
    </row>
    <row r="55" spans="1:2">
      <c r="A55" s="10" t="s">
        <v>296</v>
      </c>
      <c r="B55" s="9">
        <v>4</v>
      </c>
    </row>
    <row r="56" spans="1:2">
      <c r="A56" s="10" t="s">
        <v>329</v>
      </c>
      <c r="B56" s="9">
        <v>4</v>
      </c>
    </row>
    <row r="57" spans="1:2">
      <c r="A57" s="10" t="s">
        <v>398</v>
      </c>
      <c r="B57" s="9">
        <v>4</v>
      </c>
    </row>
    <row r="58" spans="1:2">
      <c r="A58" s="10" t="s">
        <v>352</v>
      </c>
      <c r="B58" s="9">
        <v>4</v>
      </c>
    </row>
    <row r="59" spans="1:2">
      <c r="A59" s="10" t="s">
        <v>420</v>
      </c>
      <c r="B59" s="9">
        <v>4</v>
      </c>
    </row>
    <row r="60" spans="1:2">
      <c r="A60" s="10" t="s">
        <v>253</v>
      </c>
      <c r="B60" s="9">
        <v>4</v>
      </c>
    </row>
    <row r="61" spans="1:2">
      <c r="A61" s="10" t="s">
        <v>229</v>
      </c>
      <c r="B61" s="9">
        <v>4</v>
      </c>
    </row>
    <row r="62" spans="1:2">
      <c r="A62" s="10" t="s">
        <v>319</v>
      </c>
      <c r="B62" s="9">
        <v>4</v>
      </c>
    </row>
    <row r="63" spans="1:2">
      <c r="A63" s="10" t="s">
        <v>288</v>
      </c>
      <c r="B63" s="9">
        <v>4</v>
      </c>
    </row>
    <row r="64" spans="1:2">
      <c r="A64" s="10" t="s">
        <v>311</v>
      </c>
      <c r="B64" s="9">
        <v>4</v>
      </c>
    </row>
    <row r="65" spans="1:2">
      <c r="A65" s="10" t="s">
        <v>346</v>
      </c>
      <c r="B65" s="9">
        <v>4</v>
      </c>
    </row>
    <row r="66" spans="1:2">
      <c r="A66" s="10" t="s">
        <v>446</v>
      </c>
      <c r="B66" s="9">
        <v>4</v>
      </c>
    </row>
    <row r="67" spans="1:2">
      <c r="A67" s="10" t="s">
        <v>410</v>
      </c>
      <c r="B67" s="9">
        <v>4</v>
      </c>
    </row>
    <row r="68" spans="1:2">
      <c r="A68" s="10" t="s">
        <v>371</v>
      </c>
      <c r="B68" s="9">
        <v>4</v>
      </c>
    </row>
    <row r="69" spans="1:2">
      <c r="A69" s="10" t="s">
        <v>506</v>
      </c>
      <c r="B69" s="9">
        <v>4</v>
      </c>
    </row>
    <row r="70" spans="1:2">
      <c r="A70" s="10" t="s">
        <v>277</v>
      </c>
      <c r="B70" s="9">
        <v>4</v>
      </c>
    </row>
    <row r="71" spans="1:2">
      <c r="A71" s="10" t="s">
        <v>325</v>
      </c>
      <c r="B71" s="9">
        <v>4</v>
      </c>
    </row>
    <row r="72" spans="1:2">
      <c r="A72" s="10" t="s">
        <v>395</v>
      </c>
      <c r="B72" s="9">
        <v>5</v>
      </c>
    </row>
    <row r="73" spans="1:2">
      <c r="A73" s="10" t="s">
        <v>363</v>
      </c>
      <c r="B73" s="9">
        <v>5</v>
      </c>
    </row>
    <row r="74" spans="1:2">
      <c r="A74" s="10" t="s">
        <v>474</v>
      </c>
      <c r="B74" s="9">
        <v>5</v>
      </c>
    </row>
    <row r="75" spans="1:2">
      <c r="A75" s="10" t="s">
        <v>354</v>
      </c>
      <c r="B75" s="9">
        <v>5</v>
      </c>
    </row>
    <row r="76" spans="1:2">
      <c r="A76" s="10" t="s">
        <v>335</v>
      </c>
      <c r="B76" s="9">
        <v>5</v>
      </c>
    </row>
    <row r="77" spans="1:2">
      <c r="A77" s="10" t="s">
        <v>456</v>
      </c>
      <c r="B77" s="9">
        <v>5</v>
      </c>
    </row>
    <row r="78" spans="1:2">
      <c r="A78" s="10" t="s">
        <v>357</v>
      </c>
      <c r="B78" s="9">
        <v>5</v>
      </c>
    </row>
    <row r="79" spans="1:2">
      <c r="A79" s="10" t="s">
        <v>516</v>
      </c>
      <c r="B79" s="9">
        <v>5</v>
      </c>
    </row>
    <row r="80" spans="1:2">
      <c r="A80" s="10" t="s">
        <v>440</v>
      </c>
      <c r="B80" s="9">
        <v>6</v>
      </c>
    </row>
    <row r="81" spans="1:2">
      <c r="A81" s="10" t="s">
        <v>431</v>
      </c>
      <c r="B81" s="9">
        <v>6</v>
      </c>
    </row>
    <row r="82" spans="1:2">
      <c r="A82" s="10" t="s">
        <v>444</v>
      </c>
      <c r="B82" s="9">
        <v>6</v>
      </c>
    </row>
    <row r="83" spans="1:2">
      <c r="A83" s="10" t="s">
        <v>389</v>
      </c>
      <c r="B83" s="9">
        <v>6</v>
      </c>
    </row>
    <row r="84" spans="1:2">
      <c r="A84" s="10" t="s">
        <v>366</v>
      </c>
      <c r="B84" s="9">
        <v>6</v>
      </c>
    </row>
    <row r="85" spans="1:2">
      <c r="A85" s="10" t="s">
        <v>324</v>
      </c>
      <c r="B85" s="9">
        <v>6</v>
      </c>
    </row>
    <row r="86" spans="1:2">
      <c r="A86" s="10" t="s">
        <v>438</v>
      </c>
      <c r="B86" s="9">
        <v>6</v>
      </c>
    </row>
    <row r="87" spans="1:2">
      <c r="A87" s="10" t="s">
        <v>416</v>
      </c>
      <c r="B87" s="9">
        <v>6</v>
      </c>
    </row>
    <row r="88" spans="1:2">
      <c r="A88" s="10" t="s">
        <v>525</v>
      </c>
      <c r="B88" s="9">
        <v>1</v>
      </c>
    </row>
  </sheetData>
  <sortState ref="A3:B88">
    <sortCondition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8"/>
  <sheetViews>
    <sheetView workbookViewId="0">
      <selection activeCell="B5" sqref="B5"/>
    </sheetView>
  </sheetViews>
  <sheetFormatPr baseColWidth="10" defaultColWidth="11" defaultRowHeight="15" x14ac:dyDescent="0"/>
  <cols>
    <col min="1" max="1" width="13" bestFit="1" customWidth="1"/>
    <col min="2" max="2" width="15.83203125" bestFit="1" customWidth="1"/>
    <col min="3" max="3" width="10.83203125" bestFit="1" customWidth="1"/>
    <col min="4" max="7" width="3.1640625" bestFit="1" customWidth="1"/>
  </cols>
  <sheetData>
    <row r="4" spans="1:1">
      <c r="A4" s="8" t="s">
        <v>527</v>
      </c>
    </row>
    <row r="5" spans="1:1">
      <c r="A5" s="10">
        <v>301</v>
      </c>
    </row>
    <row r="6" spans="1:1">
      <c r="A6" s="10">
        <v>291</v>
      </c>
    </row>
    <row r="7" spans="1:1">
      <c r="A7" s="10">
        <v>194</v>
      </c>
    </row>
    <row r="8" spans="1:1">
      <c r="A8" s="10">
        <v>46</v>
      </c>
    </row>
    <row r="9" spans="1:1">
      <c r="A9" s="10">
        <v>28</v>
      </c>
    </row>
    <row r="10" spans="1:1">
      <c r="A10" s="10">
        <v>27</v>
      </c>
    </row>
    <row r="11" spans="1:1">
      <c r="A11" s="10">
        <v>56</v>
      </c>
    </row>
    <row r="12" spans="1:1">
      <c r="A12" s="10">
        <v>282</v>
      </c>
    </row>
    <row r="13" spans="1:1">
      <c r="A13" s="10">
        <v>280</v>
      </c>
    </row>
    <row r="14" spans="1:1">
      <c r="A14" s="10">
        <v>65</v>
      </c>
    </row>
    <row r="15" spans="1:1">
      <c r="A15" s="10">
        <v>216</v>
      </c>
    </row>
    <row r="16" spans="1:1">
      <c r="A16" s="10">
        <v>283</v>
      </c>
    </row>
    <row r="17" spans="1:1">
      <c r="A17" s="10">
        <v>289</v>
      </c>
    </row>
    <row r="18" spans="1:1">
      <c r="A18" s="10">
        <v>286</v>
      </c>
    </row>
    <row r="19" spans="1:1">
      <c r="A19" s="10">
        <v>18</v>
      </c>
    </row>
    <row r="20" spans="1:1">
      <c r="A20" s="10">
        <v>52</v>
      </c>
    </row>
    <row r="21" spans="1:1">
      <c r="A21" s="10">
        <v>79</v>
      </c>
    </row>
    <row r="22" spans="1:1">
      <c r="A22" s="10">
        <v>69</v>
      </c>
    </row>
    <row r="23" spans="1:1">
      <c r="A23" s="10">
        <v>54</v>
      </c>
    </row>
    <row r="24" spans="1:1">
      <c r="A24" s="10">
        <v>66</v>
      </c>
    </row>
    <row r="25" spans="1:1">
      <c r="A25" s="10">
        <v>83</v>
      </c>
    </row>
    <row r="26" spans="1:1">
      <c r="A26" s="10">
        <v>223</v>
      </c>
    </row>
    <row r="27" spans="1:1">
      <c r="A27" s="10">
        <v>112</v>
      </c>
    </row>
    <row r="28" spans="1:1">
      <c r="A28" s="10">
        <v>67</v>
      </c>
    </row>
    <row r="29" spans="1:1">
      <c r="A29" s="10">
        <v>147</v>
      </c>
    </row>
    <row r="30" spans="1:1">
      <c r="A30" s="10">
        <v>126</v>
      </c>
    </row>
    <row r="31" spans="1:1">
      <c r="A31" s="10">
        <v>110</v>
      </c>
    </row>
    <row r="32" spans="1:1">
      <c r="A32" s="10">
        <v>185</v>
      </c>
    </row>
    <row r="33" spans="1:1">
      <c r="A33" s="10">
        <v>44</v>
      </c>
    </row>
    <row r="34" spans="1:1">
      <c r="A34" s="10">
        <v>75</v>
      </c>
    </row>
    <row r="35" spans="1:1">
      <c r="A35" s="10">
        <v>40</v>
      </c>
    </row>
    <row r="36" spans="1:1">
      <c r="A36" s="10">
        <v>97</v>
      </c>
    </row>
    <row r="37" spans="1:1">
      <c r="A37" s="10">
        <v>68</v>
      </c>
    </row>
    <row r="38" spans="1:1">
      <c r="A38" s="10">
        <v>99</v>
      </c>
    </row>
    <row r="39" spans="1:1">
      <c r="A39" s="10">
        <v>41</v>
      </c>
    </row>
    <row r="40" spans="1:1">
      <c r="A40" s="10">
        <v>109</v>
      </c>
    </row>
    <row r="41" spans="1:1">
      <c r="A41" s="10">
        <v>48</v>
      </c>
    </row>
    <row r="42" spans="1:1">
      <c r="A42" s="10">
        <v>246</v>
      </c>
    </row>
    <row r="43" spans="1:1">
      <c r="A43" s="10">
        <v>254</v>
      </c>
    </row>
    <row r="44" spans="1:1">
      <c r="A44" s="10">
        <v>144</v>
      </c>
    </row>
    <row r="45" spans="1:1">
      <c r="A45" s="10">
        <v>34</v>
      </c>
    </row>
    <row r="46" spans="1:1">
      <c r="A46" s="10">
        <v>103</v>
      </c>
    </row>
    <row r="47" spans="1:1">
      <c r="A47" s="10">
        <v>116</v>
      </c>
    </row>
    <row r="48" spans="1:1">
      <c r="A48" s="10">
        <v>248</v>
      </c>
    </row>
    <row r="49" spans="1:1">
      <c r="A49" s="10">
        <v>242</v>
      </c>
    </row>
    <row r="50" spans="1:1">
      <c r="A50" s="10">
        <v>234</v>
      </c>
    </row>
    <row r="51" spans="1:1">
      <c r="A51" s="10">
        <v>35</v>
      </c>
    </row>
    <row r="52" spans="1:1">
      <c r="A52" s="10">
        <v>151</v>
      </c>
    </row>
    <row r="53" spans="1:1">
      <c r="A53" s="10">
        <v>55</v>
      </c>
    </row>
    <row r="54" spans="1:1">
      <c r="A54" s="10">
        <v>74</v>
      </c>
    </row>
    <row r="55" spans="1:1">
      <c r="A55" s="10">
        <v>217</v>
      </c>
    </row>
    <row r="56" spans="1:1">
      <c r="A56" s="10">
        <v>288</v>
      </c>
    </row>
    <row r="57" spans="1:1">
      <c r="A57" s="10">
        <v>244</v>
      </c>
    </row>
    <row r="58" spans="1:1">
      <c r="A58" s="10">
        <v>120</v>
      </c>
    </row>
    <row r="59" spans="1:1">
      <c r="A59" s="10">
        <v>23</v>
      </c>
    </row>
    <row r="60" spans="1:1">
      <c r="A60" s="10">
        <v>88</v>
      </c>
    </row>
    <row r="61" spans="1:1">
      <c r="A61" s="10">
        <v>239</v>
      </c>
    </row>
    <row r="62" spans="1:1">
      <c r="A62" s="10">
        <v>154</v>
      </c>
    </row>
    <row r="63" spans="1:1">
      <c r="A63" s="10">
        <v>258</v>
      </c>
    </row>
    <row r="64" spans="1:1">
      <c r="A64" s="10">
        <v>137</v>
      </c>
    </row>
    <row r="65" spans="1:1">
      <c r="A65" s="10">
        <v>263</v>
      </c>
    </row>
    <row r="66" spans="1:1">
      <c r="A66" s="10">
        <v>89</v>
      </c>
    </row>
    <row r="67" spans="1:1">
      <c r="A67" s="10">
        <v>290</v>
      </c>
    </row>
    <row r="68" spans="1:1">
      <c r="A68" s="10">
        <v>300</v>
      </c>
    </row>
    <row r="69" spans="1:1">
      <c r="A69" s="10">
        <v>148</v>
      </c>
    </row>
    <row r="70" spans="1:1">
      <c r="A70" s="10">
        <v>73</v>
      </c>
    </row>
    <row r="71" spans="1:1">
      <c r="A71" s="10">
        <v>267</v>
      </c>
    </row>
    <row r="72" spans="1:1">
      <c r="A72" s="10">
        <v>165</v>
      </c>
    </row>
    <row r="73" spans="1:1">
      <c r="A73" s="10">
        <v>211</v>
      </c>
    </row>
    <row r="74" spans="1:1">
      <c r="A74" s="10">
        <v>275</v>
      </c>
    </row>
    <row r="75" spans="1:1">
      <c r="A75" s="10">
        <v>269</v>
      </c>
    </row>
    <row r="76" spans="1:1">
      <c r="A76" s="10">
        <v>276</v>
      </c>
    </row>
    <row r="77" spans="1:1">
      <c r="A77" s="10">
        <v>261</v>
      </c>
    </row>
    <row r="78" spans="1:1">
      <c r="A78" s="10">
        <v>265</v>
      </c>
    </row>
    <row r="79" spans="1:1">
      <c r="A79" s="10">
        <v>58</v>
      </c>
    </row>
    <row r="80" spans="1:1">
      <c r="A80" s="10">
        <v>238</v>
      </c>
    </row>
    <row r="81" spans="1:1">
      <c r="A81" s="10">
        <v>163</v>
      </c>
    </row>
    <row r="82" spans="1:1">
      <c r="A82" s="10">
        <v>156</v>
      </c>
    </row>
    <row r="83" spans="1:1">
      <c r="A83" s="10">
        <v>164</v>
      </c>
    </row>
    <row r="84" spans="1:1">
      <c r="A84" s="10">
        <v>166</v>
      </c>
    </row>
    <row r="85" spans="1:1">
      <c r="A85" s="10">
        <v>124</v>
      </c>
    </row>
    <row r="86" spans="1:1">
      <c r="A86" s="10">
        <v>106</v>
      </c>
    </row>
    <row r="87" spans="1:1">
      <c r="A87" s="10">
        <v>85</v>
      </c>
    </row>
    <row r="88" spans="1:1">
      <c r="A88" s="10">
        <v>111</v>
      </c>
    </row>
    <row r="89" spans="1:1">
      <c r="A89" s="10">
        <v>104</v>
      </c>
    </row>
    <row r="90" spans="1:1">
      <c r="A90" s="10">
        <v>87</v>
      </c>
    </row>
    <row r="91" spans="1:1">
      <c r="A91" s="10">
        <v>32</v>
      </c>
    </row>
    <row r="92" spans="1:1">
      <c r="A92" s="10">
        <v>297</v>
      </c>
    </row>
    <row r="93" spans="1:1">
      <c r="A93" s="10">
        <v>219</v>
      </c>
    </row>
    <row r="94" spans="1:1">
      <c r="A94" s="10">
        <v>316</v>
      </c>
    </row>
    <row r="95" spans="1:1">
      <c r="A95" s="10">
        <v>299</v>
      </c>
    </row>
    <row r="96" spans="1:1">
      <c r="A96" s="10">
        <v>321</v>
      </c>
    </row>
    <row r="97" spans="1:1">
      <c r="A97" s="10">
        <v>323</v>
      </c>
    </row>
    <row r="98" spans="1:1">
      <c r="A98" s="10">
        <v>336</v>
      </c>
    </row>
    <row r="99" spans="1:1">
      <c r="A99" s="10">
        <v>338</v>
      </c>
    </row>
    <row r="100" spans="1:1">
      <c r="A100" s="10">
        <v>251</v>
      </c>
    </row>
    <row r="101" spans="1:1">
      <c r="A101" s="10">
        <v>343</v>
      </c>
    </row>
    <row r="102" spans="1:1">
      <c r="A102" s="10">
        <v>347</v>
      </c>
    </row>
    <row r="103" spans="1:1">
      <c r="A103" s="10">
        <v>326</v>
      </c>
    </row>
    <row r="104" spans="1:1">
      <c r="A104" s="10">
        <v>350</v>
      </c>
    </row>
    <row r="105" spans="1:1">
      <c r="A105" s="10">
        <v>314</v>
      </c>
    </row>
    <row r="106" spans="1:1">
      <c r="A106" s="10">
        <v>325</v>
      </c>
    </row>
    <row r="107" spans="1:1">
      <c r="A107" s="10">
        <v>354</v>
      </c>
    </row>
    <row r="108" spans="1:1">
      <c r="A108" s="10" t="s">
        <v>525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group_status.csv</vt:lpstr>
      <vt:lpstr>DB</vt:lpstr>
      <vt:lpstr>PD</vt:lpstr>
      <vt:lpstr>Status Per Group</vt:lpstr>
      <vt:lpstr>Teacher Groups</vt:lpstr>
      <vt:lpstr>Schools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Maier</dc:creator>
  <cp:lastModifiedBy>Paul Maier</cp:lastModifiedBy>
  <cp:lastPrinted>2015-06-03T15:20:01Z</cp:lastPrinted>
  <dcterms:created xsi:type="dcterms:W3CDTF">2015-02-20T10:58:27Z</dcterms:created>
  <dcterms:modified xsi:type="dcterms:W3CDTF">2015-07-16T10:39:24Z</dcterms:modified>
</cp:coreProperties>
</file>