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D:\Research\COVID\sl-cov19-forecasting\Forecasting\"/>
    </mc:Choice>
  </mc:AlternateContent>
  <xr:revisionPtr revIDLastSave="0" documentId="13_ncr:1_{2451FDF0-3686-4629-8A57-27620E3B0A90}" xr6:coauthVersionLast="47" xr6:coauthVersionMax="47" xr10:uidLastSave="{00000000-0000-0000-0000-000000000000}"/>
  <bookViews>
    <workbookView xWindow="-120" yWindow="-120" windowWidth="25440" windowHeight="15390" firstSheet="3" activeTab="4" xr2:uid="{00000000-000D-0000-FFFF-FFFF00000000}"/>
  </bookViews>
  <sheets>
    <sheet name="Test-SL" sheetId="1" state="hidden" r:id="rId1"/>
    <sheet name="Test-JP" sheetId="2" state="hidden" r:id="rId2"/>
    <sheet name="1st Training" sheetId="3" state="hidden" r:id="rId3"/>
    <sheet name="ALL" sheetId="15" r:id="rId4"/>
    <sheet name="JP" sheetId="4" r:id="rId5"/>
    <sheet name="RUS" sheetId="12" r:id="rId6"/>
    <sheet name="SL" sheetId="14" r:id="rId7"/>
    <sheet name="NOR" sheetId="13" r:id="rId8"/>
    <sheet name="Datasets used for what purpose" sheetId="9" r:id="rId9"/>
    <sheet name="SL DL" sheetId="10" state="hidden" r:id="rId10"/>
    <sheet name="Images Dense" sheetId="11" state="hidden" r:id="rId11"/>
  </sheets>
  <calcPr calcId="181029"/>
</workbook>
</file>

<file path=xl/calcChain.xml><?xml version="1.0" encoding="utf-8"?>
<calcChain xmlns="http://schemas.openxmlformats.org/spreadsheetml/2006/main">
  <c r="H54" i="15" l="1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J56" i="15"/>
  <c r="AK56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J58" i="15"/>
  <c r="AK58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J60" i="15"/>
  <c r="AK60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B54" i="15"/>
  <c r="C54" i="15"/>
  <c r="D54" i="15"/>
  <c r="B55" i="15"/>
  <c r="C55" i="15"/>
  <c r="D55" i="15"/>
  <c r="B56" i="15"/>
  <c r="C56" i="15"/>
  <c r="D56" i="15"/>
  <c r="B57" i="15"/>
  <c r="C57" i="15"/>
  <c r="D57" i="15"/>
  <c r="B58" i="15"/>
  <c r="C58" i="15"/>
  <c r="D58" i="15"/>
  <c r="B59" i="15"/>
  <c r="C59" i="15"/>
  <c r="D59" i="15"/>
  <c r="B60" i="15"/>
  <c r="C60" i="15"/>
  <c r="D60" i="15"/>
  <c r="B61" i="15"/>
  <c r="C61" i="15"/>
  <c r="D61" i="15"/>
  <c r="B62" i="15"/>
  <c r="C62" i="15"/>
  <c r="D62" i="15"/>
  <c r="B63" i="15"/>
  <c r="C63" i="15"/>
  <c r="D63" i="15"/>
  <c r="B64" i="15"/>
  <c r="C64" i="15"/>
  <c r="D64" i="15"/>
  <c r="B65" i="15"/>
  <c r="C65" i="15"/>
  <c r="D65" i="15"/>
  <c r="B66" i="15"/>
  <c r="C66" i="15"/>
  <c r="D66" i="15"/>
  <c r="B67" i="15"/>
  <c r="C67" i="15"/>
  <c r="D67" i="15"/>
  <c r="B68" i="15"/>
  <c r="C68" i="15"/>
  <c r="D68" i="15"/>
  <c r="B69" i="15"/>
  <c r="C69" i="15"/>
  <c r="D69" i="15"/>
  <c r="B70" i="15"/>
  <c r="C70" i="15"/>
  <c r="D70" i="15"/>
  <c r="B71" i="15"/>
  <c r="C71" i="15"/>
  <c r="D71" i="15"/>
  <c r="H5" i="15"/>
  <c r="I5" i="15"/>
  <c r="J5" i="15"/>
  <c r="K5" i="15"/>
  <c r="L5" i="15"/>
  <c r="M5" i="15"/>
  <c r="N5" i="15"/>
  <c r="O5" i="15"/>
  <c r="P5" i="15"/>
  <c r="Q5" i="15"/>
  <c r="AY60" i="15" s="1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H7" i="15"/>
  <c r="I7" i="15"/>
  <c r="J7" i="15"/>
  <c r="K7" i="15"/>
  <c r="L7" i="15"/>
  <c r="M7" i="15"/>
  <c r="N7" i="15"/>
  <c r="O7" i="15"/>
  <c r="P7" i="15"/>
  <c r="Q7" i="15"/>
  <c r="AY62" i="15" s="1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H8" i="15"/>
  <c r="I8" i="15"/>
  <c r="J8" i="15"/>
  <c r="K8" i="15"/>
  <c r="L8" i="15"/>
  <c r="M8" i="15"/>
  <c r="N8" i="15"/>
  <c r="O8" i="15"/>
  <c r="P8" i="15"/>
  <c r="Q8" i="15"/>
  <c r="AY63" i="15" s="1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H9" i="15"/>
  <c r="AO5" i="15" s="1"/>
  <c r="I9" i="15"/>
  <c r="AP5" i="15" s="1"/>
  <c r="J9" i="15"/>
  <c r="K9" i="15"/>
  <c r="AR5" i="15" s="1"/>
  <c r="L9" i="15"/>
  <c r="AS5" i="15" s="1"/>
  <c r="M9" i="15"/>
  <c r="AT5" i="15" s="1"/>
  <c r="N9" i="15"/>
  <c r="O9" i="15"/>
  <c r="AV5" i="15" s="1"/>
  <c r="P9" i="15"/>
  <c r="AW5" i="15" s="1"/>
  <c r="Q9" i="15"/>
  <c r="AX5" i="15" s="1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H10" i="15"/>
  <c r="I10" i="15"/>
  <c r="J10" i="15"/>
  <c r="K10" i="15"/>
  <c r="L10" i="15"/>
  <c r="M10" i="15"/>
  <c r="N10" i="15"/>
  <c r="O10" i="15"/>
  <c r="P10" i="15"/>
  <c r="Q10" i="15"/>
  <c r="AZ60" i="15" s="1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H11" i="15"/>
  <c r="I11" i="15"/>
  <c r="J11" i="15"/>
  <c r="K11" i="15"/>
  <c r="L11" i="15"/>
  <c r="M11" i="15"/>
  <c r="N11" i="15"/>
  <c r="O11" i="15"/>
  <c r="P11" i="15"/>
  <c r="Q11" i="15"/>
  <c r="AZ61" i="15" s="1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H13" i="15"/>
  <c r="I13" i="15"/>
  <c r="J13" i="15"/>
  <c r="K13" i="15"/>
  <c r="L13" i="15"/>
  <c r="M13" i="15"/>
  <c r="N13" i="15"/>
  <c r="O13" i="15"/>
  <c r="P13" i="15"/>
  <c r="Q13" i="15"/>
  <c r="AZ63" i="15" s="1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H14" i="15"/>
  <c r="I14" i="15"/>
  <c r="J14" i="15"/>
  <c r="AQ6" i="15" s="1"/>
  <c r="K14" i="15"/>
  <c r="AR6" i="15" s="1"/>
  <c r="L14" i="15"/>
  <c r="M14" i="15"/>
  <c r="AT6" i="15" s="1"/>
  <c r="N14" i="15"/>
  <c r="AU6" i="15" s="1"/>
  <c r="O14" i="15"/>
  <c r="AV6" i="15" s="1"/>
  <c r="P14" i="15"/>
  <c r="Q14" i="15"/>
  <c r="BA59" i="15" s="1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H15" i="15"/>
  <c r="I15" i="15"/>
  <c r="J15" i="15"/>
  <c r="K15" i="15"/>
  <c r="L15" i="15"/>
  <c r="M15" i="15"/>
  <c r="N15" i="15"/>
  <c r="O15" i="15"/>
  <c r="P15" i="15"/>
  <c r="Q15" i="15"/>
  <c r="BA60" i="15" s="1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H16" i="15"/>
  <c r="I16" i="15"/>
  <c r="J16" i="15"/>
  <c r="K16" i="15"/>
  <c r="L16" i="15"/>
  <c r="M16" i="15"/>
  <c r="N16" i="15"/>
  <c r="O16" i="15"/>
  <c r="P16" i="15"/>
  <c r="Q16" i="15"/>
  <c r="BA61" i="15" s="1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H17" i="15"/>
  <c r="I17" i="15"/>
  <c r="J17" i="15"/>
  <c r="K17" i="15"/>
  <c r="L17" i="15"/>
  <c r="M17" i="15"/>
  <c r="N17" i="15"/>
  <c r="O17" i="15"/>
  <c r="P17" i="15"/>
  <c r="Q17" i="15"/>
  <c r="BA62" i="15" s="1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H18" i="15"/>
  <c r="I18" i="15"/>
  <c r="J18" i="15"/>
  <c r="K18" i="15"/>
  <c r="L18" i="15"/>
  <c r="M18" i="15"/>
  <c r="N18" i="15"/>
  <c r="O18" i="15"/>
  <c r="P18" i="15"/>
  <c r="Q18" i="15"/>
  <c r="BA63" i="15" s="1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H19" i="15"/>
  <c r="I19" i="15"/>
  <c r="AP7" i="15" s="1"/>
  <c r="J19" i="15"/>
  <c r="K19" i="15"/>
  <c r="L19" i="15"/>
  <c r="AS7" i="15" s="1"/>
  <c r="M19" i="15"/>
  <c r="AT7" i="15" s="1"/>
  <c r="N19" i="15"/>
  <c r="O19" i="15"/>
  <c r="AV7" i="15" s="1"/>
  <c r="P19" i="15"/>
  <c r="AW7" i="15" s="1"/>
  <c r="Q19" i="15"/>
  <c r="BB59" i="15" s="1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H20" i="15"/>
  <c r="I20" i="15"/>
  <c r="J20" i="15"/>
  <c r="K20" i="15"/>
  <c r="L20" i="15"/>
  <c r="M20" i="15"/>
  <c r="N20" i="15"/>
  <c r="O20" i="15"/>
  <c r="P20" i="15"/>
  <c r="Q20" i="15"/>
  <c r="BB60" i="15" s="1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H21" i="15"/>
  <c r="I21" i="15"/>
  <c r="J21" i="15"/>
  <c r="K21" i="15"/>
  <c r="L21" i="15"/>
  <c r="M21" i="15"/>
  <c r="N21" i="15"/>
  <c r="O21" i="15"/>
  <c r="P21" i="15"/>
  <c r="Q21" i="15"/>
  <c r="BB61" i="15" s="1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H22" i="15"/>
  <c r="I22" i="15"/>
  <c r="J22" i="15"/>
  <c r="K22" i="15"/>
  <c r="BR62" i="15" s="1"/>
  <c r="L22" i="15"/>
  <c r="M22" i="15"/>
  <c r="N22" i="15"/>
  <c r="O22" i="15"/>
  <c r="P22" i="15"/>
  <c r="Q22" i="15"/>
  <c r="BB62" i="15" s="1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H23" i="15"/>
  <c r="I23" i="15"/>
  <c r="J23" i="15"/>
  <c r="K23" i="15"/>
  <c r="L23" i="15"/>
  <c r="M23" i="15"/>
  <c r="N23" i="15"/>
  <c r="O23" i="15"/>
  <c r="P23" i="15"/>
  <c r="Q23" i="15"/>
  <c r="BB63" i="15" s="1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H24" i="15"/>
  <c r="I24" i="15"/>
  <c r="AP10" i="15" s="1"/>
  <c r="J24" i="15"/>
  <c r="AQ8" i="15" s="1"/>
  <c r="K24" i="15"/>
  <c r="AR10" i="15" s="1"/>
  <c r="L24" i="15"/>
  <c r="M24" i="15"/>
  <c r="AT10" i="15" s="1"/>
  <c r="N24" i="15"/>
  <c r="AU8" i="15" s="1"/>
  <c r="O24" i="15"/>
  <c r="AV8" i="15" s="1"/>
  <c r="P24" i="15"/>
  <c r="Q24" i="15"/>
  <c r="AX10" i="15" s="1"/>
  <c r="R24" i="15"/>
  <c r="AY10" i="15" s="1"/>
  <c r="S24" i="15"/>
  <c r="AZ10" i="15" s="1"/>
  <c r="T24" i="15"/>
  <c r="U24" i="15"/>
  <c r="BB10" i="15" s="1"/>
  <c r="V24" i="15"/>
  <c r="BC10" i="15" s="1"/>
  <c r="W24" i="15"/>
  <c r="BD10" i="15" s="1"/>
  <c r="X24" i="15"/>
  <c r="Y24" i="15"/>
  <c r="BF10" i="15" s="1"/>
  <c r="Z24" i="15"/>
  <c r="BG10" i="15" s="1"/>
  <c r="AA24" i="15"/>
  <c r="BH10" i="15" s="1"/>
  <c r="AB24" i="15"/>
  <c r="AC24" i="15"/>
  <c r="BJ10" i="15" s="1"/>
  <c r="AD24" i="15"/>
  <c r="BK10" i="15" s="1"/>
  <c r="AE24" i="15"/>
  <c r="BL10" i="15" s="1"/>
  <c r="AF24" i="15"/>
  <c r="AG24" i="15"/>
  <c r="BN10" i="15" s="1"/>
  <c r="AH24" i="15"/>
  <c r="BO10" i="15" s="1"/>
  <c r="AI24" i="15"/>
  <c r="BP10" i="15" s="1"/>
  <c r="AJ24" i="15"/>
  <c r="AK24" i="15"/>
  <c r="BR10" i="15" s="1"/>
  <c r="H25" i="15"/>
  <c r="AO11" i="15" s="1"/>
  <c r="I25" i="15"/>
  <c r="BS60" i="15" s="1"/>
  <c r="J25" i="15"/>
  <c r="K25" i="15"/>
  <c r="L25" i="15"/>
  <c r="AS11" i="15" s="1"/>
  <c r="M25" i="15"/>
  <c r="AT11" i="15" s="1"/>
  <c r="N25" i="15"/>
  <c r="O25" i="15"/>
  <c r="AV11" i="15" s="1"/>
  <c r="P25" i="15"/>
  <c r="AW11" i="15" s="1"/>
  <c r="Q25" i="15"/>
  <c r="BC60" i="15" s="1"/>
  <c r="R25" i="15"/>
  <c r="S25" i="15"/>
  <c r="AZ11" i="15" s="1"/>
  <c r="T25" i="15"/>
  <c r="BA11" i="15" s="1"/>
  <c r="U25" i="15"/>
  <c r="BB11" i="15" s="1"/>
  <c r="V25" i="15"/>
  <c r="W25" i="15"/>
  <c r="BD11" i="15" s="1"/>
  <c r="X25" i="15"/>
  <c r="BE11" i="15" s="1"/>
  <c r="Y25" i="15"/>
  <c r="BF11" i="15" s="1"/>
  <c r="Z25" i="15"/>
  <c r="AA25" i="15"/>
  <c r="BH11" i="15" s="1"/>
  <c r="AB25" i="15"/>
  <c r="BI11" i="15" s="1"/>
  <c r="AC25" i="15"/>
  <c r="BJ11" i="15" s="1"/>
  <c r="AD25" i="15"/>
  <c r="AE25" i="15"/>
  <c r="BL11" i="15" s="1"/>
  <c r="AF25" i="15"/>
  <c r="BM11" i="15" s="1"/>
  <c r="AG25" i="15"/>
  <c r="BN11" i="15" s="1"/>
  <c r="AH25" i="15"/>
  <c r="AI25" i="15"/>
  <c r="BP11" i="15" s="1"/>
  <c r="AJ25" i="15"/>
  <c r="BQ11" i="15" s="1"/>
  <c r="AK25" i="15"/>
  <c r="BR11" i="15" s="1"/>
  <c r="H26" i="15"/>
  <c r="I26" i="15"/>
  <c r="AP12" i="15" s="1"/>
  <c r="J26" i="15"/>
  <c r="AQ12" i="15" s="1"/>
  <c r="K26" i="15"/>
  <c r="AR12" i="15" s="1"/>
  <c r="L26" i="15"/>
  <c r="M26" i="15"/>
  <c r="AT12" i="15" s="1"/>
  <c r="N26" i="15"/>
  <c r="AU12" i="15" s="1"/>
  <c r="O26" i="15"/>
  <c r="AV12" i="15" s="1"/>
  <c r="P26" i="15"/>
  <c r="Q26" i="15"/>
  <c r="AX12" i="15" s="1"/>
  <c r="R26" i="15"/>
  <c r="AY12" i="15" s="1"/>
  <c r="S26" i="15"/>
  <c r="AZ12" i="15" s="1"/>
  <c r="T26" i="15"/>
  <c r="U26" i="15"/>
  <c r="BB12" i="15" s="1"/>
  <c r="V26" i="15"/>
  <c r="BC12" i="15" s="1"/>
  <c r="W26" i="15"/>
  <c r="BD12" i="15" s="1"/>
  <c r="X26" i="15"/>
  <c r="Y26" i="15"/>
  <c r="BF12" i="15" s="1"/>
  <c r="Z26" i="15"/>
  <c r="BG12" i="15" s="1"/>
  <c r="AA26" i="15"/>
  <c r="BH12" i="15" s="1"/>
  <c r="AB26" i="15"/>
  <c r="AC26" i="15"/>
  <c r="BJ12" i="15" s="1"/>
  <c r="AD26" i="15"/>
  <c r="BK12" i="15" s="1"/>
  <c r="AE26" i="15"/>
  <c r="BL12" i="15" s="1"/>
  <c r="AF26" i="15"/>
  <c r="AG26" i="15"/>
  <c r="BN12" i="15" s="1"/>
  <c r="AH26" i="15"/>
  <c r="BO12" i="15" s="1"/>
  <c r="AI26" i="15"/>
  <c r="BP12" i="15" s="1"/>
  <c r="AJ26" i="15"/>
  <c r="AK26" i="15"/>
  <c r="BR12" i="15" s="1"/>
  <c r="H27" i="15"/>
  <c r="AO13" i="15" s="1"/>
  <c r="I27" i="15"/>
  <c r="AP13" i="15" s="1"/>
  <c r="J27" i="15"/>
  <c r="K27" i="15"/>
  <c r="AR13" i="15" s="1"/>
  <c r="L27" i="15"/>
  <c r="AS13" i="15" s="1"/>
  <c r="M27" i="15"/>
  <c r="AT13" i="15" s="1"/>
  <c r="N27" i="15"/>
  <c r="O27" i="15"/>
  <c r="AV13" i="15" s="1"/>
  <c r="P27" i="15"/>
  <c r="AW13" i="15" s="1"/>
  <c r="Q27" i="15"/>
  <c r="AX13" i="15" s="1"/>
  <c r="R27" i="15"/>
  <c r="S27" i="15"/>
  <c r="AZ13" i="15" s="1"/>
  <c r="T27" i="15"/>
  <c r="BA13" i="15" s="1"/>
  <c r="U27" i="15"/>
  <c r="BB13" i="15" s="1"/>
  <c r="V27" i="15"/>
  <c r="W27" i="15"/>
  <c r="BD13" i="15" s="1"/>
  <c r="X27" i="15"/>
  <c r="BE13" i="15" s="1"/>
  <c r="Y27" i="15"/>
  <c r="BF13" i="15" s="1"/>
  <c r="Z27" i="15"/>
  <c r="AA27" i="15"/>
  <c r="BH13" i="15" s="1"/>
  <c r="AB27" i="15"/>
  <c r="BI13" i="15" s="1"/>
  <c r="AC27" i="15"/>
  <c r="BJ13" i="15" s="1"/>
  <c r="AD27" i="15"/>
  <c r="AE27" i="15"/>
  <c r="BL13" i="15" s="1"/>
  <c r="AF27" i="15"/>
  <c r="BM13" i="15" s="1"/>
  <c r="AG27" i="15"/>
  <c r="BN13" i="15" s="1"/>
  <c r="AH27" i="15"/>
  <c r="AI27" i="15"/>
  <c r="BP13" i="15" s="1"/>
  <c r="AJ27" i="15"/>
  <c r="BQ13" i="15" s="1"/>
  <c r="AK27" i="15"/>
  <c r="BR13" i="15" s="1"/>
  <c r="H28" i="15"/>
  <c r="I28" i="15"/>
  <c r="AP14" i="15" s="1"/>
  <c r="J28" i="15"/>
  <c r="K28" i="15"/>
  <c r="AR14" i="15" s="1"/>
  <c r="L28" i="15"/>
  <c r="M28" i="15"/>
  <c r="AT14" i="15" s="1"/>
  <c r="N28" i="15"/>
  <c r="AU14" i="15" s="1"/>
  <c r="O28" i="15"/>
  <c r="AV14" i="15" s="1"/>
  <c r="P28" i="15"/>
  <c r="Q28" i="15"/>
  <c r="BC63" i="15" s="1"/>
  <c r="R28" i="15"/>
  <c r="AY14" i="15" s="1"/>
  <c r="S28" i="15"/>
  <c r="AZ14" i="15" s="1"/>
  <c r="T28" i="15"/>
  <c r="U28" i="15"/>
  <c r="BB14" i="15" s="1"/>
  <c r="V28" i="15"/>
  <c r="BC14" i="15" s="1"/>
  <c r="W28" i="15"/>
  <c r="BD14" i="15" s="1"/>
  <c r="X28" i="15"/>
  <c r="Y28" i="15"/>
  <c r="BF14" i="15" s="1"/>
  <c r="Z28" i="15"/>
  <c r="BG14" i="15" s="1"/>
  <c r="AA28" i="15"/>
  <c r="BH14" i="15" s="1"/>
  <c r="AB28" i="15"/>
  <c r="AC28" i="15"/>
  <c r="BJ14" i="15" s="1"/>
  <c r="AD28" i="15"/>
  <c r="BK14" i="15" s="1"/>
  <c r="AE28" i="15"/>
  <c r="BL14" i="15" s="1"/>
  <c r="AF28" i="15"/>
  <c r="AG28" i="15"/>
  <c r="BN14" i="15" s="1"/>
  <c r="AH28" i="15"/>
  <c r="BO14" i="15" s="1"/>
  <c r="AI28" i="15"/>
  <c r="BP14" i="15" s="1"/>
  <c r="AJ28" i="15"/>
  <c r="AK28" i="15"/>
  <c r="BR14" i="15" s="1"/>
  <c r="H29" i="15"/>
  <c r="AO30" i="15" s="1"/>
  <c r="I29" i="15"/>
  <c r="AP30" i="15" s="1"/>
  <c r="J29" i="15"/>
  <c r="K29" i="15"/>
  <c r="AR30" i="15" s="1"/>
  <c r="L29" i="15"/>
  <c r="AS30" i="15" s="1"/>
  <c r="M29" i="15"/>
  <c r="AT30" i="15" s="1"/>
  <c r="N29" i="15"/>
  <c r="O29" i="15"/>
  <c r="AV30" i="15" s="1"/>
  <c r="P29" i="15"/>
  <c r="AW30" i="15" s="1"/>
  <c r="Q29" i="15"/>
  <c r="AX30" i="15" s="1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H34" i="15"/>
  <c r="I34" i="15"/>
  <c r="AP31" i="15" s="1"/>
  <c r="J34" i="15"/>
  <c r="AQ31" i="15" s="1"/>
  <c r="K34" i="15"/>
  <c r="AR31" i="15" s="1"/>
  <c r="L34" i="15"/>
  <c r="M34" i="15"/>
  <c r="AT31" i="15" s="1"/>
  <c r="N34" i="15"/>
  <c r="AU31" i="15" s="1"/>
  <c r="O34" i="15"/>
  <c r="AV31" i="15" s="1"/>
  <c r="P34" i="15"/>
  <c r="Q34" i="15"/>
  <c r="AX31" i="15" s="1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H39" i="15"/>
  <c r="AO32" i="15" s="1"/>
  <c r="I39" i="15"/>
  <c r="AP32" i="15" s="1"/>
  <c r="J39" i="15"/>
  <c r="K39" i="15"/>
  <c r="AR32" i="15" s="1"/>
  <c r="L39" i="15"/>
  <c r="AS32" i="15" s="1"/>
  <c r="M39" i="15"/>
  <c r="AT32" i="15" s="1"/>
  <c r="N39" i="15"/>
  <c r="O39" i="15"/>
  <c r="AV32" i="15" s="1"/>
  <c r="P39" i="15"/>
  <c r="AW32" i="15" s="1"/>
  <c r="Q39" i="15"/>
  <c r="AX32" i="15" s="1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H44" i="15"/>
  <c r="I44" i="15"/>
  <c r="AP33" i="15" s="1"/>
  <c r="J44" i="15"/>
  <c r="AQ33" i="15" s="1"/>
  <c r="K44" i="15"/>
  <c r="AR33" i="15" s="1"/>
  <c r="L44" i="15"/>
  <c r="M44" i="15"/>
  <c r="AT33" i="15" s="1"/>
  <c r="N44" i="15"/>
  <c r="AU33" i="15" s="1"/>
  <c r="O44" i="15"/>
  <c r="AV33" i="15" s="1"/>
  <c r="P44" i="15"/>
  <c r="Q44" i="15"/>
  <c r="AX33" i="15" s="1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H49" i="15"/>
  <c r="AO36" i="15" s="1"/>
  <c r="I49" i="15"/>
  <c r="AP34" i="15" s="1"/>
  <c r="J49" i="15"/>
  <c r="K49" i="15"/>
  <c r="AR34" i="15" s="1"/>
  <c r="L49" i="15"/>
  <c r="AS36" i="15" s="1"/>
  <c r="M49" i="15"/>
  <c r="AT36" i="15" s="1"/>
  <c r="N49" i="15"/>
  <c r="O49" i="15"/>
  <c r="AV34" i="15" s="1"/>
  <c r="P49" i="15"/>
  <c r="AW34" i="15" s="1"/>
  <c r="Q49" i="15"/>
  <c r="AX36" i="15" s="1"/>
  <c r="R49" i="15"/>
  <c r="S49" i="15"/>
  <c r="AZ36" i="15" s="1"/>
  <c r="T49" i="15"/>
  <c r="BA36" i="15" s="1"/>
  <c r="U49" i="15"/>
  <c r="BB36" i="15" s="1"/>
  <c r="V49" i="15"/>
  <c r="W49" i="15"/>
  <c r="BD36" i="15" s="1"/>
  <c r="X49" i="15"/>
  <c r="BE36" i="15" s="1"/>
  <c r="Y49" i="15"/>
  <c r="BF36" i="15" s="1"/>
  <c r="Z49" i="15"/>
  <c r="AA49" i="15"/>
  <c r="BH36" i="15" s="1"/>
  <c r="AB49" i="15"/>
  <c r="BI36" i="15" s="1"/>
  <c r="AC49" i="15"/>
  <c r="BJ36" i="15" s="1"/>
  <c r="AD49" i="15"/>
  <c r="AE49" i="15"/>
  <c r="BL36" i="15" s="1"/>
  <c r="AF49" i="15"/>
  <c r="BM36" i="15" s="1"/>
  <c r="AG49" i="15"/>
  <c r="BN36" i="15" s="1"/>
  <c r="AH49" i="15"/>
  <c r="AI49" i="15"/>
  <c r="BP36" i="15" s="1"/>
  <c r="AJ49" i="15"/>
  <c r="BQ36" i="15" s="1"/>
  <c r="AK49" i="15"/>
  <c r="BR36" i="15" s="1"/>
  <c r="H50" i="15"/>
  <c r="I50" i="15"/>
  <c r="AP37" i="15" s="1"/>
  <c r="J50" i="15"/>
  <c r="AQ37" i="15" s="1"/>
  <c r="K50" i="15"/>
  <c r="AR37" i="15" s="1"/>
  <c r="L50" i="15"/>
  <c r="M50" i="15"/>
  <c r="AT37" i="15" s="1"/>
  <c r="N50" i="15"/>
  <c r="AU37" i="15" s="1"/>
  <c r="O50" i="15"/>
  <c r="AV37" i="15" s="1"/>
  <c r="P50" i="15"/>
  <c r="Q50" i="15"/>
  <c r="AX37" i="15" s="1"/>
  <c r="R50" i="15"/>
  <c r="AY37" i="15" s="1"/>
  <c r="S50" i="15"/>
  <c r="AZ37" i="15" s="1"/>
  <c r="T50" i="15"/>
  <c r="U50" i="15"/>
  <c r="BB37" i="15" s="1"/>
  <c r="V50" i="15"/>
  <c r="BC37" i="15" s="1"/>
  <c r="W50" i="15"/>
  <c r="BD37" i="15" s="1"/>
  <c r="X50" i="15"/>
  <c r="Y50" i="15"/>
  <c r="BF37" i="15" s="1"/>
  <c r="Z50" i="15"/>
  <c r="BG37" i="15" s="1"/>
  <c r="AA50" i="15"/>
  <c r="BH37" i="15" s="1"/>
  <c r="AB50" i="15"/>
  <c r="AC50" i="15"/>
  <c r="BJ37" i="15" s="1"/>
  <c r="AD50" i="15"/>
  <c r="BK37" i="15" s="1"/>
  <c r="AE50" i="15"/>
  <c r="BL37" i="15" s="1"/>
  <c r="AF50" i="15"/>
  <c r="AG50" i="15"/>
  <c r="BN37" i="15" s="1"/>
  <c r="AH50" i="15"/>
  <c r="BO37" i="15" s="1"/>
  <c r="AI50" i="15"/>
  <c r="BP37" i="15" s="1"/>
  <c r="AJ50" i="15"/>
  <c r="AK50" i="15"/>
  <c r="BR37" i="15" s="1"/>
  <c r="H51" i="15"/>
  <c r="AO38" i="15" s="1"/>
  <c r="I51" i="15"/>
  <c r="AP38" i="15" s="1"/>
  <c r="J51" i="15"/>
  <c r="K51" i="15"/>
  <c r="AR38" i="15" s="1"/>
  <c r="L51" i="15"/>
  <c r="AS38" i="15" s="1"/>
  <c r="M51" i="15"/>
  <c r="AT38" i="15" s="1"/>
  <c r="N51" i="15"/>
  <c r="O51" i="15"/>
  <c r="AV38" i="15" s="1"/>
  <c r="P51" i="15"/>
  <c r="AW38" i="15" s="1"/>
  <c r="Q51" i="15"/>
  <c r="AX38" i="15" s="1"/>
  <c r="R51" i="15"/>
  <c r="S51" i="15"/>
  <c r="AZ38" i="15" s="1"/>
  <c r="T51" i="15"/>
  <c r="BA38" i="15" s="1"/>
  <c r="U51" i="15"/>
  <c r="BB38" i="15" s="1"/>
  <c r="V51" i="15"/>
  <c r="W51" i="15"/>
  <c r="BD38" i="15" s="1"/>
  <c r="X51" i="15"/>
  <c r="BE38" i="15" s="1"/>
  <c r="Y51" i="15"/>
  <c r="BF38" i="15" s="1"/>
  <c r="Z51" i="15"/>
  <c r="AA51" i="15"/>
  <c r="BH38" i="15" s="1"/>
  <c r="AB51" i="15"/>
  <c r="BI38" i="15" s="1"/>
  <c r="AC51" i="15"/>
  <c r="BJ38" i="15" s="1"/>
  <c r="AD51" i="15"/>
  <c r="AE51" i="15"/>
  <c r="BL38" i="15" s="1"/>
  <c r="AF51" i="15"/>
  <c r="BM38" i="15" s="1"/>
  <c r="AG51" i="15"/>
  <c r="BN38" i="15" s="1"/>
  <c r="AH51" i="15"/>
  <c r="AI51" i="15"/>
  <c r="BP38" i="15" s="1"/>
  <c r="AJ51" i="15"/>
  <c r="BQ38" i="15" s="1"/>
  <c r="AK51" i="15"/>
  <c r="BR38" i="15" s="1"/>
  <c r="H52" i="15"/>
  <c r="I52" i="15"/>
  <c r="AP39" i="15" s="1"/>
  <c r="J52" i="15"/>
  <c r="AQ39" i="15" s="1"/>
  <c r="K52" i="15"/>
  <c r="AR39" i="15" s="1"/>
  <c r="L52" i="15"/>
  <c r="M52" i="15"/>
  <c r="AT39" i="15" s="1"/>
  <c r="N52" i="15"/>
  <c r="AU39" i="15" s="1"/>
  <c r="O52" i="15"/>
  <c r="AV39" i="15" s="1"/>
  <c r="P52" i="15"/>
  <c r="Q52" i="15"/>
  <c r="AX39" i="15" s="1"/>
  <c r="R52" i="15"/>
  <c r="AY39" i="15" s="1"/>
  <c r="S52" i="15"/>
  <c r="AZ39" i="15" s="1"/>
  <c r="T52" i="15"/>
  <c r="U52" i="15"/>
  <c r="BB39" i="15" s="1"/>
  <c r="V52" i="15"/>
  <c r="BC39" i="15" s="1"/>
  <c r="W52" i="15"/>
  <c r="BD39" i="15" s="1"/>
  <c r="X52" i="15"/>
  <c r="Y52" i="15"/>
  <c r="BF39" i="15" s="1"/>
  <c r="Z52" i="15"/>
  <c r="BG39" i="15" s="1"/>
  <c r="AA52" i="15"/>
  <c r="BH39" i="15" s="1"/>
  <c r="AB52" i="15"/>
  <c r="AC52" i="15"/>
  <c r="BJ39" i="15" s="1"/>
  <c r="AD52" i="15"/>
  <c r="BK39" i="15" s="1"/>
  <c r="AE52" i="15"/>
  <c r="BL39" i="15" s="1"/>
  <c r="AF52" i="15"/>
  <c r="AG52" i="15"/>
  <c r="BN39" i="15" s="1"/>
  <c r="AH52" i="15"/>
  <c r="BO39" i="15" s="1"/>
  <c r="AI52" i="15"/>
  <c r="BP39" i="15" s="1"/>
  <c r="AJ52" i="15"/>
  <c r="AK52" i="15"/>
  <c r="BR39" i="15" s="1"/>
  <c r="H53" i="15"/>
  <c r="AO40" i="15" s="1"/>
  <c r="I53" i="15"/>
  <c r="AP40" i="15" s="1"/>
  <c r="J53" i="15"/>
  <c r="K53" i="15"/>
  <c r="AR40" i="15" s="1"/>
  <c r="L53" i="15"/>
  <c r="M53" i="15"/>
  <c r="AT40" i="15" s="1"/>
  <c r="N53" i="15"/>
  <c r="O53" i="15"/>
  <c r="AV40" i="15" s="1"/>
  <c r="P53" i="15"/>
  <c r="AW40" i="15" s="1"/>
  <c r="Q53" i="15"/>
  <c r="AX40" i="15" s="1"/>
  <c r="R53" i="15"/>
  <c r="S53" i="15"/>
  <c r="AZ40" i="15" s="1"/>
  <c r="T53" i="15"/>
  <c r="BA40" i="15" s="1"/>
  <c r="U53" i="15"/>
  <c r="BB40" i="15" s="1"/>
  <c r="V53" i="15"/>
  <c r="W53" i="15"/>
  <c r="BD40" i="15" s="1"/>
  <c r="X53" i="15"/>
  <c r="BE40" i="15" s="1"/>
  <c r="Y53" i="15"/>
  <c r="BF40" i="15" s="1"/>
  <c r="Z53" i="15"/>
  <c r="AA53" i="15"/>
  <c r="BH40" i="15" s="1"/>
  <c r="AB53" i="15"/>
  <c r="BI40" i="15" s="1"/>
  <c r="AC53" i="15"/>
  <c r="BJ40" i="15" s="1"/>
  <c r="AD53" i="15"/>
  <c r="AE53" i="15"/>
  <c r="BL40" i="15" s="1"/>
  <c r="AF53" i="15"/>
  <c r="BM40" i="15" s="1"/>
  <c r="AG53" i="15"/>
  <c r="BN40" i="15" s="1"/>
  <c r="AH53" i="15"/>
  <c r="AI53" i="15"/>
  <c r="BP40" i="15" s="1"/>
  <c r="AJ53" i="15"/>
  <c r="BQ40" i="15" s="1"/>
  <c r="AK53" i="15"/>
  <c r="BR40" i="15" s="1"/>
  <c r="I4" i="15"/>
  <c r="J4" i="15"/>
  <c r="K4" i="15"/>
  <c r="AR4" i="15" s="1"/>
  <c r="L4" i="15"/>
  <c r="M4" i="15"/>
  <c r="N4" i="15"/>
  <c r="O4" i="15"/>
  <c r="AV4" i="15" s="1"/>
  <c r="P4" i="15"/>
  <c r="AW4" i="15" s="1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H4" i="15"/>
  <c r="AO4" i="15" s="1"/>
  <c r="B5" i="15"/>
  <c r="AQ60" i="15" s="1"/>
  <c r="C5" i="15"/>
  <c r="D5" i="15"/>
  <c r="B6" i="15"/>
  <c r="AQ61" i="15" s="1"/>
  <c r="C6" i="15"/>
  <c r="D6" i="15"/>
  <c r="B7" i="15"/>
  <c r="C7" i="15"/>
  <c r="D7" i="15"/>
  <c r="B8" i="15"/>
  <c r="AQ63" i="15" s="1"/>
  <c r="C8" i="15"/>
  <c r="D8" i="15"/>
  <c r="B9" i="15"/>
  <c r="AR59" i="15" s="1"/>
  <c r="C9" i="15"/>
  <c r="D9" i="15"/>
  <c r="B10" i="15"/>
  <c r="AR60" i="15" s="1"/>
  <c r="C10" i="15"/>
  <c r="D10" i="15"/>
  <c r="B11" i="15"/>
  <c r="C11" i="15"/>
  <c r="D11" i="15"/>
  <c r="B12" i="15"/>
  <c r="AR62" i="15" s="1"/>
  <c r="C12" i="15"/>
  <c r="D12" i="15"/>
  <c r="B13" i="15"/>
  <c r="AR63" i="15" s="1"/>
  <c r="C13" i="15"/>
  <c r="D13" i="15"/>
  <c r="B14" i="15"/>
  <c r="AS59" i="15" s="1"/>
  <c r="C14" i="15"/>
  <c r="D14" i="15"/>
  <c r="B15" i="15"/>
  <c r="C15" i="15"/>
  <c r="D15" i="15"/>
  <c r="B16" i="15"/>
  <c r="AS61" i="15" s="1"/>
  <c r="C16" i="15"/>
  <c r="D16" i="15"/>
  <c r="B17" i="15"/>
  <c r="AS62" i="15" s="1"/>
  <c r="C17" i="15"/>
  <c r="D17" i="15"/>
  <c r="B18" i="15"/>
  <c r="C18" i="15"/>
  <c r="D18" i="15"/>
  <c r="B19" i="15"/>
  <c r="C19" i="15"/>
  <c r="D19" i="15"/>
  <c r="B20" i="15"/>
  <c r="AT60" i="15" s="1"/>
  <c r="C20" i="15"/>
  <c r="D20" i="15"/>
  <c r="B21" i="15"/>
  <c r="C21" i="15"/>
  <c r="D21" i="15"/>
  <c r="B22" i="15"/>
  <c r="AT62" i="15" s="1"/>
  <c r="C22" i="15"/>
  <c r="D22" i="15"/>
  <c r="B23" i="15"/>
  <c r="C23" i="15"/>
  <c r="D23" i="15"/>
  <c r="B24" i="15"/>
  <c r="AU59" i="15" s="1"/>
  <c r="C24" i="15"/>
  <c r="D24" i="15"/>
  <c r="B25" i="15"/>
  <c r="AU60" i="15" s="1"/>
  <c r="C25" i="15"/>
  <c r="D25" i="15"/>
  <c r="B26" i="15"/>
  <c r="AU61" i="15" s="1"/>
  <c r="C26" i="15"/>
  <c r="D26" i="15"/>
  <c r="B27" i="15"/>
  <c r="C27" i="15"/>
  <c r="D27" i="15"/>
  <c r="B28" i="15"/>
  <c r="AU63" i="15" s="1"/>
  <c r="C28" i="15"/>
  <c r="D28" i="15"/>
  <c r="B29" i="15"/>
  <c r="C29" i="15"/>
  <c r="D29" i="15"/>
  <c r="B30" i="15"/>
  <c r="C30" i="15"/>
  <c r="D30" i="15"/>
  <c r="B31" i="15"/>
  <c r="C31" i="15"/>
  <c r="D31" i="15"/>
  <c r="B32" i="15"/>
  <c r="C32" i="15"/>
  <c r="D32" i="15"/>
  <c r="B33" i="15"/>
  <c r="C33" i="15"/>
  <c r="D33" i="15"/>
  <c r="B34" i="15"/>
  <c r="C34" i="15"/>
  <c r="D34" i="15"/>
  <c r="B35" i="15"/>
  <c r="C35" i="15"/>
  <c r="D35" i="15"/>
  <c r="B36" i="15"/>
  <c r="C36" i="15"/>
  <c r="D36" i="15"/>
  <c r="B37" i="15"/>
  <c r="C37" i="15"/>
  <c r="D37" i="15"/>
  <c r="B38" i="15"/>
  <c r="C38" i="15"/>
  <c r="D38" i="15"/>
  <c r="B39" i="15"/>
  <c r="C39" i="15"/>
  <c r="D39" i="15"/>
  <c r="B40" i="15"/>
  <c r="C40" i="15"/>
  <c r="D40" i="15"/>
  <c r="B41" i="15"/>
  <c r="C41" i="15"/>
  <c r="D41" i="15"/>
  <c r="B42" i="15"/>
  <c r="C42" i="15"/>
  <c r="D42" i="15"/>
  <c r="B43" i="15"/>
  <c r="C43" i="15"/>
  <c r="D43" i="15"/>
  <c r="B44" i="15"/>
  <c r="C44" i="15"/>
  <c r="D44" i="15"/>
  <c r="B45" i="15"/>
  <c r="C45" i="15"/>
  <c r="D45" i="15"/>
  <c r="B46" i="15"/>
  <c r="C46" i="15"/>
  <c r="D46" i="15"/>
  <c r="B47" i="15"/>
  <c r="C47" i="15"/>
  <c r="D47" i="15"/>
  <c r="B48" i="15"/>
  <c r="C48" i="15"/>
  <c r="D48" i="15"/>
  <c r="B49" i="15"/>
  <c r="C49" i="15"/>
  <c r="D49" i="15"/>
  <c r="B50" i="15"/>
  <c r="C50" i="15"/>
  <c r="D50" i="15"/>
  <c r="B51" i="15"/>
  <c r="C51" i="15"/>
  <c r="D51" i="15"/>
  <c r="B52" i="15"/>
  <c r="C52" i="15"/>
  <c r="D52" i="15"/>
  <c r="B53" i="15"/>
  <c r="C53" i="15"/>
  <c r="D53" i="15"/>
  <c r="C4" i="15"/>
  <c r="D4" i="15"/>
  <c r="B4" i="15"/>
  <c r="AQ59" i="15" s="1"/>
  <c r="AT63" i="15"/>
  <c r="AS63" i="15"/>
  <c r="AZ62" i="15"/>
  <c r="AU62" i="15"/>
  <c r="AQ62" i="15"/>
  <c r="BC61" i="15"/>
  <c r="AY61" i="15"/>
  <c r="AT61" i="15"/>
  <c r="AR61" i="15"/>
  <c r="AS60" i="15"/>
  <c r="AY59" i="15"/>
  <c r="AT59" i="15"/>
  <c r="BO40" i="15"/>
  <c r="BK40" i="15"/>
  <c r="BG40" i="15"/>
  <c r="BC40" i="15"/>
  <c r="AY40" i="15"/>
  <c r="AU40" i="15"/>
  <c r="AS40" i="15"/>
  <c r="AQ40" i="15"/>
  <c r="BQ39" i="15"/>
  <c r="BM39" i="15"/>
  <c r="BI39" i="15"/>
  <c r="BE39" i="15"/>
  <c r="BA39" i="15"/>
  <c r="AW39" i="15"/>
  <c r="AS39" i="15"/>
  <c r="AO39" i="15"/>
  <c r="BO38" i="15"/>
  <c r="BK38" i="15"/>
  <c r="BG38" i="15"/>
  <c r="BC38" i="15"/>
  <c r="AY38" i="15"/>
  <c r="AU38" i="15"/>
  <c r="AQ38" i="15"/>
  <c r="BQ37" i="15"/>
  <c r="BM37" i="15"/>
  <c r="BI37" i="15"/>
  <c r="BE37" i="15"/>
  <c r="BA37" i="15"/>
  <c r="AW37" i="15"/>
  <c r="AS37" i="15"/>
  <c r="AO37" i="15"/>
  <c r="BO36" i="15"/>
  <c r="BK36" i="15"/>
  <c r="BG36" i="15"/>
  <c r="BC36" i="15"/>
  <c r="AY36" i="15"/>
  <c r="AU36" i="15"/>
  <c r="AQ36" i="15"/>
  <c r="AU34" i="15"/>
  <c r="AQ34" i="15"/>
  <c r="AW33" i="15"/>
  <c r="AS33" i="15"/>
  <c r="AO33" i="15"/>
  <c r="AU32" i="15"/>
  <c r="AQ32" i="15"/>
  <c r="AW31" i="15"/>
  <c r="AS31" i="15"/>
  <c r="AO31" i="15"/>
  <c r="AU30" i="15"/>
  <c r="AQ30" i="15"/>
  <c r="BQ14" i="15"/>
  <c r="BM14" i="15"/>
  <c r="BI14" i="15"/>
  <c r="BE14" i="15"/>
  <c r="BA14" i="15"/>
  <c r="AW14" i="15"/>
  <c r="AS14" i="15"/>
  <c r="AO14" i="15"/>
  <c r="BO13" i="15"/>
  <c r="BK13" i="15"/>
  <c r="BG13" i="15"/>
  <c r="BC13" i="15"/>
  <c r="AY13" i="15"/>
  <c r="AU13" i="15"/>
  <c r="AQ13" i="15"/>
  <c r="BQ12" i="15"/>
  <c r="BM12" i="15"/>
  <c r="BI12" i="15"/>
  <c r="BE12" i="15"/>
  <c r="BA12" i="15"/>
  <c r="AW12" i="15"/>
  <c r="AS12" i="15"/>
  <c r="AO12" i="15"/>
  <c r="BO11" i="15"/>
  <c r="BK11" i="15"/>
  <c r="BG11" i="15"/>
  <c r="BC11" i="15"/>
  <c r="AY11" i="15"/>
  <c r="AU11" i="15"/>
  <c r="AQ11" i="15"/>
  <c r="BQ10" i="15"/>
  <c r="BM10" i="15"/>
  <c r="BI10" i="15"/>
  <c r="BE10" i="15"/>
  <c r="BA10" i="15"/>
  <c r="AW10" i="15"/>
  <c r="AS10" i="15"/>
  <c r="AO10" i="15"/>
  <c r="AW8" i="15"/>
  <c r="AS8" i="15"/>
  <c r="AO8" i="15"/>
  <c r="AU7" i="15"/>
  <c r="AQ7" i="15"/>
  <c r="AW6" i="15"/>
  <c r="AS6" i="15"/>
  <c r="AO6" i="15"/>
  <c r="AU5" i="15"/>
  <c r="AQ5" i="15"/>
  <c r="AX4" i="15"/>
  <c r="AU4" i="15"/>
  <c r="AT4" i="15"/>
  <c r="AQ4" i="15"/>
  <c r="AP4" i="15"/>
  <c r="BS63" i="14"/>
  <c r="BR63" i="14"/>
  <c r="BQ63" i="14"/>
  <c r="BP63" i="14"/>
  <c r="BO63" i="14"/>
  <c r="BK63" i="14"/>
  <c r="BJ63" i="14"/>
  <c r="BI63" i="14"/>
  <c r="BH63" i="14"/>
  <c r="BG63" i="14"/>
  <c r="BC63" i="14"/>
  <c r="BB63" i="14"/>
  <c r="BA63" i="14"/>
  <c r="AZ63" i="14"/>
  <c r="AY63" i="14"/>
  <c r="AU63" i="14"/>
  <c r="AT63" i="14"/>
  <c r="AS63" i="14"/>
  <c r="AR63" i="14"/>
  <c r="AQ63" i="14"/>
  <c r="BS62" i="14"/>
  <c r="BR62" i="14"/>
  <c r="BQ62" i="14"/>
  <c r="BP62" i="14"/>
  <c r="BO62" i="14"/>
  <c r="BK62" i="14"/>
  <c r="BJ62" i="14"/>
  <c r="BI62" i="14"/>
  <c r="BH62" i="14"/>
  <c r="BG62" i="14"/>
  <c r="BC62" i="14"/>
  <c r="BB62" i="14"/>
  <c r="BA62" i="14"/>
  <c r="AZ62" i="14"/>
  <c r="AY62" i="14"/>
  <c r="AU62" i="14"/>
  <c r="AT62" i="14"/>
  <c r="AS62" i="14"/>
  <c r="AR62" i="14"/>
  <c r="AQ62" i="14"/>
  <c r="BS61" i="14"/>
  <c r="BR61" i="14"/>
  <c r="BQ61" i="14"/>
  <c r="BP61" i="14"/>
  <c r="BO61" i="14"/>
  <c r="BK61" i="14"/>
  <c r="BJ61" i="14"/>
  <c r="BI61" i="14"/>
  <c r="BH61" i="14"/>
  <c r="BG61" i="14"/>
  <c r="BC61" i="14"/>
  <c r="BB61" i="14"/>
  <c r="BA61" i="14"/>
  <c r="AZ61" i="14"/>
  <c r="AY61" i="14"/>
  <c r="AU61" i="14"/>
  <c r="AT61" i="14"/>
  <c r="AS61" i="14"/>
  <c r="AR61" i="14"/>
  <c r="AQ61" i="14"/>
  <c r="BS60" i="14"/>
  <c r="BR60" i="14"/>
  <c r="BQ60" i="14"/>
  <c r="BP60" i="14"/>
  <c r="BO60" i="14"/>
  <c r="BK60" i="14"/>
  <c r="BJ60" i="14"/>
  <c r="BI60" i="14"/>
  <c r="BH60" i="14"/>
  <c r="BG60" i="14"/>
  <c r="BC60" i="14"/>
  <c r="BB60" i="14"/>
  <c r="BA60" i="14"/>
  <c r="AZ60" i="14"/>
  <c r="AY60" i="14"/>
  <c r="AU60" i="14"/>
  <c r="AT60" i="14"/>
  <c r="AS60" i="14"/>
  <c r="AR60" i="14"/>
  <c r="AQ60" i="14"/>
  <c r="BS59" i="14"/>
  <c r="BR59" i="14"/>
  <c r="BQ59" i="14"/>
  <c r="BP59" i="14"/>
  <c r="BO59" i="14"/>
  <c r="BK59" i="14"/>
  <c r="BJ59" i="14"/>
  <c r="BI59" i="14"/>
  <c r="BH59" i="14"/>
  <c r="BG59" i="14"/>
  <c r="BC59" i="14"/>
  <c r="BB59" i="14"/>
  <c r="BA59" i="14"/>
  <c r="AZ59" i="14"/>
  <c r="AY59" i="14"/>
  <c r="AU59" i="14"/>
  <c r="AT59" i="14"/>
  <c r="AS59" i="14"/>
  <c r="AR59" i="14"/>
  <c r="AQ59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X34" i="14"/>
  <c r="AW34" i="14"/>
  <c r="AV34" i="14"/>
  <c r="AU34" i="14"/>
  <c r="AT34" i="14"/>
  <c r="AS34" i="14"/>
  <c r="AR34" i="14"/>
  <c r="AQ34" i="14"/>
  <c r="AP34" i="14"/>
  <c r="AO34" i="14"/>
  <c r="AX33" i="14"/>
  <c r="AW33" i="14"/>
  <c r="AV33" i="14"/>
  <c r="AU33" i="14"/>
  <c r="AT33" i="14"/>
  <c r="AS33" i="14"/>
  <c r="AR33" i="14"/>
  <c r="AQ33" i="14"/>
  <c r="AP33" i="14"/>
  <c r="AO33" i="14"/>
  <c r="AX32" i="14"/>
  <c r="AW32" i="14"/>
  <c r="AV32" i="14"/>
  <c r="AU32" i="14"/>
  <c r="AT32" i="14"/>
  <c r="AS32" i="14"/>
  <c r="AR32" i="14"/>
  <c r="AQ32" i="14"/>
  <c r="AP32" i="14"/>
  <c r="AO32" i="14"/>
  <c r="AX31" i="14"/>
  <c r="AW31" i="14"/>
  <c r="AV31" i="14"/>
  <c r="AU31" i="14"/>
  <c r="AT31" i="14"/>
  <c r="AS31" i="14"/>
  <c r="AR31" i="14"/>
  <c r="AQ31" i="14"/>
  <c r="AP31" i="14"/>
  <c r="AO31" i="14"/>
  <c r="AX30" i="14"/>
  <c r="AW30" i="14"/>
  <c r="AV30" i="14"/>
  <c r="AU30" i="14"/>
  <c r="AT30" i="14"/>
  <c r="AS30" i="14"/>
  <c r="AR30" i="14"/>
  <c r="AQ30" i="14"/>
  <c r="AP30" i="14"/>
  <c r="AO30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X8" i="14"/>
  <c r="AW8" i="14"/>
  <c r="AV8" i="14"/>
  <c r="AU8" i="14"/>
  <c r="AT8" i="14"/>
  <c r="AS8" i="14"/>
  <c r="AR8" i="14"/>
  <c r="AQ8" i="14"/>
  <c r="AP8" i="14"/>
  <c r="AO8" i="14"/>
  <c r="AX7" i="14"/>
  <c r="AW7" i="14"/>
  <c r="AV7" i="14"/>
  <c r="AU7" i="14"/>
  <c r="AT7" i="14"/>
  <c r="AS7" i="14"/>
  <c r="AR7" i="14"/>
  <c r="AQ7" i="14"/>
  <c r="AP7" i="14"/>
  <c r="AO7" i="14"/>
  <c r="AX6" i="14"/>
  <c r="AW6" i="14"/>
  <c r="AV6" i="14"/>
  <c r="AU6" i="14"/>
  <c r="AT6" i="14"/>
  <c r="AS6" i="14"/>
  <c r="AR6" i="14"/>
  <c r="AQ6" i="14"/>
  <c r="AP6" i="14"/>
  <c r="AO6" i="14"/>
  <c r="AX5" i="14"/>
  <c r="AW5" i="14"/>
  <c r="AV5" i="14"/>
  <c r="AU5" i="14"/>
  <c r="AT5" i="14"/>
  <c r="AS5" i="14"/>
  <c r="AR5" i="14"/>
  <c r="AQ5" i="14"/>
  <c r="AP5" i="14"/>
  <c r="AO5" i="14"/>
  <c r="AX4" i="14"/>
  <c r="AW4" i="14"/>
  <c r="AV4" i="14"/>
  <c r="AU4" i="14"/>
  <c r="AT4" i="14"/>
  <c r="AS4" i="14"/>
  <c r="AR4" i="14"/>
  <c r="AQ4" i="14"/>
  <c r="AP4" i="14"/>
  <c r="AO4" i="14"/>
  <c r="BS63" i="13"/>
  <c r="BR63" i="13"/>
  <c r="BQ63" i="13"/>
  <c r="BP63" i="13"/>
  <c r="BO63" i="13"/>
  <c r="BK63" i="13"/>
  <c r="BJ63" i="13"/>
  <c r="BI63" i="13"/>
  <c r="BH63" i="13"/>
  <c r="BG63" i="13"/>
  <c r="BC63" i="13"/>
  <c r="BB63" i="13"/>
  <c r="BA63" i="13"/>
  <c r="AZ63" i="13"/>
  <c r="AY63" i="13"/>
  <c r="AU63" i="13"/>
  <c r="AT63" i="13"/>
  <c r="AS63" i="13"/>
  <c r="AR63" i="13"/>
  <c r="AQ63" i="13"/>
  <c r="BS62" i="13"/>
  <c r="BR62" i="13"/>
  <c r="BQ62" i="13"/>
  <c r="BP62" i="13"/>
  <c r="BO62" i="13"/>
  <c r="BK62" i="13"/>
  <c r="BJ62" i="13"/>
  <c r="BI62" i="13"/>
  <c r="BH62" i="13"/>
  <c r="BG62" i="13"/>
  <c r="BC62" i="13"/>
  <c r="BB62" i="13"/>
  <c r="BA62" i="13"/>
  <c r="AZ62" i="13"/>
  <c r="AY62" i="13"/>
  <c r="AU62" i="13"/>
  <c r="AT62" i="13"/>
  <c r="AS62" i="13"/>
  <c r="AR62" i="13"/>
  <c r="AQ62" i="13"/>
  <c r="BS61" i="13"/>
  <c r="BR61" i="13"/>
  <c r="BQ61" i="13"/>
  <c r="BP61" i="13"/>
  <c r="BO61" i="13"/>
  <c r="BK61" i="13"/>
  <c r="BJ61" i="13"/>
  <c r="BI61" i="13"/>
  <c r="BH61" i="13"/>
  <c r="BG61" i="13"/>
  <c r="BC61" i="13"/>
  <c r="BB61" i="13"/>
  <c r="BA61" i="13"/>
  <c r="AZ61" i="13"/>
  <c r="AY61" i="13"/>
  <c r="AU61" i="13"/>
  <c r="AT61" i="13"/>
  <c r="AS61" i="13"/>
  <c r="AR61" i="13"/>
  <c r="AQ61" i="13"/>
  <c r="BS60" i="13"/>
  <c r="BR60" i="13"/>
  <c r="BQ60" i="13"/>
  <c r="BP60" i="13"/>
  <c r="BO60" i="13"/>
  <c r="BK60" i="13"/>
  <c r="BJ60" i="13"/>
  <c r="BI60" i="13"/>
  <c r="BH60" i="13"/>
  <c r="BG60" i="13"/>
  <c r="BC60" i="13"/>
  <c r="BB60" i="13"/>
  <c r="BA60" i="13"/>
  <c r="AZ60" i="13"/>
  <c r="AY60" i="13"/>
  <c r="AU60" i="13"/>
  <c r="AT60" i="13"/>
  <c r="AS60" i="13"/>
  <c r="AR60" i="13"/>
  <c r="AQ60" i="13"/>
  <c r="BS59" i="13"/>
  <c r="BR59" i="13"/>
  <c r="BQ59" i="13"/>
  <c r="BP59" i="13"/>
  <c r="BO59" i="13"/>
  <c r="BK59" i="13"/>
  <c r="BJ59" i="13"/>
  <c r="BI59" i="13"/>
  <c r="BH59" i="13"/>
  <c r="BG59" i="13"/>
  <c r="BC59" i="13"/>
  <c r="BB59" i="13"/>
  <c r="BA59" i="13"/>
  <c r="AZ59" i="13"/>
  <c r="AY59" i="13"/>
  <c r="AU59" i="13"/>
  <c r="AT59" i="13"/>
  <c r="AS59" i="13"/>
  <c r="AR59" i="13"/>
  <c r="AQ59" i="13"/>
  <c r="BR40" i="13"/>
  <c r="BQ40" i="13"/>
  <c r="BP40" i="13"/>
  <c r="BO40" i="13"/>
  <c r="BN40" i="13"/>
  <c r="BM40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BR39" i="13"/>
  <c r="BQ39" i="13"/>
  <c r="BP39" i="13"/>
  <c r="BO39" i="13"/>
  <c r="BN39" i="13"/>
  <c r="BM39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BR38" i="13"/>
  <c r="BQ38" i="13"/>
  <c r="BP38" i="13"/>
  <c r="BO38" i="13"/>
  <c r="BN38" i="13"/>
  <c r="BM38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BR37" i="13"/>
  <c r="BQ37" i="13"/>
  <c r="BP37" i="13"/>
  <c r="BO37" i="13"/>
  <c r="BN37" i="13"/>
  <c r="BM37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BR36" i="13"/>
  <c r="BQ36" i="13"/>
  <c r="BP36" i="13"/>
  <c r="BO36" i="13"/>
  <c r="BN36" i="13"/>
  <c r="BM36" i="13"/>
  <c r="BL36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X34" i="13"/>
  <c r="AW34" i="13"/>
  <c r="AV34" i="13"/>
  <c r="AU34" i="13"/>
  <c r="AT34" i="13"/>
  <c r="AS34" i="13"/>
  <c r="AR34" i="13"/>
  <c r="AQ34" i="13"/>
  <c r="AP34" i="13"/>
  <c r="AO34" i="13"/>
  <c r="AX33" i="13"/>
  <c r="AW33" i="13"/>
  <c r="AV33" i="13"/>
  <c r="AU33" i="13"/>
  <c r="AT33" i="13"/>
  <c r="AS33" i="13"/>
  <c r="AR33" i="13"/>
  <c r="AQ33" i="13"/>
  <c r="AP33" i="13"/>
  <c r="AO33" i="13"/>
  <c r="AX32" i="13"/>
  <c r="AW32" i="13"/>
  <c r="AV32" i="13"/>
  <c r="AU32" i="13"/>
  <c r="AT32" i="13"/>
  <c r="AS32" i="13"/>
  <c r="AR32" i="13"/>
  <c r="AQ32" i="13"/>
  <c r="AP32" i="13"/>
  <c r="AO32" i="13"/>
  <c r="AX31" i="13"/>
  <c r="AW31" i="13"/>
  <c r="AV31" i="13"/>
  <c r="AU31" i="13"/>
  <c r="AT31" i="13"/>
  <c r="AS31" i="13"/>
  <c r="AR31" i="13"/>
  <c r="AQ31" i="13"/>
  <c r="AP31" i="13"/>
  <c r="AO31" i="13"/>
  <c r="AX30" i="13"/>
  <c r="AW30" i="13"/>
  <c r="AV30" i="13"/>
  <c r="AU30" i="13"/>
  <c r="AT30" i="13"/>
  <c r="AS30" i="13"/>
  <c r="AR30" i="13"/>
  <c r="AQ30" i="13"/>
  <c r="AP30" i="13"/>
  <c r="AO30" i="13"/>
  <c r="BR14" i="13"/>
  <c r="BQ14" i="13"/>
  <c r="BP14" i="13"/>
  <c r="BO14" i="13"/>
  <c r="BN14" i="13"/>
  <c r="BM14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BR12" i="13"/>
  <c r="BQ12" i="13"/>
  <c r="BP12" i="13"/>
  <c r="BO12" i="13"/>
  <c r="BN12" i="13"/>
  <c r="BM12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BR11" i="13"/>
  <c r="BQ11" i="13"/>
  <c r="BP11" i="13"/>
  <c r="BO11" i="13"/>
  <c r="BN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X8" i="13"/>
  <c r="AW8" i="13"/>
  <c r="AV8" i="13"/>
  <c r="AU8" i="13"/>
  <c r="AT8" i="13"/>
  <c r="AS8" i="13"/>
  <c r="AR8" i="13"/>
  <c r="AQ8" i="13"/>
  <c r="AP8" i="13"/>
  <c r="AO8" i="13"/>
  <c r="AX7" i="13"/>
  <c r="AW7" i="13"/>
  <c r="AV7" i="13"/>
  <c r="AU7" i="13"/>
  <c r="AT7" i="13"/>
  <c r="AS7" i="13"/>
  <c r="AR7" i="13"/>
  <c r="AQ7" i="13"/>
  <c r="AP7" i="13"/>
  <c r="AO7" i="13"/>
  <c r="AX6" i="13"/>
  <c r="AW6" i="13"/>
  <c r="AV6" i="13"/>
  <c r="AU6" i="13"/>
  <c r="AT6" i="13"/>
  <c r="AS6" i="13"/>
  <c r="AR6" i="13"/>
  <c r="AQ6" i="13"/>
  <c r="AP6" i="13"/>
  <c r="AO6" i="13"/>
  <c r="AX5" i="13"/>
  <c r="AW5" i="13"/>
  <c r="AV5" i="13"/>
  <c r="AU5" i="13"/>
  <c r="AT5" i="13"/>
  <c r="AS5" i="13"/>
  <c r="AR5" i="13"/>
  <c r="AQ5" i="13"/>
  <c r="AP5" i="13"/>
  <c r="AO5" i="13"/>
  <c r="AX4" i="13"/>
  <c r="AW4" i="13"/>
  <c r="AV4" i="13"/>
  <c r="AU4" i="13"/>
  <c r="AT4" i="13"/>
  <c r="AS4" i="13"/>
  <c r="AR4" i="13"/>
  <c r="AQ4" i="13"/>
  <c r="AP4" i="13"/>
  <c r="AO4" i="13"/>
  <c r="BS63" i="12"/>
  <c r="BR63" i="12"/>
  <c r="BQ63" i="12"/>
  <c r="BP63" i="12"/>
  <c r="BO63" i="12"/>
  <c r="BK63" i="12"/>
  <c r="BJ63" i="12"/>
  <c r="BI63" i="12"/>
  <c r="BH63" i="12"/>
  <c r="BG63" i="12"/>
  <c r="BC63" i="12"/>
  <c r="BB63" i="12"/>
  <c r="BA63" i="12"/>
  <c r="AZ63" i="12"/>
  <c r="AY63" i="12"/>
  <c r="AU63" i="12"/>
  <c r="AT63" i="12"/>
  <c r="AS63" i="12"/>
  <c r="AR63" i="12"/>
  <c r="AQ63" i="12"/>
  <c r="BS62" i="12"/>
  <c r="BR62" i="12"/>
  <c r="BQ62" i="12"/>
  <c r="BP62" i="12"/>
  <c r="BO62" i="12"/>
  <c r="BK62" i="12"/>
  <c r="BJ62" i="12"/>
  <c r="BI62" i="12"/>
  <c r="BH62" i="12"/>
  <c r="BG62" i="12"/>
  <c r="BC62" i="12"/>
  <c r="BB62" i="12"/>
  <c r="BA62" i="12"/>
  <c r="AZ62" i="12"/>
  <c r="AY62" i="12"/>
  <c r="AU62" i="12"/>
  <c r="AT62" i="12"/>
  <c r="AS62" i="12"/>
  <c r="AR62" i="12"/>
  <c r="AQ62" i="12"/>
  <c r="BS61" i="12"/>
  <c r="BR61" i="12"/>
  <c r="BQ61" i="12"/>
  <c r="BP61" i="12"/>
  <c r="BO61" i="12"/>
  <c r="BK61" i="12"/>
  <c r="BJ61" i="12"/>
  <c r="BI61" i="12"/>
  <c r="BH61" i="12"/>
  <c r="BG61" i="12"/>
  <c r="BC61" i="12"/>
  <c r="BB61" i="12"/>
  <c r="BA61" i="12"/>
  <c r="AZ61" i="12"/>
  <c r="AY61" i="12"/>
  <c r="AU61" i="12"/>
  <c r="AT61" i="12"/>
  <c r="AS61" i="12"/>
  <c r="AR61" i="12"/>
  <c r="AQ61" i="12"/>
  <c r="BS60" i="12"/>
  <c r="BR60" i="12"/>
  <c r="BQ60" i="12"/>
  <c r="BP60" i="12"/>
  <c r="BO60" i="12"/>
  <c r="BK60" i="12"/>
  <c r="BJ60" i="12"/>
  <c r="BI60" i="12"/>
  <c r="BH60" i="12"/>
  <c r="BG60" i="12"/>
  <c r="BC60" i="12"/>
  <c r="BB60" i="12"/>
  <c r="BA60" i="12"/>
  <c r="AZ60" i="12"/>
  <c r="AY60" i="12"/>
  <c r="AU60" i="12"/>
  <c r="AT60" i="12"/>
  <c r="AS60" i="12"/>
  <c r="AR60" i="12"/>
  <c r="AQ60" i="12"/>
  <c r="BS59" i="12"/>
  <c r="BR59" i="12"/>
  <c r="BQ59" i="12"/>
  <c r="BP59" i="12"/>
  <c r="BO59" i="12"/>
  <c r="BK59" i="12"/>
  <c r="BJ59" i="12"/>
  <c r="BI59" i="12"/>
  <c r="BH59" i="12"/>
  <c r="BG59" i="12"/>
  <c r="BC59" i="12"/>
  <c r="BB59" i="12"/>
  <c r="BA59" i="12"/>
  <c r="AZ59" i="12"/>
  <c r="AY59" i="12"/>
  <c r="AU59" i="12"/>
  <c r="AT59" i="12"/>
  <c r="AS59" i="12"/>
  <c r="AR59" i="12"/>
  <c r="AQ59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X34" i="12"/>
  <c r="AW34" i="12"/>
  <c r="AV34" i="12"/>
  <c r="AU34" i="12"/>
  <c r="AT34" i="12"/>
  <c r="AS34" i="12"/>
  <c r="AR34" i="12"/>
  <c r="AQ34" i="12"/>
  <c r="AP34" i="12"/>
  <c r="AO34" i="12"/>
  <c r="AX33" i="12"/>
  <c r="AW33" i="12"/>
  <c r="AV33" i="12"/>
  <c r="AU33" i="12"/>
  <c r="AT33" i="12"/>
  <c r="AS33" i="12"/>
  <c r="AR33" i="12"/>
  <c r="AQ33" i="12"/>
  <c r="AP33" i="12"/>
  <c r="AO33" i="12"/>
  <c r="AX32" i="12"/>
  <c r="AW32" i="12"/>
  <c r="AV32" i="12"/>
  <c r="AU32" i="12"/>
  <c r="AT32" i="12"/>
  <c r="AS32" i="12"/>
  <c r="AR32" i="12"/>
  <c r="AQ32" i="12"/>
  <c r="AP32" i="12"/>
  <c r="AO32" i="12"/>
  <c r="AX31" i="12"/>
  <c r="AW31" i="12"/>
  <c r="AV31" i="12"/>
  <c r="AU31" i="12"/>
  <c r="AT31" i="12"/>
  <c r="AS31" i="12"/>
  <c r="AR31" i="12"/>
  <c r="AQ31" i="12"/>
  <c r="AP31" i="12"/>
  <c r="AO31" i="12"/>
  <c r="AX30" i="12"/>
  <c r="AW30" i="12"/>
  <c r="AV30" i="12"/>
  <c r="AU30" i="12"/>
  <c r="AT30" i="12"/>
  <c r="AS30" i="12"/>
  <c r="AR30" i="12"/>
  <c r="AQ30" i="12"/>
  <c r="AP30" i="12"/>
  <c r="AO30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X8" i="12"/>
  <c r="AW8" i="12"/>
  <c r="AV8" i="12"/>
  <c r="AU8" i="12"/>
  <c r="AT8" i="12"/>
  <c r="AS8" i="12"/>
  <c r="AR8" i="12"/>
  <c r="AQ8" i="12"/>
  <c r="AP8" i="12"/>
  <c r="AO8" i="12"/>
  <c r="AX7" i="12"/>
  <c r="AW7" i="12"/>
  <c r="AV7" i="12"/>
  <c r="AU7" i="12"/>
  <c r="AT7" i="12"/>
  <c r="AS7" i="12"/>
  <c r="AR7" i="12"/>
  <c r="AQ7" i="12"/>
  <c r="AP7" i="12"/>
  <c r="AO7" i="12"/>
  <c r="AX6" i="12"/>
  <c r="AW6" i="12"/>
  <c r="AV6" i="12"/>
  <c r="AU6" i="12"/>
  <c r="AT6" i="12"/>
  <c r="AS6" i="12"/>
  <c r="AR6" i="12"/>
  <c r="AQ6" i="12"/>
  <c r="AP6" i="12"/>
  <c r="AO6" i="12"/>
  <c r="AX5" i="12"/>
  <c r="AW5" i="12"/>
  <c r="AV5" i="12"/>
  <c r="AU5" i="12"/>
  <c r="AT5" i="12"/>
  <c r="AS5" i="12"/>
  <c r="AR5" i="12"/>
  <c r="AQ5" i="12"/>
  <c r="AP5" i="12"/>
  <c r="AO5" i="12"/>
  <c r="AX4" i="12"/>
  <c r="AW4" i="12"/>
  <c r="AV4" i="12"/>
  <c r="AU4" i="12"/>
  <c r="AT4" i="12"/>
  <c r="AS4" i="12"/>
  <c r="AR4" i="12"/>
  <c r="AQ4" i="12"/>
  <c r="AP4" i="12"/>
  <c r="AO4" i="12"/>
  <c r="BG62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AO36" i="4"/>
  <c r="AP31" i="4"/>
  <c r="AQ31" i="4"/>
  <c r="AR31" i="4"/>
  <c r="AS31" i="4"/>
  <c r="AT31" i="4"/>
  <c r="AU31" i="4"/>
  <c r="AV31" i="4"/>
  <c r="AW31" i="4"/>
  <c r="AX31" i="4"/>
  <c r="AP32" i="4"/>
  <c r="AQ32" i="4"/>
  <c r="AR32" i="4"/>
  <c r="AS32" i="4"/>
  <c r="AT32" i="4"/>
  <c r="AU32" i="4"/>
  <c r="AV32" i="4"/>
  <c r="AW32" i="4"/>
  <c r="AX32" i="4"/>
  <c r="AP33" i="4"/>
  <c r="AQ33" i="4"/>
  <c r="AR33" i="4"/>
  <c r="AS33" i="4"/>
  <c r="AT33" i="4"/>
  <c r="AU33" i="4"/>
  <c r="AV33" i="4"/>
  <c r="AW33" i="4"/>
  <c r="AX33" i="4"/>
  <c r="AP34" i="4"/>
  <c r="AQ34" i="4"/>
  <c r="AR34" i="4"/>
  <c r="AS34" i="4"/>
  <c r="AT34" i="4"/>
  <c r="AU34" i="4"/>
  <c r="AV34" i="4"/>
  <c r="AW34" i="4"/>
  <c r="AX34" i="4"/>
  <c r="AO34" i="4"/>
  <c r="AO33" i="4"/>
  <c r="AO32" i="4"/>
  <c r="AO31" i="4"/>
  <c r="AX30" i="4"/>
  <c r="AP30" i="4"/>
  <c r="AQ30" i="4"/>
  <c r="AR30" i="4"/>
  <c r="AS30" i="4"/>
  <c r="AT30" i="4"/>
  <c r="AU30" i="4"/>
  <c r="AV30" i="4"/>
  <c r="AW30" i="4"/>
  <c r="AO30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AO10" i="4"/>
  <c r="BS63" i="4"/>
  <c r="BR63" i="4"/>
  <c r="BQ63" i="4"/>
  <c r="BP63" i="4"/>
  <c r="BO63" i="4"/>
  <c r="BK63" i="4"/>
  <c r="BJ63" i="4"/>
  <c r="BI63" i="4"/>
  <c r="BH63" i="4"/>
  <c r="BG63" i="4"/>
  <c r="BC63" i="4"/>
  <c r="BB63" i="4"/>
  <c r="BA63" i="4"/>
  <c r="AZ63" i="4"/>
  <c r="AY63" i="4"/>
  <c r="AU63" i="4"/>
  <c r="AT63" i="4"/>
  <c r="AS63" i="4"/>
  <c r="AR63" i="4"/>
  <c r="AQ63" i="4"/>
  <c r="BS62" i="4"/>
  <c r="BR62" i="4"/>
  <c r="BQ62" i="4"/>
  <c r="BP62" i="4"/>
  <c r="BO62" i="4"/>
  <c r="BK62" i="4"/>
  <c r="BJ62" i="4"/>
  <c r="BI62" i="4"/>
  <c r="BH62" i="4"/>
  <c r="BC62" i="4"/>
  <c r="BB62" i="4"/>
  <c r="BA62" i="4"/>
  <c r="AZ62" i="4"/>
  <c r="AY62" i="4"/>
  <c r="AU62" i="4"/>
  <c r="AT62" i="4"/>
  <c r="AS62" i="4"/>
  <c r="AR62" i="4"/>
  <c r="AQ62" i="4"/>
  <c r="BS61" i="4"/>
  <c r="BR61" i="4"/>
  <c r="BQ61" i="4"/>
  <c r="BP61" i="4"/>
  <c r="BO61" i="4"/>
  <c r="BK61" i="4"/>
  <c r="BJ61" i="4"/>
  <c r="BI61" i="4"/>
  <c r="BH61" i="4"/>
  <c r="BG61" i="4"/>
  <c r="BC61" i="4"/>
  <c r="BB61" i="4"/>
  <c r="BA61" i="4"/>
  <c r="AZ61" i="4"/>
  <c r="AY61" i="4"/>
  <c r="AU61" i="4"/>
  <c r="AT61" i="4"/>
  <c r="AS61" i="4"/>
  <c r="AR61" i="4"/>
  <c r="AQ61" i="4"/>
  <c r="BS60" i="4"/>
  <c r="BR60" i="4"/>
  <c r="BQ60" i="4"/>
  <c r="BP60" i="4"/>
  <c r="BO60" i="4"/>
  <c r="BK60" i="4"/>
  <c r="BJ60" i="4"/>
  <c r="BI60" i="4"/>
  <c r="BH60" i="4"/>
  <c r="BG60" i="4"/>
  <c r="BC60" i="4"/>
  <c r="BB60" i="4"/>
  <c r="BA60" i="4"/>
  <c r="AZ60" i="4"/>
  <c r="AY60" i="4"/>
  <c r="AU60" i="4"/>
  <c r="AT60" i="4"/>
  <c r="AS60" i="4"/>
  <c r="AR60" i="4"/>
  <c r="AQ60" i="4"/>
  <c r="BS59" i="4"/>
  <c r="BR59" i="4"/>
  <c r="BQ59" i="4"/>
  <c r="BP59" i="4"/>
  <c r="BO59" i="4"/>
  <c r="BK59" i="4"/>
  <c r="BJ59" i="4"/>
  <c r="BI59" i="4"/>
  <c r="BH59" i="4"/>
  <c r="BG59" i="4"/>
  <c r="BC59" i="4"/>
  <c r="BB59" i="4"/>
  <c r="BA59" i="4"/>
  <c r="AZ59" i="4"/>
  <c r="AY59" i="4"/>
  <c r="AU59" i="4"/>
  <c r="AT59" i="4"/>
  <c r="AS59" i="4"/>
  <c r="AR59" i="4"/>
  <c r="AQ59" i="4"/>
  <c r="AX8" i="4"/>
  <c r="AW8" i="4"/>
  <c r="AV8" i="4"/>
  <c r="AU8" i="4"/>
  <c r="AT8" i="4"/>
  <c r="AS8" i="4"/>
  <c r="AR8" i="4"/>
  <c r="AQ8" i="4"/>
  <c r="AP8" i="4"/>
  <c r="AO8" i="4"/>
  <c r="AX7" i="4"/>
  <c r="AW7" i="4"/>
  <c r="AV7" i="4"/>
  <c r="AU7" i="4"/>
  <c r="AT7" i="4"/>
  <c r="AS7" i="4"/>
  <c r="AR7" i="4"/>
  <c r="AQ7" i="4"/>
  <c r="AP7" i="4"/>
  <c r="AO7" i="4"/>
  <c r="AX6" i="4"/>
  <c r="AW6" i="4"/>
  <c r="AV6" i="4"/>
  <c r="AU6" i="4"/>
  <c r="AT6" i="4"/>
  <c r="AS6" i="4"/>
  <c r="AR6" i="4"/>
  <c r="AQ6" i="4"/>
  <c r="AP6" i="4"/>
  <c r="AO6" i="4"/>
  <c r="AX5" i="4"/>
  <c r="AW5" i="4"/>
  <c r="AV5" i="4"/>
  <c r="AU5" i="4"/>
  <c r="AT5" i="4"/>
  <c r="AS5" i="4"/>
  <c r="AR5" i="4"/>
  <c r="AQ5" i="4"/>
  <c r="AP5" i="4"/>
  <c r="AO5" i="4"/>
  <c r="AX4" i="4"/>
  <c r="AW4" i="4"/>
  <c r="AV4" i="4"/>
  <c r="AU4" i="4"/>
  <c r="AT4" i="4"/>
  <c r="AS4" i="4"/>
  <c r="AR4" i="4"/>
  <c r="AQ4" i="4"/>
  <c r="AP4" i="4"/>
  <c r="AO4" i="4"/>
  <c r="AM40" i="3"/>
  <c r="AL40" i="3"/>
  <c r="AK40" i="3"/>
  <c r="AJ40" i="3"/>
  <c r="AI40" i="3"/>
  <c r="AE40" i="3"/>
  <c r="AD40" i="3"/>
  <c r="AC40" i="3"/>
  <c r="AB40" i="3"/>
  <c r="AA40" i="3"/>
  <c r="W40" i="3"/>
  <c r="V40" i="3"/>
  <c r="U40" i="3"/>
  <c r="T40" i="3"/>
  <c r="S40" i="3"/>
  <c r="O40" i="3"/>
  <c r="N40" i="3"/>
  <c r="M40" i="3"/>
  <c r="L40" i="3"/>
  <c r="K40" i="3"/>
  <c r="AM39" i="3"/>
  <c r="AL39" i="3"/>
  <c r="AK39" i="3"/>
  <c r="AJ39" i="3"/>
  <c r="AI39" i="3"/>
  <c r="AE39" i="3"/>
  <c r="AD39" i="3"/>
  <c r="AC39" i="3"/>
  <c r="AB39" i="3"/>
  <c r="AA39" i="3"/>
  <c r="W39" i="3"/>
  <c r="V39" i="3"/>
  <c r="U39" i="3"/>
  <c r="T39" i="3"/>
  <c r="S39" i="3"/>
  <c r="O39" i="3"/>
  <c r="N39" i="3"/>
  <c r="M39" i="3"/>
  <c r="L39" i="3"/>
  <c r="K39" i="3"/>
  <c r="AM38" i="3"/>
  <c r="AL38" i="3"/>
  <c r="AK38" i="3"/>
  <c r="AJ38" i="3"/>
  <c r="AI38" i="3"/>
  <c r="AE38" i="3"/>
  <c r="AD38" i="3"/>
  <c r="AC38" i="3"/>
  <c r="AB38" i="3"/>
  <c r="AA38" i="3"/>
  <c r="W38" i="3"/>
  <c r="V38" i="3"/>
  <c r="U38" i="3"/>
  <c r="T38" i="3"/>
  <c r="S38" i="3"/>
  <c r="O38" i="3"/>
  <c r="N38" i="3"/>
  <c r="M38" i="3"/>
  <c r="L38" i="3"/>
  <c r="K38" i="3"/>
  <c r="AM37" i="3"/>
  <c r="AL37" i="3"/>
  <c r="AK37" i="3"/>
  <c r="AJ37" i="3"/>
  <c r="AI37" i="3"/>
  <c r="AE37" i="3"/>
  <c r="AD37" i="3"/>
  <c r="AC37" i="3"/>
  <c r="AB37" i="3"/>
  <c r="AA37" i="3"/>
  <c r="W37" i="3"/>
  <c r="V37" i="3"/>
  <c r="U37" i="3"/>
  <c r="T37" i="3"/>
  <c r="S37" i="3"/>
  <c r="O37" i="3"/>
  <c r="N37" i="3"/>
  <c r="M37" i="3"/>
  <c r="L37" i="3"/>
  <c r="K37" i="3"/>
  <c r="AM36" i="3"/>
  <c r="AL36" i="3"/>
  <c r="AK36" i="3"/>
  <c r="AJ36" i="3"/>
  <c r="AI36" i="3"/>
  <c r="AE36" i="3"/>
  <c r="AD36" i="3"/>
  <c r="AC36" i="3"/>
  <c r="AB36" i="3"/>
  <c r="AA36" i="3"/>
  <c r="W36" i="3"/>
  <c r="V36" i="3"/>
  <c r="U36" i="3"/>
  <c r="T36" i="3"/>
  <c r="S36" i="3"/>
  <c r="O36" i="3"/>
  <c r="N36" i="3"/>
  <c r="M36" i="3"/>
  <c r="L36" i="3"/>
  <c r="K36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BB8" i="3"/>
  <c r="BA8" i="3"/>
  <c r="AZ8" i="3"/>
  <c r="AY8" i="3"/>
  <c r="AX8" i="3"/>
  <c r="AW8" i="3"/>
  <c r="AV8" i="3"/>
  <c r="AU8" i="3"/>
  <c r="AT8" i="3"/>
  <c r="AS8" i="3"/>
  <c r="BB7" i="3"/>
  <c r="BA7" i="3"/>
  <c r="AZ7" i="3"/>
  <c r="AY7" i="3"/>
  <c r="AX7" i="3"/>
  <c r="AW7" i="3"/>
  <c r="AV7" i="3"/>
  <c r="AU7" i="3"/>
  <c r="AT7" i="3"/>
  <c r="AS7" i="3"/>
  <c r="BB6" i="3"/>
  <c r="BA6" i="3"/>
  <c r="AZ6" i="3"/>
  <c r="AY6" i="3"/>
  <c r="AX6" i="3"/>
  <c r="AW6" i="3"/>
  <c r="AV6" i="3"/>
  <c r="AU6" i="3"/>
  <c r="AT6" i="3"/>
  <c r="AS6" i="3"/>
  <c r="BB5" i="3"/>
  <c r="BA5" i="3"/>
  <c r="AZ5" i="3"/>
  <c r="AY5" i="3"/>
  <c r="AX5" i="3"/>
  <c r="AW5" i="3"/>
  <c r="AV5" i="3"/>
  <c r="AU5" i="3"/>
  <c r="AT5" i="3"/>
  <c r="AS5" i="3"/>
  <c r="BB4" i="3"/>
  <c r="BA4" i="3"/>
  <c r="AZ4" i="3"/>
  <c r="AY4" i="3"/>
  <c r="AX4" i="3"/>
  <c r="AW4" i="3"/>
  <c r="AV4" i="3"/>
  <c r="AU4" i="3"/>
  <c r="AT4" i="3"/>
  <c r="AS4" i="3"/>
  <c r="AQ4" i="3"/>
  <c r="BN124" i="2"/>
  <c r="BO124" i="2" s="1"/>
  <c r="BP124" i="2" s="1"/>
  <c r="BQ124" i="2" s="1"/>
  <c r="BR124" i="2" s="1"/>
  <c r="BS124" i="2" s="1"/>
  <c r="BT124" i="2" s="1"/>
  <c r="BU124" i="2" s="1"/>
  <c r="BV124" i="2" s="1"/>
  <c r="BW124" i="2" s="1"/>
  <c r="BX124" i="2" s="1"/>
  <c r="BY124" i="2" s="1"/>
  <c r="BZ124" i="2" s="1"/>
  <c r="BB124" i="2"/>
  <c r="BC124" i="2" s="1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AZ124" i="2"/>
  <c r="BA124" i="2" s="1"/>
  <c r="AX124" i="2"/>
  <c r="AY124" i="2" s="1"/>
  <c r="AW124" i="2"/>
  <c r="AV124" i="2"/>
  <c r="BB123" i="2"/>
  <c r="BC123" i="2" s="1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U123" i="2" s="1"/>
  <c r="AX123" i="2"/>
  <c r="AY123" i="2" s="1"/>
  <c r="AZ123" i="2" s="1"/>
  <c r="BA123" i="2" s="1"/>
  <c r="AW123" i="2"/>
  <c r="AV123" i="2"/>
  <c r="BC122" i="2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A122" i="2"/>
  <c r="BB122" i="2" s="1"/>
  <c r="AW122" i="2"/>
  <c r="AX122" i="2" s="1"/>
  <c r="AY122" i="2" s="1"/>
  <c r="AZ122" i="2" s="1"/>
  <c r="AV122" i="2"/>
  <c r="BK121" i="2"/>
  <c r="AY121" i="2"/>
  <c r="AZ121" i="2" s="1"/>
  <c r="BA121" i="2" s="1"/>
  <c r="BB121" i="2" s="1"/>
  <c r="BC121" i="2" s="1"/>
  <c r="BD121" i="2" s="1"/>
  <c r="BE121" i="2" s="1"/>
  <c r="BF121" i="2" s="1"/>
  <c r="BG121" i="2" s="1"/>
  <c r="BH121" i="2" s="1"/>
  <c r="BI121" i="2" s="1"/>
  <c r="BJ121" i="2" s="1"/>
  <c r="AW121" i="2"/>
  <c r="AX121" i="2" s="1"/>
  <c r="AV121" i="2"/>
  <c r="BB120" i="2"/>
  <c r="BC120" i="2" s="1"/>
  <c r="BD120" i="2" s="1"/>
  <c r="BE120" i="2" s="1"/>
  <c r="BF120" i="2" s="1"/>
  <c r="AZ120" i="2"/>
  <c r="BA120" i="2" s="1"/>
  <c r="AX120" i="2"/>
  <c r="AY120" i="2" s="1"/>
  <c r="AW120" i="2"/>
  <c r="AV120" i="2"/>
  <c r="AW119" i="2"/>
  <c r="AV119" i="2"/>
  <c r="BM118" i="2"/>
  <c r="BN118" i="2" s="1"/>
  <c r="BO118" i="2" s="1"/>
  <c r="BP118" i="2" s="1"/>
  <c r="BQ118" i="2" s="1"/>
  <c r="BR118" i="2" s="1"/>
  <c r="BS118" i="2" s="1"/>
  <c r="BT118" i="2" s="1"/>
  <c r="BU118" i="2" s="1"/>
  <c r="BV118" i="2" s="1"/>
  <c r="BW118" i="2" s="1"/>
  <c r="BX118" i="2" s="1"/>
  <c r="BY118" i="2" s="1"/>
  <c r="BZ118" i="2" s="1"/>
  <c r="BA118" i="2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BL118" i="2" s="1"/>
  <c r="AY118" i="2"/>
  <c r="AZ118" i="2" s="1"/>
  <c r="AW118" i="2"/>
  <c r="AX118" i="2" s="1"/>
  <c r="AV118" i="2"/>
  <c r="BA117" i="2"/>
  <c r="BB117" i="2" s="1"/>
  <c r="BC117" i="2" s="1"/>
  <c r="BD117" i="2" s="1"/>
  <c r="BE117" i="2" s="1"/>
  <c r="BF117" i="2" s="1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R117" i="2" s="1"/>
  <c r="BS117" i="2" s="1"/>
  <c r="BT117" i="2" s="1"/>
  <c r="BU117" i="2" s="1"/>
  <c r="AW117" i="2"/>
  <c r="AX117" i="2" s="1"/>
  <c r="AY117" i="2" s="1"/>
  <c r="AZ117" i="2" s="1"/>
  <c r="AV117" i="2"/>
  <c r="AZ116" i="2"/>
  <c r="BA116" i="2" s="1"/>
  <c r="BB116" i="2" s="1"/>
  <c r="BC116" i="2" s="1"/>
  <c r="BD116" i="2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AW116" i="2"/>
  <c r="AX116" i="2" s="1"/>
  <c r="AY116" i="2" s="1"/>
  <c r="AV116" i="2"/>
  <c r="BA115" i="2"/>
  <c r="BB115" i="2" s="1"/>
  <c r="BC115" i="2" s="1"/>
  <c r="BD115" i="2" s="1"/>
  <c r="BE115" i="2" s="1"/>
  <c r="BF115" i="2" s="1"/>
  <c r="BG115" i="2" s="1"/>
  <c r="BH115" i="2" s="1"/>
  <c r="BI115" i="2" s="1"/>
  <c r="BJ115" i="2" s="1"/>
  <c r="BK115" i="2" s="1"/>
  <c r="AZ115" i="2"/>
  <c r="AW115" i="2"/>
  <c r="AX115" i="2" s="1"/>
  <c r="AY115" i="2" s="1"/>
  <c r="AV115" i="2"/>
  <c r="BE114" i="2"/>
  <c r="BF114" i="2" s="1"/>
  <c r="AW114" i="2"/>
  <c r="AX114" i="2" s="1"/>
  <c r="AY114" i="2" s="1"/>
  <c r="AZ114" i="2" s="1"/>
  <c r="BA114" i="2" s="1"/>
  <c r="BB114" i="2" s="1"/>
  <c r="BC114" i="2" s="1"/>
  <c r="BD114" i="2" s="1"/>
  <c r="AV114" i="2"/>
  <c r="AW113" i="2"/>
  <c r="AV113" i="2"/>
  <c r="AX112" i="2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R112" i="2" s="1"/>
  <c r="BS112" i="2" s="1"/>
  <c r="BT112" i="2" s="1"/>
  <c r="BU112" i="2" s="1"/>
  <c r="BV112" i="2" s="1"/>
  <c r="BW112" i="2" s="1"/>
  <c r="BX112" i="2" s="1"/>
  <c r="BY112" i="2" s="1"/>
  <c r="BZ112" i="2" s="1"/>
  <c r="AW112" i="2"/>
  <c r="AV112" i="2"/>
  <c r="AY111" i="2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R111" i="2" s="1"/>
  <c r="BS111" i="2" s="1"/>
  <c r="BT111" i="2" s="1"/>
  <c r="BU111" i="2" s="1"/>
  <c r="AX111" i="2"/>
  <c r="AW111" i="2"/>
  <c r="AV111" i="2"/>
  <c r="BC110" i="2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AZ110" i="2"/>
  <c r="BA110" i="2" s="1"/>
  <c r="BB110" i="2" s="1"/>
  <c r="AY110" i="2"/>
  <c r="AW110" i="2"/>
  <c r="AX110" i="2" s="1"/>
  <c r="AV110" i="2"/>
  <c r="AY109" i="2"/>
  <c r="AZ109" i="2" s="1"/>
  <c r="BA109" i="2" s="1"/>
  <c r="BB109" i="2" s="1"/>
  <c r="BC109" i="2" s="1"/>
  <c r="BD109" i="2" s="1"/>
  <c r="BE109" i="2" s="1"/>
  <c r="BF109" i="2" s="1"/>
  <c r="BG109" i="2" s="1"/>
  <c r="BH109" i="2" s="1"/>
  <c r="BI109" i="2" s="1"/>
  <c r="BJ109" i="2" s="1"/>
  <c r="BK109" i="2" s="1"/>
  <c r="AW109" i="2"/>
  <c r="AX109" i="2" s="1"/>
  <c r="AV109" i="2"/>
  <c r="BC108" i="2"/>
  <c r="BD108" i="2" s="1"/>
  <c r="BE108" i="2" s="1"/>
  <c r="BF108" i="2" s="1"/>
  <c r="AX108" i="2"/>
  <c r="AY108" i="2" s="1"/>
  <c r="AZ108" i="2" s="1"/>
  <c r="BA108" i="2" s="1"/>
  <c r="BB108" i="2" s="1"/>
  <c r="AW108" i="2"/>
  <c r="AV108" i="2"/>
  <c r="AW107" i="2"/>
  <c r="AV107" i="2"/>
  <c r="BC106" i="2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U106" i="2" s="1"/>
  <c r="BV106" i="2" s="1"/>
  <c r="BW106" i="2" s="1"/>
  <c r="BX106" i="2" s="1"/>
  <c r="BY106" i="2" s="1"/>
  <c r="BZ106" i="2" s="1"/>
  <c r="AW106" i="2"/>
  <c r="AX106" i="2" s="1"/>
  <c r="AY106" i="2" s="1"/>
  <c r="AZ106" i="2" s="1"/>
  <c r="BA106" i="2" s="1"/>
  <c r="BB106" i="2" s="1"/>
  <c r="AV106" i="2"/>
  <c r="BA105" i="2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U105" i="2" s="1"/>
  <c r="AW105" i="2"/>
  <c r="AX105" i="2" s="1"/>
  <c r="AY105" i="2" s="1"/>
  <c r="AZ105" i="2" s="1"/>
  <c r="AV105" i="2"/>
  <c r="BA104" i="2"/>
  <c r="BB104" i="2" s="1"/>
  <c r="BC104" i="2" s="1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AW104" i="2"/>
  <c r="AX104" i="2" s="1"/>
  <c r="AY104" i="2" s="1"/>
  <c r="AZ104" i="2" s="1"/>
  <c r="AV104" i="2"/>
  <c r="AW103" i="2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BI103" i="2" s="1"/>
  <c r="BJ103" i="2" s="1"/>
  <c r="BK103" i="2" s="1"/>
  <c r="AV103" i="2"/>
  <c r="AZ102" i="2"/>
  <c r="BA102" i="2" s="1"/>
  <c r="BB102" i="2" s="1"/>
  <c r="BC102" i="2" s="1"/>
  <c r="BD102" i="2" s="1"/>
  <c r="BE102" i="2" s="1"/>
  <c r="BF102" i="2" s="1"/>
  <c r="AX102" i="2"/>
  <c r="AY102" i="2" s="1"/>
  <c r="AW102" i="2"/>
  <c r="AV102" i="2"/>
  <c r="AW101" i="2"/>
  <c r="AV101" i="2"/>
  <c r="AW100" i="2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U100" i="2" s="1"/>
  <c r="BV100" i="2" s="1"/>
  <c r="BW100" i="2" s="1"/>
  <c r="BX100" i="2" s="1"/>
  <c r="BY100" i="2" s="1"/>
  <c r="BZ100" i="2" s="1"/>
  <c r="AV100" i="2"/>
  <c r="BC99" i="2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U99" i="2" s="1"/>
  <c r="BA99" i="2"/>
  <c r="BB99" i="2" s="1"/>
  <c r="AW99" i="2"/>
  <c r="AX99" i="2" s="1"/>
  <c r="AY99" i="2" s="1"/>
  <c r="AZ99" i="2" s="1"/>
  <c r="AV99" i="2"/>
  <c r="BB98" i="2"/>
  <c r="BC98" i="2" s="1"/>
  <c r="BD98" i="2" s="1"/>
  <c r="BE98" i="2" s="1"/>
  <c r="BF98" i="2" s="1"/>
  <c r="BG98" i="2" s="1"/>
  <c r="BH98" i="2" s="1"/>
  <c r="BI98" i="2" s="1"/>
  <c r="BJ98" i="2" s="1"/>
  <c r="BK98" i="2" s="1"/>
  <c r="BL98" i="2" s="1"/>
  <c r="BM98" i="2" s="1"/>
  <c r="BN98" i="2" s="1"/>
  <c r="BO98" i="2" s="1"/>
  <c r="BP98" i="2" s="1"/>
  <c r="BA98" i="2"/>
  <c r="AW98" i="2"/>
  <c r="AX98" i="2" s="1"/>
  <c r="AY98" i="2" s="1"/>
  <c r="AZ98" i="2" s="1"/>
  <c r="AV98" i="2"/>
  <c r="AW97" i="2"/>
  <c r="AX97" i="2" s="1"/>
  <c r="AY97" i="2" s="1"/>
  <c r="AZ97" i="2" s="1"/>
  <c r="BA97" i="2" s="1"/>
  <c r="BB97" i="2" s="1"/>
  <c r="BC97" i="2" s="1"/>
  <c r="BD97" i="2" s="1"/>
  <c r="BE97" i="2" s="1"/>
  <c r="BF97" i="2" s="1"/>
  <c r="BG97" i="2" s="1"/>
  <c r="BH97" i="2" s="1"/>
  <c r="BI97" i="2" s="1"/>
  <c r="BJ97" i="2" s="1"/>
  <c r="BK97" i="2" s="1"/>
  <c r="AV97" i="2"/>
  <c r="AZ96" i="2"/>
  <c r="BA96" i="2" s="1"/>
  <c r="BB96" i="2" s="1"/>
  <c r="BC96" i="2" s="1"/>
  <c r="BD96" i="2" s="1"/>
  <c r="BE96" i="2" s="1"/>
  <c r="BF96" i="2" s="1"/>
  <c r="AY96" i="2"/>
  <c r="AX96" i="2"/>
  <c r="AW96" i="2"/>
  <c r="AV96" i="2"/>
  <c r="AW95" i="2"/>
  <c r="AV95" i="2"/>
  <c r="AZ79" i="2"/>
  <c r="BA79" i="2" s="1"/>
  <c r="BB79" i="2" s="1"/>
  <c r="BC79" i="2" s="1"/>
  <c r="BD79" i="2" s="1"/>
  <c r="BE79" i="2" s="1"/>
  <c r="BF79" i="2" s="1"/>
  <c r="BG79" i="2" s="1"/>
  <c r="BH79" i="2" s="1"/>
  <c r="BI79" i="2" s="1"/>
  <c r="BJ79" i="2" s="1"/>
  <c r="BK79" i="2" s="1"/>
  <c r="BL79" i="2" s="1"/>
  <c r="BM79" i="2" s="1"/>
  <c r="BN79" i="2" s="1"/>
  <c r="BO79" i="2" s="1"/>
  <c r="BP79" i="2" s="1"/>
  <c r="BQ79" i="2" s="1"/>
  <c r="BR79" i="2" s="1"/>
  <c r="BS79" i="2" s="1"/>
  <c r="BT79" i="2" s="1"/>
  <c r="BU79" i="2" s="1"/>
  <c r="BV79" i="2" s="1"/>
  <c r="BW79" i="2" s="1"/>
  <c r="BX79" i="2" s="1"/>
  <c r="BY79" i="2" s="1"/>
  <c r="BZ79" i="2" s="1"/>
  <c r="AW79" i="2"/>
  <c r="AX79" i="2" s="1"/>
  <c r="AY79" i="2" s="1"/>
  <c r="AV79" i="2"/>
  <c r="BB78" i="2"/>
  <c r="BC78" i="2" s="1"/>
  <c r="BD78" i="2" s="1"/>
  <c r="BE78" i="2" s="1"/>
  <c r="BF78" i="2" s="1"/>
  <c r="BG78" i="2" s="1"/>
  <c r="BH78" i="2" s="1"/>
  <c r="BI78" i="2" s="1"/>
  <c r="BJ78" i="2" s="1"/>
  <c r="BK78" i="2" s="1"/>
  <c r="BL78" i="2" s="1"/>
  <c r="BM78" i="2" s="1"/>
  <c r="BN78" i="2" s="1"/>
  <c r="BO78" i="2" s="1"/>
  <c r="BP78" i="2" s="1"/>
  <c r="BQ78" i="2" s="1"/>
  <c r="BR78" i="2" s="1"/>
  <c r="BS78" i="2" s="1"/>
  <c r="BT78" i="2" s="1"/>
  <c r="BU78" i="2" s="1"/>
  <c r="AY78" i="2"/>
  <c r="AZ78" i="2" s="1"/>
  <c r="BA78" i="2" s="1"/>
  <c r="AX78" i="2"/>
  <c r="AW78" i="2"/>
  <c r="AV78" i="2"/>
  <c r="AX77" i="2"/>
  <c r="AY77" i="2" s="1"/>
  <c r="AZ77" i="2" s="1"/>
  <c r="BA77" i="2" s="1"/>
  <c r="BB77" i="2" s="1"/>
  <c r="BC77" i="2" s="1"/>
  <c r="BD77" i="2" s="1"/>
  <c r="BE77" i="2" s="1"/>
  <c r="BF77" i="2" s="1"/>
  <c r="BG77" i="2" s="1"/>
  <c r="BH77" i="2" s="1"/>
  <c r="BI77" i="2" s="1"/>
  <c r="BJ77" i="2" s="1"/>
  <c r="BK77" i="2" s="1"/>
  <c r="AW77" i="2"/>
  <c r="AV77" i="2"/>
  <c r="AW76" i="2"/>
  <c r="AX76" i="2" s="1"/>
  <c r="AY76" i="2" s="1"/>
  <c r="AZ76" i="2" s="1"/>
  <c r="BA76" i="2" s="1"/>
  <c r="BB76" i="2" s="1"/>
  <c r="BC76" i="2" s="1"/>
  <c r="BD76" i="2" s="1"/>
  <c r="BE76" i="2" s="1"/>
  <c r="BF76" i="2" s="1"/>
  <c r="AV76" i="2"/>
  <c r="AW75" i="2"/>
  <c r="AV75" i="2"/>
  <c r="BB74" i="2"/>
  <c r="BC74" i="2" s="1"/>
  <c r="BD74" i="2" s="1"/>
  <c r="BE74" i="2" s="1"/>
  <c r="BF74" i="2" s="1"/>
  <c r="BG74" i="2" s="1"/>
  <c r="BH74" i="2" s="1"/>
  <c r="BI74" i="2" s="1"/>
  <c r="BJ74" i="2" s="1"/>
  <c r="BK74" i="2" s="1"/>
  <c r="BL74" i="2" s="1"/>
  <c r="BM74" i="2" s="1"/>
  <c r="BN74" i="2" s="1"/>
  <c r="BO74" i="2" s="1"/>
  <c r="BP74" i="2" s="1"/>
  <c r="BQ74" i="2" s="1"/>
  <c r="BR74" i="2" s="1"/>
  <c r="BS74" i="2" s="1"/>
  <c r="BT74" i="2" s="1"/>
  <c r="BU74" i="2" s="1"/>
  <c r="BV74" i="2" s="1"/>
  <c r="BW74" i="2" s="1"/>
  <c r="BX74" i="2" s="1"/>
  <c r="BY74" i="2" s="1"/>
  <c r="BZ74" i="2" s="1"/>
  <c r="AY74" i="2"/>
  <c r="AZ74" i="2" s="1"/>
  <c r="BA74" i="2" s="1"/>
  <c r="AX74" i="2"/>
  <c r="AW74" i="2"/>
  <c r="AV74" i="2"/>
  <c r="AZ73" i="2"/>
  <c r="BA73" i="2" s="1"/>
  <c r="BB73" i="2" s="1"/>
  <c r="BC73" i="2" s="1"/>
  <c r="BD73" i="2" s="1"/>
  <c r="BE73" i="2" s="1"/>
  <c r="BF73" i="2" s="1"/>
  <c r="BG73" i="2" s="1"/>
  <c r="BH73" i="2" s="1"/>
  <c r="BI73" i="2" s="1"/>
  <c r="BJ73" i="2" s="1"/>
  <c r="BK73" i="2" s="1"/>
  <c r="BL73" i="2" s="1"/>
  <c r="BM73" i="2" s="1"/>
  <c r="BN73" i="2" s="1"/>
  <c r="BO73" i="2" s="1"/>
  <c r="BP73" i="2" s="1"/>
  <c r="BQ73" i="2" s="1"/>
  <c r="BR73" i="2" s="1"/>
  <c r="BS73" i="2" s="1"/>
  <c r="BT73" i="2" s="1"/>
  <c r="BU73" i="2" s="1"/>
  <c r="AW73" i="2"/>
  <c r="AX73" i="2" s="1"/>
  <c r="AY73" i="2" s="1"/>
  <c r="AV73" i="2"/>
  <c r="AZ72" i="2"/>
  <c r="BA72" i="2" s="1"/>
  <c r="BB72" i="2" s="1"/>
  <c r="BC72" i="2" s="1"/>
  <c r="BD72" i="2" s="1"/>
  <c r="BE72" i="2" s="1"/>
  <c r="BF72" i="2" s="1"/>
  <c r="BG72" i="2" s="1"/>
  <c r="BH72" i="2" s="1"/>
  <c r="BI72" i="2" s="1"/>
  <c r="BJ72" i="2" s="1"/>
  <c r="BK72" i="2" s="1"/>
  <c r="AW72" i="2"/>
  <c r="AX72" i="2" s="1"/>
  <c r="AY72" i="2" s="1"/>
  <c r="AV72" i="2"/>
  <c r="BC71" i="2"/>
  <c r="BD71" i="2" s="1"/>
  <c r="BE71" i="2" s="1"/>
  <c r="BF71" i="2" s="1"/>
  <c r="AZ71" i="2"/>
  <c r="BA71" i="2" s="1"/>
  <c r="BB71" i="2" s="1"/>
  <c r="AY71" i="2"/>
  <c r="AX71" i="2"/>
  <c r="AW71" i="2"/>
  <c r="AV71" i="2"/>
  <c r="AW70" i="2"/>
  <c r="AV70" i="2"/>
  <c r="BA69" i="2"/>
  <c r="BB69" i="2" s="1"/>
  <c r="BC69" i="2" s="1"/>
  <c r="BD69" i="2" s="1"/>
  <c r="BE69" i="2" s="1"/>
  <c r="BF69" i="2" s="1"/>
  <c r="BG69" i="2" s="1"/>
  <c r="BH69" i="2" s="1"/>
  <c r="BI69" i="2" s="1"/>
  <c r="BJ69" i="2" s="1"/>
  <c r="BK69" i="2" s="1"/>
  <c r="BL69" i="2" s="1"/>
  <c r="BM69" i="2" s="1"/>
  <c r="BN69" i="2" s="1"/>
  <c r="BO69" i="2" s="1"/>
  <c r="BP69" i="2" s="1"/>
  <c r="BQ69" i="2" s="1"/>
  <c r="BR69" i="2" s="1"/>
  <c r="BS69" i="2" s="1"/>
  <c r="BT69" i="2" s="1"/>
  <c r="BU69" i="2" s="1"/>
  <c r="BV69" i="2" s="1"/>
  <c r="BW69" i="2" s="1"/>
  <c r="BX69" i="2" s="1"/>
  <c r="BY69" i="2" s="1"/>
  <c r="BZ69" i="2" s="1"/>
  <c r="AZ69" i="2"/>
  <c r="AW69" i="2"/>
  <c r="AX69" i="2" s="1"/>
  <c r="AY69" i="2" s="1"/>
  <c r="AV69" i="2"/>
  <c r="AX68" i="2"/>
  <c r="AY68" i="2" s="1"/>
  <c r="AZ68" i="2" s="1"/>
  <c r="BA68" i="2" s="1"/>
  <c r="BB68" i="2" s="1"/>
  <c r="BC68" i="2" s="1"/>
  <c r="BD68" i="2" s="1"/>
  <c r="BE68" i="2" s="1"/>
  <c r="BF68" i="2" s="1"/>
  <c r="BG68" i="2" s="1"/>
  <c r="BH68" i="2" s="1"/>
  <c r="BI68" i="2" s="1"/>
  <c r="BJ68" i="2" s="1"/>
  <c r="BK68" i="2" s="1"/>
  <c r="BL68" i="2" s="1"/>
  <c r="BM68" i="2" s="1"/>
  <c r="BN68" i="2" s="1"/>
  <c r="BO68" i="2" s="1"/>
  <c r="BP68" i="2" s="1"/>
  <c r="BQ68" i="2" s="1"/>
  <c r="BR68" i="2" s="1"/>
  <c r="BS68" i="2" s="1"/>
  <c r="BT68" i="2" s="1"/>
  <c r="BU68" i="2" s="1"/>
  <c r="AW68" i="2"/>
  <c r="AV68" i="2"/>
  <c r="AY67" i="2"/>
  <c r="AZ67" i="2" s="1"/>
  <c r="BA67" i="2" s="1"/>
  <c r="BB67" i="2" s="1"/>
  <c r="BC67" i="2" s="1"/>
  <c r="BD67" i="2" s="1"/>
  <c r="BE67" i="2" s="1"/>
  <c r="BF67" i="2" s="1"/>
  <c r="BG67" i="2" s="1"/>
  <c r="BH67" i="2" s="1"/>
  <c r="BI67" i="2" s="1"/>
  <c r="BJ67" i="2" s="1"/>
  <c r="BK67" i="2" s="1"/>
  <c r="AX67" i="2"/>
  <c r="AW67" i="2"/>
  <c r="AV67" i="2"/>
  <c r="AX66" i="2"/>
  <c r="AY66" i="2" s="1"/>
  <c r="AZ66" i="2" s="1"/>
  <c r="BA66" i="2" s="1"/>
  <c r="BB66" i="2" s="1"/>
  <c r="BC66" i="2" s="1"/>
  <c r="BD66" i="2" s="1"/>
  <c r="BE66" i="2" s="1"/>
  <c r="BF66" i="2" s="1"/>
  <c r="AW66" i="2"/>
  <c r="AV66" i="2"/>
  <c r="AW65" i="2"/>
  <c r="AV65" i="2"/>
  <c r="AX64" i="2"/>
  <c r="AY64" i="2" s="1"/>
  <c r="AZ64" i="2" s="1"/>
  <c r="BA64" i="2" s="1"/>
  <c r="BB64" i="2" s="1"/>
  <c r="BC64" i="2" s="1"/>
  <c r="BD64" i="2" s="1"/>
  <c r="BE64" i="2" s="1"/>
  <c r="BF64" i="2" s="1"/>
  <c r="BG64" i="2" s="1"/>
  <c r="BH64" i="2" s="1"/>
  <c r="BI64" i="2" s="1"/>
  <c r="BJ64" i="2" s="1"/>
  <c r="BK64" i="2" s="1"/>
  <c r="BL64" i="2" s="1"/>
  <c r="BM64" i="2" s="1"/>
  <c r="BN64" i="2" s="1"/>
  <c r="BO64" i="2" s="1"/>
  <c r="BP64" i="2" s="1"/>
  <c r="BQ64" i="2" s="1"/>
  <c r="BR64" i="2" s="1"/>
  <c r="BS64" i="2" s="1"/>
  <c r="BT64" i="2" s="1"/>
  <c r="BU64" i="2" s="1"/>
  <c r="BV64" i="2" s="1"/>
  <c r="BW64" i="2" s="1"/>
  <c r="BX64" i="2" s="1"/>
  <c r="BY64" i="2" s="1"/>
  <c r="BZ64" i="2" s="1"/>
  <c r="AW64" i="2"/>
  <c r="AV64" i="2"/>
  <c r="BA63" i="2"/>
  <c r="BB63" i="2" s="1"/>
  <c r="BC63" i="2" s="1"/>
  <c r="BD63" i="2" s="1"/>
  <c r="BE63" i="2" s="1"/>
  <c r="BF63" i="2" s="1"/>
  <c r="BG63" i="2" s="1"/>
  <c r="BH63" i="2" s="1"/>
  <c r="BI63" i="2" s="1"/>
  <c r="BJ63" i="2" s="1"/>
  <c r="BK63" i="2" s="1"/>
  <c r="BL63" i="2" s="1"/>
  <c r="BM63" i="2" s="1"/>
  <c r="BN63" i="2" s="1"/>
  <c r="BO63" i="2" s="1"/>
  <c r="BP63" i="2" s="1"/>
  <c r="BQ63" i="2" s="1"/>
  <c r="BR63" i="2" s="1"/>
  <c r="BS63" i="2" s="1"/>
  <c r="BT63" i="2" s="1"/>
  <c r="BU63" i="2" s="1"/>
  <c r="AZ63" i="2"/>
  <c r="AW63" i="2"/>
  <c r="AX63" i="2" s="1"/>
  <c r="AY63" i="2" s="1"/>
  <c r="AV63" i="2"/>
  <c r="BA62" i="2"/>
  <c r="BB62" i="2" s="1"/>
  <c r="BC62" i="2" s="1"/>
  <c r="BD62" i="2" s="1"/>
  <c r="BE62" i="2" s="1"/>
  <c r="BF62" i="2" s="1"/>
  <c r="BG62" i="2" s="1"/>
  <c r="BH62" i="2" s="1"/>
  <c r="BI62" i="2" s="1"/>
  <c r="BJ62" i="2" s="1"/>
  <c r="BK62" i="2" s="1"/>
  <c r="AZ62" i="2"/>
  <c r="AW62" i="2"/>
  <c r="AX62" i="2" s="1"/>
  <c r="AY62" i="2" s="1"/>
  <c r="AV62" i="2"/>
  <c r="AY61" i="2"/>
  <c r="AZ61" i="2" s="1"/>
  <c r="BA61" i="2" s="1"/>
  <c r="BB61" i="2" s="1"/>
  <c r="BC61" i="2" s="1"/>
  <c r="BD61" i="2" s="1"/>
  <c r="BE61" i="2" s="1"/>
  <c r="BF61" i="2" s="1"/>
  <c r="AX61" i="2"/>
  <c r="AW61" i="2"/>
  <c r="AV61" i="2"/>
  <c r="AW60" i="2"/>
  <c r="AV60" i="2"/>
  <c r="AW59" i="2"/>
  <c r="AV59" i="2"/>
  <c r="AX58" i="2"/>
  <c r="AY58" i="2" s="1"/>
  <c r="AZ58" i="2" s="1"/>
  <c r="BA58" i="2" s="1"/>
  <c r="BB58" i="2" s="1"/>
  <c r="BC58" i="2" s="1"/>
  <c r="BD58" i="2" s="1"/>
  <c r="BE58" i="2" s="1"/>
  <c r="BF58" i="2" s="1"/>
  <c r="AW58" i="2"/>
  <c r="AV58" i="2"/>
  <c r="AW57" i="2"/>
  <c r="AX57" i="2" s="1"/>
  <c r="AY57" i="2" s="1"/>
  <c r="AZ57" i="2" s="1"/>
  <c r="BA57" i="2" s="1"/>
  <c r="BB57" i="2" s="1"/>
  <c r="BC57" i="2" s="1"/>
  <c r="BD57" i="2" s="1"/>
  <c r="BE57" i="2" s="1"/>
  <c r="BF57" i="2" s="1"/>
  <c r="AV57" i="2"/>
  <c r="AZ56" i="2"/>
  <c r="BA56" i="2" s="1"/>
  <c r="BB56" i="2" s="1"/>
  <c r="BC56" i="2" s="1"/>
  <c r="BD56" i="2" s="1"/>
  <c r="BE56" i="2" s="1"/>
  <c r="BF56" i="2" s="1"/>
  <c r="AW56" i="2"/>
  <c r="AX56" i="2" s="1"/>
  <c r="AY56" i="2" s="1"/>
  <c r="AV56" i="2"/>
  <c r="BC55" i="2"/>
  <c r="BD55" i="2" s="1"/>
  <c r="BE55" i="2" s="1"/>
  <c r="BF55" i="2" s="1"/>
  <c r="AZ55" i="2"/>
  <c r="BA55" i="2" s="1"/>
  <c r="BB55" i="2" s="1"/>
  <c r="AY55" i="2"/>
  <c r="AX55" i="2"/>
  <c r="AW55" i="2"/>
  <c r="AV55" i="2"/>
  <c r="BB54" i="2"/>
  <c r="BC54" i="2" s="1"/>
  <c r="BD54" i="2" s="1"/>
  <c r="BE54" i="2" s="1"/>
  <c r="BF54" i="2" s="1"/>
  <c r="AY54" i="2"/>
  <c r="AZ54" i="2" s="1"/>
  <c r="BA54" i="2" s="1"/>
  <c r="AX54" i="2"/>
  <c r="AW54" i="2"/>
  <c r="AV54" i="2"/>
  <c r="BA53" i="2"/>
  <c r="BB53" i="2" s="1"/>
  <c r="BC53" i="2" s="1"/>
  <c r="BD53" i="2" s="1"/>
  <c r="BE53" i="2" s="1"/>
  <c r="BF53" i="2" s="1"/>
  <c r="AX53" i="2"/>
  <c r="AY53" i="2" s="1"/>
  <c r="AZ53" i="2" s="1"/>
  <c r="AW53" i="2"/>
  <c r="AV53" i="2"/>
  <c r="AW52" i="2"/>
  <c r="AX52" i="2" s="1"/>
  <c r="AY52" i="2" s="1"/>
  <c r="AZ52" i="2" s="1"/>
  <c r="BA52" i="2" s="1"/>
  <c r="BB52" i="2" s="1"/>
  <c r="BC52" i="2" s="1"/>
  <c r="BD52" i="2" s="1"/>
  <c r="BE52" i="2" s="1"/>
  <c r="BF52" i="2" s="1"/>
  <c r="AV52" i="2"/>
  <c r="AZ51" i="2"/>
  <c r="BA51" i="2" s="1"/>
  <c r="BB51" i="2" s="1"/>
  <c r="BC51" i="2" s="1"/>
  <c r="BD51" i="2" s="1"/>
  <c r="BE51" i="2" s="1"/>
  <c r="BF51" i="2" s="1"/>
  <c r="AY51" i="2"/>
  <c r="AX51" i="2"/>
  <c r="AW51" i="2"/>
  <c r="AV51" i="2"/>
  <c r="AU10" i="15" l="1"/>
  <c r="BK62" i="15"/>
  <c r="BO60" i="15"/>
  <c r="BG59" i="15"/>
  <c r="AW36" i="15"/>
  <c r="BG63" i="15"/>
  <c r="AP36" i="15"/>
  <c r="BG62" i="15"/>
  <c r="AZ59" i="15"/>
  <c r="BJ61" i="15"/>
  <c r="BK63" i="15"/>
  <c r="BR63" i="15"/>
  <c r="BQ61" i="15"/>
  <c r="BR59" i="15"/>
  <c r="BH60" i="15"/>
  <c r="AR8" i="15"/>
  <c r="AP11" i="15"/>
  <c r="AQ14" i="15"/>
  <c r="AX7" i="15"/>
  <c r="AO7" i="15"/>
  <c r="AQ10" i="15"/>
  <c r="AV10" i="15"/>
  <c r="AX11" i="15"/>
  <c r="AS34" i="15"/>
  <c r="AX34" i="15"/>
  <c r="BJ59" i="15"/>
  <c r="BC62" i="15"/>
  <c r="BK60" i="15"/>
  <c r="BQ63" i="15"/>
  <c r="BQ62" i="15"/>
  <c r="BI61" i="15"/>
  <c r="BR60" i="15"/>
  <c r="BQ59" i="15"/>
  <c r="BP63" i="15"/>
  <c r="BP62" i="15"/>
  <c r="BP61" i="15"/>
  <c r="BP60" i="15"/>
  <c r="BP59" i="15"/>
  <c r="BO63" i="15"/>
  <c r="BO62" i="15"/>
  <c r="BO61" i="15"/>
  <c r="BG60" i="15"/>
  <c r="AO34" i="15"/>
  <c r="AT34" i="15"/>
  <c r="AP6" i="15"/>
  <c r="AX6" i="15"/>
  <c r="AR7" i="15"/>
  <c r="AP8" i="15"/>
  <c r="AT8" i="15"/>
  <c r="AX8" i="15"/>
  <c r="AR36" i="15"/>
  <c r="AV36" i="15"/>
  <c r="BC59" i="15"/>
  <c r="BK59" i="15"/>
  <c r="BS59" i="15"/>
  <c r="BI60" i="15"/>
  <c r="BG61" i="15"/>
  <c r="BK61" i="15"/>
  <c r="BR61" i="15"/>
  <c r="BH62" i="15"/>
  <c r="BS62" i="15"/>
  <c r="BH63" i="15"/>
  <c r="BS63" i="15"/>
  <c r="BH59" i="15"/>
  <c r="BJ60" i="15"/>
  <c r="BQ60" i="15"/>
  <c r="BH61" i="15"/>
  <c r="BS61" i="15"/>
  <c r="BI62" i="15"/>
  <c r="BI63" i="15"/>
  <c r="AR11" i="15"/>
  <c r="AX14" i="15"/>
  <c r="BI59" i="15"/>
  <c r="BJ62" i="15"/>
  <c r="BJ63" i="15"/>
  <c r="AS4" i="15"/>
  <c r="BO5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V61" authorId="0" shapeId="0" xr:uid="{00000000-0006-0000-0100-000001000000}">
      <text>
        <r>
          <rPr>
            <sz val="10"/>
            <color rgb="FF000000"/>
            <rFont val="Arial"/>
          </rPr>
          <t>badly trained ne
	-Umar Marikkar
also need to make this like a coloured table/figure.
	-Umar Marikkar</t>
        </r>
      </text>
    </comment>
    <comment ref="D66" authorId="0" shapeId="0" xr:uid="{00000000-0006-0000-0100-000002000000}">
      <text>
        <r>
          <rPr>
            <sz val="10"/>
            <color rgb="FF000000"/>
            <rFont val="Arial"/>
          </rPr>
          <t>@harshana.w@eng.pdn.ac.lk
	-Umar Marikkar
_Marked as resolved_
	-Harshana Sumedha Weligampola
_Re-opened_
40 ekath hariyata train wela na wage ne.
	-Umar Marikkar</t>
        </r>
      </text>
    </comment>
  </commentList>
</comments>
</file>

<file path=xl/sharedStrings.xml><?xml version="1.0" encoding="utf-8"?>
<sst xmlns="http://schemas.openxmlformats.org/spreadsheetml/2006/main" count="1270" uniqueCount="280">
  <si>
    <t>Train/predicted data</t>
  </si>
  <si>
    <t>Observations</t>
  </si>
  <si>
    <t>Sampling</t>
  </si>
  <si>
    <t>Normal prediction</t>
  </si>
  <si>
    <t>Day by day</t>
  </si>
  <si>
    <t>Future</t>
  </si>
  <si>
    <t>Method</t>
  </si>
  <si>
    <t>MAE</t>
  </si>
  <si>
    <t>RMSE</t>
  </si>
  <si>
    <t>MAPE</t>
  </si>
  <si>
    <t>Naive mean</t>
  </si>
  <si>
    <t>Yesterdays value</t>
  </si>
  <si>
    <t>Filtered</t>
  </si>
  <si>
    <t>None</t>
  </si>
  <si>
    <t>LSTM-ALL-F-None-5 (F)</t>
  </si>
  <si>
    <t>LSTM-ALL-F-None-5 (F-D)</t>
  </si>
  <si>
    <t>LSTM-ALL-F-None-5 (F-E)</t>
  </si>
  <si>
    <t>LSTM-ALL-F-None-15 (F)</t>
  </si>
  <si>
    <t>LSTM-ALL-F-None-15 (F-D)</t>
  </si>
  <si>
    <t>LSTM-ALL-F-None-15 (F-E)</t>
  </si>
  <si>
    <t>LSTM-ALL-F-None-25 (F)</t>
  </si>
  <si>
    <t>LSTM-ALL-F-None-25 (F-D)</t>
  </si>
  <si>
    <t>LSTM-ALL-F-None-25 (F-E)</t>
  </si>
  <si>
    <t>LSTM-ALL-F-None-50 (F)</t>
  </si>
  <si>
    <t>LSTM-ALL-F-None-50 (F-D)</t>
  </si>
  <si>
    <t>LSTM-ALL-F-None-50 (F-E)</t>
  </si>
  <si>
    <t>Reduced</t>
  </si>
  <si>
    <t>Unfiltered</t>
  </si>
  <si>
    <t>LSTM-ALL-U-None-5 (R)</t>
  </si>
  <si>
    <t>LSTM-ALL-U-None-5 (R-D)</t>
  </si>
  <si>
    <t>LSTM-ALL-U-None-5 (R-E)</t>
  </si>
  <si>
    <t>LSTM-ALL-U-None-15 (R)</t>
  </si>
  <si>
    <t>LSTM-ALL-U-None-15 (R-D)</t>
  </si>
  <si>
    <t>LSTM-ALL-U-None-15 (R-E)</t>
  </si>
  <si>
    <t>LSTM-ALL-U-None-25 (R)</t>
  </si>
  <si>
    <t>LSTM-ALL-U-None-25 (R-D)</t>
  </si>
  <si>
    <t>LSTM-ALL-U-None-25 (R-E)</t>
  </si>
  <si>
    <t>LSTM-ALL-U-None-50 (R)</t>
  </si>
  <si>
    <t>LSTM-ALL-U-None-50 (R-D)</t>
  </si>
  <si>
    <t>LSTM-ALL-U-None-50 (R-E)</t>
  </si>
  <si>
    <t>LSTM-ALL-U-Reduce-5 (R)</t>
  </si>
  <si>
    <t>LSTM-ALL-U-Reduce-5 (R-D)</t>
  </si>
  <si>
    <t>LSTM-ALL-U-Reduce-5 (R-E)</t>
  </si>
  <si>
    <t>LSTM-ALL-U-Reduce-15 (R)</t>
  </si>
  <si>
    <t>LSTM-ALL-U-Reduce-15 (R-D)</t>
  </si>
  <si>
    <t>LSTM-ALL-U-Reduce-15 (R-E)</t>
  </si>
  <si>
    <t>LSTM-ALL-U-Reduce-25 (R)</t>
  </si>
  <si>
    <t>LSTM-ALL-U-Reduce-25 (R-D)</t>
  </si>
  <si>
    <t>LSTM-ALL-U-Reduce-25 (R-E)</t>
  </si>
  <si>
    <t>LSTM-ALL-U-Reduce-50 (R)</t>
  </si>
  <si>
    <t>LSTM-ALL-U-Reduce-50 (R-D)</t>
  </si>
  <si>
    <t>LSTM-ALL-U-Reduce-50 (R-E)</t>
  </si>
  <si>
    <t>Daily Errors</t>
  </si>
  <si>
    <t>Daily rolling average error</t>
  </si>
  <si>
    <t>LSTM-ALL-F-Reduce-5 (F)</t>
  </si>
  <si>
    <t>LSTM-ALL-F-Reduce-5 (F-D)</t>
  </si>
  <si>
    <t>LSTM-ALL-F-Reduce-5 (F-E)</t>
  </si>
  <si>
    <t>LSTM-ALL-F-Reduce-15 (F)</t>
  </si>
  <si>
    <t>LSTM-ALL-F-Reduce-15 (F-D)</t>
  </si>
  <si>
    <t>LSTM-ALL-F-Reduce-15 (F-E)</t>
  </si>
  <si>
    <t>LSTM-ALL-F-Reduce-25 (F)</t>
  </si>
  <si>
    <t>LSTM-ALL-F-Reduce-25 (F-D)</t>
  </si>
  <si>
    <t>LSTM-ALL-F-Reduce-25 (F-E)</t>
  </si>
  <si>
    <t>LSTM-ALL-F-Reduce-50 (F)</t>
  </si>
  <si>
    <t>LSTM-ALL-F-Reduce-50 (F-D)</t>
  </si>
  <si>
    <t>LSTM-ALL-F-Reduce-50 (F-E)</t>
  </si>
  <si>
    <t>A</t>
  </si>
  <si>
    <t>B</t>
  </si>
  <si>
    <t>C</t>
  </si>
  <si>
    <t>D</t>
  </si>
  <si>
    <t>LSTM-ALL-F-Reduce-50 (R)</t>
  </si>
  <si>
    <t>Course Input day search</t>
  </si>
  <si>
    <t>Day</t>
  </si>
  <si>
    <t>LSTM-ALL-F-Reduce-5-10 (F)</t>
  </si>
  <si>
    <t>LSTM-ALL-F-Reduce-15-10 (F)</t>
  </si>
  <si>
    <t>LSTM-ALL-F-Reduce-25-10 (F)</t>
  </si>
  <si>
    <t>LSTM-ALL-F-Reduce-30-10 (F)</t>
  </si>
  <si>
    <t>LSTM-ALL-F-Reduce-30-10 (F-D)</t>
  </si>
  <si>
    <t>LSTM-ALL-F-Reduce-30-10 (F-E)</t>
  </si>
  <si>
    <t>LSTM-ALL-F-Reduce-40-10 (F)</t>
  </si>
  <si>
    <t>LSTM-ALL-F-Reduce-40 (F-D)</t>
  </si>
  <si>
    <t>LSTM-ALL-F-Reduce-40 (F-E)</t>
  </si>
  <si>
    <t>LSTM-ALL-F-Reduce-40 (F)</t>
  </si>
  <si>
    <t>LSTM-ALL-F-Reduce-50-10 (F)</t>
  </si>
  <si>
    <t>LSTM-ALL-F-Reduce-60-10 (F)</t>
  </si>
  <si>
    <t>LSTM-ALL-F-Reduce-60 (F-D)</t>
  </si>
  <si>
    <t>LSTM-ALL-F-Reduce-60 (F-E)</t>
  </si>
  <si>
    <t>LSTM-ALL-F-Reduce-60 (F)</t>
  </si>
  <si>
    <t>LSTM-ALL-F-Reduce-70-10 (F)</t>
  </si>
  <si>
    <t>LSTM-ALL-F-Reduce-70 (F-D)</t>
  </si>
  <si>
    <t>LSTM-ALL-F-Reduce-70 (F-E)</t>
  </si>
  <si>
    <t>LSTM-ALL-F-Reduce-70 (F)</t>
  </si>
  <si>
    <t>Course output day search-30</t>
  </si>
  <si>
    <t>LSTM-ALL-F-Reduce-30-15 (F)</t>
  </si>
  <si>
    <t>LSTM-ALL-F-Reduce-30-15 (F-D)</t>
  </si>
  <si>
    <t>LSTM-ALL-F-Reduce-30-15 (F-E)</t>
  </si>
  <si>
    <t>LSTM-ALL-F-Reduce-30-25 (F)</t>
  </si>
  <si>
    <t>LSTM-ALL-F-Reduce-30-25 (F-D)</t>
  </si>
  <si>
    <t>LSTM-ALL-F-Reduce-30-25 (F-E)</t>
  </si>
  <si>
    <t>LSTM-ALL-F-Reduce-30-30 (F)</t>
  </si>
  <si>
    <t>LSTM-ALL-F-Reduce-30-30 (F-D)</t>
  </si>
  <si>
    <t>LSTM-ALL-F-Reduce-30-30 (F-E)</t>
  </si>
  <si>
    <t>Course output day search-40</t>
  </si>
  <si>
    <t>LSTM-ALL-F-Reduce-40-10 (F-D)</t>
  </si>
  <si>
    <t>LSTM-ALL-F-Reduce-40-10 (F-E)</t>
  </si>
  <si>
    <t>LSTM-ALL-F-Reduce-40-15 (F)</t>
  </si>
  <si>
    <t>LSTM-ALL-F-Reduce-40-15 (F-D)</t>
  </si>
  <si>
    <t>LSTM-ALL-F-Reduce-40-15 (F-E)</t>
  </si>
  <si>
    <t>LSTM-ALL-F-Reduce-40-25 (F)</t>
  </si>
  <si>
    <t>LSTM-ALL-F-Reduce-40-25 (F-D)</t>
  </si>
  <si>
    <t>LSTM-ALL-F-Reduce-40-25 (F-E)</t>
  </si>
  <si>
    <t>LSTM-ALL-F-Reduce-40-30 (F)</t>
  </si>
  <si>
    <t>LSTM-ALL-F-Reduce-40-30 (F-D)</t>
  </si>
  <si>
    <t>LSTM-ALL-F-Reduce-40-30 (F-E)</t>
  </si>
  <si>
    <t>Course output day search-50</t>
  </si>
  <si>
    <t>LSTM-ALL-F-Reduce-50-10 (F-D)</t>
  </si>
  <si>
    <t>LSTM-ALL-F-Reduce-50-10 (F-E)</t>
  </si>
  <si>
    <t>LSTM-ALL-F-Reduce-50-15 (F)</t>
  </si>
  <si>
    <t>LSTM-ALL-F-Reduce-50-15 (F-D)</t>
  </si>
  <si>
    <t>LSTM-ALL-F-Reduce-50-15 (F-E)</t>
  </si>
  <si>
    <t>LSTM-ALL-F-Reduce-50-25 (F)</t>
  </si>
  <si>
    <t>LSTM-ALL-F-Reduce-50-25 (F-D)</t>
  </si>
  <si>
    <t>LSTM-ALL-F-Reduce-50-25 (F-E)</t>
  </si>
  <si>
    <t>LSTM-ALL-F-Reduce-50-30 (F)</t>
  </si>
  <si>
    <t>LSTM-ALL-F-Reduce-50-30 (F-D)</t>
  </si>
  <si>
    <t>LSTM-ALL-F-Reduce-50-30 (F-E)</t>
  </si>
  <si>
    <t>Course output day search-70</t>
  </si>
  <si>
    <t>LSTM-ALL-F-Reduce-70-10 (F-D)</t>
  </si>
  <si>
    <t>LSTM-ALL-F-Reduce-70-10 (F-E)</t>
  </si>
  <si>
    <t>LSTM-ALL-F-Reduce-70-15 (F)</t>
  </si>
  <si>
    <t>LSTM-ALL-F-Reduce-70-15 (F-D)</t>
  </si>
  <si>
    <t>LSTM-ALL-F-Reduce-70-15 (F-E)</t>
  </si>
  <si>
    <t>LSTM-ALL-F-Reduce-70-25 (F)</t>
  </si>
  <si>
    <t>LSTM-ALL-F-Reduce-70-25 (F-D)</t>
  </si>
  <si>
    <t>LSTM-ALL-F-Reduce-70-25 (F-E)</t>
  </si>
  <si>
    <t>LSTM-ALL-F-Reduce-70-30 (F)</t>
  </si>
  <si>
    <t>LSTM-ALL-F-Reduce-70-30 (F-D)</t>
  </si>
  <si>
    <t>LSTM-ALL-F-Reduce-70-30 (F-E)</t>
  </si>
  <si>
    <t>Japan training</t>
  </si>
  <si>
    <t>LSTM-JP-F-Reduce-50-10 (F)</t>
  </si>
  <si>
    <t>LSTM-JP-F-Reduce-50-10 (F-D)</t>
  </si>
  <si>
    <t>LSTM-JP-F-Reduce-50-10 (F-E)</t>
  </si>
  <si>
    <t>i/p days</t>
  </si>
  <si>
    <t>o/p days</t>
  </si>
  <si>
    <t>TEST 2: WINDOW SLIDE = 20</t>
  </si>
  <si>
    <t>LSTM-ALL-F-Reduce-30-20 (F)</t>
  </si>
  <si>
    <t>LSTM-ALL-F-Reduce-30-20 (F-D)</t>
  </si>
  <si>
    <t>LSTM-ALL-F-Reduce-30-20 (F-E)</t>
  </si>
  <si>
    <t>LSTM-ALL-F-Reduce-40-20 (F)</t>
  </si>
  <si>
    <t>LSTM-ALL-F-Reduce-40-20 (F-D)</t>
  </si>
  <si>
    <t>LSTM-ALL-F-Reduce-40-20 (F-E)</t>
  </si>
  <si>
    <t>LSTM-ALL-F-Reduce-50-20 (F)</t>
  </si>
  <si>
    <t>LSTM-ALL-F-Reduce-50-20 (F-D)</t>
  </si>
  <si>
    <t>LSTM-ALL-F-Reduce-50-20 (F-E)</t>
  </si>
  <si>
    <t>LSTM-ALL-F-Reduce-60-10 (F-D)</t>
  </si>
  <si>
    <t>LSTM-ALL-F-Reduce-60-10 (F-E)</t>
  </si>
  <si>
    <t>LSTM-ALL-F-Reduce-60-15 (F)</t>
  </si>
  <si>
    <t>LSTM-ALL-F-Reduce-60-15 (F-D)</t>
  </si>
  <si>
    <t>LSTM-ALL-F-Reduce-60-15 (F-E)</t>
  </si>
  <si>
    <t>LSTM-ALL-F-Reduce-60-20 (F)</t>
  </si>
  <si>
    <t>LSTM-ALL-F-Reduce-60-20 (F-D)</t>
  </si>
  <si>
    <t>LSTM-ALL-F-Reduce-60-20 (F-E)</t>
  </si>
  <si>
    <t>LSTM-ALL-F-Reduce-60-25 (F)</t>
  </si>
  <si>
    <t>LSTM-ALL-F-Reduce-60-25 (F-D)</t>
  </si>
  <si>
    <t>LSTM-ALL-F-Reduce-60-25 (F-E)</t>
  </si>
  <si>
    <t>LSTM-ALL-F-Reduce-60-30 (F)</t>
  </si>
  <si>
    <t>LSTM-ALL-F-Reduce-60-30 (F-D)</t>
  </si>
  <si>
    <t>LSTM-ALL-F-Reduce-60-30 (F-E)</t>
  </si>
  <si>
    <t>LSTM-ALL-F-Reduce-70-20 (F)</t>
  </si>
  <si>
    <t>LSTM-ALL-F-Reduce-70-20 (F-D)</t>
  </si>
  <si>
    <t>LSTM-ALL-F-Reduce-70-20 (F-E)</t>
  </si>
  <si>
    <t>LSTM-ALL-F-Reduce-50-10a (F-D)</t>
  </si>
  <si>
    <t>LSTM-ALL-F-Reduce-50-10a (F-E)</t>
  </si>
  <si>
    <t>LSTM-JP-F-Reduce-50-10a (F)</t>
  </si>
  <si>
    <t>LSTM-ALL-F-Reduce-50-10s (F-D)</t>
  </si>
  <si>
    <t>LSTM-ALL-F-Reduce-50-10s (F-E)</t>
  </si>
  <si>
    <t>LSTM-JP-F-Reduce-50-10s (F)</t>
  </si>
  <si>
    <t>LSTM-ALL-F-Reduce-50-10s2 (F-D)</t>
  </si>
  <si>
    <t>LSTM-ALL-F-Reduce-50-10s2 (F-E)</t>
  </si>
  <si>
    <t>LSTM-JP-F-Reduce-50-10s2 (F)</t>
  </si>
  <si>
    <t>re-trained &gt;&gt;</t>
  </si>
  <si>
    <t>re-training</t>
  </si>
  <si>
    <t>retrained and bad</t>
  </si>
  <si>
    <t>retrained and good</t>
  </si>
  <si>
    <t>TEST 3: JP TEST DATASET FIXED</t>
  </si>
  <si>
    <t>ip</t>
  </si>
  <si>
    <t>op</t>
  </si>
  <si>
    <t>DAILY AVG ERROR</t>
  </si>
  <si>
    <t>10 output</t>
  </si>
  <si>
    <t>input = 30</t>
  </si>
  <si>
    <t>input = 40</t>
  </si>
  <si>
    <t>input = 50</t>
  </si>
  <si>
    <t>input = 60</t>
  </si>
  <si>
    <t>input = 70</t>
  </si>
  <si>
    <t>70 input</t>
  </si>
  <si>
    <t>output = 10</t>
  </si>
  <si>
    <t>output = 15</t>
  </si>
  <si>
    <t>output = 20</t>
  </si>
  <si>
    <t>output = 25</t>
  </si>
  <si>
    <t>Mean Absolute Error from All predicted Days</t>
  </si>
  <si>
    <t>Mean Absolute Error for the 10th day</t>
  </si>
  <si>
    <t>Mean Absolute Error for the first 10 days</t>
  </si>
  <si>
    <t>Mean Absolute Error for the first 5 days</t>
  </si>
  <si>
    <t>output = 30</t>
  </si>
  <si>
    <t>Japan only (using all data as training data) overfitting!</t>
  </si>
  <si>
    <t>input</t>
  </si>
  <si>
    <t>Japan only (using data before 2020-10)test-231train-197 days. (sample split train:test=97:231=5:12)</t>
  </si>
  <si>
    <t>Japan only (using data before 2021-2)test-108train-320 days. (sample split train:test=220:108=11:6)</t>
  </si>
  <si>
    <t>output</t>
  </si>
  <si>
    <t>INPUT</t>
  </si>
  <si>
    <t>OUTPUT</t>
  </si>
  <si>
    <t>Window slide = 10</t>
  </si>
  <si>
    <t>LSTM-ALL-F-None-30-10 (F)</t>
  </si>
  <si>
    <t>LSTM-ALL-F-None-30-15 (F)</t>
  </si>
  <si>
    <t>LSTM-ALL-F-None-30-20 (F)</t>
  </si>
  <si>
    <t>LSTM-ALL-F-None-30-25 (F)</t>
  </si>
  <si>
    <t>LSTM-ALL-F-None-30-30 (F)</t>
  </si>
  <si>
    <t>LSTM-ALL-F-None-40-10 (F)</t>
  </si>
  <si>
    <t>LSTM-ALL-F-None-40-15 (F)</t>
  </si>
  <si>
    <t>LSTM-ALL-F-None-40-20 (F)</t>
  </si>
  <si>
    <t>LSTM-ALL-F-None-40-25 (F)</t>
  </si>
  <si>
    <t>LSTM-ALL-F-None-40-30 (F)</t>
  </si>
  <si>
    <t>LSTM-ALL-F-None-50-10 (F)</t>
  </si>
  <si>
    <t>LSTM-ALL-F-None-50-15 (F)</t>
  </si>
  <si>
    <t>LSTM-ALL-F-None-50-20 (F)</t>
  </si>
  <si>
    <t>LSTM-ALL-F-None-50-25 (F)</t>
  </si>
  <si>
    <t>LSTM-ALL-F-None-50-30 (F)</t>
  </si>
  <si>
    <t>LSTM-ALL-F-None-60-10 (F)</t>
  </si>
  <si>
    <t>LSTM-ALL-F-None-60-15 (F)</t>
  </si>
  <si>
    <t>LSTM-ALL-F-None-60-20 (F)</t>
  </si>
  <si>
    <t>LSTM-ALL-F-None-60-25 (F)</t>
  </si>
  <si>
    <t>LSTM-ALL-F-None-60-30 (F)</t>
  </si>
  <si>
    <t>LSTM-ALL-F-None-70-10 (F)</t>
  </si>
  <si>
    <t>LSTM-ALL-F-None-70-15 (F)</t>
  </si>
  <si>
    <t>LSTM-ALL-F-None-70-20 (F)</t>
  </si>
  <si>
    <t>LSTM-ALL-F-None-70-25 (F)</t>
  </si>
  <si>
    <t>LSTM-ALL-F-None-70-30 (F)</t>
  </si>
  <si>
    <t>LSTM-R-None-50-20 (R)</t>
  </si>
  <si>
    <t>LSTM-R-Reduce-50-20 (R)</t>
  </si>
  <si>
    <t>LSTM-F-None-50-20 (F)</t>
  </si>
  <si>
    <t>LSTM-F-Reduce-50-20 (F)</t>
  </si>
  <si>
    <t>Use</t>
  </si>
  <si>
    <t>IT</t>
  </si>
  <si>
    <t>TX</t>
  </si>
  <si>
    <t>NG</t>
  </si>
  <si>
    <t>SL</t>
  </si>
  <si>
    <t>JP</t>
  </si>
  <si>
    <t>Examine smoothing algorithm</t>
  </si>
  <si>
    <t>Validate smoothing using alert level analysis</t>
  </si>
  <si>
    <t>Examine under-sampling algorithm</t>
  </si>
  <si>
    <t>Training dataset for forecasting</t>
  </si>
  <si>
    <t xml:space="preserve">Testing dataset to validate forecasting </t>
  </si>
  <si>
    <t>Daily new cases (Training data)</t>
  </si>
  <si>
    <t>Texas</t>
  </si>
  <si>
    <t>Input days</t>
  </si>
  <si>
    <t>Predict days</t>
  </si>
  <si>
    <t>Model</t>
  </si>
  <si>
    <t>Training data*</t>
  </si>
  <si>
    <t>Ground Truth</t>
  </si>
  <si>
    <t xml:space="preserve">* The prediction of the model is same as the type of training data. </t>
  </si>
  <si>
    <t>Dense</t>
  </si>
  <si>
    <t>i.e. if we use filtered data to train, model will predict filtered data</t>
  </si>
  <si>
    <t>** not meaningful practically</t>
  </si>
  <si>
    <t>Filtered**</t>
  </si>
  <si>
    <t>We can try to fix this by tuning the smoothener to be slightly more rough</t>
  </si>
  <si>
    <t>LSTM</t>
  </si>
  <si>
    <t>38.7***</t>
  </si>
  <si>
    <t>52.19***</t>
  </si>
  <si>
    <t>39.33***</t>
  </si>
  <si>
    <t>59.11***</t>
  </si>
  <si>
    <t>*** all predictions falls to 0</t>
  </si>
  <si>
    <t>22.43***</t>
  </si>
  <si>
    <t>28.1***</t>
  </si>
  <si>
    <t>22.72***</t>
  </si>
  <si>
    <t>38.98***</t>
  </si>
  <si>
    <t>filtered training --- meta learning more effective</t>
  </si>
  <si>
    <t xml:space="preserve"> </t>
  </si>
  <si>
    <t>TEST 3: RUS TEST DATASET FIXED</t>
  </si>
  <si>
    <t>TEST 3: SL TEST DATASET FIXED</t>
  </si>
  <si>
    <t>TEST 3: NORWAY TEST DATASET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</si>
</sst>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0"/>
      <color rgb="FF000000"/>
      <name val="Arial"/>
    </font>
    <font>
      <b/>
      <sz val="10"/>
      <color theme="1"/>
      <name val="Arial"/>
    </font>
    <font>
      <sz val="10"/>
      <name val="Arial"/>
    </font>
    <font>
      <sz val="10"/>
      <color theme="1"/>
      <name val="Arial"/>
    </font>
    <font>
      <strike/>
      <sz val="10"/>
      <color theme="1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i/>
      <sz val="10"/>
      <color theme="1"/>
      <name val="Arial"/>
    </font>
    <font>
      <sz val="10"/>
      <color rgb="FF000000"/>
      <name val="Roboto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93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4A86E8"/>
        <bgColor rgb="FF4A86E8"/>
      </patternFill>
    </fill>
    <fill>
      <patternFill patternType="solid">
        <fgColor rgb="FFF8696B"/>
        <bgColor rgb="FFF8696B"/>
      </patternFill>
    </fill>
    <fill>
      <patternFill patternType="solid">
        <fgColor rgb="FFF87577"/>
        <bgColor rgb="FFF87577"/>
      </patternFill>
    </fill>
    <fill>
      <patternFill patternType="solid">
        <fgColor rgb="FFF99699"/>
        <bgColor rgb="FFF99699"/>
      </patternFill>
    </fill>
    <fill>
      <patternFill patternType="solid">
        <fgColor rgb="FFFAB8BB"/>
        <bgColor rgb="FFFAB8BB"/>
      </patternFill>
    </fill>
    <fill>
      <patternFill patternType="solid">
        <fgColor rgb="FFFBE2E5"/>
        <bgColor rgb="FFFBE2E5"/>
      </patternFill>
    </fill>
    <fill>
      <patternFill patternType="solid">
        <fgColor rgb="FFFBEFF2"/>
        <bgColor rgb="FFFBEFF2"/>
      </patternFill>
    </fill>
    <fill>
      <patternFill patternType="solid">
        <fgColor rgb="FFFCFCFF"/>
        <bgColor rgb="FFFCFCFF"/>
      </patternFill>
    </fill>
    <fill>
      <patternFill patternType="solid">
        <fgColor rgb="FFDAEFE2"/>
        <bgColor rgb="FFDAEFE2"/>
      </patternFill>
    </fill>
    <fill>
      <patternFill patternType="solid">
        <fgColor rgb="FFFFFFFF"/>
        <bgColor rgb="FFFFFFFF"/>
      </patternFill>
    </fill>
    <fill>
      <patternFill patternType="solid">
        <fgColor rgb="FFFFFEFE"/>
        <bgColor rgb="FFFFFEFE"/>
      </patternFill>
    </fill>
    <fill>
      <patternFill patternType="solid">
        <fgColor rgb="FFFABCBE"/>
        <bgColor rgb="FFFABCBE"/>
      </patternFill>
    </fill>
    <fill>
      <patternFill patternType="solid">
        <fgColor rgb="FFF9ABAD"/>
        <bgColor rgb="FFF9ABAD"/>
      </patternFill>
    </fill>
    <fill>
      <patternFill patternType="solid">
        <fgColor rgb="FFF99EA0"/>
        <bgColor rgb="FFF99EA0"/>
      </patternFill>
    </fill>
    <fill>
      <patternFill patternType="solid">
        <fgColor rgb="FFF9A5A7"/>
        <bgColor rgb="FFF9A5A7"/>
      </patternFill>
    </fill>
    <fill>
      <patternFill patternType="solid">
        <fgColor rgb="FFFABDBF"/>
        <bgColor rgb="FFFABDBF"/>
      </patternFill>
    </fill>
    <fill>
      <patternFill patternType="solid">
        <fgColor rgb="FFFBE4E7"/>
        <bgColor rgb="FFFBE4E7"/>
      </patternFill>
    </fill>
    <fill>
      <patternFill patternType="solid">
        <fgColor rgb="FFFBFCFE"/>
        <bgColor rgb="FFFBFCFE"/>
      </patternFill>
    </fill>
    <fill>
      <patternFill patternType="solid">
        <fgColor rgb="FFF7FAFB"/>
        <bgColor rgb="FFF7FAFB"/>
      </patternFill>
    </fill>
    <fill>
      <patternFill patternType="solid">
        <fgColor rgb="FFF4F9F8"/>
        <bgColor rgb="FFF4F9F8"/>
      </patternFill>
    </fill>
    <fill>
      <patternFill patternType="solid">
        <fgColor rgb="FFF0F7F4"/>
        <bgColor rgb="FFF0F7F4"/>
      </patternFill>
    </fill>
    <fill>
      <patternFill patternType="solid">
        <fgColor rgb="FFDBEFE3"/>
        <bgColor rgb="FFDBEFE3"/>
      </patternFill>
    </fill>
    <fill>
      <patternFill patternType="solid">
        <fgColor rgb="FFF8888A"/>
        <bgColor rgb="FFF8888A"/>
      </patternFill>
    </fill>
    <fill>
      <patternFill patternType="solid">
        <fgColor rgb="FFF88B8E"/>
        <bgColor rgb="FFF88B8E"/>
      </patternFill>
    </fill>
    <fill>
      <patternFill patternType="solid">
        <fgColor rgb="FFF9999B"/>
        <bgColor rgb="FFF9999B"/>
      </patternFill>
    </fill>
    <fill>
      <patternFill patternType="solid">
        <fgColor rgb="FFF9B0B2"/>
        <bgColor rgb="FFF9B0B2"/>
      </patternFill>
    </fill>
    <fill>
      <patternFill patternType="solid">
        <fgColor rgb="FFFAD0D2"/>
        <bgColor rgb="FFFAD0D2"/>
      </patternFill>
    </fill>
    <fill>
      <patternFill patternType="solid">
        <fgColor rgb="FFFBF5F8"/>
        <bgColor rgb="FFFBF5F8"/>
      </patternFill>
    </fill>
    <fill>
      <patternFill patternType="solid">
        <fgColor rgb="FFFAFCFE"/>
        <bgColor rgb="FFFAFCFE"/>
      </patternFill>
    </fill>
    <fill>
      <patternFill patternType="solid">
        <fgColor rgb="FFF8FBFB"/>
        <bgColor rgb="FFF8FBFB"/>
      </patternFill>
    </fill>
    <fill>
      <patternFill patternType="solid">
        <fgColor rgb="FFF5F9F9"/>
        <bgColor rgb="FFF5F9F9"/>
      </patternFill>
    </fill>
    <fill>
      <patternFill patternType="solid">
        <fgColor rgb="FFFBEBEE"/>
        <bgColor rgb="FFFBEBEE"/>
      </patternFill>
    </fill>
    <fill>
      <patternFill patternType="solid">
        <fgColor rgb="FFFBFCFF"/>
        <bgColor rgb="FFFBFCFF"/>
      </patternFill>
    </fill>
    <fill>
      <patternFill patternType="solid">
        <fgColor rgb="FFF4F9F9"/>
        <bgColor rgb="FFF4F9F9"/>
      </patternFill>
    </fill>
    <fill>
      <patternFill patternType="solid">
        <fgColor rgb="FFE9F5EF"/>
        <bgColor rgb="FFE9F5EF"/>
      </patternFill>
    </fill>
    <fill>
      <patternFill patternType="solid">
        <fgColor rgb="FFC7E7D1"/>
        <bgColor rgb="FFC7E7D1"/>
      </patternFill>
    </fill>
    <fill>
      <patternFill patternType="solid">
        <fgColor rgb="FFB1DEBE"/>
        <bgColor rgb="FFB1DEBE"/>
      </patternFill>
    </fill>
    <fill>
      <patternFill patternType="solid">
        <fgColor rgb="FF97D3A8"/>
        <bgColor rgb="FF97D3A8"/>
      </patternFill>
    </fill>
    <fill>
      <patternFill patternType="solid">
        <fgColor rgb="FF7DC991"/>
        <bgColor rgb="FF7DC991"/>
      </patternFill>
    </fill>
    <fill>
      <patternFill patternType="solid">
        <fgColor rgb="FF63BE7B"/>
        <bgColor rgb="FF63BE7B"/>
      </patternFill>
    </fill>
    <fill>
      <patternFill patternType="solid">
        <fgColor rgb="FFF88688"/>
        <bgColor rgb="FFF88688"/>
      </patternFill>
    </fill>
    <fill>
      <patternFill patternType="solid">
        <fgColor rgb="FFF9999C"/>
        <bgColor rgb="FFF9999C"/>
      </patternFill>
    </fill>
    <fill>
      <patternFill patternType="solid">
        <fgColor rgb="FFFACBCD"/>
        <bgColor rgb="FFFACBCD"/>
      </patternFill>
    </fill>
    <fill>
      <patternFill patternType="solid">
        <fgColor rgb="FFECF6F1"/>
        <bgColor rgb="FFECF6F1"/>
      </patternFill>
    </fill>
    <fill>
      <patternFill patternType="solid">
        <fgColor rgb="FFE2F2E9"/>
        <bgColor rgb="FFE2F2E9"/>
      </patternFill>
    </fill>
    <fill>
      <patternFill patternType="solid">
        <fgColor rgb="FFD7EDE0"/>
        <bgColor rgb="FFD7EDE0"/>
      </patternFill>
    </fill>
    <fill>
      <patternFill patternType="solid">
        <fgColor rgb="FFCCE9D6"/>
        <bgColor rgb="FFCCE9D6"/>
      </patternFill>
    </fill>
    <fill>
      <patternFill patternType="solid">
        <fgColor rgb="FFC1E4CC"/>
        <bgColor rgb="FFC1E4CC"/>
      </patternFill>
    </fill>
    <fill>
      <patternFill patternType="solid">
        <fgColor rgb="FFF86C6E"/>
        <bgColor rgb="FFF86C6E"/>
      </patternFill>
    </fill>
    <fill>
      <patternFill patternType="solid">
        <fgColor rgb="FFF87072"/>
        <bgColor rgb="FFF87072"/>
      </patternFill>
    </fill>
    <fill>
      <patternFill patternType="solid">
        <fgColor rgb="FFF87A7C"/>
        <bgColor rgb="FFF87A7C"/>
      </patternFill>
    </fill>
    <fill>
      <patternFill patternType="solid">
        <fgColor rgb="FFF8888B"/>
        <bgColor rgb="FFF8888B"/>
      </patternFill>
    </fill>
    <fill>
      <patternFill patternType="solid">
        <fgColor rgb="FFF99B9D"/>
        <bgColor rgb="FFF99B9D"/>
      </patternFill>
    </fill>
    <fill>
      <patternFill patternType="solid">
        <fgColor rgb="FFF9B1B4"/>
        <bgColor rgb="FFF9B1B4"/>
      </patternFill>
    </fill>
    <fill>
      <patternFill patternType="solid">
        <fgColor rgb="FFFACACD"/>
        <bgColor rgb="FFFACACD"/>
      </patternFill>
    </fill>
    <fill>
      <patternFill patternType="solid">
        <fgColor rgb="FFFBE9EB"/>
        <bgColor rgb="FFFBE9EB"/>
      </patternFill>
    </fill>
    <fill>
      <patternFill patternType="solid">
        <fgColor rgb="FFFAFBFD"/>
        <bgColor rgb="FFFAFBFD"/>
      </patternFill>
    </fill>
    <fill>
      <patternFill patternType="solid">
        <fgColor rgb="FFF88C8F"/>
        <bgColor rgb="FFF88C8F"/>
      </patternFill>
    </fill>
    <fill>
      <patternFill patternType="solid">
        <fgColor rgb="FFFAC5C8"/>
        <bgColor rgb="FFFAC5C8"/>
      </patternFill>
    </fill>
    <fill>
      <patternFill patternType="solid">
        <fgColor rgb="FFF9FBFD"/>
        <bgColor rgb="FFF9FBFD"/>
      </patternFill>
    </fill>
    <fill>
      <patternFill patternType="solid">
        <fgColor rgb="FFEEF6F3"/>
        <bgColor rgb="FFEEF6F3"/>
      </patternFill>
    </fill>
    <fill>
      <patternFill patternType="solid">
        <fgColor rgb="FFDFF1E6"/>
        <bgColor rgb="FFDFF1E6"/>
      </patternFill>
    </fill>
    <fill>
      <patternFill patternType="solid">
        <fgColor rgb="FFCEEAD7"/>
        <bgColor rgb="FFCEEAD7"/>
      </patternFill>
    </fill>
    <fill>
      <patternFill patternType="solid">
        <fgColor rgb="FFB9E1C6"/>
        <bgColor rgb="FFB9E1C6"/>
      </patternFill>
    </fill>
    <fill>
      <patternFill patternType="solid">
        <fgColor rgb="FFA2D8B1"/>
        <bgColor rgb="FFA2D8B1"/>
      </patternFill>
    </fill>
    <fill>
      <patternFill patternType="solid">
        <fgColor rgb="FF88CD9B"/>
        <bgColor rgb="FF88CD9B"/>
      </patternFill>
    </fill>
    <fill>
      <patternFill patternType="solid">
        <fgColor rgb="FF6DC384"/>
        <bgColor rgb="FF6DC384"/>
      </patternFill>
    </fill>
    <fill>
      <patternFill patternType="solid">
        <fgColor rgb="FFF86F71"/>
        <bgColor rgb="FFF86F71"/>
      </patternFill>
    </fill>
    <fill>
      <patternFill patternType="solid">
        <fgColor rgb="FFF86A6C"/>
        <bgColor rgb="FFF86A6C"/>
      </patternFill>
    </fill>
    <fill>
      <patternFill patternType="solid">
        <fgColor rgb="FFF87476"/>
        <bgColor rgb="FFF87476"/>
      </patternFill>
    </fill>
    <fill>
      <patternFill patternType="solid">
        <fgColor rgb="FFF88082"/>
        <bgColor rgb="FFF88082"/>
      </patternFill>
    </fill>
    <fill>
      <patternFill patternType="solid">
        <fgColor rgb="FFF99497"/>
        <bgColor rgb="FFF99497"/>
      </patternFill>
    </fill>
    <fill>
      <patternFill patternType="solid">
        <fgColor rgb="FFF9ADAF"/>
        <bgColor rgb="FFF9ADAF"/>
      </patternFill>
    </fill>
    <fill>
      <patternFill patternType="solid">
        <fgColor rgb="FFFBEEF1"/>
        <bgColor rgb="FFFBEEF1"/>
      </patternFill>
    </fill>
    <fill>
      <patternFill patternType="solid">
        <fgColor rgb="FFF8FBFC"/>
        <bgColor rgb="FFF8FBFC"/>
      </patternFill>
    </fill>
    <fill>
      <patternFill patternType="solid">
        <fgColor rgb="FFD5ECDD"/>
        <bgColor rgb="FFD5ECDD"/>
      </patternFill>
    </fill>
    <fill>
      <patternFill patternType="solid">
        <fgColor rgb="FFF86A6D"/>
        <bgColor rgb="FFF86A6D"/>
      </patternFill>
    </fill>
    <fill>
      <patternFill patternType="solid">
        <fgColor rgb="FFEBF6F1"/>
        <bgColor rgb="FFEBF6F1"/>
      </patternFill>
    </fill>
    <fill>
      <patternFill patternType="solid">
        <fgColor rgb="FFFACACC"/>
        <bgColor rgb="FFFACACC"/>
      </patternFill>
    </fill>
    <fill>
      <patternFill patternType="solid">
        <fgColor rgb="FFF99FA1"/>
        <bgColor rgb="FFF99FA1"/>
      </patternFill>
    </fill>
    <fill>
      <patternFill patternType="solid">
        <fgColor rgb="FFEFF7F4"/>
        <bgColor rgb="FFEFF7F4"/>
      </patternFill>
    </fill>
    <fill>
      <patternFill patternType="solid">
        <fgColor rgb="FFF9ABAE"/>
        <bgColor rgb="FFF9ABAE"/>
      </patternFill>
    </fill>
    <fill>
      <patternFill patternType="solid">
        <fgColor rgb="FFF1C232"/>
        <bgColor rgb="FFF1C232"/>
      </patternFill>
    </fill>
    <fill>
      <patternFill patternType="solid">
        <fgColor theme="4" tint="0.79998168889431442"/>
        <bgColor rgb="FF4A86E8"/>
      </patternFill>
    </fill>
  </fills>
  <borders count="30">
    <border>
      <left/>
      <right/>
      <top/>
      <bottom/>
      <diagonal/>
    </border>
    <border>
      <left/>
      <right style="medium">
        <color rgb="FFB7B7B7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B7B7B7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B7B7B7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medium">
        <color rgb="FFB7B7B7"/>
      </right>
      <top style="thick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11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3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3" fillId="5" borderId="5" xfId="0" applyFont="1" applyFill="1" applyBorder="1" applyAlignment="1"/>
    <xf numFmtId="0" fontId="3" fillId="5" borderId="6" xfId="0" applyFont="1" applyFill="1" applyBorder="1" applyAlignment="1"/>
    <xf numFmtId="0" fontId="3" fillId="5" borderId="5" xfId="0" applyFont="1" applyFill="1" applyBorder="1" applyAlignment="1">
      <alignment horizontal="right"/>
    </xf>
    <xf numFmtId="0" fontId="3" fillId="5" borderId="6" xfId="0" applyFont="1" applyFill="1" applyBorder="1" applyAlignment="1">
      <alignment horizontal="right"/>
    </xf>
    <xf numFmtId="0" fontId="3" fillId="5" borderId="5" xfId="0" applyFont="1" applyFill="1" applyBorder="1"/>
    <xf numFmtId="0" fontId="3" fillId="5" borderId="0" xfId="0" applyFont="1" applyFill="1" applyAlignment="1"/>
    <xf numFmtId="0" fontId="3" fillId="5" borderId="1" xfId="0" applyFont="1" applyFill="1" applyBorder="1" applyAlignment="1"/>
    <xf numFmtId="0" fontId="3" fillId="5" borderId="0" xfId="0" applyFont="1" applyFill="1" applyAlignment="1">
      <alignment horizontal="right"/>
    </xf>
    <xf numFmtId="0" fontId="3" fillId="5" borderId="1" xfId="0" applyFont="1" applyFill="1" applyBorder="1" applyAlignment="1">
      <alignment horizontal="right"/>
    </xf>
    <xf numFmtId="0" fontId="3" fillId="5" borderId="0" xfId="0" applyFont="1" applyFill="1"/>
    <xf numFmtId="0" fontId="3" fillId="5" borderId="3" xfId="0" applyFont="1" applyFill="1" applyBorder="1" applyAlignment="1"/>
    <xf numFmtId="0" fontId="3" fillId="5" borderId="4" xfId="0" applyFont="1" applyFill="1" applyBorder="1" applyAlignment="1"/>
    <xf numFmtId="0" fontId="3" fillId="5" borderId="3" xfId="0" applyFont="1" applyFill="1" applyBorder="1" applyAlignment="1">
      <alignment horizontal="right"/>
    </xf>
    <xf numFmtId="0" fontId="3" fillId="5" borderId="4" xfId="0" applyFont="1" applyFill="1" applyBorder="1" applyAlignment="1">
      <alignment horizontal="right"/>
    </xf>
    <xf numFmtId="0" fontId="3" fillId="5" borderId="3" xfId="0" applyFont="1" applyFill="1" applyBorder="1"/>
    <xf numFmtId="0" fontId="3" fillId="0" borderId="1" xfId="0" applyFont="1" applyBorder="1" applyAlignment="1">
      <alignment vertical="center"/>
    </xf>
    <xf numFmtId="164" fontId="1" fillId="0" borderId="0" xfId="0" applyNumberFormat="1" applyFont="1" applyAlignment="1">
      <alignment horizontal="center" vertical="center"/>
    </xf>
    <xf numFmtId="164" fontId="3" fillId="0" borderId="3" xfId="0" applyNumberFormat="1" applyFont="1" applyBorder="1" applyAlignment="1">
      <alignment vertical="center"/>
    </xf>
    <xf numFmtId="164" fontId="3" fillId="0" borderId="0" xfId="0" applyNumberFormat="1" applyFont="1" applyAlignment="1">
      <alignment vertical="center"/>
    </xf>
    <xf numFmtId="164" fontId="3" fillId="0" borderId="0" xfId="0" applyNumberFormat="1" applyFont="1" applyAlignment="1">
      <alignment vertical="center"/>
    </xf>
    <xf numFmtId="164" fontId="3" fillId="6" borderId="0" xfId="0" applyNumberFormat="1" applyFont="1" applyFill="1" applyAlignment="1">
      <alignment vertical="center"/>
    </xf>
    <xf numFmtId="164" fontId="3" fillId="2" borderId="0" xfId="0" applyNumberFormat="1" applyFont="1" applyFill="1" applyAlignment="1">
      <alignment vertical="center"/>
    </xf>
    <xf numFmtId="164" fontId="3" fillId="7" borderId="3" xfId="0" applyNumberFormat="1" applyFont="1" applyFill="1" applyBorder="1" applyAlignment="1">
      <alignment vertical="center"/>
    </xf>
    <xf numFmtId="164" fontId="3" fillId="2" borderId="3" xfId="0" applyNumberFormat="1" applyFont="1" applyFill="1" applyBorder="1" applyAlignment="1">
      <alignment vertical="center"/>
    </xf>
    <xf numFmtId="164" fontId="3" fillId="7" borderId="0" xfId="0" applyNumberFormat="1" applyFont="1" applyFill="1" applyAlignment="1">
      <alignment vertical="center"/>
    </xf>
    <xf numFmtId="0" fontId="3" fillId="8" borderId="0" xfId="0" applyFont="1" applyFill="1" applyAlignment="1">
      <alignment vertical="center"/>
    </xf>
    <xf numFmtId="164" fontId="3" fillId="6" borderId="3" xfId="0" applyNumberFormat="1" applyFont="1" applyFill="1" applyBorder="1" applyAlignment="1">
      <alignment vertical="center"/>
    </xf>
    <xf numFmtId="164" fontId="4" fillId="6" borderId="0" xfId="0" applyNumberFormat="1" applyFont="1" applyFill="1" applyAlignment="1">
      <alignment vertical="center"/>
    </xf>
    <xf numFmtId="164" fontId="3" fillId="5" borderId="0" xfId="0" applyNumberFormat="1" applyFont="1" applyFill="1" applyAlignment="1">
      <alignment vertical="center"/>
    </xf>
    <xf numFmtId="164" fontId="4" fillId="0" borderId="0" xfId="0" applyNumberFormat="1" applyFont="1" applyAlignment="1">
      <alignment vertical="center"/>
    </xf>
    <xf numFmtId="164" fontId="4" fillId="7" borderId="3" xfId="0" applyNumberFormat="1" applyFont="1" applyFill="1" applyBorder="1" applyAlignment="1">
      <alignment vertical="center"/>
    </xf>
    <xf numFmtId="164" fontId="3" fillId="5" borderId="3" xfId="0" applyNumberFormat="1" applyFont="1" applyFill="1" applyBorder="1" applyAlignment="1">
      <alignment vertical="center"/>
    </xf>
    <xf numFmtId="164" fontId="4" fillId="7" borderId="0" xfId="0" applyNumberFormat="1" applyFont="1" applyFill="1" applyAlignment="1">
      <alignment horizontal="right"/>
    </xf>
    <xf numFmtId="164" fontId="4" fillId="0" borderId="0" xfId="0" applyNumberFormat="1" applyFont="1" applyAlignment="1">
      <alignment horizontal="right"/>
    </xf>
    <xf numFmtId="164" fontId="4" fillId="6" borderId="3" xfId="0" applyNumberFormat="1" applyFont="1" applyFill="1" applyBorder="1" applyAlignment="1">
      <alignment horizontal="right"/>
    </xf>
    <xf numFmtId="164" fontId="3" fillId="6" borderId="5" xfId="0" applyNumberFormat="1" applyFont="1" applyFill="1" applyBorder="1" applyAlignment="1"/>
    <xf numFmtId="164" fontId="3" fillId="5" borderId="5" xfId="0" applyNumberFormat="1" applyFont="1" applyFill="1" applyBorder="1"/>
    <xf numFmtId="164" fontId="3" fillId="5" borderId="0" xfId="0" applyNumberFormat="1" applyFont="1" applyFill="1"/>
    <xf numFmtId="164" fontId="3" fillId="0" borderId="0" xfId="0" applyNumberFormat="1" applyFont="1" applyAlignment="1"/>
    <xf numFmtId="164" fontId="3" fillId="7" borderId="3" xfId="0" applyNumberFormat="1" applyFont="1" applyFill="1" applyBorder="1" applyAlignment="1"/>
    <xf numFmtId="164" fontId="3" fillId="5" borderId="3" xfId="0" applyNumberFormat="1" applyFont="1" applyFill="1" applyBorder="1"/>
    <xf numFmtId="164" fontId="3" fillId="7" borderId="0" xfId="0" applyNumberFormat="1" applyFont="1" applyFill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6" borderId="3" xfId="0" applyNumberFormat="1" applyFont="1" applyFill="1" applyBorder="1" applyAlignment="1">
      <alignment horizontal="right"/>
    </xf>
    <xf numFmtId="0" fontId="3" fillId="0" borderId="7" xfId="0" applyFont="1" applyBorder="1" applyAlignment="1">
      <alignment vertical="center"/>
    </xf>
    <xf numFmtId="0" fontId="3" fillId="4" borderId="8" xfId="0" applyFont="1" applyFill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3" fillId="4" borderId="0" xfId="0" applyFont="1" applyFill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4" borderId="12" xfId="0" applyFont="1" applyFill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6" borderId="12" xfId="0" applyFont="1" applyFill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3" fillId="9" borderId="0" xfId="0" applyFont="1" applyFill="1" applyAlignment="1">
      <alignment vertical="center"/>
    </xf>
    <xf numFmtId="0" fontId="3" fillId="9" borderId="12" xfId="0" applyFont="1" applyFill="1" applyBorder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6" fillId="0" borderId="0" xfId="0" applyFont="1" applyAlignment="1"/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" fontId="6" fillId="0" borderId="0" xfId="0" applyNumberFormat="1" applyFont="1" applyAlignment="1"/>
    <xf numFmtId="0" fontId="6" fillId="2" borderId="0" xfId="0" applyFont="1" applyFill="1" applyAlignment="1"/>
    <xf numFmtId="0" fontId="6" fillId="0" borderId="0" xfId="0" applyFont="1" applyAlignment="1">
      <alignment horizontal="right"/>
    </xf>
    <xf numFmtId="164" fontId="6" fillId="10" borderId="0" xfId="0" applyNumberFormat="1" applyFont="1" applyFill="1" applyAlignment="1">
      <alignment horizontal="right"/>
    </xf>
    <xf numFmtId="164" fontId="6" fillId="11" borderId="0" xfId="0" applyNumberFormat="1" applyFont="1" applyFill="1" applyAlignment="1">
      <alignment horizontal="right"/>
    </xf>
    <xf numFmtId="164" fontId="6" fillId="12" borderId="0" xfId="0" applyNumberFormat="1" applyFont="1" applyFill="1" applyAlignment="1">
      <alignment horizontal="right"/>
    </xf>
    <xf numFmtId="164" fontId="6" fillId="13" borderId="0" xfId="0" applyNumberFormat="1" applyFont="1" applyFill="1" applyAlignment="1">
      <alignment horizontal="right"/>
    </xf>
    <xf numFmtId="164" fontId="6" fillId="14" borderId="0" xfId="0" applyNumberFormat="1" applyFont="1" applyFill="1" applyAlignment="1">
      <alignment horizontal="right"/>
    </xf>
    <xf numFmtId="164" fontId="6" fillId="15" borderId="0" xfId="0" applyNumberFormat="1" applyFont="1" applyFill="1" applyAlignment="1">
      <alignment horizontal="right"/>
    </xf>
    <xf numFmtId="164" fontId="6" fillId="16" borderId="0" xfId="0" applyNumberFormat="1" applyFont="1" applyFill="1" applyAlignment="1">
      <alignment horizontal="right"/>
    </xf>
    <xf numFmtId="164" fontId="6" fillId="17" borderId="0" xfId="0" applyNumberFormat="1" applyFont="1" applyFill="1" applyAlignment="1">
      <alignment horizontal="right"/>
    </xf>
    <xf numFmtId="164" fontId="6" fillId="0" borderId="0" xfId="0" applyNumberFormat="1" applyFont="1" applyAlignment="1"/>
    <xf numFmtId="164" fontId="6" fillId="18" borderId="0" xfId="0" applyNumberFormat="1" applyFont="1" applyFill="1" applyAlignment="1">
      <alignment horizontal="right"/>
    </xf>
    <xf numFmtId="164" fontId="6" fillId="19" borderId="0" xfId="0" applyNumberFormat="1" applyFont="1" applyFill="1" applyAlignment="1">
      <alignment horizontal="right"/>
    </xf>
    <xf numFmtId="164" fontId="6" fillId="0" borderId="0" xfId="0" applyNumberFormat="1" applyFont="1" applyAlignment="1"/>
    <xf numFmtId="164" fontId="6" fillId="20" borderId="0" xfId="0" applyNumberFormat="1" applyFont="1" applyFill="1" applyAlignment="1">
      <alignment horizontal="right"/>
    </xf>
    <xf numFmtId="164" fontId="6" fillId="21" borderId="0" xfId="0" applyNumberFormat="1" applyFont="1" applyFill="1" applyAlignment="1">
      <alignment horizontal="right"/>
    </xf>
    <xf numFmtId="164" fontId="6" fillId="22" borderId="0" xfId="0" applyNumberFormat="1" applyFont="1" applyFill="1" applyAlignment="1">
      <alignment horizontal="right"/>
    </xf>
    <xf numFmtId="164" fontId="6" fillId="23" borderId="0" xfId="0" applyNumberFormat="1" applyFont="1" applyFill="1" applyAlignment="1">
      <alignment horizontal="right"/>
    </xf>
    <xf numFmtId="164" fontId="6" fillId="24" borderId="0" xfId="0" applyNumberFormat="1" applyFont="1" applyFill="1" applyAlignment="1">
      <alignment horizontal="right"/>
    </xf>
    <xf numFmtId="164" fontId="6" fillId="25" borderId="0" xfId="0" applyNumberFormat="1" applyFont="1" applyFill="1" applyAlignment="1">
      <alignment horizontal="right"/>
    </xf>
    <xf numFmtId="164" fontId="6" fillId="26" borderId="0" xfId="0" applyNumberFormat="1" applyFont="1" applyFill="1" applyAlignment="1">
      <alignment horizontal="right"/>
    </xf>
    <xf numFmtId="164" fontId="6" fillId="27" borderId="0" xfId="0" applyNumberFormat="1" applyFont="1" applyFill="1" applyAlignment="1">
      <alignment horizontal="right"/>
    </xf>
    <xf numFmtId="164" fontId="6" fillId="28" borderId="0" xfId="0" applyNumberFormat="1" applyFont="1" applyFill="1" applyAlignment="1">
      <alignment horizontal="right"/>
    </xf>
    <xf numFmtId="164" fontId="6" fillId="29" borderId="0" xfId="0" applyNumberFormat="1" applyFont="1" applyFill="1" applyAlignment="1">
      <alignment horizontal="right"/>
    </xf>
    <xf numFmtId="0" fontId="6" fillId="8" borderId="0" xfId="0" applyFont="1" applyFill="1" applyAlignment="1"/>
    <xf numFmtId="164" fontId="6" fillId="30" borderId="0" xfId="0" applyNumberFormat="1" applyFont="1" applyFill="1" applyAlignment="1">
      <alignment horizontal="right"/>
    </xf>
    <xf numFmtId="164" fontId="6" fillId="31" borderId="0" xfId="0" applyNumberFormat="1" applyFont="1" applyFill="1" applyAlignment="1">
      <alignment horizontal="right"/>
    </xf>
    <xf numFmtId="164" fontId="6" fillId="32" borderId="0" xfId="0" applyNumberFormat="1" applyFont="1" applyFill="1" applyAlignment="1">
      <alignment horizontal="right"/>
    </xf>
    <xf numFmtId="164" fontId="6" fillId="33" borderId="0" xfId="0" applyNumberFormat="1" applyFont="1" applyFill="1" applyAlignment="1">
      <alignment horizontal="right"/>
    </xf>
    <xf numFmtId="164" fontId="6" fillId="34" borderId="0" xfId="0" applyNumberFormat="1" applyFont="1" applyFill="1" applyAlignment="1">
      <alignment horizontal="right"/>
    </xf>
    <xf numFmtId="164" fontId="6" fillId="35" borderId="0" xfId="0" applyNumberFormat="1" applyFont="1" applyFill="1" applyAlignment="1">
      <alignment horizontal="right"/>
    </xf>
    <xf numFmtId="164" fontId="6" fillId="36" borderId="0" xfId="0" applyNumberFormat="1" applyFont="1" applyFill="1" applyAlignment="1">
      <alignment horizontal="right"/>
    </xf>
    <xf numFmtId="164" fontId="6" fillId="37" borderId="0" xfId="0" applyNumberFormat="1" applyFont="1" applyFill="1" applyAlignment="1">
      <alignment horizontal="right"/>
    </xf>
    <xf numFmtId="164" fontId="6" fillId="38" borderId="0" xfId="0" applyNumberFormat="1" applyFont="1" applyFill="1" applyAlignment="1">
      <alignment horizontal="right"/>
    </xf>
    <xf numFmtId="164" fontId="6" fillId="39" borderId="0" xfId="0" applyNumberFormat="1" applyFont="1" applyFill="1" applyAlignment="1">
      <alignment horizontal="right"/>
    </xf>
    <xf numFmtId="164" fontId="6" fillId="40" borderId="0" xfId="0" applyNumberFormat="1" applyFont="1" applyFill="1" applyAlignment="1">
      <alignment horizontal="right"/>
    </xf>
    <xf numFmtId="164" fontId="6" fillId="41" borderId="0" xfId="0" applyNumberFormat="1" applyFont="1" applyFill="1" applyAlignment="1">
      <alignment horizontal="right"/>
    </xf>
    <xf numFmtId="164" fontId="6" fillId="42" borderId="0" xfId="0" applyNumberFormat="1" applyFont="1" applyFill="1" applyAlignment="1">
      <alignment horizontal="right"/>
    </xf>
    <xf numFmtId="164" fontId="6" fillId="43" borderId="0" xfId="0" applyNumberFormat="1" applyFont="1" applyFill="1" applyAlignment="1">
      <alignment horizontal="right"/>
    </xf>
    <xf numFmtId="164" fontId="6" fillId="44" borderId="0" xfId="0" applyNumberFormat="1" applyFont="1" applyFill="1" applyAlignment="1">
      <alignment horizontal="right"/>
    </xf>
    <xf numFmtId="164" fontId="6" fillId="45" borderId="0" xfId="0" applyNumberFormat="1" applyFont="1" applyFill="1" applyAlignment="1">
      <alignment horizontal="right"/>
    </xf>
    <xf numFmtId="164" fontId="6" fillId="46" borderId="0" xfId="0" applyNumberFormat="1" applyFont="1" applyFill="1" applyAlignment="1">
      <alignment horizontal="right"/>
    </xf>
    <xf numFmtId="164" fontId="6" fillId="47" borderId="0" xfId="0" applyNumberFormat="1" applyFont="1" applyFill="1" applyAlignment="1">
      <alignment horizontal="right"/>
    </xf>
    <xf numFmtId="164" fontId="6" fillId="48" borderId="0" xfId="0" applyNumberFormat="1" applyFont="1" applyFill="1" applyAlignment="1">
      <alignment horizontal="right"/>
    </xf>
    <xf numFmtId="164" fontId="6" fillId="49" borderId="0" xfId="0" applyNumberFormat="1" applyFont="1" applyFill="1" applyAlignment="1">
      <alignment horizontal="right"/>
    </xf>
    <xf numFmtId="164" fontId="6" fillId="50" borderId="0" xfId="0" applyNumberFormat="1" applyFont="1" applyFill="1" applyAlignment="1">
      <alignment horizontal="right"/>
    </xf>
    <xf numFmtId="164" fontId="6" fillId="51" borderId="0" xfId="0" applyNumberFormat="1" applyFont="1" applyFill="1" applyAlignment="1">
      <alignment horizontal="right"/>
    </xf>
    <xf numFmtId="164" fontId="6" fillId="52" borderId="0" xfId="0" applyNumberFormat="1" applyFont="1" applyFill="1" applyAlignment="1">
      <alignment horizontal="right"/>
    </xf>
    <xf numFmtId="164" fontId="6" fillId="53" borderId="0" xfId="0" applyNumberFormat="1" applyFont="1" applyFill="1" applyAlignment="1">
      <alignment horizontal="right"/>
    </xf>
    <xf numFmtId="164" fontId="6" fillId="54" borderId="0" xfId="0" applyNumberFormat="1" applyFont="1" applyFill="1" applyAlignment="1">
      <alignment horizontal="right"/>
    </xf>
    <xf numFmtId="164" fontId="6" fillId="55" borderId="0" xfId="0" applyNumberFormat="1" applyFont="1" applyFill="1" applyAlignment="1">
      <alignment horizontal="right"/>
    </xf>
    <xf numFmtId="164" fontId="6" fillId="56" borderId="0" xfId="0" applyNumberFormat="1" applyFont="1" applyFill="1" applyAlignment="1">
      <alignment horizontal="right"/>
    </xf>
    <xf numFmtId="0" fontId="6" fillId="6" borderId="0" xfId="0" applyFont="1" applyFill="1" applyAlignment="1">
      <alignment horizontal="right"/>
    </xf>
    <xf numFmtId="164" fontId="6" fillId="57" borderId="0" xfId="0" applyNumberFormat="1" applyFont="1" applyFill="1" applyAlignment="1">
      <alignment horizontal="right"/>
    </xf>
    <xf numFmtId="164" fontId="6" fillId="58" borderId="0" xfId="0" applyNumberFormat="1" applyFont="1" applyFill="1" applyAlignment="1">
      <alignment horizontal="right"/>
    </xf>
    <xf numFmtId="164" fontId="6" fillId="59" borderId="0" xfId="0" applyNumberFormat="1" applyFont="1" applyFill="1" applyAlignment="1">
      <alignment horizontal="right"/>
    </xf>
    <xf numFmtId="164" fontId="6" fillId="60" borderId="0" xfId="0" applyNumberFormat="1" applyFont="1" applyFill="1" applyAlignment="1">
      <alignment horizontal="right"/>
    </xf>
    <xf numFmtId="164" fontId="6" fillId="61" borderId="0" xfId="0" applyNumberFormat="1" applyFont="1" applyFill="1" applyAlignment="1">
      <alignment horizontal="right"/>
    </xf>
    <xf numFmtId="164" fontId="6" fillId="62" borderId="0" xfId="0" applyNumberFormat="1" applyFont="1" applyFill="1" applyAlignment="1">
      <alignment horizontal="right"/>
    </xf>
    <xf numFmtId="164" fontId="6" fillId="63" borderId="0" xfId="0" applyNumberFormat="1" applyFont="1" applyFill="1" applyAlignment="1">
      <alignment horizontal="right"/>
    </xf>
    <xf numFmtId="164" fontId="6" fillId="64" borderId="0" xfId="0" applyNumberFormat="1" applyFont="1" applyFill="1" applyAlignment="1">
      <alignment horizontal="right"/>
    </xf>
    <xf numFmtId="164" fontId="6" fillId="65" borderId="0" xfId="0" applyNumberFormat="1" applyFont="1" applyFill="1" applyAlignment="1">
      <alignment horizontal="right"/>
    </xf>
    <xf numFmtId="164" fontId="6" fillId="66" borderId="0" xfId="0" applyNumberFormat="1" applyFont="1" applyFill="1" applyAlignment="1">
      <alignment horizontal="right"/>
    </xf>
    <xf numFmtId="164" fontId="6" fillId="67" borderId="0" xfId="0" applyNumberFormat="1" applyFont="1" applyFill="1" applyAlignment="1">
      <alignment horizontal="right"/>
    </xf>
    <xf numFmtId="164" fontId="6" fillId="68" borderId="0" xfId="0" applyNumberFormat="1" applyFont="1" applyFill="1" applyAlignment="1">
      <alignment horizontal="right"/>
    </xf>
    <xf numFmtId="164" fontId="6" fillId="69" borderId="0" xfId="0" applyNumberFormat="1" applyFont="1" applyFill="1" applyAlignment="1">
      <alignment horizontal="right"/>
    </xf>
    <xf numFmtId="164" fontId="6" fillId="70" borderId="0" xfId="0" applyNumberFormat="1" applyFont="1" applyFill="1" applyAlignment="1">
      <alignment horizontal="right"/>
    </xf>
    <xf numFmtId="164" fontId="6" fillId="71" borderId="0" xfId="0" applyNumberFormat="1" applyFont="1" applyFill="1" applyAlignment="1">
      <alignment horizontal="right"/>
    </xf>
    <xf numFmtId="164" fontId="6" fillId="72" borderId="0" xfId="0" applyNumberFormat="1" applyFont="1" applyFill="1" applyAlignment="1">
      <alignment horizontal="right"/>
    </xf>
    <xf numFmtId="164" fontId="6" fillId="73" borderId="0" xfId="0" applyNumberFormat="1" applyFont="1" applyFill="1" applyAlignment="1">
      <alignment horizontal="right"/>
    </xf>
    <xf numFmtId="164" fontId="6" fillId="74" borderId="0" xfId="0" applyNumberFormat="1" applyFont="1" applyFill="1" applyAlignment="1">
      <alignment horizontal="right"/>
    </xf>
    <xf numFmtId="164" fontId="6" fillId="75" borderId="0" xfId="0" applyNumberFormat="1" applyFont="1" applyFill="1" applyAlignment="1">
      <alignment horizontal="right"/>
    </xf>
    <xf numFmtId="164" fontId="6" fillId="76" borderId="0" xfId="0" applyNumberFormat="1" applyFont="1" applyFill="1" applyAlignment="1">
      <alignment horizontal="right"/>
    </xf>
    <xf numFmtId="164" fontId="6" fillId="77" borderId="0" xfId="0" applyNumberFormat="1" applyFont="1" applyFill="1" applyAlignment="1">
      <alignment horizontal="right"/>
    </xf>
    <xf numFmtId="164" fontId="6" fillId="78" borderId="0" xfId="0" applyNumberFormat="1" applyFont="1" applyFill="1" applyAlignment="1">
      <alignment horizontal="right"/>
    </xf>
    <xf numFmtId="164" fontId="6" fillId="79" borderId="0" xfId="0" applyNumberFormat="1" applyFont="1" applyFill="1" applyAlignment="1">
      <alignment horizontal="right"/>
    </xf>
    <xf numFmtId="164" fontId="6" fillId="80" borderId="0" xfId="0" applyNumberFormat="1" applyFont="1" applyFill="1" applyAlignment="1">
      <alignment horizontal="right"/>
    </xf>
    <xf numFmtId="164" fontId="6" fillId="81" borderId="0" xfId="0" applyNumberFormat="1" applyFont="1" applyFill="1" applyAlignment="1">
      <alignment horizontal="right"/>
    </xf>
    <xf numFmtId="164" fontId="6" fillId="82" borderId="0" xfId="0" applyNumberFormat="1" applyFont="1" applyFill="1" applyAlignment="1">
      <alignment horizontal="right"/>
    </xf>
    <xf numFmtId="164" fontId="6" fillId="83" borderId="0" xfId="0" applyNumberFormat="1" applyFont="1" applyFill="1" applyAlignment="1">
      <alignment horizontal="right"/>
    </xf>
    <xf numFmtId="0" fontId="6" fillId="0" borderId="0" xfId="0" applyFont="1" applyAlignment="1"/>
    <xf numFmtId="0" fontId="6" fillId="0" borderId="0" xfId="0" applyFont="1" applyAlignment="1"/>
    <xf numFmtId="0" fontId="6" fillId="7" borderId="0" xfId="0" applyFont="1" applyFill="1" applyAlignment="1"/>
    <xf numFmtId="164" fontId="6" fillId="8" borderId="0" xfId="0" applyNumberFormat="1" applyFont="1" applyFill="1" applyAlignment="1"/>
    <xf numFmtId="0" fontId="5" fillId="18" borderId="0" xfId="0" applyFont="1" applyFill="1" applyAlignment="1">
      <alignment horizontal="left"/>
    </xf>
    <xf numFmtId="0" fontId="5" fillId="0" borderId="0" xfId="0" applyFont="1" applyAlignment="1"/>
    <xf numFmtId="164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center"/>
    </xf>
    <xf numFmtId="164" fontId="6" fillId="0" borderId="0" xfId="0" applyNumberFormat="1" applyFont="1" applyAlignment="1"/>
    <xf numFmtId="164" fontId="5" fillId="0" borderId="0" xfId="0" applyNumberFormat="1" applyFont="1" applyAlignment="1">
      <alignment horizontal="right"/>
    </xf>
    <xf numFmtId="164" fontId="6" fillId="84" borderId="0" xfId="0" applyNumberFormat="1" applyFont="1" applyFill="1" applyAlignment="1">
      <alignment horizontal="right"/>
    </xf>
    <xf numFmtId="164" fontId="6" fillId="85" borderId="0" xfId="0" applyNumberFormat="1" applyFont="1" applyFill="1" applyAlignment="1">
      <alignment horizontal="right"/>
    </xf>
    <xf numFmtId="164" fontId="6" fillId="86" borderId="0" xfId="0" applyNumberFormat="1" applyFont="1" applyFill="1" applyAlignment="1">
      <alignment horizontal="right"/>
    </xf>
    <xf numFmtId="164" fontId="6" fillId="87" borderId="0" xfId="0" applyNumberFormat="1" applyFont="1" applyFill="1" applyAlignment="1">
      <alignment horizontal="right"/>
    </xf>
    <xf numFmtId="164" fontId="6" fillId="88" borderId="0" xfId="0" applyNumberFormat="1" applyFont="1" applyFill="1" applyAlignment="1">
      <alignment horizontal="right"/>
    </xf>
    <xf numFmtId="164" fontId="6" fillId="89" borderId="0" xfId="0" applyNumberFormat="1" applyFont="1" applyFill="1" applyAlignment="1">
      <alignment horizontal="right"/>
    </xf>
    <xf numFmtId="164" fontId="6" fillId="90" borderId="0" xfId="0" applyNumberFormat="1" applyFont="1" applyFill="1" applyAlignment="1">
      <alignment horizontal="right"/>
    </xf>
    <xf numFmtId="0" fontId="5" fillId="91" borderId="0" xfId="0" applyFont="1" applyFill="1" applyAlignment="1"/>
    <xf numFmtId="1" fontId="5" fillId="0" borderId="0" xfId="0" applyNumberFormat="1" applyFont="1" applyAlignment="1"/>
    <xf numFmtId="1" fontId="5" fillId="18" borderId="0" xfId="0" applyNumberFormat="1" applyFont="1" applyFill="1" applyAlignment="1">
      <alignment horizontal="right"/>
    </xf>
    <xf numFmtId="1" fontId="5" fillId="19" borderId="0" xfId="0" applyNumberFormat="1" applyFont="1" applyFill="1" applyAlignment="1">
      <alignment horizontal="right"/>
    </xf>
    <xf numFmtId="164" fontId="6" fillId="0" borderId="0" xfId="0" applyNumberFormat="1" applyFont="1" applyAlignment="1"/>
    <xf numFmtId="0" fontId="3" fillId="0" borderId="0" xfId="0" applyFont="1" applyAlignment="1"/>
    <xf numFmtId="0" fontId="5" fillId="7" borderId="0" xfId="0" applyFont="1" applyFill="1" applyAlignment="1"/>
    <xf numFmtId="0" fontId="1" fillId="0" borderId="0" xfId="0" applyFont="1" applyAlignment="1"/>
    <xf numFmtId="0" fontId="1" fillId="7" borderId="0" xfId="0" applyFont="1" applyFill="1" applyAlignment="1">
      <alignment vertical="center"/>
    </xf>
    <xf numFmtId="0" fontId="3" fillId="8" borderId="0" xfId="0" applyFont="1" applyFill="1" applyAlignment="1">
      <alignment vertical="center"/>
    </xf>
    <xf numFmtId="0" fontId="6" fillId="6" borderId="0" xfId="0" applyFont="1" applyFill="1" applyAlignment="1"/>
    <xf numFmtId="0" fontId="3" fillId="6" borderId="0" xfId="0" applyFont="1" applyFill="1" applyAlignment="1">
      <alignment vertical="center"/>
    </xf>
    <xf numFmtId="164" fontId="6" fillId="4" borderId="0" xfId="0" applyNumberFormat="1" applyFont="1" applyFill="1" applyAlignment="1"/>
    <xf numFmtId="0" fontId="3" fillId="4" borderId="14" xfId="0" applyFont="1" applyFill="1" applyBorder="1" applyAlignment="1">
      <alignment vertical="center"/>
    </xf>
    <xf numFmtId="0" fontId="3" fillId="4" borderId="15" xfId="0" applyFont="1" applyFill="1" applyBorder="1" applyAlignment="1">
      <alignment vertical="center"/>
    </xf>
    <xf numFmtId="0" fontId="1" fillId="4" borderId="14" xfId="0" applyFont="1" applyFill="1" applyBorder="1" applyAlignment="1">
      <alignment vertical="center"/>
    </xf>
    <xf numFmtId="0" fontId="3" fillId="4" borderId="14" xfId="0" applyFont="1" applyFill="1" applyBorder="1"/>
    <xf numFmtId="164" fontId="3" fillId="4" borderId="14" xfId="0" applyNumberFormat="1" applyFont="1" applyFill="1" applyBorder="1" applyAlignment="1">
      <alignment vertical="center"/>
    </xf>
    <xf numFmtId="164" fontId="1" fillId="6" borderId="0" xfId="0" applyNumberFormat="1" applyFont="1" applyFill="1" applyAlignment="1">
      <alignment vertical="center"/>
    </xf>
    <xf numFmtId="164" fontId="3" fillId="6" borderId="0" xfId="0" applyNumberFormat="1" applyFont="1" applyFill="1"/>
    <xf numFmtId="164" fontId="3" fillId="6" borderId="0" xfId="0" applyNumberFormat="1" applyFont="1" applyFill="1" applyAlignment="1">
      <alignment vertical="center"/>
    </xf>
    <xf numFmtId="164" fontId="1" fillId="4" borderId="14" xfId="0" applyNumberFormat="1" applyFont="1" applyFill="1" applyBorder="1" applyAlignment="1">
      <alignment vertical="center"/>
    </xf>
    <xf numFmtId="164" fontId="3" fillId="4" borderId="15" xfId="0" applyNumberFormat="1" applyFont="1" applyFill="1" applyBorder="1" applyAlignment="1">
      <alignment vertical="center"/>
    </xf>
    <xf numFmtId="164" fontId="3" fillId="4" borderId="14" xfId="0" applyNumberFormat="1" applyFont="1" applyFill="1" applyBorder="1"/>
    <xf numFmtId="164" fontId="3" fillId="4" borderId="14" xfId="0" applyNumberFormat="1" applyFont="1" applyFill="1" applyBorder="1" applyAlignment="1"/>
    <xf numFmtId="164" fontId="3" fillId="4" borderId="0" xfId="0" applyNumberFormat="1" applyFont="1" applyFill="1" applyAlignment="1">
      <alignment vertical="center"/>
    </xf>
    <xf numFmtId="164" fontId="3" fillId="0" borderId="1" xfId="0" applyNumberFormat="1" applyFont="1" applyBorder="1" applyAlignment="1">
      <alignment vertical="center"/>
    </xf>
    <xf numFmtId="164" fontId="3" fillId="0" borderId="0" xfId="0" applyNumberFormat="1" applyFont="1"/>
    <xf numFmtId="1" fontId="3" fillId="0" borderId="0" xfId="0" applyNumberFormat="1" applyFont="1" applyAlignment="1">
      <alignment vertical="center"/>
    </xf>
    <xf numFmtId="164" fontId="3" fillId="0" borderId="1" xfId="0" applyNumberFormat="1" applyFont="1" applyBorder="1" applyAlignment="1">
      <alignment vertical="center"/>
    </xf>
    <xf numFmtId="1" fontId="3" fillId="0" borderId="0" xfId="0" applyNumberFormat="1" applyFont="1" applyAlignment="1"/>
    <xf numFmtId="1" fontId="3" fillId="0" borderId="0" xfId="0" applyNumberFormat="1" applyFont="1" applyAlignment="1">
      <alignment vertical="center"/>
    </xf>
    <xf numFmtId="164" fontId="1" fillId="0" borderId="0" xfId="0" applyNumberFormat="1" applyFont="1" applyAlignment="1"/>
    <xf numFmtId="164" fontId="5" fillId="7" borderId="0" xfId="0" applyNumberFormat="1" applyFont="1" applyFill="1" applyAlignment="1"/>
    <xf numFmtId="164" fontId="1" fillId="0" borderId="18" xfId="0" applyNumberFormat="1" applyFont="1" applyBorder="1" applyAlignment="1"/>
    <xf numFmtId="164" fontId="1" fillId="0" borderId="19" xfId="0" applyNumberFormat="1" applyFont="1" applyBorder="1" applyAlignment="1"/>
    <xf numFmtId="164" fontId="1" fillId="0" borderId="5" xfId="0" applyNumberFormat="1" applyFont="1" applyBorder="1" applyAlignment="1"/>
    <xf numFmtId="164" fontId="3" fillId="0" borderId="7" xfId="0" applyNumberFormat="1" applyFont="1" applyBorder="1" applyAlignment="1">
      <alignment vertical="center"/>
    </xf>
    <xf numFmtId="164" fontId="3" fillId="0" borderId="8" xfId="0" applyNumberFormat="1" applyFont="1" applyBorder="1" applyAlignment="1">
      <alignment vertical="center"/>
    </xf>
    <xf numFmtId="164" fontId="3" fillId="0" borderId="9" xfId="0" applyNumberFormat="1" applyFont="1" applyBorder="1" applyAlignment="1">
      <alignment vertical="center"/>
    </xf>
    <xf numFmtId="164" fontId="3" fillId="0" borderId="10" xfId="0" applyNumberFormat="1" applyFont="1" applyBorder="1" applyAlignment="1">
      <alignment vertical="center"/>
    </xf>
    <xf numFmtId="164" fontId="3" fillId="0" borderId="2" xfId="0" applyNumberFormat="1" applyFont="1" applyBorder="1" applyAlignment="1">
      <alignment vertical="center"/>
    </xf>
    <xf numFmtId="164" fontId="1" fillId="0" borderId="3" xfId="0" applyNumberFormat="1" applyFont="1" applyBorder="1" applyAlignment="1"/>
    <xf numFmtId="164" fontId="3" fillId="0" borderId="11" xfId="0" applyNumberFormat="1" applyFont="1" applyBorder="1" applyAlignment="1">
      <alignment vertical="center"/>
    </xf>
    <xf numFmtId="164" fontId="3" fillId="0" borderId="12" xfId="0" applyNumberFormat="1" applyFont="1" applyBorder="1" applyAlignment="1">
      <alignment vertical="center"/>
    </xf>
    <xf numFmtId="164" fontId="3" fillId="0" borderId="13" xfId="0" applyNumberFormat="1" applyFont="1" applyBorder="1" applyAlignment="1">
      <alignment vertical="center"/>
    </xf>
    <xf numFmtId="164" fontId="3" fillId="8" borderId="0" xfId="0" applyNumberFormat="1" applyFont="1" applyFill="1" applyAlignment="1">
      <alignment vertical="center"/>
    </xf>
    <xf numFmtId="164" fontId="3" fillId="4" borderId="0" xfId="0" applyNumberFormat="1" applyFont="1" applyFill="1" applyAlignment="1">
      <alignment vertical="center"/>
    </xf>
    <xf numFmtId="164" fontId="3" fillId="4" borderId="0" xfId="0" applyNumberFormat="1" applyFont="1" applyFill="1" applyAlignment="1"/>
    <xf numFmtId="164" fontId="2" fillId="0" borderId="0" xfId="0" applyNumberFormat="1" applyFont="1" applyAlignment="1"/>
    <xf numFmtId="164" fontId="2" fillId="0" borderId="0" xfId="0" applyNumberFormat="1" applyFont="1"/>
    <xf numFmtId="0" fontId="1" fillId="0" borderId="0" xfId="0" applyFont="1" applyAlignment="1">
      <alignment horizontal="center"/>
    </xf>
    <xf numFmtId="0" fontId="3" fillId="0" borderId="0" xfId="0" applyFont="1"/>
    <xf numFmtId="0" fontId="1" fillId="0" borderId="24" xfId="0" applyFont="1" applyBorder="1" applyAlignment="1"/>
    <xf numFmtId="0" fontId="1" fillId="0" borderId="25" xfId="0" applyFont="1" applyBorder="1" applyAlignment="1"/>
    <xf numFmtId="0" fontId="1" fillId="0" borderId="25" xfId="0" applyFont="1" applyBorder="1" applyAlignment="1">
      <alignment horizontal="center"/>
    </xf>
    <xf numFmtId="0" fontId="3" fillId="0" borderId="25" xfId="0" applyFont="1" applyBorder="1" applyAlignment="1">
      <alignment horizontal="center" vertical="center"/>
    </xf>
    <xf numFmtId="0" fontId="8" fillId="18" borderId="0" xfId="0" applyFont="1" applyFill="1" applyAlignment="1"/>
    <xf numFmtId="0" fontId="3" fillId="0" borderId="26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28" xfId="0" applyFont="1" applyBorder="1" applyAlignment="1"/>
    <xf numFmtId="0" fontId="1" fillId="0" borderId="28" xfId="0" applyFont="1" applyBorder="1" applyAlignment="1"/>
    <xf numFmtId="0" fontId="1" fillId="0" borderId="21" xfId="0" applyFont="1" applyBorder="1" applyAlignment="1"/>
    <xf numFmtId="0" fontId="1" fillId="0" borderId="10" xfId="0" applyFont="1" applyBorder="1" applyAlignment="1"/>
    <xf numFmtId="0" fontId="3" fillId="0" borderId="12" xfId="0" applyFont="1" applyBorder="1"/>
    <xf numFmtId="0" fontId="1" fillId="0" borderId="0" xfId="0" applyFont="1" applyAlignment="1">
      <alignment vertical="center"/>
    </xf>
    <xf numFmtId="0" fontId="2" fillId="0" borderId="3" xfId="0" applyFont="1" applyBorder="1"/>
    <xf numFmtId="0" fontId="1" fillId="0" borderId="1" xfId="0" applyFont="1" applyBorder="1" applyAlignment="1">
      <alignment vertical="center"/>
    </xf>
    <xf numFmtId="0" fontId="2" fillId="0" borderId="4" xfId="0" applyFont="1" applyBorder="1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2" xfId="0" applyFont="1" applyBorder="1"/>
    <xf numFmtId="0" fontId="3" fillId="2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2" fillId="0" borderId="1" xfId="0" applyFont="1" applyBorder="1"/>
    <xf numFmtId="0" fontId="3" fillId="4" borderId="1" xfId="0" applyFont="1" applyFill="1" applyBorder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6" fillId="0" borderId="0" xfId="0" applyFont="1" applyAlignment="1"/>
    <xf numFmtId="0" fontId="6" fillId="7" borderId="0" xfId="0" applyFont="1" applyFill="1" applyAlignment="1"/>
    <xf numFmtId="0" fontId="6" fillId="6" borderId="0" xfId="0" applyFont="1" applyFill="1" applyAlignment="1"/>
    <xf numFmtId="164" fontId="3" fillId="0" borderId="0" xfId="0" applyNumberFormat="1" applyFont="1" applyAlignment="1">
      <alignment vertical="center"/>
    </xf>
    <xf numFmtId="0" fontId="6" fillId="4" borderId="0" xfId="0" applyFont="1" applyFill="1" applyAlignment="1"/>
    <xf numFmtId="164" fontId="1" fillId="0" borderId="0" xfId="0" applyNumberFormat="1" applyFont="1" applyAlignment="1">
      <alignment horizontal="center" vertical="center"/>
    </xf>
    <xf numFmtId="0" fontId="3" fillId="6" borderId="0" xfId="0" applyFont="1" applyFill="1" applyAlignment="1">
      <alignment vertical="center"/>
    </xf>
    <xf numFmtId="0" fontId="3" fillId="6" borderId="1" xfId="0" applyFont="1" applyFill="1" applyBorder="1" applyAlignment="1">
      <alignment vertical="center"/>
    </xf>
    <xf numFmtId="0" fontId="3" fillId="0" borderId="8" xfId="0" applyFont="1" applyBorder="1" applyAlignment="1">
      <alignment vertical="center"/>
    </xf>
    <xf numFmtId="0" fontId="2" fillId="0" borderId="12" xfId="0" applyFont="1" applyBorder="1"/>
    <xf numFmtId="0" fontId="3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164" fontId="6" fillId="0" borderId="0" xfId="0" applyNumberFormat="1" applyFont="1" applyAlignment="1">
      <alignment horizontal="center"/>
    </xf>
    <xf numFmtId="0" fontId="5" fillId="0" borderId="0" xfId="0" applyFont="1" applyAlignment="1"/>
    <xf numFmtId="164" fontId="1" fillId="0" borderId="0" xfId="0" applyNumberFormat="1" applyFont="1" applyAlignment="1"/>
    <xf numFmtId="164" fontId="1" fillId="0" borderId="16" xfId="0" applyNumberFormat="1" applyFont="1" applyBorder="1" applyAlignment="1">
      <alignment horizontal="center"/>
    </xf>
    <xf numFmtId="0" fontId="2" fillId="0" borderId="5" xfId="0" applyFont="1" applyBorder="1"/>
    <xf numFmtId="0" fontId="2" fillId="0" borderId="17" xfId="0" applyFont="1" applyBorder="1"/>
    <xf numFmtId="164" fontId="1" fillId="0" borderId="16" xfId="0" applyNumberFormat="1" applyFont="1" applyBorder="1" applyAlignment="1">
      <alignment horizontal="center" vertical="center" textRotation="90"/>
    </xf>
    <xf numFmtId="0" fontId="2" fillId="0" borderId="18" xfId="0" applyFont="1" applyBorder="1"/>
    <xf numFmtId="0" fontId="2" fillId="0" borderId="20" xfId="0" applyFont="1" applyBorder="1"/>
    <xf numFmtId="164" fontId="1" fillId="6" borderId="0" xfId="0" applyNumberFormat="1" applyFont="1" applyFill="1" applyAlignment="1"/>
    <xf numFmtId="0" fontId="3" fillId="0" borderId="25" xfId="0" applyFont="1" applyBorder="1" applyAlignment="1">
      <alignment horizontal="center" vertical="center"/>
    </xf>
    <xf numFmtId="0" fontId="2" fillId="0" borderId="26" xfId="0" applyFont="1" applyBorder="1"/>
    <xf numFmtId="0" fontId="2" fillId="0" borderId="27" xfId="0" applyFont="1" applyBorder="1"/>
    <xf numFmtId="0" fontId="3" fillId="0" borderId="7" xfId="0" applyFont="1" applyBorder="1" applyAlignment="1">
      <alignment horizontal="center" vertical="center"/>
    </xf>
    <xf numFmtId="0" fontId="2" fillId="0" borderId="11" xfId="0" applyFont="1" applyBorder="1"/>
    <xf numFmtId="0" fontId="3" fillId="0" borderId="1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/>
    </xf>
    <xf numFmtId="0" fontId="2" fillId="0" borderId="22" xfId="0" applyFont="1" applyBorder="1"/>
    <xf numFmtId="0" fontId="2" fillId="0" borderId="23" xfId="0" applyFont="1" applyBorder="1"/>
    <xf numFmtId="0" fontId="7" fillId="0" borderId="21" xfId="0" applyFont="1" applyBorder="1" applyAlignment="1">
      <alignment horizontal="center"/>
    </xf>
    <xf numFmtId="164" fontId="3" fillId="0" borderId="29" xfId="0" applyNumberFormat="1" applyFont="1" applyBorder="1" applyAlignment="1"/>
    <xf numFmtId="164" fontId="3" fillId="0" borderId="29" xfId="0" applyNumberFormat="1" applyFont="1" applyBorder="1"/>
    <xf numFmtId="164" fontId="1" fillId="0" borderId="29" xfId="0" applyNumberFormat="1" applyFont="1" applyBorder="1" applyAlignment="1"/>
    <xf numFmtId="164" fontId="3" fillId="0" borderId="29" xfId="0" applyNumberFormat="1" applyFont="1" applyBorder="1" applyAlignment="1">
      <alignment vertical="center"/>
    </xf>
    <xf numFmtId="0" fontId="0" fillId="0" borderId="29" xfId="0" applyFont="1" applyBorder="1" applyAlignment="1"/>
    <xf numFmtId="164" fontId="3" fillId="0" borderId="29" xfId="0" applyNumberFormat="1" applyFont="1" applyFill="1" applyBorder="1" applyAlignment="1"/>
    <xf numFmtId="1" fontId="3" fillId="92" borderId="0" xfId="0" applyNumberFormat="1" applyFont="1" applyFill="1" applyAlignment="1">
      <alignment vertical="center"/>
    </xf>
    <xf numFmtId="1" fontId="2" fillId="92" borderId="0" xfId="0" applyNumberFormat="1" applyFont="1" applyFill="1" applyAlignment="1">
      <alignment vertical="center"/>
    </xf>
    <xf numFmtId="1" fontId="3" fillId="92" borderId="29" xfId="0" applyNumberFormat="1" applyFont="1" applyFill="1" applyBorder="1" applyAlignment="1">
      <alignment vertical="center"/>
    </xf>
    <xf numFmtId="164" fontId="10" fillId="0" borderId="0" xfId="0" applyNumberFormat="1" applyFont="1" applyAlignment="1"/>
    <xf numFmtId="1" fontId="3" fillId="0" borderId="29" xfId="0" applyNumberFormat="1" applyFont="1" applyBorder="1" applyAlignment="1">
      <alignment vertical="center"/>
    </xf>
    <xf numFmtId="164" fontId="9" fillId="0" borderId="0" xfId="0" applyNumberFormat="1" applyFont="1" applyAlignment="1"/>
    <xf numFmtId="164" fontId="10" fillId="4" borderId="14" xfId="0" applyNumberFormat="1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'Test-JP'!$Q$62</c:f>
              <c:strCache>
                <c:ptCount val="1"/>
                <c:pt idx="0">
                  <c:v>LSTM-ALL-F-Reduce-30-15 (F)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'Test-JP'!$R$50:$AU$50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'Test-JP'!$R$62:$AU$62</c:f>
              <c:numCache>
                <c:formatCode>0.0</c:formatCode>
                <c:ptCount val="30"/>
                <c:pt idx="0">
                  <c:v>9.1999999999999993</c:v>
                </c:pt>
                <c:pt idx="1">
                  <c:v>7.5</c:v>
                </c:pt>
                <c:pt idx="2">
                  <c:v>9.5</c:v>
                </c:pt>
                <c:pt idx="3">
                  <c:v>15</c:v>
                </c:pt>
                <c:pt idx="4">
                  <c:v>21</c:v>
                </c:pt>
                <c:pt idx="5">
                  <c:v>27.1</c:v>
                </c:pt>
                <c:pt idx="6">
                  <c:v>32.200000000000003</c:v>
                </c:pt>
                <c:pt idx="7">
                  <c:v>36.1</c:v>
                </c:pt>
                <c:pt idx="8">
                  <c:v>38.799999999999997</c:v>
                </c:pt>
                <c:pt idx="9">
                  <c:v>40</c:v>
                </c:pt>
                <c:pt idx="10">
                  <c:v>40.4</c:v>
                </c:pt>
                <c:pt idx="11">
                  <c:v>41</c:v>
                </c:pt>
                <c:pt idx="12">
                  <c:v>43.4</c:v>
                </c:pt>
                <c:pt idx="13">
                  <c:v>47.7</c:v>
                </c:pt>
                <c:pt idx="14">
                  <c:v>53.8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9-429E-96CD-A60739F3E33A}"/>
            </c:ext>
          </c:extLst>
        </c:ser>
        <c:ser>
          <c:idx val="1"/>
          <c:order val="1"/>
          <c:tx>
            <c:strRef>
              <c:f>'Test-JP'!$Q$63</c:f>
              <c:strCache>
                <c:ptCount val="1"/>
                <c:pt idx="0">
                  <c:v>LSTM-ALL-F-Reduce-30-25 (F)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'Test-JP'!$R$50:$AU$50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'Test-JP'!$R$63:$AU$63</c:f>
              <c:numCache>
                <c:formatCode>0.0</c:formatCode>
                <c:ptCount val="30"/>
                <c:pt idx="0">
                  <c:v>8.8000000000000007</c:v>
                </c:pt>
                <c:pt idx="1">
                  <c:v>8.3000000000000007</c:v>
                </c:pt>
                <c:pt idx="2">
                  <c:v>8.6</c:v>
                </c:pt>
                <c:pt idx="3">
                  <c:v>10</c:v>
                </c:pt>
                <c:pt idx="4">
                  <c:v>12.3</c:v>
                </c:pt>
                <c:pt idx="5">
                  <c:v>15.1</c:v>
                </c:pt>
                <c:pt idx="6">
                  <c:v>18.3</c:v>
                </c:pt>
                <c:pt idx="7">
                  <c:v>22</c:v>
                </c:pt>
                <c:pt idx="8">
                  <c:v>25.2</c:v>
                </c:pt>
                <c:pt idx="9">
                  <c:v>27.6</c:v>
                </c:pt>
                <c:pt idx="10">
                  <c:v>29.1</c:v>
                </c:pt>
                <c:pt idx="11">
                  <c:v>30.1</c:v>
                </c:pt>
                <c:pt idx="12">
                  <c:v>30.9</c:v>
                </c:pt>
                <c:pt idx="13">
                  <c:v>31.6</c:v>
                </c:pt>
                <c:pt idx="14">
                  <c:v>32.6</c:v>
                </c:pt>
                <c:pt idx="15">
                  <c:v>33.6</c:v>
                </c:pt>
                <c:pt idx="16">
                  <c:v>34.9</c:v>
                </c:pt>
                <c:pt idx="17">
                  <c:v>36.299999999999997</c:v>
                </c:pt>
                <c:pt idx="18">
                  <c:v>37.700000000000003</c:v>
                </c:pt>
                <c:pt idx="19">
                  <c:v>39.299999999999997</c:v>
                </c:pt>
                <c:pt idx="20">
                  <c:v>41</c:v>
                </c:pt>
                <c:pt idx="21">
                  <c:v>42.9</c:v>
                </c:pt>
                <c:pt idx="22">
                  <c:v>45</c:v>
                </c:pt>
                <c:pt idx="23">
                  <c:v>47.2</c:v>
                </c:pt>
                <c:pt idx="24">
                  <c:v>49.6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9-429E-96CD-A60739F3E33A}"/>
            </c:ext>
          </c:extLst>
        </c:ser>
        <c:ser>
          <c:idx val="2"/>
          <c:order val="2"/>
          <c:tx>
            <c:strRef>
              <c:f>'Test-JP'!$Q$64</c:f>
              <c:strCache>
                <c:ptCount val="1"/>
                <c:pt idx="0">
                  <c:v>LSTM-ALL-F-Reduce-30-30 (F)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numRef>
              <c:f>'Test-JP'!$R$50:$AU$50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'Test-JP'!$R$64:$AU$64</c:f>
              <c:numCache>
                <c:formatCode>0.0</c:formatCode>
                <c:ptCount val="30"/>
                <c:pt idx="0">
                  <c:v>7.8</c:v>
                </c:pt>
                <c:pt idx="1">
                  <c:v>5.6</c:v>
                </c:pt>
                <c:pt idx="2">
                  <c:v>5.4</c:v>
                </c:pt>
                <c:pt idx="3">
                  <c:v>8.1</c:v>
                </c:pt>
                <c:pt idx="4">
                  <c:v>10</c:v>
                </c:pt>
                <c:pt idx="5">
                  <c:v>11.6</c:v>
                </c:pt>
                <c:pt idx="6">
                  <c:v>13.2</c:v>
                </c:pt>
                <c:pt idx="7">
                  <c:v>14.6</c:v>
                </c:pt>
                <c:pt idx="8">
                  <c:v>16.100000000000001</c:v>
                </c:pt>
                <c:pt idx="9">
                  <c:v>17.5</c:v>
                </c:pt>
                <c:pt idx="10">
                  <c:v>18.8</c:v>
                </c:pt>
                <c:pt idx="11">
                  <c:v>19.899999999999999</c:v>
                </c:pt>
                <c:pt idx="12">
                  <c:v>20.9</c:v>
                </c:pt>
                <c:pt idx="13">
                  <c:v>21.8</c:v>
                </c:pt>
                <c:pt idx="14">
                  <c:v>22.5</c:v>
                </c:pt>
                <c:pt idx="15">
                  <c:v>23.1</c:v>
                </c:pt>
                <c:pt idx="16">
                  <c:v>23.7</c:v>
                </c:pt>
                <c:pt idx="17">
                  <c:v>24.2</c:v>
                </c:pt>
                <c:pt idx="18">
                  <c:v>24.8</c:v>
                </c:pt>
                <c:pt idx="19">
                  <c:v>25.4</c:v>
                </c:pt>
                <c:pt idx="20">
                  <c:v>26.1</c:v>
                </c:pt>
                <c:pt idx="21">
                  <c:v>26.9</c:v>
                </c:pt>
                <c:pt idx="22">
                  <c:v>27.8</c:v>
                </c:pt>
                <c:pt idx="23">
                  <c:v>28.8</c:v>
                </c:pt>
                <c:pt idx="24">
                  <c:v>29.9</c:v>
                </c:pt>
                <c:pt idx="25">
                  <c:v>31</c:v>
                </c:pt>
                <c:pt idx="26">
                  <c:v>32.1</c:v>
                </c:pt>
                <c:pt idx="27">
                  <c:v>33.5</c:v>
                </c:pt>
                <c:pt idx="28">
                  <c:v>34.9</c:v>
                </c:pt>
                <c:pt idx="29">
                  <c:v>36.4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A9-429E-96CD-A60739F3E33A}"/>
            </c:ext>
          </c:extLst>
        </c:ser>
        <c:ser>
          <c:idx val="3"/>
          <c:order val="3"/>
          <c:tx>
            <c:strRef>
              <c:f>'Test-JP'!$Q$61</c:f>
              <c:strCache>
                <c:ptCount val="1"/>
                <c:pt idx="0">
                  <c:v>LSTM-ALL-F-Reduce-30-10 (F)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numRef>
              <c:f>'Test-JP'!$R$50:$AU$50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'Test-JP'!$R$61:$AU$61</c:f>
              <c:numCache>
                <c:formatCode>0.0</c:formatCode>
                <c:ptCount val="30"/>
                <c:pt idx="0">
                  <c:v>13.9</c:v>
                </c:pt>
                <c:pt idx="1">
                  <c:v>17.100000000000001</c:v>
                </c:pt>
                <c:pt idx="2">
                  <c:v>27.3</c:v>
                </c:pt>
                <c:pt idx="3">
                  <c:v>44.1</c:v>
                </c:pt>
                <c:pt idx="4">
                  <c:v>66.2</c:v>
                </c:pt>
                <c:pt idx="5">
                  <c:v>94.2</c:v>
                </c:pt>
                <c:pt idx="6">
                  <c:v>127.1</c:v>
                </c:pt>
                <c:pt idx="7">
                  <c:v>165.4</c:v>
                </c:pt>
                <c:pt idx="8">
                  <c:v>204.3</c:v>
                </c:pt>
                <c:pt idx="9">
                  <c:v>241.3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A9-429E-96CD-A60739F3E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994236"/>
        <c:axId val="1273254637"/>
      </c:lineChart>
      <c:catAx>
        <c:axId val="21349942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3254637"/>
        <c:crosses val="autoZero"/>
        <c:auto val="1"/>
        <c:lblAlgn val="ctr"/>
        <c:lblOffset val="100"/>
        <c:noMultiLvlLbl val="1"/>
      </c:catAx>
      <c:valAx>
        <c:axId val="12732546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MAE (cases)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499423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'Test-JP'!$AV$62</c:f>
              <c:strCache>
                <c:ptCount val="1"/>
                <c:pt idx="0">
                  <c:v>LSTM-ALL-F-Reduce-30-15 (F)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'Test-JP'!$AW$50:$BZ$50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'Test-JP'!$AW$62:$BZ$62</c:f>
              <c:numCache>
                <c:formatCode>0.0</c:formatCode>
                <c:ptCount val="30"/>
                <c:pt idx="0">
                  <c:v>9.1999999999999993</c:v>
                </c:pt>
                <c:pt idx="1">
                  <c:v>8.35</c:v>
                </c:pt>
                <c:pt idx="2">
                  <c:v>8.9250000000000007</c:v>
                </c:pt>
                <c:pt idx="3">
                  <c:v>11.9625</c:v>
                </c:pt>
                <c:pt idx="4">
                  <c:v>16.481249999999999</c:v>
                </c:pt>
                <c:pt idx="5">
                  <c:v>21.790624999999999</c:v>
                </c:pt>
                <c:pt idx="6">
                  <c:v>26.995312500000001</c:v>
                </c:pt>
                <c:pt idx="7">
                  <c:v>31.547656250000003</c:v>
                </c:pt>
                <c:pt idx="8">
                  <c:v>35.173828125</c:v>
                </c:pt>
                <c:pt idx="9">
                  <c:v>37.5869140625</c:v>
                </c:pt>
                <c:pt idx="10">
                  <c:v>38.993457031250003</c:v>
                </c:pt>
                <c:pt idx="11">
                  <c:v>39.996728515625001</c:v>
                </c:pt>
                <c:pt idx="12">
                  <c:v>41.6983642578125</c:v>
                </c:pt>
                <c:pt idx="13">
                  <c:v>44.699182128906251</c:v>
                </c:pt>
                <c:pt idx="14">
                  <c:v>49.249591064453128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B-4D70-8EF5-BC4F4969EDCC}"/>
            </c:ext>
          </c:extLst>
        </c:ser>
        <c:ser>
          <c:idx val="1"/>
          <c:order val="1"/>
          <c:tx>
            <c:strRef>
              <c:f>'Test-JP'!$AV$63</c:f>
              <c:strCache>
                <c:ptCount val="1"/>
                <c:pt idx="0">
                  <c:v>LSTM-ALL-F-Reduce-30-25 (F)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'Test-JP'!$AW$50:$BZ$50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'Test-JP'!$AW$63:$BZ$63</c:f>
              <c:numCache>
                <c:formatCode>0.0</c:formatCode>
                <c:ptCount val="30"/>
                <c:pt idx="0">
                  <c:v>8.8000000000000007</c:v>
                </c:pt>
                <c:pt idx="1">
                  <c:v>8.5500000000000007</c:v>
                </c:pt>
                <c:pt idx="2">
                  <c:v>8.5749999999999993</c:v>
                </c:pt>
                <c:pt idx="3">
                  <c:v>9.2874999999999996</c:v>
                </c:pt>
                <c:pt idx="4">
                  <c:v>10.793749999999999</c:v>
                </c:pt>
                <c:pt idx="5">
                  <c:v>12.946874999999999</c:v>
                </c:pt>
                <c:pt idx="6">
                  <c:v>15.6234375</c:v>
                </c:pt>
                <c:pt idx="7">
                  <c:v>18.811718750000001</c:v>
                </c:pt>
                <c:pt idx="8">
                  <c:v>22.005859375</c:v>
                </c:pt>
                <c:pt idx="9">
                  <c:v>24.802929687500001</c:v>
                </c:pt>
                <c:pt idx="10">
                  <c:v>26.951464843750003</c:v>
                </c:pt>
                <c:pt idx="11">
                  <c:v>28.525732421875002</c:v>
                </c:pt>
                <c:pt idx="12">
                  <c:v>29.712866210937499</c:v>
                </c:pt>
                <c:pt idx="13">
                  <c:v>30.65643310546875</c:v>
                </c:pt>
                <c:pt idx="14">
                  <c:v>31.628216552734376</c:v>
                </c:pt>
                <c:pt idx="15">
                  <c:v>32.61410827636719</c:v>
                </c:pt>
                <c:pt idx="16">
                  <c:v>33.757054138183591</c:v>
                </c:pt>
                <c:pt idx="17">
                  <c:v>35.028527069091794</c:v>
                </c:pt>
                <c:pt idx="18">
                  <c:v>36.364263534545898</c:v>
                </c:pt>
                <c:pt idx="19">
                  <c:v>37.832131767272948</c:v>
                </c:pt>
                <c:pt idx="20">
                  <c:v>39.416065883636477</c:v>
                </c:pt>
                <c:pt idx="21">
                  <c:v>41.158032941818234</c:v>
                </c:pt>
                <c:pt idx="22">
                  <c:v>43.079016470909117</c:v>
                </c:pt>
                <c:pt idx="23">
                  <c:v>45.139508235454556</c:v>
                </c:pt>
                <c:pt idx="24">
                  <c:v>47.369754117727283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B-4D70-8EF5-BC4F4969EDCC}"/>
            </c:ext>
          </c:extLst>
        </c:ser>
        <c:ser>
          <c:idx val="2"/>
          <c:order val="2"/>
          <c:tx>
            <c:strRef>
              <c:f>'Test-JP'!$AV$64</c:f>
              <c:strCache>
                <c:ptCount val="1"/>
                <c:pt idx="0">
                  <c:v>LSTM-ALL-F-Reduce-30-30 (F)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numRef>
              <c:f>'Test-JP'!$AW$50:$BZ$50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'Test-JP'!$AW$64:$BZ$64</c:f>
              <c:numCache>
                <c:formatCode>0.0</c:formatCode>
                <c:ptCount val="30"/>
                <c:pt idx="0">
                  <c:v>7.8</c:v>
                </c:pt>
                <c:pt idx="1">
                  <c:v>6.6999999999999993</c:v>
                </c:pt>
                <c:pt idx="2">
                  <c:v>6.05</c:v>
                </c:pt>
                <c:pt idx="3">
                  <c:v>7.0749999999999993</c:v>
                </c:pt>
                <c:pt idx="4">
                  <c:v>8.5374999999999996</c:v>
                </c:pt>
                <c:pt idx="5">
                  <c:v>10.06875</c:v>
                </c:pt>
                <c:pt idx="6">
                  <c:v>11.634374999999999</c:v>
                </c:pt>
                <c:pt idx="7">
                  <c:v>13.1171875</c:v>
                </c:pt>
                <c:pt idx="8">
                  <c:v>14.608593750000001</c:v>
                </c:pt>
                <c:pt idx="9">
                  <c:v>16.054296874999999</c:v>
                </c:pt>
                <c:pt idx="10">
                  <c:v>17.427148437500001</c:v>
                </c:pt>
                <c:pt idx="11">
                  <c:v>18.66357421875</c:v>
                </c:pt>
                <c:pt idx="12">
                  <c:v>19.781787109374999</c:v>
                </c:pt>
                <c:pt idx="13">
                  <c:v>20.7908935546875</c:v>
                </c:pt>
                <c:pt idx="14">
                  <c:v>21.64544677734375</c:v>
                </c:pt>
                <c:pt idx="15">
                  <c:v>22.372723388671876</c:v>
                </c:pt>
                <c:pt idx="16">
                  <c:v>23.036361694335938</c:v>
                </c:pt>
                <c:pt idx="17">
                  <c:v>23.61818084716797</c:v>
                </c:pt>
                <c:pt idx="18">
                  <c:v>24.209090423583987</c:v>
                </c:pt>
                <c:pt idx="19">
                  <c:v>24.804545211791993</c:v>
                </c:pt>
                <c:pt idx="20">
                  <c:v>25.452272605895999</c:v>
                </c:pt>
                <c:pt idx="21">
                  <c:v>26.176136302947999</c:v>
                </c:pt>
                <c:pt idx="22">
                  <c:v>26.988068151474</c:v>
                </c:pt>
                <c:pt idx="23">
                  <c:v>27.894034075737</c:v>
                </c:pt>
                <c:pt idx="24">
                  <c:v>28.897017037868501</c:v>
                </c:pt>
                <c:pt idx="25">
                  <c:v>29.948508518934251</c:v>
                </c:pt>
                <c:pt idx="26">
                  <c:v>31.024254259467128</c:v>
                </c:pt>
                <c:pt idx="27">
                  <c:v>32.262127129733564</c:v>
                </c:pt>
                <c:pt idx="28">
                  <c:v>33.581063564866781</c:v>
                </c:pt>
                <c:pt idx="29">
                  <c:v>34.990531782433393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BB-4D70-8EF5-BC4F4969EDCC}"/>
            </c:ext>
          </c:extLst>
        </c:ser>
        <c:ser>
          <c:idx val="3"/>
          <c:order val="3"/>
          <c:tx>
            <c:strRef>
              <c:f>'Test-JP'!$AV$61</c:f>
              <c:strCache>
                <c:ptCount val="1"/>
                <c:pt idx="0">
                  <c:v>LSTM-ALL-F-Reduce-30-10 (F)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numRef>
              <c:f>'Test-JP'!$AW$50:$BZ$50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'Test-JP'!$AW$61:$BZ$61</c:f>
              <c:numCache>
                <c:formatCode>0.0</c:formatCode>
                <c:ptCount val="30"/>
                <c:pt idx="0">
                  <c:v>13.9</c:v>
                </c:pt>
                <c:pt idx="1">
                  <c:v>15.5</c:v>
                </c:pt>
                <c:pt idx="2">
                  <c:v>21.4</c:v>
                </c:pt>
                <c:pt idx="3">
                  <c:v>32.75</c:v>
                </c:pt>
                <c:pt idx="4">
                  <c:v>49.475000000000001</c:v>
                </c:pt>
                <c:pt idx="5">
                  <c:v>71.837500000000006</c:v>
                </c:pt>
                <c:pt idx="6">
                  <c:v>99.46875</c:v>
                </c:pt>
                <c:pt idx="7">
                  <c:v>132.43437499999999</c:v>
                </c:pt>
                <c:pt idx="8">
                  <c:v>168.3671875</c:v>
                </c:pt>
                <c:pt idx="9">
                  <c:v>204.83359375000001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BB-4D70-8EF5-BC4F4969E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397154"/>
        <c:axId val="280117999"/>
      </c:lineChart>
      <c:catAx>
        <c:axId val="7613971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Predicted Days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0117999"/>
        <c:crosses val="autoZero"/>
        <c:auto val="1"/>
        <c:lblAlgn val="ctr"/>
        <c:lblOffset val="100"/>
        <c:noMultiLvlLbl val="1"/>
      </c:catAx>
      <c:valAx>
        <c:axId val="2801179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chemeClr val="dk1"/>
                    </a:solidFill>
                    <a:latin typeface="+mn-lt"/>
                  </a:defRPr>
                </a:pPr>
                <a:r>
                  <a:rPr b="0" i="0">
                    <a:solidFill>
                      <a:schemeClr val="dk1"/>
                    </a:solidFill>
                    <a:latin typeface="+mn-lt"/>
                  </a:rPr>
                  <a:t>MAE (cases)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6139715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'1st Training'!$AR$4</c:f>
              <c:strCache>
                <c:ptCount val="1"/>
                <c:pt idx="0">
                  <c:v>input = 30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Training'!$AS$4:$BB$4</c:f>
              <c:numCache>
                <c:formatCode>0.0</c:formatCode>
                <c:ptCount val="10"/>
                <c:pt idx="0">
                  <c:v>2.42691977212468</c:v>
                </c:pt>
                <c:pt idx="1">
                  <c:v>4.8660611626009702</c:v>
                </c:pt>
                <c:pt idx="2">
                  <c:v>10.0664018202972</c:v>
                </c:pt>
                <c:pt idx="3">
                  <c:v>15.460214343334499</c:v>
                </c:pt>
                <c:pt idx="4">
                  <c:v>20.439242482739399</c:v>
                </c:pt>
                <c:pt idx="5">
                  <c:v>26.1927496122333</c:v>
                </c:pt>
                <c:pt idx="6">
                  <c:v>33.947182595999401</c:v>
                </c:pt>
                <c:pt idx="7">
                  <c:v>43.751840856887</c:v>
                </c:pt>
                <c:pt idx="8">
                  <c:v>55.071127269585197</c:v>
                </c:pt>
                <c:pt idx="9">
                  <c:v>65.519601724770695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7-4123-97F1-73E7FCCDD941}"/>
            </c:ext>
          </c:extLst>
        </c:ser>
        <c:ser>
          <c:idx val="1"/>
          <c:order val="1"/>
          <c:tx>
            <c:strRef>
              <c:f>'1st Training'!$AR$5</c:f>
              <c:strCache>
                <c:ptCount val="1"/>
                <c:pt idx="0">
                  <c:v>input = 40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Training'!$AS$5:$BB$5</c:f>
              <c:numCache>
                <c:formatCode>0.0</c:formatCode>
                <c:ptCount val="10"/>
                <c:pt idx="0">
                  <c:v>3.5790517935594099</c:v>
                </c:pt>
                <c:pt idx="1">
                  <c:v>4.7458736326291397</c:v>
                </c:pt>
                <c:pt idx="2">
                  <c:v>6.2980549077016796</c:v>
                </c:pt>
                <c:pt idx="3">
                  <c:v>9.0911729106963595</c:v>
                </c:pt>
                <c:pt idx="4">
                  <c:v>14.245059602841801</c:v>
                </c:pt>
                <c:pt idx="5">
                  <c:v>20.6921692726036</c:v>
                </c:pt>
                <c:pt idx="6">
                  <c:v>27.997678765491798</c:v>
                </c:pt>
                <c:pt idx="7">
                  <c:v>36.679746065619902</c:v>
                </c:pt>
                <c:pt idx="8">
                  <c:v>46.317739632851001</c:v>
                </c:pt>
                <c:pt idx="9">
                  <c:v>56.345124178365801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77-4123-97F1-73E7FCCDD941}"/>
            </c:ext>
          </c:extLst>
        </c:ser>
        <c:ser>
          <c:idx val="2"/>
          <c:order val="2"/>
          <c:tx>
            <c:strRef>
              <c:f>'1st Training'!$AR$6</c:f>
              <c:strCache>
                <c:ptCount val="1"/>
                <c:pt idx="0">
                  <c:v>input = 50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circle"/>
            <c:size val="7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Training'!$AS$6:$BB$6</c:f>
              <c:numCache>
                <c:formatCode>0.0</c:formatCode>
                <c:ptCount val="10"/>
                <c:pt idx="0">
                  <c:v>3.1</c:v>
                </c:pt>
                <c:pt idx="1">
                  <c:v>6</c:v>
                </c:pt>
                <c:pt idx="2">
                  <c:v>8.6159557742517592</c:v>
                </c:pt>
                <c:pt idx="3">
                  <c:v>10.403867230877699</c:v>
                </c:pt>
                <c:pt idx="4">
                  <c:v>14.3501680447912</c:v>
                </c:pt>
                <c:pt idx="5">
                  <c:v>18.585625779072501</c:v>
                </c:pt>
                <c:pt idx="6">
                  <c:v>24.5556268183676</c:v>
                </c:pt>
                <c:pt idx="7">
                  <c:v>31.611813376517102</c:v>
                </c:pt>
                <c:pt idx="8">
                  <c:v>39.722398868947998</c:v>
                </c:pt>
                <c:pt idx="9">
                  <c:v>48.212798954199997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77-4123-97F1-73E7FCCDD941}"/>
            </c:ext>
          </c:extLst>
        </c:ser>
        <c:ser>
          <c:idx val="3"/>
          <c:order val="3"/>
          <c:tx>
            <c:strRef>
              <c:f>'1st Training'!$AR$7</c:f>
              <c:strCache>
                <c:ptCount val="1"/>
                <c:pt idx="0">
                  <c:v>input = 60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circle"/>
            <c:size val="7"/>
            <c:spPr>
              <a:solidFill>
                <a:srgbClr val="34A853"/>
              </a:solidFill>
              <a:ln cmpd="sng">
                <a:solidFill>
                  <a:srgbClr val="34A853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Training'!$AS$7:$BB$7</c:f>
              <c:numCache>
                <c:formatCode>0.0</c:formatCode>
                <c:ptCount val="10"/>
                <c:pt idx="0">
                  <c:v>2.1242259338936602</c:v>
                </c:pt>
                <c:pt idx="1">
                  <c:v>2.66711187647938</c:v>
                </c:pt>
                <c:pt idx="2">
                  <c:v>4.4167843140701697</c:v>
                </c:pt>
                <c:pt idx="3">
                  <c:v>7.4142113217710204</c:v>
                </c:pt>
                <c:pt idx="4">
                  <c:v>10.398920891340101</c:v>
                </c:pt>
                <c:pt idx="5">
                  <c:v>14.7754955885098</c:v>
                </c:pt>
                <c:pt idx="6">
                  <c:v>20.227905533266998</c:v>
                </c:pt>
                <c:pt idx="7">
                  <c:v>25.502178676087102</c:v>
                </c:pt>
                <c:pt idx="8">
                  <c:v>31.554490479175598</c:v>
                </c:pt>
                <c:pt idx="9">
                  <c:v>37.938736038277703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77-4123-97F1-73E7FCCDD941}"/>
            </c:ext>
          </c:extLst>
        </c:ser>
        <c:ser>
          <c:idx val="4"/>
          <c:order val="4"/>
          <c:tx>
            <c:strRef>
              <c:f>'1st Training'!$AR$8</c:f>
              <c:strCache>
                <c:ptCount val="1"/>
                <c:pt idx="0">
                  <c:v>input = 70</c:v>
                </c:pt>
              </c:strCache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circle"/>
            <c:size val="7"/>
            <c:spPr>
              <a:solidFill>
                <a:srgbClr val="FF6D01"/>
              </a:solidFill>
              <a:ln cmpd="sng">
                <a:solidFill>
                  <a:srgbClr val="FF6D01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Training'!$AS$8:$BB$8</c:f>
              <c:numCache>
                <c:formatCode>0.0</c:formatCode>
                <c:ptCount val="10"/>
                <c:pt idx="0">
                  <c:v>1.11957505898249</c:v>
                </c:pt>
                <c:pt idx="1">
                  <c:v>1.71129199518174</c:v>
                </c:pt>
                <c:pt idx="2">
                  <c:v>2.6726234592726898</c:v>
                </c:pt>
                <c:pt idx="3">
                  <c:v>3.6080260778734501</c:v>
                </c:pt>
                <c:pt idx="4">
                  <c:v>4.30852857299503</c:v>
                </c:pt>
                <c:pt idx="5">
                  <c:v>6.3447802426294597</c:v>
                </c:pt>
                <c:pt idx="6">
                  <c:v>9.09750338533415</c:v>
                </c:pt>
                <c:pt idx="7">
                  <c:v>12.0732993493632</c:v>
                </c:pt>
                <c:pt idx="8">
                  <c:v>14.9459582406114</c:v>
                </c:pt>
                <c:pt idx="9">
                  <c:v>18.849865525880901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77-4123-97F1-73E7FCCDD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294874"/>
        <c:axId val="725293261"/>
      </c:lineChart>
      <c:catAx>
        <c:axId val="19502948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5293261"/>
        <c:crosses val="autoZero"/>
        <c:auto val="1"/>
        <c:lblAlgn val="ctr"/>
        <c:lblOffset val="100"/>
        <c:noMultiLvlLbl val="1"/>
      </c:catAx>
      <c:valAx>
        <c:axId val="7252932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029487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'1st Training'!$AS$29</c:f>
              <c:strCache>
                <c:ptCount val="1"/>
                <c:pt idx="0">
                  <c:v>output = 10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Training'!$AT$29:$BW$29</c:f>
              <c:numCache>
                <c:formatCode>0.0</c:formatCode>
                <c:ptCount val="30"/>
                <c:pt idx="0">
                  <c:v>1.11957505898249</c:v>
                </c:pt>
                <c:pt idx="1">
                  <c:v>1.71129199518174</c:v>
                </c:pt>
                <c:pt idx="2">
                  <c:v>2.6726234592726898</c:v>
                </c:pt>
                <c:pt idx="3">
                  <c:v>3.6080260778734501</c:v>
                </c:pt>
                <c:pt idx="4">
                  <c:v>4.30852857299503</c:v>
                </c:pt>
                <c:pt idx="5">
                  <c:v>6.3447802426294597</c:v>
                </c:pt>
                <c:pt idx="6">
                  <c:v>9.09750338533415</c:v>
                </c:pt>
                <c:pt idx="7">
                  <c:v>12.0732993493632</c:v>
                </c:pt>
                <c:pt idx="8">
                  <c:v>14.9459582406114</c:v>
                </c:pt>
                <c:pt idx="9">
                  <c:v>18.849865525880901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D3C-4E67-A9FB-DD338575B823}"/>
            </c:ext>
          </c:extLst>
        </c:ser>
        <c:ser>
          <c:idx val="1"/>
          <c:order val="1"/>
          <c:tx>
            <c:strRef>
              <c:f>'1st Training'!$AS$30</c:f>
              <c:strCache>
                <c:ptCount val="1"/>
                <c:pt idx="0">
                  <c:v>output = 15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Training'!$AT$30:$BW$30</c:f>
              <c:numCache>
                <c:formatCode>0.0</c:formatCode>
                <c:ptCount val="30"/>
                <c:pt idx="0">
                  <c:v>5.3683490644341099</c:v>
                </c:pt>
                <c:pt idx="1">
                  <c:v>5.9453532505068498</c:v>
                </c:pt>
                <c:pt idx="2">
                  <c:v>8.2695609309115508</c:v>
                </c:pt>
                <c:pt idx="3">
                  <c:v>12.2942568665145</c:v>
                </c:pt>
                <c:pt idx="4">
                  <c:v>16.153030628503998</c:v>
                </c:pt>
                <c:pt idx="5">
                  <c:v>20.314900395640901</c:v>
                </c:pt>
                <c:pt idx="6">
                  <c:v>22.889982893888099</c:v>
                </c:pt>
                <c:pt idx="7">
                  <c:v>24.5813926884978</c:v>
                </c:pt>
                <c:pt idx="8">
                  <c:v>24.984406057273301</c:v>
                </c:pt>
                <c:pt idx="9">
                  <c:v>26.907108546097401</c:v>
                </c:pt>
                <c:pt idx="10">
                  <c:v>31.7892984896631</c:v>
                </c:pt>
                <c:pt idx="11">
                  <c:v>37.807182224957401</c:v>
                </c:pt>
                <c:pt idx="12">
                  <c:v>46.111632466185803</c:v>
                </c:pt>
                <c:pt idx="13">
                  <c:v>54.561326064049297</c:v>
                </c:pt>
                <c:pt idx="14">
                  <c:v>64.046373418973204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D3C-4E67-A9FB-DD338575B823}"/>
            </c:ext>
          </c:extLst>
        </c:ser>
        <c:ser>
          <c:idx val="2"/>
          <c:order val="2"/>
          <c:tx>
            <c:strRef>
              <c:f>'1st Training'!$AS$31</c:f>
              <c:strCache>
                <c:ptCount val="1"/>
                <c:pt idx="0">
                  <c:v>output = 20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circle"/>
            <c:size val="7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Training'!$AT$31:$BW$31</c:f>
              <c:numCache>
                <c:formatCode>0.0</c:formatCode>
                <c:ptCount val="30"/>
                <c:pt idx="0">
                  <c:v>4.79554942246103</c:v>
                </c:pt>
                <c:pt idx="1">
                  <c:v>4.3365775477396697</c:v>
                </c:pt>
                <c:pt idx="2">
                  <c:v>4.3083937659720304</c:v>
                </c:pt>
                <c:pt idx="3">
                  <c:v>7.4340037200922104</c:v>
                </c:pt>
                <c:pt idx="4">
                  <c:v>11.078718853271701</c:v>
                </c:pt>
                <c:pt idx="5">
                  <c:v>13.978411112498399</c:v>
                </c:pt>
                <c:pt idx="6">
                  <c:v>16.945140015820499</c:v>
                </c:pt>
                <c:pt idx="7">
                  <c:v>19.699234334688601</c:v>
                </c:pt>
                <c:pt idx="8">
                  <c:v>23.034684640669301</c:v>
                </c:pt>
                <c:pt idx="9">
                  <c:v>26.5035599050867</c:v>
                </c:pt>
                <c:pt idx="10">
                  <c:v>30.025538036922299</c:v>
                </c:pt>
                <c:pt idx="11">
                  <c:v>33.645940007657799</c:v>
                </c:pt>
                <c:pt idx="12">
                  <c:v>37.4300188607275</c:v>
                </c:pt>
                <c:pt idx="13">
                  <c:v>41.219646159371997</c:v>
                </c:pt>
                <c:pt idx="14">
                  <c:v>45.191370404401901</c:v>
                </c:pt>
                <c:pt idx="15">
                  <c:v>49.5600563354107</c:v>
                </c:pt>
                <c:pt idx="16">
                  <c:v>54.200636662902802</c:v>
                </c:pt>
                <c:pt idx="17">
                  <c:v>59.119163974097297</c:v>
                </c:pt>
                <c:pt idx="18">
                  <c:v>63.940248722239701</c:v>
                </c:pt>
                <c:pt idx="19">
                  <c:v>68.807315277013799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D3C-4E67-A9FB-DD338575B823}"/>
            </c:ext>
          </c:extLst>
        </c:ser>
        <c:ser>
          <c:idx val="3"/>
          <c:order val="3"/>
          <c:tx>
            <c:strRef>
              <c:f>'1st Training'!$AS$32</c:f>
              <c:strCache>
                <c:ptCount val="1"/>
                <c:pt idx="0">
                  <c:v>output = 25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circle"/>
            <c:size val="7"/>
            <c:spPr>
              <a:solidFill>
                <a:srgbClr val="34A853"/>
              </a:solidFill>
              <a:ln cmpd="sng">
                <a:solidFill>
                  <a:srgbClr val="34A853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Training'!$AT$32:$BW$32</c:f>
              <c:numCache>
                <c:formatCode>0.0</c:formatCode>
                <c:ptCount val="30"/>
                <c:pt idx="0">
                  <c:v>2.2053430027671501</c:v>
                </c:pt>
                <c:pt idx="1">
                  <c:v>4.0472807948247702</c:v>
                </c:pt>
                <c:pt idx="2">
                  <c:v>4.1376119818168702</c:v>
                </c:pt>
                <c:pt idx="3">
                  <c:v>4.2349060709314301</c:v>
                </c:pt>
                <c:pt idx="4">
                  <c:v>6.9203336955088597</c:v>
                </c:pt>
                <c:pt idx="5">
                  <c:v>9.1268253990079096</c:v>
                </c:pt>
                <c:pt idx="6">
                  <c:v>10.403378788549899</c:v>
                </c:pt>
                <c:pt idx="7">
                  <c:v>12.1295556832637</c:v>
                </c:pt>
                <c:pt idx="8">
                  <c:v>14.4051450331835</c:v>
                </c:pt>
                <c:pt idx="9">
                  <c:v>17.591621641587398</c:v>
                </c:pt>
                <c:pt idx="10">
                  <c:v>20.8689609335594</c:v>
                </c:pt>
                <c:pt idx="11">
                  <c:v>24.3790946251344</c:v>
                </c:pt>
                <c:pt idx="12">
                  <c:v>28.3366083561497</c:v>
                </c:pt>
                <c:pt idx="13">
                  <c:v>32.652261738518497</c:v>
                </c:pt>
                <c:pt idx="14">
                  <c:v>36.988564439092698</c:v>
                </c:pt>
                <c:pt idx="15">
                  <c:v>40.5031357922132</c:v>
                </c:pt>
                <c:pt idx="16">
                  <c:v>45.322832121221303</c:v>
                </c:pt>
                <c:pt idx="17">
                  <c:v>48.968110160648401</c:v>
                </c:pt>
                <c:pt idx="18">
                  <c:v>52.4884494315572</c:v>
                </c:pt>
                <c:pt idx="19">
                  <c:v>56.811731301818398</c:v>
                </c:pt>
                <c:pt idx="20">
                  <c:v>60.592955620738202</c:v>
                </c:pt>
                <c:pt idx="21">
                  <c:v>65.108246071541501</c:v>
                </c:pt>
                <c:pt idx="22">
                  <c:v>68.457534942706999</c:v>
                </c:pt>
                <c:pt idx="23">
                  <c:v>72.817035430561901</c:v>
                </c:pt>
                <c:pt idx="24">
                  <c:v>77.441247857512906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D3C-4E67-A9FB-DD338575B823}"/>
            </c:ext>
          </c:extLst>
        </c:ser>
        <c:ser>
          <c:idx val="4"/>
          <c:order val="4"/>
          <c:tx>
            <c:strRef>
              <c:f>'1st Training'!$AS$33</c:f>
              <c:strCache>
                <c:ptCount val="1"/>
                <c:pt idx="0">
                  <c:v>output = 30</c:v>
                </c:pt>
              </c:strCache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circle"/>
            <c:size val="7"/>
            <c:spPr>
              <a:solidFill>
                <a:srgbClr val="FF6D01"/>
              </a:solidFill>
              <a:ln cmpd="sng">
                <a:solidFill>
                  <a:srgbClr val="FF6D01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Training'!$AT$33:$BW$33</c:f>
              <c:numCache>
                <c:formatCode>0.0</c:formatCode>
                <c:ptCount val="30"/>
                <c:pt idx="0">
                  <c:v>5.9978362762103101</c:v>
                </c:pt>
                <c:pt idx="1">
                  <c:v>4.5222768128410102</c:v>
                </c:pt>
                <c:pt idx="2">
                  <c:v>6.2957112039206899</c:v>
                </c:pt>
                <c:pt idx="3">
                  <c:v>8.4984001889454408</c:v>
                </c:pt>
                <c:pt idx="4">
                  <c:v>8.3509074919359794</c:v>
                </c:pt>
                <c:pt idx="5">
                  <c:v>8.2687344625014401</c:v>
                </c:pt>
                <c:pt idx="6">
                  <c:v>9.3866030215790293</c:v>
                </c:pt>
                <c:pt idx="7">
                  <c:v>11.143550393150599</c:v>
                </c:pt>
                <c:pt idx="8">
                  <c:v>14.072274721564799</c:v>
                </c:pt>
                <c:pt idx="9">
                  <c:v>17.0403069755824</c:v>
                </c:pt>
                <c:pt idx="10">
                  <c:v>20.4757869476576</c:v>
                </c:pt>
                <c:pt idx="11">
                  <c:v>23.794260179594598</c:v>
                </c:pt>
                <c:pt idx="12">
                  <c:v>27.39669388263</c:v>
                </c:pt>
                <c:pt idx="13">
                  <c:v>30.842104201627102</c:v>
                </c:pt>
                <c:pt idx="14">
                  <c:v>34.327967511461402</c:v>
                </c:pt>
                <c:pt idx="15">
                  <c:v>37.969346528505703</c:v>
                </c:pt>
                <c:pt idx="16">
                  <c:v>41.4277623062532</c:v>
                </c:pt>
                <c:pt idx="17">
                  <c:v>44.820967089296602</c:v>
                </c:pt>
                <c:pt idx="18">
                  <c:v>48.345478441883998</c:v>
                </c:pt>
                <c:pt idx="19">
                  <c:v>51.680994873914202</c:v>
                </c:pt>
                <c:pt idx="20">
                  <c:v>54.949573469431002</c:v>
                </c:pt>
                <c:pt idx="21">
                  <c:v>58.655937394806102</c:v>
                </c:pt>
                <c:pt idx="22">
                  <c:v>61.732412022158996</c:v>
                </c:pt>
                <c:pt idx="23">
                  <c:v>66.472886545949905</c:v>
                </c:pt>
                <c:pt idx="24">
                  <c:v>67.8691183461669</c:v>
                </c:pt>
                <c:pt idx="25">
                  <c:v>71.155810551902704</c:v>
                </c:pt>
                <c:pt idx="26">
                  <c:v>73.966372363774497</c:v>
                </c:pt>
                <c:pt idx="27">
                  <c:v>77.013451590016999</c:v>
                </c:pt>
                <c:pt idx="28">
                  <c:v>80.444247128985197</c:v>
                </c:pt>
                <c:pt idx="29">
                  <c:v>83.548939381057707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D3C-4E67-A9FB-DD338575B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117706"/>
        <c:axId val="569460994"/>
      </c:lineChart>
      <c:catAx>
        <c:axId val="13401177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9460994"/>
        <c:crosses val="autoZero"/>
        <c:auto val="1"/>
        <c:lblAlgn val="ctr"/>
        <c:lblOffset val="100"/>
        <c:noMultiLvlLbl val="1"/>
      </c:catAx>
      <c:valAx>
        <c:axId val="5694609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011770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ALL!$AN$30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ALL!$AO$30:$AX$30</c:f>
              <c:numCache>
                <c:formatCode>0.0</c:formatCode>
                <c:ptCount val="10"/>
                <c:pt idx="0">
                  <c:v>0.46899851680779248</c:v>
                </c:pt>
                <c:pt idx="1">
                  <c:v>0.75543933893237003</c:v>
                </c:pt>
                <c:pt idx="2">
                  <c:v>1.0870757880468449</c:v>
                </c:pt>
                <c:pt idx="3">
                  <c:v>1.783345767557035</c:v>
                </c:pt>
                <c:pt idx="4">
                  <c:v>2.6205601533396501</c:v>
                </c:pt>
                <c:pt idx="5">
                  <c:v>3.4229572376121502</c:v>
                </c:pt>
                <c:pt idx="6">
                  <c:v>4.4516215764789751</c:v>
                </c:pt>
                <c:pt idx="7">
                  <c:v>5.5077327608811002</c:v>
                </c:pt>
                <c:pt idx="8">
                  <c:v>6.7714245433930751</c:v>
                </c:pt>
                <c:pt idx="9">
                  <c:v>7.4701348083478996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C8-4105-844C-5816561C85E0}"/>
            </c:ext>
          </c:extLst>
        </c:ser>
        <c:ser>
          <c:idx val="1"/>
          <c:order val="1"/>
          <c:tx>
            <c:strRef>
              <c:f>ALL!$AN$31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ALL!$AO$31:$AX$31</c:f>
              <c:numCache>
                <c:formatCode>0.0</c:formatCode>
                <c:ptCount val="10"/>
                <c:pt idx="0">
                  <c:v>0.68991101953112255</c:v>
                </c:pt>
                <c:pt idx="1">
                  <c:v>0.75242628602299499</c:v>
                </c:pt>
                <c:pt idx="2">
                  <c:v>1.2310134022705701</c:v>
                </c:pt>
                <c:pt idx="3">
                  <c:v>1.90023543995313</c:v>
                </c:pt>
                <c:pt idx="4">
                  <c:v>2.790302012258675</c:v>
                </c:pt>
                <c:pt idx="5">
                  <c:v>3.9325446988998252</c:v>
                </c:pt>
                <c:pt idx="6">
                  <c:v>5.2938928409876</c:v>
                </c:pt>
                <c:pt idx="7">
                  <c:v>6.7400474726774497</c:v>
                </c:pt>
                <c:pt idx="8">
                  <c:v>8.3094724517572498</c:v>
                </c:pt>
                <c:pt idx="9">
                  <c:v>9.8486213976334742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C8-4105-844C-5816561C85E0}"/>
            </c:ext>
          </c:extLst>
        </c:ser>
        <c:ser>
          <c:idx val="2"/>
          <c:order val="2"/>
          <c:tx>
            <c:strRef>
              <c:f>ALL!$AN$32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ALL!$AO$32:$AX$32</c:f>
              <c:numCache>
                <c:formatCode>0.0</c:formatCode>
                <c:ptCount val="10"/>
                <c:pt idx="0">
                  <c:v>0.70252073808034254</c:v>
                </c:pt>
                <c:pt idx="1">
                  <c:v>0.92669627799933496</c:v>
                </c:pt>
                <c:pt idx="2">
                  <c:v>1.5239273937999425</c:v>
                </c:pt>
                <c:pt idx="3">
                  <c:v>2.5054707861232002</c:v>
                </c:pt>
                <c:pt idx="4">
                  <c:v>3.7843077852353249</c:v>
                </c:pt>
                <c:pt idx="5">
                  <c:v>5.3726275923444504</c:v>
                </c:pt>
                <c:pt idx="6">
                  <c:v>7.1683010496300996</c:v>
                </c:pt>
                <c:pt idx="7">
                  <c:v>9.1471156941763248</c:v>
                </c:pt>
                <c:pt idx="8">
                  <c:v>11.312147792242049</c:v>
                </c:pt>
                <c:pt idx="9">
                  <c:v>13.568178791750926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C8-4105-844C-5816561C85E0}"/>
            </c:ext>
          </c:extLst>
        </c:ser>
        <c:ser>
          <c:idx val="3"/>
          <c:order val="3"/>
          <c:tx>
            <c:strRef>
              <c:f>ALL!$AN$33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ALL!$AO$33:$AX$33</c:f>
              <c:numCache>
                <c:formatCode>0.0</c:formatCode>
                <c:ptCount val="10"/>
                <c:pt idx="0">
                  <c:v>0.91511486887461002</c:v>
                </c:pt>
                <c:pt idx="1">
                  <c:v>1.0658414245876275</c:v>
                </c:pt>
                <c:pt idx="2">
                  <c:v>1.3919888133536651</c:v>
                </c:pt>
                <c:pt idx="3">
                  <c:v>1.8449893777052575</c:v>
                </c:pt>
                <c:pt idx="4">
                  <c:v>2.3302579515875275</c:v>
                </c:pt>
                <c:pt idx="5">
                  <c:v>3.0695629000310252</c:v>
                </c:pt>
                <c:pt idx="6">
                  <c:v>3.573375581450525</c:v>
                </c:pt>
                <c:pt idx="7">
                  <c:v>4.3970079325712748</c:v>
                </c:pt>
                <c:pt idx="8">
                  <c:v>5.1846453966689499</c:v>
                </c:pt>
                <c:pt idx="9">
                  <c:v>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C8-4105-844C-5816561C85E0}"/>
            </c:ext>
          </c:extLst>
        </c:ser>
        <c:ser>
          <c:idx val="4"/>
          <c:order val="4"/>
          <c:tx>
            <c:strRef>
              <c:f>ALL!$AN$34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ALL!$AO$34:$AX$34</c:f>
              <c:numCache>
                <c:formatCode>0.0</c:formatCode>
                <c:ptCount val="10"/>
                <c:pt idx="0">
                  <c:v>0.28815546171874001</c:v>
                </c:pt>
                <c:pt idx="1">
                  <c:v>0.46315354953945248</c:v>
                </c:pt>
                <c:pt idx="2">
                  <c:v>0.80006138987925746</c:v>
                </c:pt>
                <c:pt idx="3">
                  <c:v>1.28522962318364</c:v>
                </c:pt>
                <c:pt idx="4">
                  <c:v>1.9176038842960126</c:v>
                </c:pt>
                <c:pt idx="5">
                  <c:v>2.7394516487296752</c:v>
                </c:pt>
                <c:pt idx="6">
                  <c:v>3.6684209208677498</c:v>
                </c:pt>
                <c:pt idx="7">
                  <c:v>4.6990180123485503</c:v>
                </c:pt>
                <c:pt idx="8">
                  <c:v>5.7803488644556502</c:v>
                </c:pt>
                <c:pt idx="9">
                  <c:v>6.8703146485101003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C8-4105-844C-5816561C8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ALL!$AN$36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ALL!$AO$36:$BR$36</c:f>
              <c:numCache>
                <c:formatCode>0.0</c:formatCode>
                <c:ptCount val="30"/>
                <c:pt idx="0">
                  <c:v>0.28815546171874001</c:v>
                </c:pt>
                <c:pt idx="1">
                  <c:v>0.46315354953945248</c:v>
                </c:pt>
                <c:pt idx="2">
                  <c:v>0.80006138987925746</c:v>
                </c:pt>
                <c:pt idx="3">
                  <c:v>1.28522962318364</c:v>
                </c:pt>
                <c:pt idx="4">
                  <c:v>1.9176038842960126</c:v>
                </c:pt>
                <c:pt idx="5">
                  <c:v>2.7394516487296752</c:v>
                </c:pt>
                <c:pt idx="6">
                  <c:v>3.6684209208677498</c:v>
                </c:pt>
                <c:pt idx="7">
                  <c:v>4.6990180123485503</c:v>
                </c:pt>
                <c:pt idx="8">
                  <c:v>5.7803488644556502</c:v>
                </c:pt>
                <c:pt idx="9">
                  <c:v>6.8703146485101003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2-4540-A81F-84DAD2647445}"/>
            </c:ext>
          </c:extLst>
        </c:ser>
        <c:ser>
          <c:idx val="1"/>
          <c:order val="1"/>
          <c:tx>
            <c:strRef>
              <c:f>ALL!$AN$37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ALL!$AO$37:$BR$37</c:f>
              <c:numCache>
                <c:formatCode>0.0</c:formatCode>
                <c:ptCount val="30"/>
                <c:pt idx="0">
                  <c:v>0.43038625513505252</c:v>
                </c:pt>
                <c:pt idx="1">
                  <c:v>0.643541418121515</c:v>
                </c:pt>
                <c:pt idx="2">
                  <c:v>1.1436469055438876</c:v>
                </c:pt>
                <c:pt idx="3">
                  <c:v>1.700468657743855</c:v>
                </c:pt>
                <c:pt idx="4">
                  <c:v>2.4363830109240001</c:v>
                </c:pt>
                <c:pt idx="5">
                  <c:v>3.0574821068563249</c:v>
                </c:pt>
                <c:pt idx="6">
                  <c:v>3.5542192099155501</c:v>
                </c:pt>
                <c:pt idx="7">
                  <c:v>4.1337920542092252</c:v>
                </c:pt>
                <c:pt idx="8">
                  <c:v>4.8314636591351503</c:v>
                </c:pt>
                <c:pt idx="9">
                  <c:v>5.5902611358688503</c:v>
                </c:pt>
                <c:pt idx="10">
                  <c:v>6.4389959014811247</c:v>
                </c:pt>
                <c:pt idx="11">
                  <c:v>7.3533280608757998</c:v>
                </c:pt>
                <c:pt idx="12">
                  <c:v>8.3221135573166247</c:v>
                </c:pt>
                <c:pt idx="13">
                  <c:v>9.3097400907867751</c:v>
                </c:pt>
                <c:pt idx="14">
                  <c:v>10.3426688887804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2-4540-A81F-84DAD2647445}"/>
            </c:ext>
          </c:extLst>
        </c:ser>
        <c:ser>
          <c:idx val="2"/>
          <c:order val="2"/>
          <c:tx>
            <c:strRef>
              <c:f>ALL!$AN$38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ALL!$AO$38:$BR$38</c:f>
              <c:numCache>
                <c:formatCode>0.0</c:formatCode>
                <c:ptCount val="30"/>
                <c:pt idx="0">
                  <c:v>2.0393153538617326</c:v>
                </c:pt>
                <c:pt idx="1">
                  <c:v>2.4629311970023076</c:v>
                </c:pt>
                <c:pt idx="2">
                  <c:v>2.4757581537537199</c:v>
                </c:pt>
                <c:pt idx="3">
                  <c:v>2.7534492889279751</c:v>
                </c:pt>
                <c:pt idx="4">
                  <c:v>3.3575092403228748</c:v>
                </c:pt>
                <c:pt idx="5">
                  <c:v>3.6861340186343252</c:v>
                </c:pt>
                <c:pt idx="6">
                  <c:v>3.9800939224115748</c:v>
                </c:pt>
                <c:pt idx="7">
                  <c:v>4.2091109702064502</c:v>
                </c:pt>
                <c:pt idx="8">
                  <c:v>4.5000421027461002</c:v>
                </c:pt>
                <c:pt idx="9">
                  <c:v>4.8510052921510747</c:v>
                </c:pt>
                <c:pt idx="10">
                  <c:v>5.3023378967677246</c:v>
                </c:pt>
                <c:pt idx="11">
                  <c:v>5.7051021297002746</c:v>
                </c:pt>
                <c:pt idx="12">
                  <c:v>6.1759474566052504</c:v>
                </c:pt>
                <c:pt idx="13">
                  <c:v>6.6818474728497748</c:v>
                </c:pt>
                <c:pt idx="14">
                  <c:v>7.20334777111165</c:v>
                </c:pt>
                <c:pt idx="15">
                  <c:v>7.8708444301777503</c:v>
                </c:pt>
                <c:pt idx="16">
                  <c:v>8.6087361642293256</c:v>
                </c:pt>
                <c:pt idx="17">
                  <c:v>9.3915565450127243</c:v>
                </c:pt>
                <c:pt idx="18">
                  <c:v>10.277409956427325</c:v>
                </c:pt>
                <c:pt idx="19">
                  <c:v>11.183975312288425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2-4540-A81F-84DAD2647445}"/>
            </c:ext>
          </c:extLst>
        </c:ser>
        <c:ser>
          <c:idx val="3"/>
          <c:order val="3"/>
          <c:tx>
            <c:strRef>
              <c:f>ALL!$AN$39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ALL!$AO$39:$BR$39</c:f>
              <c:numCache>
                <c:formatCode>0.0</c:formatCode>
                <c:ptCount val="30"/>
                <c:pt idx="0">
                  <c:v>1.7890547400277099</c:v>
                </c:pt>
                <c:pt idx="1">
                  <c:v>2.3761099520152174</c:v>
                </c:pt>
                <c:pt idx="2">
                  <c:v>2.6970550902610002</c:v>
                </c:pt>
                <c:pt idx="3">
                  <c:v>2.6445097502866748</c:v>
                </c:pt>
                <c:pt idx="4">
                  <c:v>3.3543825755856749</c:v>
                </c:pt>
                <c:pt idx="5">
                  <c:v>4.2955087740133502</c:v>
                </c:pt>
                <c:pt idx="6">
                  <c:v>4.1715032320005001</c:v>
                </c:pt>
                <c:pt idx="7">
                  <c:v>4.0032070446311252</c:v>
                </c:pt>
                <c:pt idx="8">
                  <c:v>3.768404589061825</c:v>
                </c:pt>
                <c:pt idx="9">
                  <c:v>3.8189812462089998</c:v>
                </c:pt>
                <c:pt idx="10">
                  <c:v>4.0719360005037002</c:v>
                </c:pt>
                <c:pt idx="11">
                  <c:v>4.4076147880482752</c:v>
                </c:pt>
                <c:pt idx="12">
                  <c:v>4.7893846753868248</c:v>
                </c:pt>
                <c:pt idx="13">
                  <c:v>5.2332818064224504</c:v>
                </c:pt>
                <c:pt idx="14">
                  <c:v>5.7388134114333003</c:v>
                </c:pt>
                <c:pt idx="15">
                  <c:v>6.2963657243472246</c:v>
                </c:pt>
                <c:pt idx="16">
                  <c:v>6.9056102708841252</c:v>
                </c:pt>
                <c:pt idx="17">
                  <c:v>7.5345444380985001</c:v>
                </c:pt>
                <c:pt idx="18">
                  <c:v>8.2238170293971251</c:v>
                </c:pt>
                <c:pt idx="19">
                  <c:v>8.9318331388171757</c:v>
                </c:pt>
                <c:pt idx="20">
                  <c:v>9.6736413081094756</c:v>
                </c:pt>
                <c:pt idx="21">
                  <c:v>10.452545517952951</c:v>
                </c:pt>
                <c:pt idx="22">
                  <c:v>11.25684788268445</c:v>
                </c:pt>
                <c:pt idx="23">
                  <c:v>12.060222963447124</c:v>
                </c:pt>
                <c:pt idx="24">
                  <c:v>12.927985066316475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42-4540-A81F-84DAD2647445}"/>
            </c:ext>
          </c:extLst>
        </c:ser>
        <c:ser>
          <c:idx val="4"/>
          <c:order val="4"/>
          <c:tx>
            <c:strRef>
              <c:f>ALL!$AN$40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ALL!$AO$40:$BR$40</c:f>
              <c:numCache>
                <c:formatCode>0.0</c:formatCode>
                <c:ptCount val="30"/>
                <c:pt idx="0">
                  <c:v>1.66207915931854</c:v>
                </c:pt>
                <c:pt idx="1">
                  <c:v>1.8942670132953725</c:v>
                </c:pt>
                <c:pt idx="2">
                  <c:v>2.2373348851113173</c:v>
                </c:pt>
                <c:pt idx="3">
                  <c:v>2.6166571769822502</c:v>
                </c:pt>
                <c:pt idx="4">
                  <c:v>2.87194987210755</c:v>
                </c:pt>
                <c:pt idx="5">
                  <c:v>2.8343828467484999</c:v>
                </c:pt>
                <c:pt idx="6">
                  <c:v>2.912490131936075</c:v>
                </c:pt>
                <c:pt idx="7">
                  <c:v>3.0100613020065499</c:v>
                </c:pt>
                <c:pt idx="8">
                  <c:v>3.4664032700154501</c:v>
                </c:pt>
                <c:pt idx="9">
                  <c:v>3.966766379760275</c:v>
                </c:pt>
                <c:pt idx="10">
                  <c:v>4.40601969349275</c:v>
                </c:pt>
                <c:pt idx="11">
                  <c:v>4.8503925224573754</c:v>
                </c:pt>
                <c:pt idx="12">
                  <c:v>5.3358298379355249</c:v>
                </c:pt>
                <c:pt idx="13">
                  <c:v>5.8105432417300751</c:v>
                </c:pt>
                <c:pt idx="14">
                  <c:v>6.2883375689007996</c:v>
                </c:pt>
                <c:pt idx="15">
                  <c:v>6.7991442264836</c:v>
                </c:pt>
                <c:pt idx="16">
                  <c:v>7.3385525986235001</c:v>
                </c:pt>
                <c:pt idx="17">
                  <c:v>7.9101184076389002</c:v>
                </c:pt>
                <c:pt idx="18">
                  <c:v>8.4741899998053505</c:v>
                </c:pt>
                <c:pt idx="19">
                  <c:v>9.1500280501339741</c:v>
                </c:pt>
                <c:pt idx="20">
                  <c:v>9.6788414972535008</c:v>
                </c:pt>
                <c:pt idx="21">
                  <c:v>10.472359792525475</c:v>
                </c:pt>
                <c:pt idx="22">
                  <c:v>11.102623438483725</c:v>
                </c:pt>
                <c:pt idx="23">
                  <c:v>11.72171952682115</c:v>
                </c:pt>
                <c:pt idx="24">
                  <c:v>12.395774839228524</c:v>
                </c:pt>
                <c:pt idx="25">
                  <c:v>13.195207100940101</c:v>
                </c:pt>
                <c:pt idx="26">
                  <c:v>13.747787602002825</c:v>
                </c:pt>
                <c:pt idx="27">
                  <c:v>14.437763767820275</c:v>
                </c:pt>
                <c:pt idx="28">
                  <c:v>14.851598923279575</c:v>
                </c:pt>
                <c:pt idx="29">
                  <c:v>15.52633621331195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2-4540-A81F-84DAD2647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ALL!$AN$4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ALL!$AO$4:$AX$4</c:f>
              <c:numCache>
                <c:formatCode>0.0</c:formatCode>
                <c:ptCount val="10"/>
                <c:pt idx="0">
                  <c:v>1.100671582238135</c:v>
                </c:pt>
                <c:pt idx="1">
                  <c:v>1.6560813033777551</c:v>
                </c:pt>
                <c:pt idx="2">
                  <c:v>2.8279188486666751</c:v>
                </c:pt>
                <c:pt idx="3">
                  <c:v>4.2645538256193749</c:v>
                </c:pt>
                <c:pt idx="4">
                  <c:v>5.6908327787632</c:v>
                </c:pt>
                <c:pt idx="5">
                  <c:v>8.030048554804825</c:v>
                </c:pt>
                <c:pt idx="6">
                  <c:v>10.79446359494235</c:v>
                </c:pt>
                <c:pt idx="7">
                  <c:v>13.8121079331091</c:v>
                </c:pt>
                <c:pt idx="8">
                  <c:v>17.185260599156852</c:v>
                </c:pt>
                <c:pt idx="9">
                  <c:v>21.225464417346124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45F-9285-069D83F11229}"/>
            </c:ext>
          </c:extLst>
        </c:ser>
        <c:ser>
          <c:idx val="1"/>
          <c:order val="1"/>
          <c:tx>
            <c:strRef>
              <c:f>ALL!$AN$5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ALL!$AO$5:$AX$5</c:f>
              <c:numCache>
                <c:formatCode>0.0</c:formatCode>
                <c:ptCount val="10"/>
                <c:pt idx="0">
                  <c:v>0.70948728749052004</c:v>
                </c:pt>
                <c:pt idx="1">
                  <c:v>0.99004898391009</c:v>
                </c:pt>
                <c:pt idx="2">
                  <c:v>1.548885143115865</c:v>
                </c:pt>
                <c:pt idx="3">
                  <c:v>1.8125774751704924</c:v>
                </c:pt>
                <c:pt idx="4">
                  <c:v>2.3811646284352923</c:v>
                </c:pt>
                <c:pt idx="5">
                  <c:v>2.9530007573913748</c:v>
                </c:pt>
                <c:pt idx="6">
                  <c:v>3.8436986235177502</c:v>
                </c:pt>
                <c:pt idx="7">
                  <c:v>4.7170691508484746</c:v>
                </c:pt>
                <c:pt idx="8">
                  <c:v>6.11015842172585</c:v>
                </c:pt>
                <c:pt idx="9">
                  <c:v>7.0541983585908996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45F-9285-069D83F11229}"/>
            </c:ext>
          </c:extLst>
        </c:ser>
        <c:ser>
          <c:idx val="2"/>
          <c:order val="2"/>
          <c:tx>
            <c:strRef>
              <c:f>ALL!$AN$6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ALL!$AO$6:$AX$6</c:f>
              <c:numCache>
                <c:formatCode>0.0</c:formatCode>
                <c:ptCount val="10"/>
                <c:pt idx="0">
                  <c:v>0.84395080207474504</c:v>
                </c:pt>
                <c:pt idx="1">
                  <c:v>1.2285889053247225</c:v>
                </c:pt>
                <c:pt idx="2">
                  <c:v>1.76372825826499</c:v>
                </c:pt>
                <c:pt idx="3">
                  <c:v>2.8672483641810498</c:v>
                </c:pt>
                <c:pt idx="4">
                  <c:v>4.4485647191213253</c:v>
                </c:pt>
                <c:pt idx="5">
                  <c:v>6.4324592703774996</c:v>
                </c:pt>
                <c:pt idx="6">
                  <c:v>8.9380203050587745</c:v>
                </c:pt>
                <c:pt idx="7">
                  <c:v>11.77622889652535</c:v>
                </c:pt>
                <c:pt idx="8">
                  <c:v>14.787590104467276</c:v>
                </c:pt>
                <c:pt idx="9">
                  <c:v>12.444811081697825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9E-445F-9285-069D83F11229}"/>
            </c:ext>
          </c:extLst>
        </c:ser>
        <c:ser>
          <c:idx val="3"/>
          <c:order val="3"/>
          <c:tx>
            <c:strRef>
              <c:f>ALL!$AN$7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ALL!$AO$7:$AX$7</c:f>
              <c:numCache>
                <c:formatCode>0.0</c:formatCode>
                <c:ptCount val="10"/>
                <c:pt idx="0">
                  <c:v>0.759938088519585</c:v>
                </c:pt>
                <c:pt idx="1">
                  <c:v>0.94225531548845254</c:v>
                </c:pt>
                <c:pt idx="2">
                  <c:v>1.3954571862233724</c:v>
                </c:pt>
                <c:pt idx="3">
                  <c:v>2.068839915628625</c:v>
                </c:pt>
                <c:pt idx="4">
                  <c:v>3.0811921753415752</c:v>
                </c:pt>
                <c:pt idx="5">
                  <c:v>4.4711734379333503</c:v>
                </c:pt>
                <c:pt idx="6">
                  <c:v>5.8508794411244747</c:v>
                </c:pt>
                <c:pt idx="7">
                  <c:v>7.3586127637681749</c:v>
                </c:pt>
                <c:pt idx="8">
                  <c:v>9.0767673406580247</c:v>
                </c:pt>
                <c:pt idx="9">
                  <c:v>11.025539430657975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9E-445F-9285-069D83F11229}"/>
            </c:ext>
          </c:extLst>
        </c:ser>
        <c:ser>
          <c:idx val="4"/>
          <c:order val="4"/>
          <c:tx>
            <c:strRef>
              <c:f>ALL!$AN$8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ALL!$AO$8:$AX$8</c:f>
              <c:numCache>
                <c:formatCode>0.0</c:formatCode>
                <c:ptCount val="10"/>
                <c:pt idx="0">
                  <c:v>0.52734032339590498</c:v>
                </c:pt>
                <c:pt idx="1">
                  <c:v>0.88374597076189498</c:v>
                </c:pt>
                <c:pt idx="2">
                  <c:v>1.2808682044057225</c:v>
                </c:pt>
                <c:pt idx="3">
                  <c:v>2.1775862515620101</c:v>
                </c:pt>
                <c:pt idx="4">
                  <c:v>3.2060288680558999</c:v>
                </c:pt>
                <c:pt idx="5">
                  <c:v>4.48474217771735</c:v>
                </c:pt>
                <c:pt idx="6">
                  <c:v>6.0901779226172001</c:v>
                </c:pt>
                <c:pt idx="7">
                  <c:v>7.7712024046853498</c:v>
                </c:pt>
                <c:pt idx="8">
                  <c:v>9.9636702305974492</c:v>
                </c:pt>
                <c:pt idx="9">
                  <c:v>12.206160760679625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9E-445F-9285-069D83F11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ALL!$AN$10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ALL!$AO$10:$BR$10</c:f>
              <c:numCache>
                <c:formatCode>0.0</c:formatCode>
                <c:ptCount val="30"/>
                <c:pt idx="0">
                  <c:v>0.52734032339590498</c:v>
                </c:pt>
                <c:pt idx="1">
                  <c:v>0.88374597076189498</c:v>
                </c:pt>
                <c:pt idx="2">
                  <c:v>1.2808682044057225</c:v>
                </c:pt>
                <c:pt idx="3">
                  <c:v>2.1775862515620101</c:v>
                </c:pt>
                <c:pt idx="4">
                  <c:v>3.2060288680558999</c:v>
                </c:pt>
                <c:pt idx="5">
                  <c:v>4.48474217771735</c:v>
                </c:pt>
                <c:pt idx="6">
                  <c:v>6.0901779226172001</c:v>
                </c:pt>
                <c:pt idx="7">
                  <c:v>7.7712024046853498</c:v>
                </c:pt>
                <c:pt idx="8">
                  <c:v>9.9636702305974492</c:v>
                </c:pt>
                <c:pt idx="9">
                  <c:v>12.206160760679625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F-4F15-8EC6-13CFAF27C00F}"/>
            </c:ext>
          </c:extLst>
        </c:ser>
        <c:ser>
          <c:idx val="1"/>
          <c:order val="1"/>
          <c:tx>
            <c:strRef>
              <c:f>ALL!$AN$11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ALL!$AO$11:$BR$11</c:f>
              <c:numCache>
                <c:formatCode>0.0</c:formatCode>
                <c:ptCount val="30"/>
                <c:pt idx="0">
                  <c:v>0.54261272567992502</c:v>
                </c:pt>
                <c:pt idx="1">
                  <c:v>0.746174818299285</c:v>
                </c:pt>
                <c:pt idx="2">
                  <c:v>1.0715001921935574</c:v>
                </c:pt>
                <c:pt idx="3">
                  <c:v>1.5353384371932099</c:v>
                </c:pt>
                <c:pt idx="4">
                  <c:v>2.1363423292144148</c:v>
                </c:pt>
                <c:pt idx="5">
                  <c:v>2.5452060717255751</c:v>
                </c:pt>
                <c:pt idx="6">
                  <c:v>3.25686609939845</c:v>
                </c:pt>
                <c:pt idx="7">
                  <c:v>3.933395846510725</c:v>
                </c:pt>
                <c:pt idx="8">
                  <c:v>4.9048937265267503</c:v>
                </c:pt>
                <c:pt idx="9">
                  <c:v>7.0724537403234251</c:v>
                </c:pt>
                <c:pt idx="10">
                  <c:v>7.1511559861332996</c:v>
                </c:pt>
                <c:pt idx="11">
                  <c:v>8.5153303810943992</c:v>
                </c:pt>
                <c:pt idx="12">
                  <c:v>9.9722478946807502</c:v>
                </c:pt>
                <c:pt idx="13">
                  <c:v>11.464141579833401</c:v>
                </c:pt>
                <c:pt idx="14">
                  <c:v>13.013413378489926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F-4F15-8EC6-13CFAF27C00F}"/>
            </c:ext>
          </c:extLst>
        </c:ser>
        <c:ser>
          <c:idx val="2"/>
          <c:order val="2"/>
          <c:tx>
            <c:strRef>
              <c:f>ALL!$AN$12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ALL!$AO$12:$BR$12</c:f>
              <c:numCache>
                <c:formatCode>0.0</c:formatCode>
                <c:ptCount val="30"/>
                <c:pt idx="0">
                  <c:v>2.1422539806694552</c:v>
                </c:pt>
                <c:pt idx="1">
                  <c:v>3.7142912779861752</c:v>
                </c:pt>
                <c:pt idx="2">
                  <c:v>3.2098465276062251</c:v>
                </c:pt>
                <c:pt idx="3">
                  <c:v>1.8802688068057101</c:v>
                </c:pt>
                <c:pt idx="4">
                  <c:v>1.8333338047145351</c:v>
                </c:pt>
                <c:pt idx="5">
                  <c:v>2.2664715861229401</c:v>
                </c:pt>
                <c:pt idx="6">
                  <c:v>3.0272108251923249</c:v>
                </c:pt>
                <c:pt idx="7">
                  <c:v>3.718149696507675</c:v>
                </c:pt>
                <c:pt idx="8">
                  <c:v>4.2568654956184497</c:v>
                </c:pt>
                <c:pt idx="9">
                  <c:v>4.7847367608347247</c:v>
                </c:pt>
                <c:pt idx="10">
                  <c:v>5.4840385337314004</c:v>
                </c:pt>
                <c:pt idx="11">
                  <c:v>6.3736865229224504</c:v>
                </c:pt>
                <c:pt idx="12">
                  <c:v>7.3726472801242249</c:v>
                </c:pt>
                <c:pt idx="13">
                  <c:v>8.3197377951581242</c:v>
                </c:pt>
                <c:pt idx="14">
                  <c:v>9.3627315387033256</c:v>
                </c:pt>
                <c:pt idx="15">
                  <c:v>10.2272086232459</c:v>
                </c:pt>
                <c:pt idx="16">
                  <c:v>10.965669711796551</c:v>
                </c:pt>
                <c:pt idx="17">
                  <c:v>11.962665150446124</c:v>
                </c:pt>
                <c:pt idx="18">
                  <c:v>12.707488647898575</c:v>
                </c:pt>
                <c:pt idx="19">
                  <c:v>13.549076530489025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F-4F15-8EC6-13CFAF27C00F}"/>
            </c:ext>
          </c:extLst>
        </c:ser>
        <c:ser>
          <c:idx val="3"/>
          <c:order val="3"/>
          <c:tx>
            <c:strRef>
              <c:f>ALL!$AN$13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ALL!$AO$13:$BR$13</c:f>
              <c:numCache>
                <c:formatCode>0.0</c:formatCode>
                <c:ptCount val="30"/>
                <c:pt idx="0">
                  <c:v>3.0477095046479499</c:v>
                </c:pt>
                <c:pt idx="1">
                  <c:v>1.7167915651723975</c:v>
                </c:pt>
                <c:pt idx="2">
                  <c:v>1.2421786401781576</c:v>
                </c:pt>
                <c:pt idx="3">
                  <c:v>1.5488177281970126</c:v>
                </c:pt>
                <c:pt idx="4">
                  <c:v>1.9382733856930625</c:v>
                </c:pt>
                <c:pt idx="5">
                  <c:v>2.2584643226674674</c:v>
                </c:pt>
                <c:pt idx="6">
                  <c:v>2.8383865111119748</c:v>
                </c:pt>
                <c:pt idx="7">
                  <c:v>3.5366307667533001</c:v>
                </c:pt>
                <c:pt idx="8">
                  <c:v>4.2997102268435503</c:v>
                </c:pt>
                <c:pt idx="9">
                  <c:v>4.9864959773687252</c:v>
                </c:pt>
                <c:pt idx="10">
                  <c:v>5.6157769749530253</c:v>
                </c:pt>
                <c:pt idx="11">
                  <c:v>6.3272309213206999</c:v>
                </c:pt>
                <c:pt idx="12">
                  <c:v>7.0936623286877252</c:v>
                </c:pt>
                <c:pt idx="13">
                  <c:v>7.986823883118725</c:v>
                </c:pt>
                <c:pt idx="14">
                  <c:v>8.8297827248960505</c:v>
                </c:pt>
                <c:pt idx="15">
                  <c:v>9.6058438556625507</c:v>
                </c:pt>
                <c:pt idx="16">
                  <c:v>10.44757171679375</c:v>
                </c:pt>
                <c:pt idx="17">
                  <c:v>11.260947446281225</c:v>
                </c:pt>
                <c:pt idx="18">
                  <c:v>12.029049156170325</c:v>
                </c:pt>
                <c:pt idx="19">
                  <c:v>12.659008169973024</c:v>
                </c:pt>
                <c:pt idx="20">
                  <c:v>13.280503497499526</c:v>
                </c:pt>
                <c:pt idx="21">
                  <c:v>13.874378706016151</c:v>
                </c:pt>
                <c:pt idx="22">
                  <c:v>14.5359178376935</c:v>
                </c:pt>
                <c:pt idx="23">
                  <c:v>15.099903841702774</c:v>
                </c:pt>
                <c:pt idx="24">
                  <c:v>15.721634913337375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DF-4F15-8EC6-13CFAF27C00F}"/>
            </c:ext>
          </c:extLst>
        </c:ser>
        <c:ser>
          <c:idx val="4"/>
          <c:order val="4"/>
          <c:tx>
            <c:strRef>
              <c:f>ALL!$AN$14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ALL!$AO$14:$BR$14</c:f>
              <c:numCache>
                <c:formatCode>0.0</c:formatCode>
                <c:ptCount val="30"/>
                <c:pt idx="0">
                  <c:v>2.0398154276617402</c:v>
                </c:pt>
                <c:pt idx="1">
                  <c:v>1.7357419814812975</c:v>
                </c:pt>
                <c:pt idx="2">
                  <c:v>1.4735341697048301</c:v>
                </c:pt>
                <c:pt idx="3">
                  <c:v>1.6419364947919726</c:v>
                </c:pt>
                <c:pt idx="4">
                  <c:v>2.0780639175505624</c:v>
                </c:pt>
                <c:pt idx="5">
                  <c:v>2.6676483198031251</c:v>
                </c:pt>
                <c:pt idx="6">
                  <c:v>3.204979102396325</c:v>
                </c:pt>
                <c:pt idx="7">
                  <c:v>3.9273599640044501</c:v>
                </c:pt>
                <c:pt idx="8">
                  <c:v>4.3674815479806002</c:v>
                </c:pt>
                <c:pt idx="9">
                  <c:v>5.1642145560089254</c:v>
                </c:pt>
                <c:pt idx="10">
                  <c:v>6.0036433363230746</c:v>
                </c:pt>
                <c:pt idx="11">
                  <c:v>6.8106120106282253</c:v>
                </c:pt>
                <c:pt idx="12">
                  <c:v>7.787489668240025</c:v>
                </c:pt>
                <c:pt idx="13">
                  <c:v>8.6573589012518504</c:v>
                </c:pt>
                <c:pt idx="14">
                  <c:v>9.6812610031626001</c:v>
                </c:pt>
                <c:pt idx="15">
                  <c:v>10.481126292932576</c:v>
                </c:pt>
                <c:pt idx="16">
                  <c:v>11.2807041006457</c:v>
                </c:pt>
                <c:pt idx="17">
                  <c:v>12.141317764470076</c:v>
                </c:pt>
                <c:pt idx="18">
                  <c:v>12.9781301892682</c:v>
                </c:pt>
                <c:pt idx="19">
                  <c:v>13.636656818107324</c:v>
                </c:pt>
                <c:pt idx="20">
                  <c:v>14.301781966089649</c:v>
                </c:pt>
                <c:pt idx="21">
                  <c:v>14.763452612711024</c:v>
                </c:pt>
                <c:pt idx="22">
                  <c:v>15.300754815443749</c:v>
                </c:pt>
                <c:pt idx="23">
                  <c:v>15.850148241235825</c:v>
                </c:pt>
                <c:pt idx="24">
                  <c:v>16.29622597360845</c:v>
                </c:pt>
                <c:pt idx="25">
                  <c:v>16.456558068137525</c:v>
                </c:pt>
                <c:pt idx="26">
                  <c:v>16.872464890218627</c:v>
                </c:pt>
                <c:pt idx="27">
                  <c:v>17.149582599782875</c:v>
                </c:pt>
                <c:pt idx="28">
                  <c:v>17.545917565390823</c:v>
                </c:pt>
                <c:pt idx="29">
                  <c:v>17.850309436689326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DF-4F15-8EC6-13CFAF27C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JP!$AN$30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JP!$AO$30:$AX$30</c:f>
              <c:numCache>
                <c:formatCode>0.0</c:formatCode>
                <c:ptCount val="10"/>
                <c:pt idx="0">
                  <c:v>1.8759940672311699</c:v>
                </c:pt>
                <c:pt idx="1">
                  <c:v>3.0217573557294801</c:v>
                </c:pt>
                <c:pt idx="2">
                  <c:v>4.3483031521873796</c:v>
                </c:pt>
                <c:pt idx="3">
                  <c:v>7.13338307022814</c:v>
                </c:pt>
                <c:pt idx="4">
                  <c:v>10.4822406133586</c:v>
                </c:pt>
                <c:pt idx="5">
                  <c:v>13.691828950448601</c:v>
                </c:pt>
                <c:pt idx="6">
                  <c:v>17.8064863059159</c:v>
                </c:pt>
                <c:pt idx="7">
                  <c:v>22.030931043524401</c:v>
                </c:pt>
                <c:pt idx="8">
                  <c:v>27.0856981735723</c:v>
                </c:pt>
                <c:pt idx="9">
                  <c:v>29.880539233391598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D4-48F0-891A-F77F39FF1219}"/>
            </c:ext>
          </c:extLst>
        </c:ser>
        <c:ser>
          <c:idx val="1"/>
          <c:order val="1"/>
          <c:tx>
            <c:strRef>
              <c:f>JP!$AN$31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JP!$AO$31:$AX$31</c:f>
              <c:numCache>
                <c:formatCode>0.0</c:formatCode>
                <c:ptCount val="10"/>
                <c:pt idx="0">
                  <c:v>2.7596440781244902</c:v>
                </c:pt>
                <c:pt idx="1">
                  <c:v>3.00970514409198</c:v>
                </c:pt>
                <c:pt idx="2">
                  <c:v>4.9240536090822804</c:v>
                </c:pt>
                <c:pt idx="3">
                  <c:v>7.6009417598125202</c:v>
                </c:pt>
                <c:pt idx="4">
                  <c:v>11.1612080490347</c:v>
                </c:pt>
                <c:pt idx="5">
                  <c:v>15.730178795599301</c:v>
                </c:pt>
                <c:pt idx="6">
                  <c:v>21.1755713639504</c:v>
                </c:pt>
                <c:pt idx="7">
                  <c:v>26.960189890709799</c:v>
                </c:pt>
                <c:pt idx="8">
                  <c:v>33.237889807028999</c:v>
                </c:pt>
                <c:pt idx="9">
                  <c:v>39.394485590533897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D4-48F0-891A-F77F39FF1219}"/>
            </c:ext>
          </c:extLst>
        </c:ser>
        <c:ser>
          <c:idx val="2"/>
          <c:order val="2"/>
          <c:tx>
            <c:strRef>
              <c:f>JP!$AN$32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JP!$AO$32:$AX$32</c:f>
              <c:numCache>
                <c:formatCode>0.0</c:formatCode>
                <c:ptCount val="10"/>
                <c:pt idx="0">
                  <c:v>2.8100829523213702</c:v>
                </c:pt>
                <c:pt idx="1">
                  <c:v>3.7067851119973398</c:v>
                </c:pt>
                <c:pt idx="2">
                  <c:v>6.0957095751997699</c:v>
                </c:pt>
                <c:pt idx="3">
                  <c:v>10.021883144492801</c:v>
                </c:pt>
                <c:pt idx="4">
                  <c:v>15.137231140941299</c:v>
                </c:pt>
                <c:pt idx="5">
                  <c:v>21.490510369377802</c:v>
                </c:pt>
                <c:pt idx="6">
                  <c:v>28.673204198520398</c:v>
                </c:pt>
                <c:pt idx="7">
                  <c:v>36.588462776705299</c:v>
                </c:pt>
                <c:pt idx="8">
                  <c:v>45.248591168968197</c:v>
                </c:pt>
                <c:pt idx="9">
                  <c:v>54.272715167003703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D4-48F0-891A-F77F39FF1219}"/>
            </c:ext>
          </c:extLst>
        </c:ser>
        <c:ser>
          <c:idx val="3"/>
          <c:order val="3"/>
          <c:tx>
            <c:strRef>
              <c:f>JP!$AN$33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JP!$AO$33:$AX$33</c:f>
              <c:numCache>
                <c:formatCode>0.0</c:formatCode>
                <c:ptCount val="10"/>
                <c:pt idx="0">
                  <c:v>3.6604594754984401</c:v>
                </c:pt>
                <c:pt idx="1">
                  <c:v>4.2633656983505102</c:v>
                </c:pt>
                <c:pt idx="2">
                  <c:v>5.5679552534146604</c:v>
                </c:pt>
                <c:pt idx="3">
                  <c:v>7.37995751082103</c:v>
                </c:pt>
                <c:pt idx="4">
                  <c:v>9.3210318063501099</c:v>
                </c:pt>
                <c:pt idx="5">
                  <c:v>12.278251600124101</c:v>
                </c:pt>
                <c:pt idx="6">
                  <c:v>14.2935023258021</c:v>
                </c:pt>
                <c:pt idx="7">
                  <c:v>17.588031730285099</c:v>
                </c:pt>
                <c:pt idx="8">
                  <c:v>20.738581586675799</c:v>
                </c:pt>
                <c:pt idx="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D4-48F0-891A-F77F39FF1219}"/>
            </c:ext>
          </c:extLst>
        </c:ser>
        <c:ser>
          <c:idx val="4"/>
          <c:order val="4"/>
          <c:tx>
            <c:strRef>
              <c:f>JP!$AN$34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JP!$AO$34:$AX$34</c:f>
              <c:numCache>
                <c:formatCode>0.0</c:formatCode>
                <c:ptCount val="10"/>
                <c:pt idx="0">
                  <c:v>1.1526218468749601</c:v>
                </c:pt>
                <c:pt idx="1">
                  <c:v>1.8526141981578099</c:v>
                </c:pt>
                <c:pt idx="2">
                  <c:v>3.2002455595170298</c:v>
                </c:pt>
                <c:pt idx="3">
                  <c:v>5.1409184927345599</c:v>
                </c:pt>
                <c:pt idx="4">
                  <c:v>7.6704155371840503</c:v>
                </c:pt>
                <c:pt idx="5">
                  <c:v>10.957806594918701</c:v>
                </c:pt>
                <c:pt idx="6">
                  <c:v>14.673683683470999</c:v>
                </c:pt>
                <c:pt idx="7">
                  <c:v>18.796072049394201</c:v>
                </c:pt>
                <c:pt idx="8">
                  <c:v>23.121395457822601</c:v>
                </c:pt>
                <c:pt idx="9">
                  <c:v>27.481258594040401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D4-48F0-891A-F77F39FF1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JP!$AN$36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JP!$AO$36:$BR$36</c:f>
              <c:numCache>
                <c:formatCode>0.0</c:formatCode>
                <c:ptCount val="30"/>
                <c:pt idx="0">
                  <c:v>1.1526218468749601</c:v>
                </c:pt>
                <c:pt idx="1">
                  <c:v>1.8526141981578099</c:v>
                </c:pt>
                <c:pt idx="2">
                  <c:v>3.2002455595170298</c:v>
                </c:pt>
                <c:pt idx="3">
                  <c:v>5.1409184927345599</c:v>
                </c:pt>
                <c:pt idx="4">
                  <c:v>7.6704155371840503</c:v>
                </c:pt>
                <c:pt idx="5">
                  <c:v>10.957806594918701</c:v>
                </c:pt>
                <c:pt idx="6">
                  <c:v>14.673683683470999</c:v>
                </c:pt>
                <c:pt idx="7">
                  <c:v>18.796072049394201</c:v>
                </c:pt>
                <c:pt idx="8">
                  <c:v>23.121395457822601</c:v>
                </c:pt>
                <c:pt idx="9">
                  <c:v>27.481258594040401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C-4F3E-87A7-ABB4BE39AF02}"/>
            </c:ext>
          </c:extLst>
        </c:ser>
        <c:ser>
          <c:idx val="1"/>
          <c:order val="1"/>
          <c:tx>
            <c:strRef>
              <c:f>JP!$AN$37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JP!$AO$37:$BR$37</c:f>
              <c:numCache>
                <c:formatCode>0.0</c:formatCode>
                <c:ptCount val="30"/>
                <c:pt idx="0">
                  <c:v>1.7215450205402101</c:v>
                </c:pt>
                <c:pt idx="1">
                  <c:v>2.57416567248606</c:v>
                </c:pt>
                <c:pt idx="2">
                  <c:v>4.5745876221755504</c:v>
                </c:pt>
                <c:pt idx="3">
                  <c:v>6.8018746309754201</c:v>
                </c:pt>
                <c:pt idx="4">
                  <c:v>9.7455320436960005</c:v>
                </c:pt>
                <c:pt idx="5">
                  <c:v>12.2299284274253</c:v>
                </c:pt>
                <c:pt idx="6">
                  <c:v>14.2168768396622</c:v>
                </c:pt>
                <c:pt idx="7">
                  <c:v>16.535168216836901</c:v>
                </c:pt>
                <c:pt idx="8">
                  <c:v>19.325854636540601</c:v>
                </c:pt>
                <c:pt idx="9">
                  <c:v>22.361044543475401</c:v>
                </c:pt>
                <c:pt idx="10">
                  <c:v>25.755983605924499</c:v>
                </c:pt>
                <c:pt idx="11">
                  <c:v>29.413312243503199</c:v>
                </c:pt>
                <c:pt idx="12">
                  <c:v>33.288454229266499</c:v>
                </c:pt>
                <c:pt idx="13">
                  <c:v>37.2389603631471</c:v>
                </c:pt>
                <c:pt idx="14">
                  <c:v>41.370675555121601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EC-4F3E-87A7-ABB4BE39AF02}"/>
            </c:ext>
          </c:extLst>
        </c:ser>
        <c:ser>
          <c:idx val="2"/>
          <c:order val="2"/>
          <c:tx>
            <c:strRef>
              <c:f>JP!$AN$38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JP!$AO$38:$BR$38</c:f>
              <c:numCache>
                <c:formatCode>0.0</c:formatCode>
                <c:ptCount val="30"/>
                <c:pt idx="0">
                  <c:v>8.1572614154469303</c:v>
                </c:pt>
                <c:pt idx="1">
                  <c:v>9.8517247880092302</c:v>
                </c:pt>
                <c:pt idx="2">
                  <c:v>9.9030326150148795</c:v>
                </c:pt>
                <c:pt idx="3">
                  <c:v>11.013797155711901</c:v>
                </c:pt>
                <c:pt idx="4">
                  <c:v>13.430036961291499</c:v>
                </c:pt>
                <c:pt idx="5">
                  <c:v>14.744536074537301</c:v>
                </c:pt>
                <c:pt idx="6">
                  <c:v>15.920375689646299</c:v>
                </c:pt>
                <c:pt idx="7">
                  <c:v>16.836443880825801</c:v>
                </c:pt>
                <c:pt idx="8">
                  <c:v>18.000168410984401</c:v>
                </c:pt>
                <c:pt idx="9">
                  <c:v>19.404021168604299</c:v>
                </c:pt>
                <c:pt idx="10">
                  <c:v>21.209351587070898</c:v>
                </c:pt>
                <c:pt idx="11">
                  <c:v>22.820408518801099</c:v>
                </c:pt>
                <c:pt idx="12">
                  <c:v>24.703789826421001</c:v>
                </c:pt>
                <c:pt idx="13">
                  <c:v>26.727389891399099</c:v>
                </c:pt>
                <c:pt idx="14">
                  <c:v>28.8133910844466</c:v>
                </c:pt>
                <c:pt idx="15">
                  <c:v>31.483377720711001</c:v>
                </c:pt>
                <c:pt idx="16">
                  <c:v>34.434944656917303</c:v>
                </c:pt>
                <c:pt idx="17">
                  <c:v>37.566226180050897</c:v>
                </c:pt>
                <c:pt idx="18">
                  <c:v>41.109639825709301</c:v>
                </c:pt>
                <c:pt idx="19">
                  <c:v>44.735901249153699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EC-4F3E-87A7-ABB4BE39AF02}"/>
            </c:ext>
          </c:extLst>
        </c:ser>
        <c:ser>
          <c:idx val="3"/>
          <c:order val="3"/>
          <c:tx>
            <c:strRef>
              <c:f>JP!$AN$39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JP!$AO$39:$BR$39</c:f>
              <c:numCache>
                <c:formatCode>0.0</c:formatCode>
                <c:ptCount val="30"/>
                <c:pt idx="0">
                  <c:v>7.1562189601108397</c:v>
                </c:pt>
                <c:pt idx="1">
                  <c:v>9.5044398080608694</c:v>
                </c:pt>
                <c:pt idx="2">
                  <c:v>10.788220361044001</c:v>
                </c:pt>
                <c:pt idx="3">
                  <c:v>10.578039001146699</c:v>
                </c:pt>
                <c:pt idx="4">
                  <c:v>13.417530302342699</c:v>
                </c:pt>
                <c:pt idx="5">
                  <c:v>17.182035096053401</c:v>
                </c:pt>
                <c:pt idx="6">
                  <c:v>16.686012928002</c:v>
                </c:pt>
                <c:pt idx="7">
                  <c:v>16.012828178524501</c:v>
                </c:pt>
                <c:pt idx="8">
                  <c:v>15.0736183562473</c:v>
                </c:pt>
                <c:pt idx="9">
                  <c:v>15.275924984835999</c:v>
                </c:pt>
                <c:pt idx="10">
                  <c:v>16.287744002014801</c:v>
                </c:pt>
                <c:pt idx="11">
                  <c:v>17.630459152193101</c:v>
                </c:pt>
                <c:pt idx="12">
                  <c:v>19.157538701547299</c:v>
                </c:pt>
                <c:pt idx="13">
                  <c:v>20.933127225689802</c:v>
                </c:pt>
                <c:pt idx="14">
                  <c:v>22.955253645733201</c:v>
                </c:pt>
                <c:pt idx="15">
                  <c:v>25.185462897388899</c:v>
                </c:pt>
                <c:pt idx="16">
                  <c:v>27.622441083536501</c:v>
                </c:pt>
                <c:pt idx="17">
                  <c:v>30.138177752394</c:v>
                </c:pt>
                <c:pt idx="18">
                  <c:v>32.8952681175885</c:v>
                </c:pt>
                <c:pt idx="19">
                  <c:v>35.727332555268703</c:v>
                </c:pt>
                <c:pt idx="20">
                  <c:v>38.694565232437903</c:v>
                </c:pt>
                <c:pt idx="21">
                  <c:v>41.810182071811802</c:v>
                </c:pt>
                <c:pt idx="22">
                  <c:v>45.027391530737802</c:v>
                </c:pt>
                <c:pt idx="23">
                  <c:v>48.240891853788497</c:v>
                </c:pt>
                <c:pt idx="24">
                  <c:v>51.711940265265902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EC-4F3E-87A7-ABB4BE39AF02}"/>
            </c:ext>
          </c:extLst>
        </c:ser>
        <c:ser>
          <c:idx val="4"/>
          <c:order val="4"/>
          <c:tx>
            <c:strRef>
              <c:f>JP!$AN$40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JP!$AO$40:$BR$40</c:f>
              <c:numCache>
                <c:formatCode>0.0</c:formatCode>
                <c:ptCount val="30"/>
                <c:pt idx="0">
                  <c:v>6.64831663727416</c:v>
                </c:pt>
                <c:pt idx="1">
                  <c:v>7.57706805318149</c:v>
                </c:pt>
                <c:pt idx="2">
                  <c:v>8.9493395404452691</c:v>
                </c:pt>
                <c:pt idx="3">
                  <c:v>10.466628707929001</c:v>
                </c:pt>
                <c:pt idx="4">
                  <c:v>11.4877994884302</c:v>
                </c:pt>
                <c:pt idx="5">
                  <c:v>11.337531386994</c:v>
                </c:pt>
                <c:pt idx="6">
                  <c:v>11.6499605277443</c:v>
                </c:pt>
                <c:pt idx="7">
                  <c:v>12.040245208026199</c:v>
                </c:pt>
                <c:pt idx="8">
                  <c:v>13.8656130800618</c:v>
                </c:pt>
                <c:pt idx="9">
                  <c:v>15.8670655190411</c:v>
                </c:pt>
                <c:pt idx="10">
                  <c:v>17.624078773971</c:v>
                </c:pt>
                <c:pt idx="11">
                  <c:v>19.401570089829502</c:v>
                </c:pt>
                <c:pt idx="12">
                  <c:v>21.3433193517421</c:v>
                </c:pt>
                <c:pt idx="13">
                  <c:v>23.2421729669203</c:v>
                </c:pt>
                <c:pt idx="14">
                  <c:v>25.153350275603199</c:v>
                </c:pt>
                <c:pt idx="15">
                  <c:v>27.1965769059344</c:v>
                </c:pt>
                <c:pt idx="16">
                  <c:v>29.354210394494</c:v>
                </c:pt>
                <c:pt idx="17">
                  <c:v>31.640473630555601</c:v>
                </c:pt>
                <c:pt idx="18">
                  <c:v>33.896759999221402</c:v>
                </c:pt>
                <c:pt idx="19">
                  <c:v>36.600112200535897</c:v>
                </c:pt>
                <c:pt idx="20">
                  <c:v>38.715365989014003</c:v>
                </c:pt>
                <c:pt idx="21">
                  <c:v>41.889439170101902</c:v>
                </c:pt>
                <c:pt idx="22">
                  <c:v>44.410493753934901</c:v>
                </c:pt>
                <c:pt idx="23">
                  <c:v>46.886878107284602</c:v>
                </c:pt>
                <c:pt idx="24">
                  <c:v>49.583099356914097</c:v>
                </c:pt>
                <c:pt idx="25">
                  <c:v>52.780828403760403</c:v>
                </c:pt>
                <c:pt idx="26">
                  <c:v>54.9911504080113</c:v>
                </c:pt>
                <c:pt idx="27">
                  <c:v>57.751055071281101</c:v>
                </c:pt>
                <c:pt idx="28">
                  <c:v>59.406395693118299</c:v>
                </c:pt>
                <c:pt idx="29">
                  <c:v>62.1053448532478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EC-4F3E-87A7-ABB4BE39A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JP!$AN$4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JP!$AO$4:$AX$4</c:f>
              <c:numCache>
                <c:formatCode>0.0</c:formatCode>
                <c:ptCount val="10"/>
                <c:pt idx="0">
                  <c:v>4.40268632895254</c:v>
                </c:pt>
                <c:pt idx="1">
                  <c:v>6.6243252135110202</c:v>
                </c:pt>
                <c:pt idx="2">
                  <c:v>11.3116753946667</c:v>
                </c:pt>
                <c:pt idx="3">
                  <c:v>17.0582153024775</c:v>
                </c:pt>
                <c:pt idx="4">
                  <c:v>22.7633311150528</c:v>
                </c:pt>
                <c:pt idx="5">
                  <c:v>32.1201942192193</c:v>
                </c:pt>
                <c:pt idx="6">
                  <c:v>43.1778543797694</c:v>
                </c:pt>
                <c:pt idx="7">
                  <c:v>55.248431732436401</c:v>
                </c:pt>
                <c:pt idx="8">
                  <c:v>68.741042396627407</c:v>
                </c:pt>
                <c:pt idx="9">
                  <c:v>84.901857669384498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91-4E66-9ED1-5B6D48469C91}"/>
            </c:ext>
          </c:extLst>
        </c:ser>
        <c:ser>
          <c:idx val="1"/>
          <c:order val="1"/>
          <c:tx>
            <c:strRef>
              <c:f>JP!$AN$5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JP!$AO$5:$AX$5</c:f>
              <c:numCache>
                <c:formatCode>0.0</c:formatCode>
                <c:ptCount val="10"/>
                <c:pt idx="0">
                  <c:v>2.8379491499620801</c:v>
                </c:pt>
                <c:pt idx="1">
                  <c:v>3.96019593564036</c:v>
                </c:pt>
                <c:pt idx="2">
                  <c:v>6.19554057246346</c:v>
                </c:pt>
                <c:pt idx="3">
                  <c:v>7.2503099006819696</c:v>
                </c:pt>
                <c:pt idx="4">
                  <c:v>9.5246585137411692</c:v>
                </c:pt>
                <c:pt idx="5">
                  <c:v>11.812003029565499</c:v>
                </c:pt>
                <c:pt idx="6">
                  <c:v>15.374794494071001</c:v>
                </c:pt>
                <c:pt idx="7">
                  <c:v>18.868276603393898</c:v>
                </c:pt>
                <c:pt idx="8">
                  <c:v>24.4406336869034</c:v>
                </c:pt>
                <c:pt idx="9">
                  <c:v>28.216793434363598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91-4E66-9ED1-5B6D48469C91}"/>
            </c:ext>
          </c:extLst>
        </c:ser>
        <c:ser>
          <c:idx val="2"/>
          <c:order val="2"/>
          <c:tx>
            <c:strRef>
              <c:f>JP!$AN$6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JP!$AO$6:$AX$6</c:f>
              <c:numCache>
                <c:formatCode>0.0</c:formatCode>
                <c:ptCount val="10"/>
                <c:pt idx="0">
                  <c:v>3.3758032082989802</c:v>
                </c:pt>
                <c:pt idx="1">
                  <c:v>4.9143556212988901</c:v>
                </c:pt>
                <c:pt idx="2">
                  <c:v>7.0549130330599601</c:v>
                </c:pt>
                <c:pt idx="3">
                  <c:v>11.468993456724199</c:v>
                </c:pt>
                <c:pt idx="4">
                  <c:v>17.794258876485301</c:v>
                </c:pt>
                <c:pt idx="5">
                  <c:v>25.729837081509999</c:v>
                </c:pt>
                <c:pt idx="6">
                  <c:v>35.752081220235098</c:v>
                </c:pt>
                <c:pt idx="7">
                  <c:v>47.104915586101399</c:v>
                </c:pt>
                <c:pt idx="8">
                  <c:v>59.150360417869102</c:v>
                </c:pt>
                <c:pt idx="9">
                  <c:v>49.7792443267913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91-4E66-9ED1-5B6D48469C91}"/>
            </c:ext>
          </c:extLst>
        </c:ser>
        <c:ser>
          <c:idx val="3"/>
          <c:order val="3"/>
          <c:tx>
            <c:strRef>
              <c:f>JP!$AN$7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JP!$AO$7:$AX$7</c:f>
              <c:numCache>
                <c:formatCode>0.0</c:formatCode>
                <c:ptCount val="10"/>
                <c:pt idx="0">
                  <c:v>3.03975235407834</c:v>
                </c:pt>
                <c:pt idx="1">
                  <c:v>3.7690212619538102</c:v>
                </c:pt>
                <c:pt idx="2">
                  <c:v>5.5818287448934898</c:v>
                </c:pt>
                <c:pt idx="3">
                  <c:v>8.2753596625145001</c:v>
                </c:pt>
                <c:pt idx="4">
                  <c:v>12.324768701366301</c:v>
                </c:pt>
                <c:pt idx="5">
                  <c:v>17.884693751733401</c:v>
                </c:pt>
                <c:pt idx="6">
                  <c:v>23.403517764497899</c:v>
                </c:pt>
                <c:pt idx="7">
                  <c:v>29.434451055072699</c:v>
                </c:pt>
                <c:pt idx="8">
                  <c:v>36.307069362632099</c:v>
                </c:pt>
                <c:pt idx="9">
                  <c:v>44.102157722631901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91-4E66-9ED1-5B6D48469C91}"/>
            </c:ext>
          </c:extLst>
        </c:ser>
        <c:ser>
          <c:idx val="4"/>
          <c:order val="4"/>
          <c:tx>
            <c:strRef>
              <c:f>JP!$AN$8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JP!$AO$8:$AX$8</c:f>
              <c:numCache>
                <c:formatCode>0.0</c:formatCode>
                <c:ptCount val="10"/>
                <c:pt idx="0">
                  <c:v>2.1093612935836199</c:v>
                </c:pt>
                <c:pt idx="1">
                  <c:v>3.5349838830475799</c:v>
                </c:pt>
                <c:pt idx="2">
                  <c:v>5.1234728176228899</c:v>
                </c:pt>
                <c:pt idx="3">
                  <c:v>8.7103450062480405</c:v>
                </c:pt>
                <c:pt idx="4">
                  <c:v>12.8241154722236</c:v>
                </c:pt>
                <c:pt idx="5">
                  <c:v>17.9389687108694</c:v>
                </c:pt>
                <c:pt idx="6">
                  <c:v>24.360711690468801</c:v>
                </c:pt>
                <c:pt idx="7">
                  <c:v>31.084809618741399</c:v>
                </c:pt>
                <c:pt idx="8">
                  <c:v>39.854680922389797</c:v>
                </c:pt>
                <c:pt idx="9">
                  <c:v>48.824643042718499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91-4E66-9ED1-5B6D48469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JP!$AN$10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JP!$AO$10:$BR$10</c:f>
              <c:numCache>
                <c:formatCode>0.0</c:formatCode>
                <c:ptCount val="30"/>
                <c:pt idx="0">
                  <c:v>2.1093612935836199</c:v>
                </c:pt>
                <c:pt idx="1">
                  <c:v>3.5349838830475799</c:v>
                </c:pt>
                <c:pt idx="2">
                  <c:v>5.1234728176228899</c:v>
                </c:pt>
                <c:pt idx="3">
                  <c:v>8.7103450062480405</c:v>
                </c:pt>
                <c:pt idx="4">
                  <c:v>12.8241154722236</c:v>
                </c:pt>
                <c:pt idx="5">
                  <c:v>17.9389687108694</c:v>
                </c:pt>
                <c:pt idx="6">
                  <c:v>24.360711690468801</c:v>
                </c:pt>
                <c:pt idx="7">
                  <c:v>31.084809618741399</c:v>
                </c:pt>
                <c:pt idx="8">
                  <c:v>39.854680922389797</c:v>
                </c:pt>
                <c:pt idx="9">
                  <c:v>48.824643042718499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4A-49E0-950E-0F8E700BA1B7}"/>
            </c:ext>
          </c:extLst>
        </c:ser>
        <c:ser>
          <c:idx val="1"/>
          <c:order val="1"/>
          <c:tx>
            <c:strRef>
              <c:f>JP!$AN$11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JP!$AO$11:$BR$11</c:f>
              <c:numCache>
                <c:formatCode>0.0</c:formatCode>
                <c:ptCount val="30"/>
                <c:pt idx="0">
                  <c:v>2.1704509027197001</c:v>
                </c:pt>
                <c:pt idx="1">
                  <c:v>2.98469927319714</c:v>
                </c:pt>
                <c:pt idx="2">
                  <c:v>4.2860007687742296</c:v>
                </c:pt>
                <c:pt idx="3">
                  <c:v>6.1413537487728398</c:v>
                </c:pt>
                <c:pt idx="4">
                  <c:v>8.5453693168576592</c:v>
                </c:pt>
                <c:pt idx="5">
                  <c:v>10.1808242869023</c:v>
                </c:pt>
                <c:pt idx="6">
                  <c:v>13.0274643975938</c:v>
                </c:pt>
                <c:pt idx="7">
                  <c:v>15.7335833860429</c:v>
                </c:pt>
                <c:pt idx="8">
                  <c:v>19.619574906107001</c:v>
                </c:pt>
                <c:pt idx="9">
                  <c:v>28.2898149612937</c:v>
                </c:pt>
                <c:pt idx="10">
                  <c:v>28.604623944533198</c:v>
                </c:pt>
                <c:pt idx="11">
                  <c:v>34.061321524377597</c:v>
                </c:pt>
                <c:pt idx="12">
                  <c:v>39.888991578723001</c:v>
                </c:pt>
                <c:pt idx="13">
                  <c:v>45.856566319333602</c:v>
                </c:pt>
                <c:pt idx="14">
                  <c:v>52.053653513959702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4A-49E0-950E-0F8E700BA1B7}"/>
            </c:ext>
          </c:extLst>
        </c:ser>
        <c:ser>
          <c:idx val="2"/>
          <c:order val="2"/>
          <c:tx>
            <c:strRef>
              <c:f>JP!$AN$12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JP!$AO$12:$BR$12</c:f>
              <c:numCache>
                <c:formatCode>0.0</c:formatCode>
                <c:ptCount val="30"/>
                <c:pt idx="0">
                  <c:v>8.5690159226778206</c:v>
                </c:pt>
                <c:pt idx="1">
                  <c:v>14.857165111944701</c:v>
                </c:pt>
                <c:pt idx="2">
                  <c:v>12.839386110424901</c:v>
                </c:pt>
                <c:pt idx="3">
                  <c:v>7.5210752272228403</c:v>
                </c:pt>
                <c:pt idx="4">
                  <c:v>7.3333352188581404</c:v>
                </c:pt>
                <c:pt idx="5">
                  <c:v>9.0658863444917603</c:v>
                </c:pt>
                <c:pt idx="6">
                  <c:v>12.108843300769299</c:v>
                </c:pt>
                <c:pt idx="7">
                  <c:v>14.8725987860307</c:v>
                </c:pt>
                <c:pt idx="8">
                  <c:v>17.027461982473799</c:v>
                </c:pt>
                <c:pt idx="9">
                  <c:v>19.138947043338899</c:v>
                </c:pt>
                <c:pt idx="10">
                  <c:v>21.936154134925602</c:v>
                </c:pt>
                <c:pt idx="11">
                  <c:v>25.494746091689802</c:v>
                </c:pt>
                <c:pt idx="12">
                  <c:v>29.4905891204969</c:v>
                </c:pt>
                <c:pt idx="13">
                  <c:v>33.278951180632497</c:v>
                </c:pt>
                <c:pt idx="14">
                  <c:v>37.450926154813303</c:v>
                </c:pt>
                <c:pt idx="15">
                  <c:v>40.908834492983601</c:v>
                </c:pt>
                <c:pt idx="16">
                  <c:v>43.862678847186203</c:v>
                </c:pt>
                <c:pt idx="17">
                  <c:v>47.850660601784497</c:v>
                </c:pt>
                <c:pt idx="18">
                  <c:v>50.829954591594301</c:v>
                </c:pt>
                <c:pt idx="19">
                  <c:v>54.196306121956098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4A-49E0-950E-0F8E700BA1B7}"/>
            </c:ext>
          </c:extLst>
        </c:ser>
        <c:ser>
          <c:idx val="3"/>
          <c:order val="3"/>
          <c:tx>
            <c:strRef>
              <c:f>JP!$AN$13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JP!$AO$13:$BR$13</c:f>
              <c:numCache>
                <c:formatCode>0.0</c:formatCode>
                <c:ptCount val="30"/>
                <c:pt idx="0">
                  <c:v>12.190838018591799</c:v>
                </c:pt>
                <c:pt idx="1">
                  <c:v>6.86716626068959</c:v>
                </c:pt>
                <c:pt idx="2">
                  <c:v>4.9687145607126304</c:v>
                </c:pt>
                <c:pt idx="3">
                  <c:v>6.1952709127880503</c:v>
                </c:pt>
                <c:pt idx="4">
                  <c:v>7.75309354277225</c:v>
                </c:pt>
                <c:pt idx="5">
                  <c:v>9.0338572906698698</c:v>
                </c:pt>
                <c:pt idx="6">
                  <c:v>11.353546044447899</c:v>
                </c:pt>
                <c:pt idx="7">
                  <c:v>14.146523067013201</c:v>
                </c:pt>
                <c:pt idx="8">
                  <c:v>17.198840907374201</c:v>
                </c:pt>
                <c:pt idx="9">
                  <c:v>19.945983909474901</c:v>
                </c:pt>
                <c:pt idx="10">
                  <c:v>22.463107899812101</c:v>
                </c:pt>
                <c:pt idx="11">
                  <c:v>25.308923685282799</c:v>
                </c:pt>
                <c:pt idx="12">
                  <c:v>28.374649314750901</c:v>
                </c:pt>
                <c:pt idx="13">
                  <c:v>31.9472955324749</c:v>
                </c:pt>
                <c:pt idx="14">
                  <c:v>35.319130899584202</c:v>
                </c:pt>
                <c:pt idx="15">
                  <c:v>38.423375422650203</c:v>
                </c:pt>
                <c:pt idx="16">
                  <c:v>41.790286867174999</c:v>
                </c:pt>
                <c:pt idx="17">
                  <c:v>45.043789785124901</c:v>
                </c:pt>
                <c:pt idx="18">
                  <c:v>48.116196624681301</c:v>
                </c:pt>
                <c:pt idx="19">
                  <c:v>50.636032679892097</c:v>
                </c:pt>
                <c:pt idx="20">
                  <c:v>53.122013989998102</c:v>
                </c:pt>
                <c:pt idx="21">
                  <c:v>55.497514824064602</c:v>
                </c:pt>
                <c:pt idx="22">
                  <c:v>58.143671350774</c:v>
                </c:pt>
                <c:pt idx="23">
                  <c:v>60.399615366811098</c:v>
                </c:pt>
                <c:pt idx="24">
                  <c:v>62.886539653349502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4A-49E0-950E-0F8E700BA1B7}"/>
            </c:ext>
          </c:extLst>
        </c:ser>
        <c:ser>
          <c:idx val="4"/>
          <c:order val="4"/>
          <c:tx>
            <c:strRef>
              <c:f>JP!$AN$14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JP!$AO$14:$BR$14</c:f>
              <c:numCache>
                <c:formatCode>0.0</c:formatCode>
                <c:ptCount val="30"/>
                <c:pt idx="0">
                  <c:v>8.1592617106469607</c:v>
                </c:pt>
                <c:pt idx="1">
                  <c:v>6.9429679259251902</c:v>
                </c:pt>
                <c:pt idx="2">
                  <c:v>5.8941366788193204</c:v>
                </c:pt>
                <c:pt idx="3">
                  <c:v>6.5677459791678903</c:v>
                </c:pt>
                <c:pt idx="4">
                  <c:v>8.3122556702022496</c:v>
                </c:pt>
                <c:pt idx="5">
                  <c:v>10.6705932792125</c:v>
                </c:pt>
                <c:pt idx="6">
                  <c:v>12.8199164095853</c:v>
                </c:pt>
                <c:pt idx="7">
                  <c:v>15.7094398560178</c:v>
                </c:pt>
                <c:pt idx="8">
                  <c:v>17.469926191922401</c:v>
                </c:pt>
                <c:pt idx="9">
                  <c:v>20.656858224035702</c:v>
                </c:pt>
                <c:pt idx="10">
                  <c:v>24.014573345292298</c:v>
                </c:pt>
                <c:pt idx="11">
                  <c:v>27.242448042512901</c:v>
                </c:pt>
                <c:pt idx="12">
                  <c:v>31.1499586729601</c:v>
                </c:pt>
                <c:pt idx="13">
                  <c:v>34.629435605007401</c:v>
                </c:pt>
                <c:pt idx="14">
                  <c:v>38.7250440126504</c:v>
                </c:pt>
                <c:pt idx="15">
                  <c:v>41.924505171730303</c:v>
                </c:pt>
                <c:pt idx="16">
                  <c:v>45.122816402582799</c:v>
                </c:pt>
                <c:pt idx="17">
                  <c:v>48.565271057880302</c:v>
                </c:pt>
                <c:pt idx="18">
                  <c:v>51.912520757072798</c:v>
                </c:pt>
                <c:pt idx="19">
                  <c:v>54.546627272429298</c:v>
                </c:pt>
                <c:pt idx="20">
                  <c:v>57.207127864358597</c:v>
                </c:pt>
                <c:pt idx="21">
                  <c:v>59.053810450844097</c:v>
                </c:pt>
                <c:pt idx="22">
                  <c:v>61.203019261774998</c:v>
                </c:pt>
                <c:pt idx="23">
                  <c:v>63.4005929649433</c:v>
                </c:pt>
                <c:pt idx="24">
                  <c:v>65.184903894433802</c:v>
                </c:pt>
                <c:pt idx="25">
                  <c:v>65.826232272550101</c:v>
                </c:pt>
                <c:pt idx="26">
                  <c:v>67.489859560874507</c:v>
                </c:pt>
                <c:pt idx="27">
                  <c:v>68.598330399131498</c:v>
                </c:pt>
                <c:pt idx="28">
                  <c:v>70.183670261563293</c:v>
                </c:pt>
                <c:pt idx="29">
                  <c:v>71.401237746757303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4A-49E0-950E-0F8E700BA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RUS!$AN$30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RUS!$AO$30:$AX$30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5-47FA-99B3-B9D6D132111B}"/>
            </c:ext>
          </c:extLst>
        </c:ser>
        <c:ser>
          <c:idx val="1"/>
          <c:order val="1"/>
          <c:tx>
            <c:strRef>
              <c:f>RUS!$AN$31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RUS!$AO$31:$AX$31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5-47FA-99B3-B9D6D132111B}"/>
            </c:ext>
          </c:extLst>
        </c:ser>
        <c:ser>
          <c:idx val="2"/>
          <c:order val="2"/>
          <c:tx>
            <c:strRef>
              <c:f>RUS!$AN$32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RUS!$AO$32:$AX$32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5-47FA-99B3-B9D6D132111B}"/>
            </c:ext>
          </c:extLst>
        </c:ser>
        <c:ser>
          <c:idx val="3"/>
          <c:order val="3"/>
          <c:tx>
            <c:strRef>
              <c:f>RUS!$AN$33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RUS!$AO$33:$AX$33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D5-47FA-99B3-B9D6D132111B}"/>
            </c:ext>
          </c:extLst>
        </c:ser>
        <c:ser>
          <c:idx val="4"/>
          <c:order val="4"/>
          <c:tx>
            <c:strRef>
              <c:f>RUS!$AN$34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RUS!$AO$34:$AX$34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D5-47FA-99B3-B9D6D1321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RUS!$AN$36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RUS!$AO$36:$BR$36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5-4A22-AB84-AFC0F67CFE60}"/>
            </c:ext>
          </c:extLst>
        </c:ser>
        <c:ser>
          <c:idx val="1"/>
          <c:order val="1"/>
          <c:tx>
            <c:strRef>
              <c:f>RUS!$AN$37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RUS!$AO$37:$BR$37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A5-4A22-AB84-AFC0F67CFE60}"/>
            </c:ext>
          </c:extLst>
        </c:ser>
        <c:ser>
          <c:idx val="2"/>
          <c:order val="2"/>
          <c:tx>
            <c:strRef>
              <c:f>RUS!$AN$38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RUS!$AO$38:$BR$38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A5-4A22-AB84-AFC0F67CFE60}"/>
            </c:ext>
          </c:extLst>
        </c:ser>
        <c:ser>
          <c:idx val="3"/>
          <c:order val="3"/>
          <c:tx>
            <c:strRef>
              <c:f>RUS!$AN$39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RUS!$AO$39:$BR$39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A5-4A22-AB84-AFC0F67CFE60}"/>
            </c:ext>
          </c:extLst>
        </c:ser>
        <c:ser>
          <c:idx val="4"/>
          <c:order val="4"/>
          <c:tx>
            <c:strRef>
              <c:f>RUS!$AN$40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RUS!$AO$40:$BR$40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A5-4A22-AB84-AFC0F67CF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RUS!$AN$4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RUS!$AO$4:$AX$4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9-4635-9741-1D6471476ADC}"/>
            </c:ext>
          </c:extLst>
        </c:ser>
        <c:ser>
          <c:idx val="1"/>
          <c:order val="1"/>
          <c:tx>
            <c:strRef>
              <c:f>RUS!$AN$5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RUS!$AO$5:$AX$5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69-4635-9741-1D6471476ADC}"/>
            </c:ext>
          </c:extLst>
        </c:ser>
        <c:ser>
          <c:idx val="2"/>
          <c:order val="2"/>
          <c:tx>
            <c:strRef>
              <c:f>RUS!$AN$6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RUS!$AO$6:$AX$6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69-4635-9741-1D6471476ADC}"/>
            </c:ext>
          </c:extLst>
        </c:ser>
        <c:ser>
          <c:idx val="3"/>
          <c:order val="3"/>
          <c:tx>
            <c:strRef>
              <c:f>RUS!$AN$7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RUS!$AO$7:$AX$7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69-4635-9741-1D6471476ADC}"/>
            </c:ext>
          </c:extLst>
        </c:ser>
        <c:ser>
          <c:idx val="4"/>
          <c:order val="4"/>
          <c:tx>
            <c:strRef>
              <c:f>RUS!$AN$8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RUS!$AO$8:$AX$8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69-4635-9741-1D6471476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RUS!$AN$10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RUS!$AO$10:$BR$10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5-4ABB-9BF6-105E6AA834FC}"/>
            </c:ext>
          </c:extLst>
        </c:ser>
        <c:ser>
          <c:idx val="1"/>
          <c:order val="1"/>
          <c:tx>
            <c:strRef>
              <c:f>RUS!$AN$11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RUS!$AO$11:$BR$11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F5-4ABB-9BF6-105E6AA834FC}"/>
            </c:ext>
          </c:extLst>
        </c:ser>
        <c:ser>
          <c:idx val="2"/>
          <c:order val="2"/>
          <c:tx>
            <c:strRef>
              <c:f>RUS!$AN$12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RUS!$AO$12:$BR$12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F5-4ABB-9BF6-105E6AA834FC}"/>
            </c:ext>
          </c:extLst>
        </c:ser>
        <c:ser>
          <c:idx val="3"/>
          <c:order val="3"/>
          <c:tx>
            <c:strRef>
              <c:f>RUS!$AN$13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RUS!$AO$13:$BR$13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F5-4ABB-9BF6-105E6AA834FC}"/>
            </c:ext>
          </c:extLst>
        </c:ser>
        <c:ser>
          <c:idx val="4"/>
          <c:order val="4"/>
          <c:tx>
            <c:strRef>
              <c:f>RUS!$AN$14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RUS!$AO$14:$BR$14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F5-4ABB-9BF6-105E6AA83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SL!$AN$30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SL!$AO$30:$AX$30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0-41BA-8046-1403A49D4EA6}"/>
            </c:ext>
          </c:extLst>
        </c:ser>
        <c:ser>
          <c:idx val="1"/>
          <c:order val="1"/>
          <c:tx>
            <c:strRef>
              <c:f>SL!$AN$31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SL!$AO$31:$AX$31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B0-41BA-8046-1403A49D4EA6}"/>
            </c:ext>
          </c:extLst>
        </c:ser>
        <c:ser>
          <c:idx val="2"/>
          <c:order val="2"/>
          <c:tx>
            <c:strRef>
              <c:f>SL!$AN$32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SL!$AO$32:$AX$32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B0-41BA-8046-1403A49D4EA6}"/>
            </c:ext>
          </c:extLst>
        </c:ser>
        <c:ser>
          <c:idx val="3"/>
          <c:order val="3"/>
          <c:tx>
            <c:strRef>
              <c:f>SL!$AN$33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SL!$AO$33:$AX$33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B0-41BA-8046-1403A49D4EA6}"/>
            </c:ext>
          </c:extLst>
        </c:ser>
        <c:ser>
          <c:idx val="4"/>
          <c:order val="4"/>
          <c:tx>
            <c:strRef>
              <c:f>SL!$AN$34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SL!$AO$34:$AX$34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B0-41BA-8046-1403A49D4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SL!$AN$36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SL!$AO$36:$BR$36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7-481D-9358-1DB189DCAC90}"/>
            </c:ext>
          </c:extLst>
        </c:ser>
        <c:ser>
          <c:idx val="1"/>
          <c:order val="1"/>
          <c:tx>
            <c:strRef>
              <c:f>SL!$AN$37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SL!$AO$37:$BR$37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7-481D-9358-1DB189DCAC90}"/>
            </c:ext>
          </c:extLst>
        </c:ser>
        <c:ser>
          <c:idx val="2"/>
          <c:order val="2"/>
          <c:tx>
            <c:strRef>
              <c:f>SL!$AN$38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SL!$AO$38:$BR$38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E7-481D-9358-1DB189DCAC90}"/>
            </c:ext>
          </c:extLst>
        </c:ser>
        <c:ser>
          <c:idx val="3"/>
          <c:order val="3"/>
          <c:tx>
            <c:strRef>
              <c:f>SL!$AN$39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SL!$AO$39:$BR$39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E7-481D-9358-1DB189DCAC90}"/>
            </c:ext>
          </c:extLst>
        </c:ser>
        <c:ser>
          <c:idx val="4"/>
          <c:order val="4"/>
          <c:tx>
            <c:strRef>
              <c:f>SL!$AN$40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SL!$AO$40:$BR$40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E7-481D-9358-1DB189DCA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SL!$AN$4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SL!$AO$4:$AX$4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1-4FB7-9504-A750E447274F}"/>
            </c:ext>
          </c:extLst>
        </c:ser>
        <c:ser>
          <c:idx val="1"/>
          <c:order val="1"/>
          <c:tx>
            <c:strRef>
              <c:f>SL!$AN$5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SL!$AO$5:$AX$5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31-4FB7-9504-A750E447274F}"/>
            </c:ext>
          </c:extLst>
        </c:ser>
        <c:ser>
          <c:idx val="2"/>
          <c:order val="2"/>
          <c:tx>
            <c:strRef>
              <c:f>SL!$AN$6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SL!$AO$6:$AX$6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31-4FB7-9504-A750E447274F}"/>
            </c:ext>
          </c:extLst>
        </c:ser>
        <c:ser>
          <c:idx val="3"/>
          <c:order val="3"/>
          <c:tx>
            <c:strRef>
              <c:f>SL!$AN$7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SL!$AO$7:$AX$7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31-4FB7-9504-A750E447274F}"/>
            </c:ext>
          </c:extLst>
        </c:ser>
        <c:ser>
          <c:idx val="4"/>
          <c:order val="4"/>
          <c:tx>
            <c:strRef>
              <c:f>SL!$AN$8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SL!$AO$8:$AX$8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31-4FB7-9504-A750E4472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SL!$AN$10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SL!$AO$10:$BR$10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EE-4180-B194-3BA5AB4203B0}"/>
            </c:ext>
          </c:extLst>
        </c:ser>
        <c:ser>
          <c:idx val="1"/>
          <c:order val="1"/>
          <c:tx>
            <c:strRef>
              <c:f>SL!$AN$11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SL!$AO$11:$BR$11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EE-4180-B194-3BA5AB4203B0}"/>
            </c:ext>
          </c:extLst>
        </c:ser>
        <c:ser>
          <c:idx val="2"/>
          <c:order val="2"/>
          <c:tx>
            <c:strRef>
              <c:f>SL!$AN$12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SL!$AO$12:$BR$12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EE-4180-B194-3BA5AB4203B0}"/>
            </c:ext>
          </c:extLst>
        </c:ser>
        <c:ser>
          <c:idx val="3"/>
          <c:order val="3"/>
          <c:tx>
            <c:strRef>
              <c:f>SL!$AN$13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SL!$AO$13:$BR$13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EE-4180-B194-3BA5AB4203B0}"/>
            </c:ext>
          </c:extLst>
        </c:ser>
        <c:ser>
          <c:idx val="4"/>
          <c:order val="4"/>
          <c:tx>
            <c:strRef>
              <c:f>SL!$AN$14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SL!$AO$14:$BR$14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EE-4180-B194-3BA5AB420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NOR!$AN$30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NOR!$AO$30:$AX$30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04-4C8C-9A8F-123F49CEC22E}"/>
            </c:ext>
          </c:extLst>
        </c:ser>
        <c:ser>
          <c:idx val="1"/>
          <c:order val="1"/>
          <c:tx>
            <c:strRef>
              <c:f>NOR!$AN$31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NOR!$AO$31:$AX$31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04-4C8C-9A8F-123F49CEC22E}"/>
            </c:ext>
          </c:extLst>
        </c:ser>
        <c:ser>
          <c:idx val="2"/>
          <c:order val="2"/>
          <c:tx>
            <c:strRef>
              <c:f>NOR!$AN$32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NOR!$AO$32:$AX$32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04-4C8C-9A8F-123F49CEC22E}"/>
            </c:ext>
          </c:extLst>
        </c:ser>
        <c:ser>
          <c:idx val="3"/>
          <c:order val="3"/>
          <c:tx>
            <c:strRef>
              <c:f>NOR!$AN$33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NOR!$AO$33:$AX$33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04-4C8C-9A8F-123F49CEC22E}"/>
            </c:ext>
          </c:extLst>
        </c:ser>
        <c:ser>
          <c:idx val="4"/>
          <c:order val="4"/>
          <c:tx>
            <c:strRef>
              <c:f>NOR!$AN$34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NOR!$AO$34:$AX$34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04-4C8C-9A8F-123F49CEC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NOR!$AN$36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NOR!$AO$36:$BR$36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16-476B-B272-543CCACB75DF}"/>
            </c:ext>
          </c:extLst>
        </c:ser>
        <c:ser>
          <c:idx val="1"/>
          <c:order val="1"/>
          <c:tx>
            <c:strRef>
              <c:f>NOR!$AN$37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NOR!$AO$37:$BR$37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16-476B-B272-543CCACB75DF}"/>
            </c:ext>
          </c:extLst>
        </c:ser>
        <c:ser>
          <c:idx val="2"/>
          <c:order val="2"/>
          <c:tx>
            <c:strRef>
              <c:f>NOR!$AN$38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NOR!$AO$38:$BR$38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16-476B-B272-543CCACB75DF}"/>
            </c:ext>
          </c:extLst>
        </c:ser>
        <c:ser>
          <c:idx val="3"/>
          <c:order val="3"/>
          <c:tx>
            <c:strRef>
              <c:f>NOR!$AN$39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NOR!$AO$39:$BR$39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16-476B-B272-543CCACB75DF}"/>
            </c:ext>
          </c:extLst>
        </c:ser>
        <c:ser>
          <c:idx val="4"/>
          <c:order val="4"/>
          <c:tx>
            <c:strRef>
              <c:f>NOR!$AN$40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NOR!$AO$40:$BR$40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16-476B-B272-543CCACB7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NOR!$AN$4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NOR!$AO$4:$AX$4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F9-4315-90A1-87468EAC93D9}"/>
            </c:ext>
          </c:extLst>
        </c:ser>
        <c:ser>
          <c:idx val="1"/>
          <c:order val="1"/>
          <c:tx>
            <c:strRef>
              <c:f>NOR!$AN$5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NOR!$AO$5:$AX$5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F9-4315-90A1-87468EAC93D9}"/>
            </c:ext>
          </c:extLst>
        </c:ser>
        <c:ser>
          <c:idx val="2"/>
          <c:order val="2"/>
          <c:tx>
            <c:strRef>
              <c:f>NOR!$AN$6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NOR!$AO$6:$AX$6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F9-4315-90A1-87468EAC93D9}"/>
            </c:ext>
          </c:extLst>
        </c:ser>
        <c:ser>
          <c:idx val="3"/>
          <c:order val="3"/>
          <c:tx>
            <c:strRef>
              <c:f>NOR!$AN$7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NOR!$AO$7:$AX$7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F9-4315-90A1-87468EAC93D9}"/>
            </c:ext>
          </c:extLst>
        </c:ser>
        <c:ser>
          <c:idx val="4"/>
          <c:order val="4"/>
          <c:tx>
            <c:strRef>
              <c:f>NOR!$AN$8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NOR!$AO$8:$AX$8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F9-4315-90A1-87468EAC9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NOR!$AN$10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NOR!$AO$10:$BR$10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9-4311-9AA5-94149D028F84}"/>
            </c:ext>
          </c:extLst>
        </c:ser>
        <c:ser>
          <c:idx val="1"/>
          <c:order val="1"/>
          <c:tx>
            <c:strRef>
              <c:f>NOR!$AN$11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NOR!$AO$11:$BR$11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99-4311-9AA5-94149D028F84}"/>
            </c:ext>
          </c:extLst>
        </c:ser>
        <c:ser>
          <c:idx val="2"/>
          <c:order val="2"/>
          <c:tx>
            <c:strRef>
              <c:f>NOR!$AN$12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NOR!$AO$12:$BR$12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99-4311-9AA5-94149D028F84}"/>
            </c:ext>
          </c:extLst>
        </c:ser>
        <c:ser>
          <c:idx val="3"/>
          <c:order val="3"/>
          <c:tx>
            <c:strRef>
              <c:f>NOR!$AN$13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NOR!$AO$13:$BR$13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99-4311-9AA5-94149D028F84}"/>
            </c:ext>
          </c:extLst>
        </c:ser>
        <c:ser>
          <c:idx val="4"/>
          <c:order val="4"/>
          <c:tx>
            <c:strRef>
              <c:f>NOR!$AN$14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NOR!$AO$14:$BR$14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99-4311-9AA5-94149D028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28575</xdr:colOff>
      <xdr:row>35</xdr:row>
      <xdr:rowOff>9525</xdr:rowOff>
    </xdr:from>
    <xdr:ext cx="4933950" cy="247650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60</xdr:col>
      <xdr:colOff>9525</xdr:colOff>
      <xdr:row>36</xdr:row>
      <xdr:rowOff>152400</xdr:rowOff>
    </xdr:from>
    <xdr:ext cx="4314825" cy="2190750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923925</xdr:colOff>
      <xdr:row>7</xdr:row>
      <xdr:rowOff>190500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42</xdr:col>
      <xdr:colOff>57150</xdr:colOff>
      <xdr:row>34</xdr:row>
      <xdr:rowOff>38100</xdr:rowOff>
    </xdr:from>
    <xdr:ext cx="6543675" cy="404812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41A9C-7FF4-42C8-92BE-1B5628A09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D6BB6-49AA-4C2B-9540-136EF2829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7BD9F1-7016-404B-9316-F344312B5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16781E-2CD0-4BB3-BE24-1A1A788A2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3E041-148E-41B3-9BF8-59E0D785B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1B7D4-DE41-4C82-8559-72C66213D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FA471F-CC16-464B-886C-5117E96DD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CB6E0FD-8FDA-4ECB-BF9B-EEF02B373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175E1-7262-40C2-B211-F7C7495DD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21BE67-BE08-4440-AAAA-9A24A2221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C52229-BE32-4449-A519-B60A4314D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23FFAB-B84F-44C4-A23A-FE219C172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BEB5B-6EBF-422E-B851-22ADECB94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D363F3-A9D8-48F0-9D64-4719FC0B2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12B433-8F99-487D-BD5A-16BAD011E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5F1DC6-333B-44C5-B43B-F0B6A2656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9CB57-EF91-4578-BA8F-955C22B04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0B93B0-BF19-47C5-8555-2CC7A66A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9D9CAF-C775-483A-8EA8-15969F295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5A5A11-90A0-4A75-98D7-8A5FDDE09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257175</xdr:colOff>
      <xdr:row>17</xdr:row>
      <xdr:rowOff>161925</xdr:rowOff>
    </xdr:from>
    <xdr:ext cx="1819275" cy="1228725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447675</xdr:colOff>
      <xdr:row>4</xdr:row>
      <xdr:rowOff>114300</xdr:rowOff>
    </xdr:from>
    <xdr:ext cx="11363325" cy="5781675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114300</xdr:rowOff>
    </xdr:from>
    <xdr:ext cx="11363325" cy="5781675"/>
    <xdr:pic>
      <xdr:nvPicPr>
        <xdr:cNvPr id="3" name="image5.png" title="Imag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11363325" cy="5781675"/>
    <xdr:pic>
      <xdr:nvPicPr>
        <xdr:cNvPr id="4" name="image6.png" title="Imag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0</xdr:rowOff>
    </xdr:from>
    <xdr:ext cx="11363325" cy="5781675"/>
    <xdr:pic>
      <xdr:nvPicPr>
        <xdr:cNvPr id="5" name="image9.png" title="Imag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11363325" cy="5829300"/>
    <xdr:pic>
      <xdr:nvPicPr>
        <xdr:cNvPr id="6" name="image3.png" title="Imag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742950</xdr:colOff>
      <xdr:row>40</xdr:row>
      <xdr:rowOff>38100</xdr:rowOff>
    </xdr:from>
    <xdr:ext cx="11363325" cy="5781675"/>
    <xdr:pic>
      <xdr:nvPicPr>
        <xdr:cNvPr id="7" name="image2.png" title="Imag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70</xdr:row>
      <xdr:rowOff>0</xdr:rowOff>
    </xdr:from>
    <xdr:ext cx="11363325" cy="5781675"/>
    <xdr:pic>
      <xdr:nvPicPr>
        <xdr:cNvPr id="8" name="image7.png" title="Imag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106</xdr:row>
      <xdr:rowOff>0</xdr:rowOff>
    </xdr:from>
    <xdr:ext cx="11363325" cy="5781675"/>
    <xdr:pic>
      <xdr:nvPicPr>
        <xdr:cNvPr id="9" name="image1.png" title="Imag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7"/>
  <sheetViews>
    <sheetView workbookViewId="0">
      <pane ySplit="2" topLeftCell="A3" activePane="bottomLeft" state="frozen"/>
      <selection pane="bottomLeft" activeCell="B4" sqref="B4"/>
    </sheetView>
  </sheetViews>
  <sheetFormatPr defaultColWidth="14.42578125" defaultRowHeight="15.75" customHeight="1" x14ac:dyDescent="0.2"/>
  <cols>
    <col min="1" max="3" width="14.7109375" customWidth="1"/>
    <col min="4" max="4" width="28.140625" customWidth="1"/>
    <col min="5" max="7" width="9.5703125" customWidth="1"/>
    <col min="8" max="8" width="28.140625" customWidth="1"/>
    <col min="9" max="11" width="9.5703125" customWidth="1"/>
    <col min="12" max="12" width="28.140625" customWidth="1"/>
    <col min="13" max="15" width="9.5703125" customWidth="1"/>
  </cols>
  <sheetData>
    <row r="1" spans="1:27" ht="25.5" customHeight="1" x14ac:dyDescent="0.2">
      <c r="A1" s="251" t="s">
        <v>0</v>
      </c>
      <c r="B1" s="251" t="s">
        <v>1</v>
      </c>
      <c r="C1" s="253" t="s">
        <v>2</v>
      </c>
      <c r="D1" s="255" t="s">
        <v>3</v>
      </c>
      <c r="E1" s="256"/>
      <c r="F1" s="256"/>
      <c r="G1" s="256"/>
      <c r="H1" s="255" t="s">
        <v>4</v>
      </c>
      <c r="I1" s="256"/>
      <c r="J1" s="256"/>
      <c r="K1" s="257"/>
      <c r="L1" s="255" t="s">
        <v>5</v>
      </c>
      <c r="M1" s="256"/>
      <c r="N1" s="256"/>
      <c r="O1" s="256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 x14ac:dyDescent="0.2">
      <c r="A2" s="252"/>
      <c r="B2" s="252"/>
      <c r="C2" s="254"/>
      <c r="D2" s="3" t="s">
        <v>6</v>
      </c>
      <c r="E2" s="3" t="s">
        <v>7</v>
      </c>
      <c r="F2" s="3" t="s">
        <v>8</v>
      </c>
      <c r="G2" s="4" t="s">
        <v>9</v>
      </c>
      <c r="H2" s="3" t="s">
        <v>6</v>
      </c>
      <c r="I2" s="3" t="s">
        <v>7</v>
      </c>
      <c r="J2" s="3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2.75" x14ac:dyDescent="0.2">
      <c r="A3" s="6"/>
      <c r="B3" s="6"/>
      <c r="C3" s="7"/>
      <c r="D3" s="6" t="s">
        <v>10</v>
      </c>
      <c r="E3" s="6">
        <v>13.35</v>
      </c>
      <c r="F3" s="6">
        <v>24.6</v>
      </c>
      <c r="G3" s="7">
        <v>49.21</v>
      </c>
      <c r="H3" s="6" t="s">
        <v>10</v>
      </c>
      <c r="I3" s="6">
        <v>13.35</v>
      </c>
      <c r="J3" s="6">
        <v>24.6</v>
      </c>
      <c r="K3" s="7">
        <v>49.21</v>
      </c>
      <c r="L3" s="6" t="s">
        <v>10</v>
      </c>
      <c r="M3" s="6">
        <v>13.35</v>
      </c>
      <c r="N3" s="6">
        <v>24.6</v>
      </c>
      <c r="O3" s="6">
        <v>49.21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2.75" x14ac:dyDescent="0.2">
      <c r="A4" s="6"/>
      <c r="B4" s="6"/>
      <c r="C4" s="7"/>
      <c r="D4" s="6" t="s">
        <v>11</v>
      </c>
      <c r="E4" s="6">
        <v>13.76</v>
      </c>
      <c r="F4" s="6">
        <v>24.71</v>
      </c>
      <c r="G4" s="7">
        <v>51.37</v>
      </c>
      <c r="H4" s="6" t="s">
        <v>11</v>
      </c>
      <c r="I4" s="6">
        <v>13.76</v>
      </c>
      <c r="J4" s="6">
        <v>24.71</v>
      </c>
      <c r="K4" s="7">
        <v>51.37</v>
      </c>
      <c r="L4" s="6" t="s">
        <v>11</v>
      </c>
      <c r="M4" s="6">
        <v>13.76</v>
      </c>
      <c r="N4" s="6">
        <v>24.71</v>
      </c>
      <c r="O4" s="6">
        <v>51.37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2.75" x14ac:dyDescent="0.2">
      <c r="A5" s="258" t="s">
        <v>12</v>
      </c>
      <c r="B5" s="259" t="s">
        <v>12</v>
      </c>
      <c r="C5" s="260" t="s">
        <v>13</v>
      </c>
      <c r="D5" s="8" t="s">
        <v>14</v>
      </c>
      <c r="E5" s="8">
        <v>0.47</v>
      </c>
      <c r="F5" s="8">
        <v>1.34</v>
      </c>
      <c r="G5" s="9">
        <v>5.14</v>
      </c>
      <c r="H5" s="8" t="s">
        <v>15</v>
      </c>
      <c r="I5" s="8">
        <v>0.4</v>
      </c>
      <c r="J5" s="8">
        <v>0.78</v>
      </c>
      <c r="K5" s="9">
        <v>1.37</v>
      </c>
      <c r="L5" s="8" t="s">
        <v>16</v>
      </c>
      <c r="M5" s="8">
        <v>64.22</v>
      </c>
      <c r="N5" s="8">
        <v>116.74</v>
      </c>
      <c r="O5" s="8">
        <v>62.08</v>
      </c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ht="12.75" x14ac:dyDescent="0.2">
      <c r="A6" s="256"/>
      <c r="B6" s="256"/>
      <c r="C6" s="261"/>
      <c r="D6" s="8" t="s">
        <v>17</v>
      </c>
      <c r="E6" s="8">
        <v>0.2</v>
      </c>
      <c r="F6" s="8">
        <v>0.46</v>
      </c>
      <c r="G6" s="9">
        <v>2.21</v>
      </c>
      <c r="H6" s="8" t="s">
        <v>18</v>
      </c>
      <c r="I6" s="8">
        <v>0.42</v>
      </c>
      <c r="J6" s="8">
        <v>0.79</v>
      </c>
      <c r="K6" s="9">
        <v>1.48</v>
      </c>
      <c r="L6" s="8" t="s">
        <v>19</v>
      </c>
      <c r="M6" s="8">
        <v>37.450000000000003</v>
      </c>
      <c r="N6" s="8">
        <v>122.08</v>
      </c>
      <c r="O6" s="8">
        <v>63.04</v>
      </c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ht="12.75" x14ac:dyDescent="0.2">
      <c r="A7" s="256"/>
      <c r="B7" s="256"/>
      <c r="C7" s="261"/>
      <c r="D7" s="8" t="s">
        <v>20</v>
      </c>
      <c r="E7" s="8">
        <v>0.28999999999999998</v>
      </c>
      <c r="F7" s="8">
        <v>0.59</v>
      </c>
      <c r="G7" s="9">
        <v>1.92</v>
      </c>
      <c r="H7" s="8" t="s">
        <v>21</v>
      </c>
      <c r="I7" s="8">
        <v>0.38</v>
      </c>
      <c r="J7" s="8">
        <v>0.74</v>
      </c>
      <c r="K7" s="9">
        <v>1.33</v>
      </c>
      <c r="L7" s="8" t="s">
        <v>22</v>
      </c>
      <c r="M7" s="8">
        <v>154.19999999999999</v>
      </c>
      <c r="N7" s="8">
        <v>252.37</v>
      </c>
      <c r="O7" s="8">
        <v>75.16</v>
      </c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ht="12.75" x14ac:dyDescent="0.2">
      <c r="A8" s="252"/>
      <c r="B8" s="252"/>
      <c r="C8" s="254"/>
      <c r="D8" s="11" t="s">
        <v>23</v>
      </c>
      <c r="E8" s="11">
        <v>0.25</v>
      </c>
      <c r="F8" s="11">
        <v>0.5</v>
      </c>
      <c r="G8" s="12">
        <v>1.39</v>
      </c>
      <c r="H8" s="11" t="s">
        <v>24</v>
      </c>
      <c r="I8" s="11">
        <v>0.39</v>
      </c>
      <c r="J8" s="11">
        <v>0.76</v>
      </c>
      <c r="K8" s="12">
        <v>1.29</v>
      </c>
      <c r="L8" s="11" t="s">
        <v>25</v>
      </c>
      <c r="M8" s="11">
        <v>25.45</v>
      </c>
      <c r="N8" s="11">
        <v>48.49</v>
      </c>
      <c r="O8" s="11">
        <v>49.75</v>
      </c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spans="1:27" ht="12.75" x14ac:dyDescent="0.2">
      <c r="A9" s="258" t="s">
        <v>12</v>
      </c>
      <c r="B9" s="259" t="s">
        <v>12</v>
      </c>
      <c r="C9" s="262" t="s">
        <v>26</v>
      </c>
      <c r="D9" s="8"/>
      <c r="E9" s="8"/>
      <c r="F9" s="8"/>
      <c r="G9" s="9"/>
      <c r="H9" s="8"/>
      <c r="I9" s="8"/>
      <c r="J9" s="8"/>
      <c r="K9" s="9"/>
      <c r="L9" s="8"/>
      <c r="M9" s="8"/>
      <c r="N9" s="8"/>
      <c r="O9" s="8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ht="12.75" x14ac:dyDescent="0.2">
      <c r="A10" s="256"/>
      <c r="B10" s="256"/>
      <c r="C10" s="261"/>
      <c r="D10" s="8"/>
      <c r="E10" s="8"/>
      <c r="F10" s="8"/>
      <c r="G10" s="9"/>
      <c r="H10" s="8"/>
      <c r="I10" s="8"/>
      <c r="J10" s="8"/>
      <c r="K10" s="9"/>
      <c r="L10" s="8"/>
      <c r="M10" s="8"/>
      <c r="N10" s="8"/>
      <c r="O10" s="8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ht="12.75" x14ac:dyDescent="0.2">
      <c r="A11" s="256"/>
      <c r="B11" s="256"/>
      <c r="C11" s="261"/>
      <c r="D11" s="8"/>
      <c r="E11" s="8"/>
      <c r="F11" s="8"/>
      <c r="G11" s="9"/>
      <c r="H11" s="8"/>
      <c r="I11" s="8"/>
      <c r="J11" s="8"/>
      <c r="K11" s="9"/>
      <c r="L11" s="8"/>
      <c r="M11" s="8"/>
      <c r="N11" s="8"/>
      <c r="O11" s="8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ht="12.75" x14ac:dyDescent="0.2">
      <c r="A12" s="252"/>
      <c r="B12" s="252"/>
      <c r="C12" s="254"/>
      <c r="D12" s="11"/>
      <c r="E12" s="11"/>
      <c r="F12" s="11"/>
      <c r="G12" s="12"/>
      <c r="H12" s="11"/>
      <c r="I12" s="11"/>
      <c r="J12" s="11"/>
      <c r="K12" s="12"/>
      <c r="L12" s="11"/>
      <c r="M12" s="11"/>
      <c r="N12" s="11"/>
      <c r="O12" s="11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spans="1:27" ht="12.75" x14ac:dyDescent="0.2">
      <c r="A13" s="258" t="s">
        <v>12</v>
      </c>
      <c r="B13" s="258" t="s">
        <v>27</v>
      </c>
      <c r="C13" s="260" t="s">
        <v>13</v>
      </c>
      <c r="D13" s="8" t="s">
        <v>14</v>
      </c>
      <c r="E13" s="8">
        <v>10.1</v>
      </c>
      <c r="F13" s="8">
        <v>20.41</v>
      </c>
      <c r="G13" s="9">
        <v>49</v>
      </c>
      <c r="H13" s="8" t="s">
        <v>15</v>
      </c>
      <c r="I13" s="8">
        <v>11.08</v>
      </c>
      <c r="J13" s="8">
        <v>19.84</v>
      </c>
      <c r="K13" s="9">
        <v>47.35</v>
      </c>
      <c r="L13" s="8" t="s">
        <v>16</v>
      </c>
      <c r="M13" s="8">
        <v>67.239999999999995</v>
      </c>
      <c r="N13" s="8">
        <v>121.97</v>
      </c>
      <c r="O13" s="8">
        <v>69.95</v>
      </c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ht="12.75" x14ac:dyDescent="0.2">
      <c r="A14" s="256"/>
      <c r="B14" s="256"/>
      <c r="C14" s="261"/>
      <c r="D14" s="8" t="s">
        <v>17</v>
      </c>
      <c r="E14" s="8">
        <v>10.44</v>
      </c>
      <c r="F14" s="8">
        <v>20.55</v>
      </c>
      <c r="G14" s="9">
        <v>48.17</v>
      </c>
      <c r="H14" s="8" t="s">
        <v>18</v>
      </c>
      <c r="I14" s="8">
        <v>11.08</v>
      </c>
      <c r="J14" s="8">
        <v>19.87</v>
      </c>
      <c r="K14" s="9">
        <v>47.29</v>
      </c>
      <c r="L14" s="8" t="s">
        <v>19</v>
      </c>
      <c r="M14" s="8">
        <v>38.159999999999997</v>
      </c>
      <c r="N14" s="8">
        <v>120.71</v>
      </c>
      <c r="O14" s="8">
        <v>65.62</v>
      </c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ht="12.75" x14ac:dyDescent="0.2">
      <c r="A15" s="256"/>
      <c r="B15" s="256"/>
      <c r="C15" s="261"/>
      <c r="D15" s="8" t="s">
        <v>20</v>
      </c>
      <c r="E15" s="8">
        <v>10.5</v>
      </c>
      <c r="F15" s="8">
        <v>19.5</v>
      </c>
      <c r="G15" s="9">
        <v>47.21</v>
      </c>
      <c r="H15" s="8" t="s">
        <v>21</v>
      </c>
      <c r="I15" s="8">
        <v>11.11</v>
      </c>
      <c r="J15" s="8">
        <v>19.86</v>
      </c>
      <c r="K15" s="9">
        <v>47.31</v>
      </c>
      <c r="L15" s="8" t="s">
        <v>22</v>
      </c>
      <c r="M15" s="8">
        <v>155.16</v>
      </c>
      <c r="N15" s="8">
        <v>255.25</v>
      </c>
      <c r="O15" s="8">
        <v>80.61</v>
      </c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2.75" x14ac:dyDescent="0.2">
      <c r="A16" s="252"/>
      <c r="B16" s="252"/>
      <c r="C16" s="254"/>
      <c r="D16" s="11" t="s">
        <v>23</v>
      </c>
      <c r="E16" s="11">
        <v>11.24</v>
      </c>
      <c r="F16" s="11">
        <v>19.97</v>
      </c>
      <c r="G16" s="12">
        <v>46.03</v>
      </c>
      <c r="H16" s="11" t="s">
        <v>24</v>
      </c>
      <c r="I16" s="11">
        <v>11.1</v>
      </c>
      <c r="J16" s="11">
        <v>19.86</v>
      </c>
      <c r="K16" s="12">
        <v>47.31</v>
      </c>
      <c r="L16" s="11" t="s">
        <v>25</v>
      </c>
      <c r="M16" s="11">
        <v>29.54</v>
      </c>
      <c r="N16" s="11">
        <v>54.97</v>
      </c>
      <c r="O16" s="11">
        <v>61.6</v>
      </c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spans="1:27" ht="12.75" x14ac:dyDescent="0.2">
      <c r="A17" s="258" t="s">
        <v>12</v>
      </c>
      <c r="B17" s="258" t="s">
        <v>27</v>
      </c>
      <c r="C17" s="262" t="s">
        <v>26</v>
      </c>
      <c r="D17" s="8"/>
      <c r="E17" s="8"/>
      <c r="F17" s="8"/>
      <c r="G17" s="9"/>
      <c r="H17" s="8"/>
      <c r="I17" s="8"/>
      <c r="J17" s="8"/>
      <c r="K17" s="9"/>
      <c r="L17" s="8"/>
      <c r="M17" s="8"/>
      <c r="N17" s="8"/>
      <c r="O17" s="8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ht="12.75" x14ac:dyDescent="0.2">
      <c r="A18" s="256"/>
      <c r="B18" s="256"/>
      <c r="C18" s="261"/>
      <c r="D18" s="8"/>
      <c r="E18" s="8"/>
      <c r="F18" s="8"/>
      <c r="G18" s="9"/>
      <c r="H18" s="8"/>
      <c r="I18" s="8"/>
      <c r="J18" s="8"/>
      <c r="K18" s="9"/>
      <c r="L18" s="8"/>
      <c r="M18" s="8"/>
      <c r="N18" s="8"/>
      <c r="O18" s="8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ht="12.75" x14ac:dyDescent="0.2">
      <c r="A19" s="256"/>
      <c r="B19" s="256"/>
      <c r="C19" s="261"/>
      <c r="D19" s="8"/>
      <c r="E19" s="8"/>
      <c r="F19" s="8"/>
      <c r="G19" s="9"/>
      <c r="H19" s="8"/>
      <c r="I19" s="8"/>
      <c r="J19" s="8"/>
      <c r="K19" s="9"/>
      <c r="L19" s="8"/>
      <c r="M19" s="8"/>
      <c r="N19" s="8"/>
      <c r="O19" s="8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ht="12.75" x14ac:dyDescent="0.2">
      <c r="A20" s="252"/>
      <c r="B20" s="252"/>
      <c r="C20" s="254"/>
      <c r="D20" s="11"/>
      <c r="E20" s="11"/>
      <c r="F20" s="11"/>
      <c r="G20" s="12"/>
      <c r="H20" s="11"/>
      <c r="I20" s="11"/>
      <c r="J20" s="11"/>
      <c r="K20" s="12"/>
      <c r="L20" s="11"/>
      <c r="M20" s="11"/>
      <c r="N20" s="11"/>
      <c r="O20" s="11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spans="1:27" ht="12.75" x14ac:dyDescent="0.2">
      <c r="A21" s="263" t="s">
        <v>27</v>
      </c>
      <c r="B21" s="259" t="s">
        <v>12</v>
      </c>
      <c r="C21" s="264" t="s">
        <v>13</v>
      </c>
      <c r="D21" s="15" t="s">
        <v>28</v>
      </c>
      <c r="E21" s="15">
        <v>6.06</v>
      </c>
      <c r="F21" s="15">
        <v>12.3</v>
      </c>
      <c r="G21" s="14">
        <v>29.74</v>
      </c>
      <c r="H21" s="15" t="s">
        <v>29</v>
      </c>
      <c r="I21" s="15">
        <v>6.3</v>
      </c>
      <c r="J21" s="15">
        <v>12.26</v>
      </c>
      <c r="K21" s="14">
        <v>22.29</v>
      </c>
      <c r="L21" s="15" t="s">
        <v>30</v>
      </c>
      <c r="M21" s="15">
        <v>13.17</v>
      </c>
      <c r="N21" s="15">
        <v>21.64</v>
      </c>
      <c r="O21" s="15">
        <v>63.44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</row>
    <row r="22" spans="1:27" ht="12.75" x14ac:dyDescent="0.2">
      <c r="A22" s="256"/>
      <c r="B22" s="256"/>
      <c r="C22" s="261"/>
      <c r="D22" s="15" t="s">
        <v>31</v>
      </c>
      <c r="E22" s="15">
        <v>6.28</v>
      </c>
      <c r="F22" s="15">
        <v>13.5</v>
      </c>
      <c r="G22" s="14">
        <v>27.49</v>
      </c>
      <c r="H22" s="15" t="s">
        <v>32</v>
      </c>
      <c r="I22" s="15">
        <v>6.16</v>
      </c>
      <c r="J22" s="15">
        <v>12.93</v>
      </c>
      <c r="K22" s="14">
        <v>21.31</v>
      </c>
      <c r="L22" s="15" t="s">
        <v>33</v>
      </c>
      <c r="M22" s="15">
        <v>10.27</v>
      </c>
      <c r="N22" s="15">
        <v>15.59</v>
      </c>
      <c r="O22" s="15">
        <v>58.4</v>
      </c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</row>
    <row r="23" spans="1:27" ht="12.75" x14ac:dyDescent="0.2">
      <c r="A23" s="256"/>
      <c r="B23" s="256"/>
      <c r="C23" s="261"/>
      <c r="D23" s="15" t="s">
        <v>34</v>
      </c>
      <c r="E23" s="15">
        <v>6.39</v>
      </c>
      <c r="F23" s="15">
        <v>13.39</v>
      </c>
      <c r="G23" s="14">
        <v>28.37</v>
      </c>
      <c r="H23" s="15" t="s">
        <v>35</v>
      </c>
      <c r="I23" s="15">
        <v>5.61</v>
      </c>
      <c r="J23" s="15">
        <v>11.32</v>
      </c>
      <c r="K23" s="14">
        <v>21.14</v>
      </c>
      <c r="L23" s="15" t="s">
        <v>36</v>
      </c>
      <c r="M23" s="15">
        <v>10.74</v>
      </c>
      <c r="N23" s="15">
        <v>19.98</v>
      </c>
      <c r="O23" s="15">
        <v>43.11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</row>
    <row r="24" spans="1:27" ht="12.75" x14ac:dyDescent="0.2">
      <c r="A24" s="252"/>
      <c r="B24" s="252"/>
      <c r="C24" s="254"/>
      <c r="D24" s="17" t="s">
        <v>37</v>
      </c>
      <c r="E24" s="17">
        <v>7.66</v>
      </c>
      <c r="F24" s="17">
        <v>17.16</v>
      </c>
      <c r="G24" s="18">
        <v>29.78</v>
      </c>
      <c r="H24" s="17" t="s">
        <v>38</v>
      </c>
      <c r="I24" s="17">
        <v>5.42</v>
      </c>
      <c r="J24" s="17">
        <v>12.2</v>
      </c>
      <c r="K24" s="18">
        <v>18.61</v>
      </c>
      <c r="L24" s="17" t="s">
        <v>39</v>
      </c>
      <c r="M24" s="17">
        <v>15.4</v>
      </c>
      <c r="N24" s="17">
        <v>39.24</v>
      </c>
      <c r="O24" s="17">
        <v>40.04</v>
      </c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</row>
    <row r="25" spans="1:27" ht="12.75" x14ac:dyDescent="0.2">
      <c r="A25" s="263" t="s">
        <v>27</v>
      </c>
      <c r="B25" s="259" t="s">
        <v>12</v>
      </c>
      <c r="C25" s="262" t="s">
        <v>26</v>
      </c>
      <c r="D25" s="15" t="s">
        <v>40</v>
      </c>
      <c r="E25" s="15">
        <v>6.48</v>
      </c>
      <c r="F25" s="15">
        <v>13.07</v>
      </c>
      <c r="G25" s="14">
        <v>27.68</v>
      </c>
      <c r="H25" s="15" t="s">
        <v>41</v>
      </c>
      <c r="I25" s="15">
        <v>6.02</v>
      </c>
      <c r="J25" s="15">
        <v>12.34</v>
      </c>
      <c r="K25" s="14">
        <v>17.64</v>
      </c>
      <c r="L25" s="15" t="s">
        <v>42</v>
      </c>
      <c r="M25" s="15">
        <v>21.25</v>
      </c>
      <c r="N25" s="15">
        <v>37.01</v>
      </c>
      <c r="O25" s="15">
        <v>41.87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</row>
    <row r="26" spans="1:27" ht="12.75" x14ac:dyDescent="0.2">
      <c r="A26" s="256"/>
      <c r="B26" s="256"/>
      <c r="C26" s="261"/>
      <c r="D26" s="15" t="s">
        <v>43</v>
      </c>
      <c r="E26" s="15">
        <v>6.25</v>
      </c>
      <c r="F26" s="15">
        <v>13.39</v>
      </c>
      <c r="G26" s="14">
        <v>23.03</v>
      </c>
      <c r="H26" s="15" t="s">
        <v>44</v>
      </c>
      <c r="I26" s="15">
        <v>5.36</v>
      </c>
      <c r="J26" s="15">
        <v>10.55</v>
      </c>
      <c r="K26" s="14">
        <v>16.739999999999998</v>
      </c>
      <c r="L26" s="15" t="s">
        <v>45</v>
      </c>
      <c r="M26" s="15">
        <v>9.06</v>
      </c>
      <c r="N26" s="15">
        <v>15.7</v>
      </c>
      <c r="O26" s="15">
        <v>28.84</v>
      </c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</row>
    <row r="27" spans="1:27" ht="12.75" x14ac:dyDescent="0.2">
      <c r="A27" s="256"/>
      <c r="B27" s="256"/>
      <c r="C27" s="261"/>
      <c r="D27" s="15" t="s">
        <v>46</v>
      </c>
      <c r="E27" s="15">
        <v>6.27</v>
      </c>
      <c r="F27" s="15">
        <v>12.8</v>
      </c>
      <c r="G27" s="14">
        <v>24.78</v>
      </c>
      <c r="H27" s="15" t="s">
        <v>47</v>
      </c>
      <c r="I27" s="15">
        <v>5.08</v>
      </c>
      <c r="J27" s="15">
        <v>10.09</v>
      </c>
      <c r="K27" s="14">
        <v>15.86</v>
      </c>
      <c r="L27" s="15" t="s">
        <v>48</v>
      </c>
      <c r="M27" s="15">
        <v>7.8</v>
      </c>
      <c r="N27" s="15">
        <v>13.11</v>
      </c>
      <c r="O27" s="15">
        <v>26.09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</row>
    <row r="28" spans="1:27" ht="12.75" x14ac:dyDescent="0.2">
      <c r="A28" s="252"/>
      <c r="B28" s="252"/>
      <c r="C28" s="254"/>
      <c r="D28" s="17" t="s">
        <v>49</v>
      </c>
      <c r="E28" s="17">
        <v>6.88</v>
      </c>
      <c r="F28" s="17">
        <v>14.76</v>
      </c>
      <c r="G28" s="18">
        <v>21.75</v>
      </c>
      <c r="H28" s="17" t="s">
        <v>50</v>
      </c>
      <c r="I28" s="17">
        <v>5.9</v>
      </c>
      <c r="J28" s="17">
        <v>12.95</v>
      </c>
      <c r="K28" s="18">
        <v>19.940000000000001</v>
      </c>
      <c r="L28" s="17" t="s">
        <v>51</v>
      </c>
      <c r="M28" s="17">
        <v>13.37</v>
      </c>
      <c r="N28" s="17">
        <v>32.630000000000003</v>
      </c>
      <c r="O28" s="17">
        <v>52.89</v>
      </c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</row>
    <row r="29" spans="1:27" ht="12.75" x14ac:dyDescent="0.2">
      <c r="A29" s="263" t="s">
        <v>27</v>
      </c>
      <c r="B29" s="265" t="s">
        <v>27</v>
      </c>
      <c r="C29" s="264" t="s">
        <v>13</v>
      </c>
      <c r="D29" s="20" t="s">
        <v>28</v>
      </c>
      <c r="E29" s="20">
        <v>11.11</v>
      </c>
      <c r="F29" s="20">
        <v>22.73</v>
      </c>
      <c r="G29" s="21">
        <v>52.51</v>
      </c>
      <c r="H29" s="20" t="s">
        <v>29</v>
      </c>
      <c r="I29" s="22">
        <v>6.81</v>
      </c>
      <c r="J29" s="22">
        <v>12.41</v>
      </c>
      <c r="K29" s="23">
        <v>39.869999999999997</v>
      </c>
      <c r="L29" s="20" t="s">
        <v>30</v>
      </c>
      <c r="M29" s="22">
        <v>13.93</v>
      </c>
      <c r="N29" s="22">
        <v>27.83</v>
      </c>
      <c r="O29" s="22">
        <v>66.58</v>
      </c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</row>
    <row r="30" spans="1:27" ht="12.75" x14ac:dyDescent="0.2">
      <c r="A30" s="256"/>
      <c r="B30" s="256"/>
      <c r="C30" s="261"/>
      <c r="D30" s="25" t="s">
        <v>31</v>
      </c>
      <c r="E30" s="25">
        <v>11.61</v>
      </c>
      <c r="F30" s="25">
        <v>23.14</v>
      </c>
      <c r="G30" s="26">
        <v>48.74</v>
      </c>
      <c r="H30" s="25" t="s">
        <v>32</v>
      </c>
      <c r="I30" s="27">
        <v>8.94</v>
      </c>
      <c r="J30" s="27">
        <v>16.09</v>
      </c>
      <c r="K30" s="28">
        <v>43.31</v>
      </c>
      <c r="L30" s="25" t="s">
        <v>33</v>
      </c>
      <c r="M30" s="27">
        <v>12.95</v>
      </c>
      <c r="N30" s="27">
        <v>24.62</v>
      </c>
      <c r="O30" s="27">
        <v>57.88</v>
      </c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</row>
    <row r="31" spans="1:27" ht="12.75" x14ac:dyDescent="0.2">
      <c r="A31" s="256"/>
      <c r="B31" s="256"/>
      <c r="C31" s="261"/>
      <c r="D31" s="25" t="s">
        <v>34</v>
      </c>
      <c r="E31" s="25">
        <v>11.53</v>
      </c>
      <c r="F31" s="25">
        <v>22.32</v>
      </c>
      <c r="G31" s="26">
        <v>48.03</v>
      </c>
      <c r="H31" s="25" t="s">
        <v>35</v>
      </c>
      <c r="I31" s="27">
        <v>9.5500000000000007</v>
      </c>
      <c r="J31" s="27">
        <v>17.079999999999998</v>
      </c>
      <c r="K31" s="28">
        <v>44.68</v>
      </c>
      <c r="L31" s="25" t="s">
        <v>36</v>
      </c>
      <c r="M31" s="27">
        <v>13.22</v>
      </c>
      <c r="N31" s="27">
        <v>27.18</v>
      </c>
      <c r="O31" s="27">
        <v>52.21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</row>
    <row r="32" spans="1:27" ht="12.75" x14ac:dyDescent="0.2">
      <c r="A32" s="252"/>
      <c r="B32" s="252"/>
      <c r="C32" s="254"/>
      <c r="D32" s="30" t="s">
        <v>37</v>
      </c>
      <c r="E32" s="30">
        <v>12.94</v>
      </c>
      <c r="F32" s="30">
        <v>24.98</v>
      </c>
      <c r="G32" s="31">
        <v>50.55</v>
      </c>
      <c r="H32" s="30" t="s">
        <v>38</v>
      </c>
      <c r="I32" s="32">
        <v>9.9499999999999993</v>
      </c>
      <c r="J32" s="32">
        <v>17.57</v>
      </c>
      <c r="K32" s="33">
        <v>44.86</v>
      </c>
      <c r="L32" s="30" t="s">
        <v>39</v>
      </c>
      <c r="M32" s="32">
        <v>18.72</v>
      </c>
      <c r="N32" s="32">
        <v>47.29</v>
      </c>
      <c r="O32" s="32">
        <v>53.83</v>
      </c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</row>
    <row r="33" spans="1:27" ht="12.75" x14ac:dyDescent="0.2">
      <c r="A33" s="263" t="s">
        <v>27</v>
      </c>
      <c r="B33" s="265" t="s">
        <v>27</v>
      </c>
      <c r="C33" s="262" t="s">
        <v>26</v>
      </c>
      <c r="D33" s="25" t="s">
        <v>40</v>
      </c>
      <c r="E33" s="27">
        <v>12.16</v>
      </c>
      <c r="F33" s="27">
        <v>23.03</v>
      </c>
      <c r="G33" s="28">
        <v>52.44</v>
      </c>
      <c r="H33" s="25" t="s">
        <v>41</v>
      </c>
      <c r="I33" s="27">
        <v>8.4700000000000006</v>
      </c>
      <c r="J33" s="27">
        <v>13.48</v>
      </c>
      <c r="K33" s="28">
        <v>43.71</v>
      </c>
      <c r="L33" s="25" t="s">
        <v>42</v>
      </c>
      <c r="M33" s="27">
        <v>26.34</v>
      </c>
      <c r="N33" s="27">
        <v>45</v>
      </c>
      <c r="O33" s="27">
        <v>58.54</v>
      </c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</row>
    <row r="34" spans="1:27" ht="12.75" x14ac:dyDescent="0.2">
      <c r="A34" s="256"/>
      <c r="B34" s="256"/>
      <c r="C34" s="261"/>
      <c r="D34" s="25" t="s">
        <v>43</v>
      </c>
      <c r="E34" s="27">
        <v>11.55</v>
      </c>
      <c r="F34" s="27">
        <v>23.2</v>
      </c>
      <c r="G34" s="28">
        <v>50.97</v>
      </c>
      <c r="H34" s="25" t="s">
        <v>44</v>
      </c>
      <c r="I34" s="27">
        <v>9.75</v>
      </c>
      <c r="J34" s="27">
        <v>16.87</v>
      </c>
      <c r="K34" s="28">
        <v>46.09</v>
      </c>
      <c r="L34" s="25" t="s">
        <v>45</v>
      </c>
      <c r="M34" s="27">
        <v>12.73</v>
      </c>
      <c r="N34" s="27">
        <v>24.8</v>
      </c>
      <c r="O34" s="27">
        <v>50.45</v>
      </c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</row>
    <row r="35" spans="1:27" ht="12.75" x14ac:dyDescent="0.2">
      <c r="A35" s="256"/>
      <c r="B35" s="256"/>
      <c r="C35" s="261"/>
      <c r="D35" s="25" t="s">
        <v>46</v>
      </c>
      <c r="E35" s="27">
        <v>11.58</v>
      </c>
      <c r="F35" s="27">
        <v>22.43</v>
      </c>
      <c r="G35" s="28">
        <v>50.67</v>
      </c>
      <c r="H35" s="25" t="s">
        <v>47</v>
      </c>
      <c r="I35" s="27">
        <v>10.02</v>
      </c>
      <c r="J35" s="27">
        <v>17.45</v>
      </c>
      <c r="K35" s="28">
        <v>45.87</v>
      </c>
      <c r="L35" s="25" t="s">
        <v>48</v>
      </c>
      <c r="M35" s="27">
        <v>13.48</v>
      </c>
      <c r="N35" s="27">
        <v>24.77</v>
      </c>
      <c r="O35" s="27">
        <v>50.86</v>
      </c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</row>
    <row r="36" spans="1:27" ht="12.75" x14ac:dyDescent="0.2">
      <c r="A36" s="252"/>
      <c r="B36" s="252"/>
      <c r="C36" s="254"/>
      <c r="D36" s="30" t="s">
        <v>49</v>
      </c>
      <c r="E36" s="32">
        <v>12.42</v>
      </c>
      <c r="F36" s="32">
        <v>22.99</v>
      </c>
      <c r="G36" s="33">
        <v>48.7</v>
      </c>
      <c r="H36" s="30" t="s">
        <v>50</v>
      </c>
      <c r="I36" s="32">
        <v>9.19</v>
      </c>
      <c r="J36" s="32">
        <v>16.48</v>
      </c>
      <c r="K36" s="33">
        <v>45.98</v>
      </c>
      <c r="L36" s="30" t="s">
        <v>51</v>
      </c>
      <c r="M36" s="32">
        <v>16.309999999999999</v>
      </c>
      <c r="N36" s="32">
        <v>42.14</v>
      </c>
      <c r="O36" s="32">
        <v>56.58</v>
      </c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</row>
    <row r="37" spans="1:27" ht="12.75" x14ac:dyDescent="0.2">
      <c r="A37" s="2"/>
      <c r="B37" s="2"/>
      <c r="C37" s="35"/>
      <c r="D37" s="2"/>
      <c r="E37" s="2"/>
      <c r="F37" s="2"/>
      <c r="G37" s="35"/>
      <c r="H37" s="2"/>
      <c r="I37" s="2"/>
      <c r="J37" s="2"/>
      <c r="K37" s="35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2.75" x14ac:dyDescent="0.2">
      <c r="A38" s="2"/>
      <c r="B38" s="2"/>
      <c r="C38" s="35"/>
      <c r="D38" s="2"/>
      <c r="E38" s="2"/>
      <c r="F38" s="2"/>
      <c r="G38" s="35"/>
      <c r="H38" s="2"/>
      <c r="I38" s="2"/>
      <c r="J38" s="2"/>
      <c r="K38" s="3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2.75" x14ac:dyDescent="0.2">
      <c r="A39" s="2"/>
      <c r="B39" s="2"/>
      <c r="C39" s="35"/>
      <c r="D39" s="2"/>
      <c r="E39" s="2"/>
      <c r="F39" s="2"/>
      <c r="G39" s="35"/>
      <c r="H39" s="2"/>
      <c r="I39" s="2"/>
      <c r="J39" s="2"/>
      <c r="K39" s="35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2.75" x14ac:dyDescent="0.2">
      <c r="A40" s="2"/>
      <c r="B40" s="2"/>
      <c r="C40" s="35"/>
      <c r="D40" s="2"/>
      <c r="E40" s="2"/>
      <c r="F40" s="2"/>
      <c r="G40" s="35"/>
      <c r="H40" s="2"/>
      <c r="I40" s="2"/>
      <c r="J40" s="2"/>
      <c r="K40" s="3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2.75" x14ac:dyDescent="0.2">
      <c r="A41" s="2"/>
      <c r="B41" s="2"/>
      <c r="C41" s="35"/>
      <c r="D41" s="2"/>
      <c r="E41" s="2"/>
      <c r="F41" s="2"/>
      <c r="G41" s="35"/>
      <c r="H41" s="2"/>
      <c r="I41" s="2"/>
      <c r="J41" s="2"/>
      <c r="K41" s="35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2.75" x14ac:dyDescent="0.2">
      <c r="A42" s="2"/>
      <c r="B42" s="2"/>
      <c r="C42" s="35"/>
      <c r="D42" s="2"/>
      <c r="E42" s="2"/>
      <c r="F42" s="2"/>
      <c r="G42" s="35"/>
      <c r="H42" s="2"/>
      <c r="I42" s="2"/>
      <c r="J42" s="2"/>
      <c r="K42" s="3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2.75" x14ac:dyDescent="0.2">
      <c r="A43" s="2"/>
      <c r="B43" s="2"/>
      <c r="C43" s="35"/>
      <c r="D43" s="2"/>
      <c r="E43" s="2"/>
      <c r="F43" s="2"/>
      <c r="G43" s="35"/>
      <c r="H43" s="2"/>
      <c r="I43" s="2"/>
      <c r="J43" s="2"/>
      <c r="K43" s="35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2.75" x14ac:dyDescent="0.2">
      <c r="A44" s="2"/>
      <c r="B44" s="2"/>
      <c r="C44" s="35"/>
      <c r="D44" s="2"/>
      <c r="E44" s="2"/>
      <c r="F44" s="2"/>
      <c r="G44" s="35"/>
      <c r="H44" s="2"/>
      <c r="I44" s="2"/>
      <c r="J44" s="2"/>
      <c r="K44" s="3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2.75" x14ac:dyDescent="0.2">
      <c r="A45" s="2"/>
      <c r="B45" s="2"/>
      <c r="C45" s="35"/>
      <c r="D45" s="2"/>
      <c r="E45" s="2"/>
      <c r="F45" s="2"/>
      <c r="G45" s="35"/>
      <c r="H45" s="2"/>
      <c r="I45" s="2"/>
      <c r="J45" s="2"/>
      <c r="K45" s="35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2.75" x14ac:dyDescent="0.2">
      <c r="A46" s="2"/>
      <c r="B46" s="2"/>
      <c r="C46" s="35"/>
      <c r="D46" s="2"/>
      <c r="E46" s="2"/>
      <c r="F46" s="2"/>
      <c r="G46" s="35"/>
      <c r="H46" s="2"/>
      <c r="I46" s="2"/>
      <c r="J46" s="2"/>
      <c r="K46" s="3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2.75" x14ac:dyDescent="0.2">
      <c r="A47" s="2"/>
      <c r="B47" s="2"/>
      <c r="C47" s="35"/>
      <c r="D47" s="2"/>
      <c r="E47" s="2"/>
      <c r="F47" s="2"/>
      <c r="G47" s="35"/>
      <c r="H47" s="2"/>
      <c r="I47" s="2"/>
      <c r="J47" s="2"/>
      <c r="K47" s="35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2.75" x14ac:dyDescent="0.2">
      <c r="A48" s="2"/>
      <c r="B48" s="2"/>
      <c r="C48" s="35"/>
      <c r="D48" s="2"/>
      <c r="E48" s="2"/>
      <c r="F48" s="2"/>
      <c r="G48" s="35"/>
      <c r="H48" s="2"/>
      <c r="I48" s="2"/>
      <c r="J48" s="2"/>
      <c r="K48" s="3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2.75" x14ac:dyDescent="0.2">
      <c r="A49" s="2"/>
      <c r="B49" s="2"/>
      <c r="C49" s="35"/>
      <c r="D49" s="2"/>
      <c r="E49" s="2"/>
      <c r="F49" s="2"/>
      <c r="G49" s="35"/>
      <c r="H49" s="2"/>
      <c r="I49" s="2"/>
      <c r="J49" s="2"/>
      <c r="K49" s="35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2.75" x14ac:dyDescent="0.2">
      <c r="A50" s="2"/>
      <c r="B50" s="2"/>
      <c r="C50" s="35"/>
      <c r="D50" s="2"/>
      <c r="E50" s="2"/>
      <c r="F50" s="2"/>
      <c r="G50" s="35"/>
      <c r="H50" s="2"/>
      <c r="I50" s="2"/>
      <c r="J50" s="2"/>
      <c r="K50" s="3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2.75" x14ac:dyDescent="0.2">
      <c r="A51" s="2"/>
      <c r="B51" s="2"/>
      <c r="C51" s="35"/>
      <c r="D51" s="2"/>
      <c r="E51" s="2"/>
      <c r="F51" s="2"/>
      <c r="G51" s="35"/>
      <c r="H51" s="2"/>
      <c r="I51" s="2"/>
      <c r="J51" s="2"/>
      <c r="K51" s="35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2.75" x14ac:dyDescent="0.2">
      <c r="A52" s="2"/>
      <c r="B52" s="2"/>
      <c r="C52" s="35"/>
      <c r="D52" s="2"/>
      <c r="E52" s="2"/>
      <c r="F52" s="2"/>
      <c r="G52" s="35"/>
      <c r="H52" s="2"/>
      <c r="I52" s="2"/>
      <c r="J52" s="2"/>
      <c r="K52" s="3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2.75" x14ac:dyDescent="0.2">
      <c r="A53" s="2"/>
      <c r="B53" s="2"/>
      <c r="C53" s="35"/>
      <c r="D53" s="2"/>
      <c r="E53" s="2"/>
      <c r="F53" s="2"/>
      <c r="G53" s="35"/>
      <c r="H53" s="2"/>
      <c r="I53" s="2"/>
      <c r="J53" s="2"/>
      <c r="K53" s="35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2.75" x14ac:dyDescent="0.2">
      <c r="A54" s="2"/>
      <c r="B54" s="2"/>
      <c r="C54" s="35"/>
      <c r="D54" s="2"/>
      <c r="E54" s="2"/>
      <c r="F54" s="2"/>
      <c r="G54" s="35"/>
      <c r="H54" s="2"/>
      <c r="I54" s="2"/>
      <c r="J54" s="2"/>
      <c r="K54" s="3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2.75" x14ac:dyDescent="0.2">
      <c r="A55" s="2"/>
      <c r="B55" s="2"/>
      <c r="C55" s="35"/>
      <c r="D55" s="2"/>
      <c r="E55" s="2"/>
      <c r="F55" s="2"/>
      <c r="G55" s="35"/>
      <c r="H55" s="2"/>
      <c r="I55" s="2"/>
      <c r="J55" s="2"/>
      <c r="K55" s="35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2.75" x14ac:dyDescent="0.2">
      <c r="A56" s="2"/>
      <c r="B56" s="2"/>
      <c r="C56" s="35"/>
      <c r="D56" s="2"/>
      <c r="E56" s="2"/>
      <c r="F56" s="2"/>
      <c r="G56" s="35"/>
      <c r="H56" s="2"/>
      <c r="I56" s="2"/>
      <c r="J56" s="2"/>
      <c r="K56" s="3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2.75" x14ac:dyDescent="0.2">
      <c r="A57" s="2"/>
      <c r="B57" s="2"/>
      <c r="C57" s="35"/>
      <c r="D57" s="2"/>
      <c r="E57" s="2"/>
      <c r="F57" s="2"/>
      <c r="G57" s="35"/>
      <c r="H57" s="2"/>
      <c r="I57" s="2"/>
      <c r="J57" s="2"/>
      <c r="K57" s="35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2.75" x14ac:dyDescent="0.2">
      <c r="A58" s="2"/>
      <c r="B58" s="2"/>
      <c r="C58" s="35"/>
      <c r="D58" s="2"/>
      <c r="E58" s="2"/>
      <c r="F58" s="2"/>
      <c r="G58" s="35"/>
      <c r="H58" s="2"/>
      <c r="I58" s="2"/>
      <c r="J58" s="2"/>
      <c r="K58" s="3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2.75" x14ac:dyDescent="0.2">
      <c r="A59" s="2"/>
      <c r="B59" s="2"/>
      <c r="C59" s="35"/>
      <c r="D59" s="2"/>
      <c r="E59" s="2"/>
      <c r="F59" s="2"/>
      <c r="G59" s="35"/>
      <c r="H59" s="2"/>
      <c r="I59" s="2"/>
      <c r="J59" s="2"/>
      <c r="K59" s="35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2.75" x14ac:dyDescent="0.2">
      <c r="A60" s="2"/>
      <c r="B60" s="2"/>
      <c r="C60" s="35"/>
      <c r="D60" s="2"/>
      <c r="E60" s="2"/>
      <c r="F60" s="2"/>
      <c r="G60" s="35"/>
      <c r="H60" s="2"/>
      <c r="I60" s="2"/>
      <c r="J60" s="2"/>
      <c r="K60" s="3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2.75" x14ac:dyDescent="0.2">
      <c r="A61" s="2"/>
      <c r="B61" s="2"/>
      <c r="C61" s="35"/>
      <c r="D61" s="2"/>
      <c r="E61" s="2"/>
      <c r="F61" s="2"/>
      <c r="G61" s="35"/>
      <c r="H61" s="2"/>
      <c r="I61" s="2"/>
      <c r="J61" s="2"/>
      <c r="K61" s="35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2.75" x14ac:dyDescent="0.2">
      <c r="A62" s="2"/>
      <c r="B62" s="2"/>
      <c r="C62" s="35"/>
      <c r="D62" s="2"/>
      <c r="E62" s="2"/>
      <c r="F62" s="2"/>
      <c r="G62" s="35"/>
      <c r="H62" s="2"/>
      <c r="I62" s="2"/>
      <c r="J62" s="2"/>
      <c r="K62" s="35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2.75" x14ac:dyDescent="0.2">
      <c r="A63" s="2"/>
      <c r="B63" s="2"/>
      <c r="C63" s="35"/>
      <c r="D63" s="2"/>
      <c r="E63" s="2"/>
      <c r="F63" s="2"/>
      <c r="G63" s="35"/>
      <c r="H63" s="2"/>
      <c r="I63" s="2"/>
      <c r="J63" s="2"/>
      <c r="K63" s="35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2.75" x14ac:dyDescent="0.2">
      <c r="A64" s="2"/>
      <c r="B64" s="2"/>
      <c r="C64" s="35"/>
      <c r="D64" s="2"/>
      <c r="E64" s="2"/>
      <c r="F64" s="2"/>
      <c r="G64" s="35"/>
      <c r="H64" s="2"/>
      <c r="I64" s="2"/>
      <c r="J64" s="2"/>
      <c r="K64" s="35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2.75" x14ac:dyDescent="0.2">
      <c r="A65" s="2"/>
      <c r="B65" s="2"/>
      <c r="C65" s="35"/>
      <c r="D65" s="2"/>
      <c r="E65" s="2"/>
      <c r="F65" s="2"/>
      <c r="G65" s="35"/>
      <c r="H65" s="2"/>
      <c r="I65" s="2"/>
      <c r="J65" s="2"/>
      <c r="K65" s="35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2.75" x14ac:dyDescent="0.2">
      <c r="A66" s="2"/>
      <c r="B66" s="2"/>
      <c r="C66" s="35"/>
      <c r="D66" s="2"/>
      <c r="E66" s="2"/>
      <c r="F66" s="2"/>
      <c r="G66" s="35"/>
      <c r="H66" s="2"/>
      <c r="I66" s="2"/>
      <c r="J66" s="2"/>
      <c r="K66" s="35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2.75" x14ac:dyDescent="0.2">
      <c r="A67" s="2"/>
      <c r="B67" s="2"/>
      <c r="C67" s="35"/>
      <c r="D67" s="2"/>
      <c r="E67" s="2"/>
      <c r="F67" s="2"/>
      <c r="G67" s="35"/>
      <c r="H67" s="2"/>
      <c r="I67" s="2"/>
      <c r="J67" s="2"/>
      <c r="K67" s="35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2.75" x14ac:dyDescent="0.2">
      <c r="A68" s="2"/>
      <c r="B68" s="2"/>
      <c r="C68" s="35"/>
      <c r="D68" s="2"/>
      <c r="E68" s="2"/>
      <c r="F68" s="2"/>
      <c r="G68" s="35"/>
      <c r="H68" s="2"/>
      <c r="I68" s="2"/>
      <c r="J68" s="2"/>
      <c r="K68" s="35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2.75" x14ac:dyDescent="0.2">
      <c r="A69" s="2"/>
      <c r="B69" s="2"/>
      <c r="C69" s="35"/>
      <c r="D69" s="2"/>
      <c r="E69" s="2"/>
      <c r="F69" s="2"/>
      <c r="G69" s="35"/>
      <c r="H69" s="2"/>
      <c r="I69" s="2"/>
      <c r="J69" s="2"/>
      <c r="K69" s="35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2.75" x14ac:dyDescent="0.2">
      <c r="A70" s="2"/>
      <c r="B70" s="2"/>
      <c r="C70" s="35"/>
      <c r="D70" s="2"/>
      <c r="E70" s="2"/>
      <c r="F70" s="2"/>
      <c r="G70" s="35"/>
      <c r="H70" s="2"/>
      <c r="I70" s="2"/>
      <c r="J70" s="2"/>
      <c r="K70" s="35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2.75" x14ac:dyDescent="0.2">
      <c r="A71" s="2"/>
      <c r="B71" s="2"/>
      <c r="C71" s="35"/>
      <c r="D71" s="2"/>
      <c r="E71" s="2"/>
      <c r="F71" s="2"/>
      <c r="G71" s="35"/>
      <c r="H71" s="2"/>
      <c r="I71" s="2"/>
      <c r="J71" s="2"/>
      <c r="K71" s="35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2.75" x14ac:dyDescent="0.2">
      <c r="A72" s="2"/>
      <c r="B72" s="2"/>
      <c r="C72" s="35"/>
      <c r="D72" s="2"/>
      <c r="E72" s="2"/>
      <c r="F72" s="2"/>
      <c r="G72" s="35"/>
      <c r="H72" s="2"/>
      <c r="I72" s="2"/>
      <c r="J72" s="2"/>
      <c r="K72" s="3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2.75" x14ac:dyDescent="0.2">
      <c r="A73" s="2"/>
      <c r="B73" s="2"/>
      <c r="C73" s="35"/>
      <c r="D73" s="2"/>
      <c r="E73" s="2"/>
      <c r="F73" s="2"/>
      <c r="G73" s="35"/>
      <c r="H73" s="2"/>
      <c r="I73" s="2"/>
      <c r="J73" s="2"/>
      <c r="K73" s="35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2.75" x14ac:dyDescent="0.2">
      <c r="A74" s="2"/>
      <c r="B74" s="2"/>
      <c r="C74" s="35"/>
      <c r="D74" s="2"/>
      <c r="E74" s="2"/>
      <c r="F74" s="2"/>
      <c r="G74" s="35"/>
      <c r="H74" s="2"/>
      <c r="I74" s="2"/>
      <c r="J74" s="2"/>
      <c r="K74" s="3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2.75" x14ac:dyDescent="0.2">
      <c r="A75" s="2"/>
      <c r="B75" s="2"/>
      <c r="C75" s="35"/>
      <c r="D75" s="2"/>
      <c r="E75" s="2"/>
      <c r="F75" s="2"/>
      <c r="G75" s="35"/>
      <c r="H75" s="2"/>
      <c r="I75" s="2"/>
      <c r="J75" s="2"/>
      <c r="K75" s="35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2.75" x14ac:dyDescent="0.2">
      <c r="A76" s="2"/>
      <c r="B76" s="2"/>
      <c r="C76" s="35"/>
      <c r="D76" s="2"/>
      <c r="E76" s="2"/>
      <c r="F76" s="2"/>
      <c r="G76" s="35"/>
      <c r="H76" s="2"/>
      <c r="I76" s="2"/>
      <c r="J76" s="2"/>
      <c r="K76" s="35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2.75" x14ac:dyDescent="0.2">
      <c r="A77" s="2"/>
      <c r="B77" s="2"/>
      <c r="C77" s="35"/>
      <c r="D77" s="2"/>
      <c r="E77" s="2"/>
      <c r="F77" s="2"/>
      <c r="G77" s="35"/>
      <c r="H77" s="2"/>
      <c r="I77" s="2"/>
      <c r="J77" s="2"/>
      <c r="K77" s="35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2.75" x14ac:dyDescent="0.2">
      <c r="A78" s="2"/>
      <c r="B78" s="2"/>
      <c r="C78" s="35"/>
      <c r="D78" s="2"/>
      <c r="E78" s="2"/>
      <c r="F78" s="2"/>
      <c r="G78" s="35"/>
      <c r="H78" s="2"/>
      <c r="I78" s="2"/>
      <c r="J78" s="2"/>
      <c r="K78" s="35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2.75" x14ac:dyDescent="0.2">
      <c r="A79" s="2"/>
      <c r="B79" s="2"/>
      <c r="C79" s="35"/>
      <c r="D79" s="2"/>
      <c r="E79" s="2"/>
      <c r="F79" s="2"/>
      <c r="G79" s="35"/>
      <c r="H79" s="2"/>
      <c r="I79" s="2"/>
      <c r="J79" s="2"/>
      <c r="K79" s="35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2.75" x14ac:dyDescent="0.2">
      <c r="A80" s="2"/>
      <c r="B80" s="2"/>
      <c r="C80" s="35"/>
      <c r="D80" s="2"/>
      <c r="E80" s="2"/>
      <c r="F80" s="2"/>
      <c r="G80" s="35"/>
      <c r="H80" s="2"/>
      <c r="I80" s="2"/>
      <c r="J80" s="2"/>
      <c r="K80" s="35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2.75" x14ac:dyDescent="0.2">
      <c r="A81" s="2"/>
      <c r="B81" s="2"/>
      <c r="C81" s="35"/>
      <c r="D81" s="2"/>
      <c r="E81" s="2"/>
      <c r="F81" s="2"/>
      <c r="G81" s="35"/>
      <c r="H81" s="2"/>
      <c r="I81" s="2"/>
      <c r="J81" s="2"/>
      <c r="K81" s="35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2.75" x14ac:dyDescent="0.2">
      <c r="A82" s="2"/>
      <c r="B82" s="2"/>
      <c r="C82" s="35"/>
      <c r="D82" s="2"/>
      <c r="E82" s="2"/>
      <c r="F82" s="2"/>
      <c r="G82" s="35"/>
      <c r="H82" s="2"/>
      <c r="I82" s="2"/>
      <c r="J82" s="2"/>
      <c r="K82" s="35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2.75" x14ac:dyDescent="0.2">
      <c r="A83" s="2"/>
      <c r="B83" s="2"/>
      <c r="C83" s="35"/>
      <c r="D83" s="2"/>
      <c r="E83" s="2"/>
      <c r="F83" s="2"/>
      <c r="G83" s="35"/>
      <c r="H83" s="2"/>
      <c r="I83" s="2"/>
      <c r="J83" s="2"/>
      <c r="K83" s="35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2.75" x14ac:dyDescent="0.2">
      <c r="A84" s="2"/>
      <c r="B84" s="2"/>
      <c r="C84" s="35"/>
      <c r="D84" s="2"/>
      <c r="E84" s="2"/>
      <c r="F84" s="2"/>
      <c r="G84" s="35"/>
      <c r="H84" s="2"/>
      <c r="I84" s="2"/>
      <c r="J84" s="2"/>
      <c r="K84" s="35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2.75" x14ac:dyDescent="0.2">
      <c r="A85" s="2"/>
      <c r="B85" s="2"/>
      <c r="C85" s="35"/>
      <c r="D85" s="2"/>
      <c r="E85" s="2"/>
      <c r="F85" s="2"/>
      <c r="G85" s="35"/>
      <c r="H85" s="2"/>
      <c r="I85" s="2"/>
      <c r="J85" s="2"/>
      <c r="K85" s="35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2.75" x14ac:dyDescent="0.2">
      <c r="A86" s="2"/>
      <c r="B86" s="2"/>
      <c r="C86" s="35"/>
      <c r="D86" s="2"/>
      <c r="E86" s="2"/>
      <c r="F86" s="2"/>
      <c r="G86" s="35"/>
      <c r="H86" s="2"/>
      <c r="I86" s="2"/>
      <c r="J86" s="2"/>
      <c r="K86" s="35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2.75" x14ac:dyDescent="0.2">
      <c r="A87" s="2"/>
      <c r="B87" s="2"/>
      <c r="C87" s="35"/>
      <c r="D87" s="2"/>
      <c r="E87" s="2"/>
      <c r="F87" s="2"/>
      <c r="G87" s="35"/>
      <c r="H87" s="2"/>
      <c r="I87" s="2"/>
      <c r="J87" s="2"/>
      <c r="K87" s="35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2.75" x14ac:dyDescent="0.2">
      <c r="A88" s="2"/>
      <c r="B88" s="2"/>
      <c r="C88" s="35"/>
      <c r="D88" s="2"/>
      <c r="E88" s="2"/>
      <c r="F88" s="2"/>
      <c r="G88" s="35"/>
      <c r="H88" s="2"/>
      <c r="I88" s="2"/>
      <c r="J88" s="2"/>
      <c r="K88" s="35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2.75" x14ac:dyDescent="0.2">
      <c r="A89" s="2"/>
      <c r="B89" s="2"/>
      <c r="C89" s="35"/>
      <c r="D89" s="2"/>
      <c r="E89" s="2"/>
      <c r="F89" s="2"/>
      <c r="G89" s="35"/>
      <c r="H89" s="2"/>
      <c r="I89" s="2"/>
      <c r="J89" s="2"/>
      <c r="K89" s="35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2.75" x14ac:dyDescent="0.2">
      <c r="A90" s="2"/>
      <c r="B90" s="2"/>
      <c r="C90" s="35"/>
      <c r="D90" s="2"/>
      <c r="E90" s="2"/>
      <c r="F90" s="2"/>
      <c r="G90" s="35"/>
      <c r="H90" s="2"/>
      <c r="I90" s="2"/>
      <c r="J90" s="2"/>
      <c r="K90" s="35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2.75" x14ac:dyDescent="0.2">
      <c r="A91" s="2"/>
      <c r="B91" s="2"/>
      <c r="C91" s="35"/>
      <c r="D91" s="2"/>
      <c r="E91" s="2"/>
      <c r="F91" s="2"/>
      <c r="G91" s="35"/>
      <c r="H91" s="2"/>
      <c r="I91" s="2"/>
      <c r="J91" s="2"/>
      <c r="K91" s="35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2.75" x14ac:dyDescent="0.2">
      <c r="A92" s="2"/>
      <c r="B92" s="2"/>
      <c r="C92" s="35"/>
      <c r="D92" s="2"/>
      <c r="E92" s="2"/>
      <c r="F92" s="2"/>
      <c r="G92" s="35"/>
      <c r="H92" s="2"/>
      <c r="I92" s="2"/>
      <c r="J92" s="2"/>
      <c r="K92" s="35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2.75" x14ac:dyDescent="0.2">
      <c r="A93" s="2"/>
      <c r="B93" s="2"/>
      <c r="C93" s="35"/>
      <c r="D93" s="2"/>
      <c r="E93" s="2"/>
      <c r="F93" s="2"/>
      <c r="G93" s="35"/>
      <c r="H93" s="2"/>
      <c r="I93" s="2"/>
      <c r="J93" s="2"/>
      <c r="K93" s="35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2.75" x14ac:dyDescent="0.2">
      <c r="A94" s="2"/>
      <c r="B94" s="2"/>
      <c r="C94" s="35"/>
      <c r="D94" s="2"/>
      <c r="E94" s="2"/>
      <c r="F94" s="2"/>
      <c r="G94" s="35"/>
      <c r="H94" s="2"/>
      <c r="I94" s="2"/>
      <c r="J94" s="2"/>
      <c r="K94" s="3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2.75" x14ac:dyDescent="0.2">
      <c r="A95" s="2"/>
      <c r="B95" s="2"/>
      <c r="C95" s="35"/>
      <c r="D95" s="2"/>
      <c r="E95" s="2"/>
      <c r="F95" s="2"/>
      <c r="G95" s="35"/>
      <c r="H95" s="2"/>
      <c r="I95" s="2"/>
      <c r="J95" s="2"/>
      <c r="K95" s="35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2.75" x14ac:dyDescent="0.2">
      <c r="A96" s="2"/>
      <c r="B96" s="2"/>
      <c r="C96" s="35"/>
      <c r="D96" s="2"/>
      <c r="E96" s="2"/>
      <c r="F96" s="2"/>
      <c r="G96" s="35"/>
      <c r="H96" s="2"/>
      <c r="I96" s="2"/>
      <c r="J96" s="2"/>
      <c r="K96" s="35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2.75" x14ac:dyDescent="0.2">
      <c r="A97" s="2"/>
      <c r="B97" s="2"/>
      <c r="C97" s="35"/>
      <c r="D97" s="2"/>
      <c r="E97" s="2"/>
      <c r="F97" s="2"/>
      <c r="G97" s="35"/>
      <c r="H97" s="2"/>
      <c r="I97" s="2"/>
      <c r="J97" s="2"/>
      <c r="K97" s="35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2.75" x14ac:dyDescent="0.2">
      <c r="A98" s="2"/>
      <c r="B98" s="2"/>
      <c r="C98" s="35"/>
      <c r="D98" s="2"/>
      <c r="E98" s="2"/>
      <c r="F98" s="2"/>
      <c r="G98" s="35"/>
      <c r="H98" s="2"/>
      <c r="I98" s="2"/>
      <c r="J98" s="2"/>
      <c r="K98" s="3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2.75" x14ac:dyDescent="0.2">
      <c r="A99" s="2"/>
      <c r="B99" s="2"/>
      <c r="C99" s="35"/>
      <c r="D99" s="2"/>
      <c r="E99" s="2"/>
      <c r="F99" s="2"/>
      <c r="G99" s="35"/>
      <c r="H99" s="2"/>
      <c r="I99" s="2"/>
      <c r="J99" s="2"/>
      <c r="K99" s="35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2.75" x14ac:dyDescent="0.2">
      <c r="A100" s="2"/>
      <c r="B100" s="2"/>
      <c r="C100" s="35"/>
      <c r="D100" s="2"/>
      <c r="E100" s="2"/>
      <c r="F100" s="2"/>
      <c r="G100" s="35"/>
      <c r="H100" s="2"/>
      <c r="I100" s="2"/>
      <c r="J100" s="2"/>
      <c r="K100" s="3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2.75" x14ac:dyDescent="0.2">
      <c r="A101" s="2"/>
      <c r="B101" s="2"/>
      <c r="C101" s="35"/>
      <c r="D101" s="2"/>
      <c r="E101" s="2"/>
      <c r="F101" s="2"/>
      <c r="G101" s="35"/>
      <c r="H101" s="2"/>
      <c r="I101" s="2"/>
      <c r="J101" s="2"/>
      <c r="K101" s="35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2.75" x14ac:dyDescent="0.2">
      <c r="A102" s="2"/>
      <c r="B102" s="2"/>
      <c r="C102" s="35"/>
      <c r="D102" s="2"/>
      <c r="E102" s="2"/>
      <c r="F102" s="2"/>
      <c r="G102" s="35"/>
      <c r="H102" s="2"/>
      <c r="I102" s="2"/>
      <c r="J102" s="2"/>
      <c r="K102" s="3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2.75" x14ac:dyDescent="0.2">
      <c r="A103" s="2"/>
      <c r="B103" s="2"/>
      <c r="C103" s="35"/>
      <c r="D103" s="2"/>
      <c r="E103" s="2"/>
      <c r="F103" s="2"/>
      <c r="G103" s="35"/>
      <c r="H103" s="2"/>
      <c r="I103" s="2"/>
      <c r="J103" s="2"/>
      <c r="K103" s="35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2.75" x14ac:dyDescent="0.2">
      <c r="A104" s="2"/>
      <c r="B104" s="2"/>
      <c r="C104" s="35"/>
      <c r="D104" s="2"/>
      <c r="E104" s="2"/>
      <c r="F104" s="2"/>
      <c r="G104" s="35"/>
      <c r="H104" s="2"/>
      <c r="I104" s="2"/>
      <c r="J104" s="2"/>
      <c r="K104" s="3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2.75" x14ac:dyDescent="0.2">
      <c r="A105" s="2"/>
      <c r="B105" s="2"/>
      <c r="C105" s="35"/>
      <c r="D105" s="2"/>
      <c r="E105" s="2"/>
      <c r="F105" s="2"/>
      <c r="G105" s="35"/>
      <c r="H105" s="2"/>
      <c r="I105" s="2"/>
      <c r="J105" s="2"/>
      <c r="K105" s="35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2.75" x14ac:dyDescent="0.2">
      <c r="A106" s="2"/>
      <c r="B106" s="2"/>
      <c r="C106" s="35"/>
      <c r="D106" s="2"/>
      <c r="E106" s="2"/>
      <c r="F106" s="2"/>
      <c r="G106" s="35"/>
      <c r="H106" s="2"/>
      <c r="I106" s="2"/>
      <c r="J106" s="2"/>
      <c r="K106" s="3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2.75" x14ac:dyDescent="0.2">
      <c r="A107" s="2"/>
      <c r="B107" s="2"/>
      <c r="C107" s="35"/>
      <c r="D107" s="2"/>
      <c r="E107" s="2"/>
      <c r="F107" s="2"/>
      <c r="G107" s="35"/>
      <c r="H107" s="2"/>
      <c r="I107" s="2"/>
      <c r="J107" s="2"/>
      <c r="K107" s="35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2.75" x14ac:dyDescent="0.2">
      <c r="A108" s="2"/>
      <c r="B108" s="2"/>
      <c r="C108" s="35"/>
      <c r="D108" s="2"/>
      <c r="E108" s="2"/>
      <c r="F108" s="2"/>
      <c r="G108" s="35"/>
      <c r="H108" s="2"/>
      <c r="I108" s="2"/>
      <c r="J108" s="2"/>
      <c r="K108" s="3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2.75" x14ac:dyDescent="0.2">
      <c r="A109" s="2"/>
      <c r="B109" s="2"/>
      <c r="C109" s="35"/>
      <c r="D109" s="2"/>
      <c r="E109" s="2"/>
      <c r="F109" s="2"/>
      <c r="G109" s="35"/>
      <c r="H109" s="2"/>
      <c r="I109" s="2"/>
      <c r="J109" s="2"/>
      <c r="K109" s="35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2.75" x14ac:dyDescent="0.2">
      <c r="A110" s="2"/>
      <c r="B110" s="2"/>
      <c r="C110" s="35"/>
      <c r="D110" s="2"/>
      <c r="E110" s="2"/>
      <c r="F110" s="2"/>
      <c r="G110" s="35"/>
      <c r="H110" s="2"/>
      <c r="I110" s="2"/>
      <c r="J110" s="2"/>
      <c r="K110" s="3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2.75" x14ac:dyDescent="0.2">
      <c r="A111" s="2"/>
      <c r="B111" s="2"/>
      <c r="C111" s="35"/>
      <c r="D111" s="2"/>
      <c r="E111" s="2"/>
      <c r="F111" s="2"/>
      <c r="G111" s="35"/>
      <c r="H111" s="2"/>
      <c r="I111" s="2"/>
      <c r="J111" s="2"/>
      <c r="K111" s="35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2.75" x14ac:dyDescent="0.2">
      <c r="A112" s="2"/>
      <c r="B112" s="2"/>
      <c r="C112" s="35"/>
      <c r="D112" s="2"/>
      <c r="E112" s="2"/>
      <c r="F112" s="2"/>
      <c r="G112" s="35"/>
      <c r="H112" s="2"/>
      <c r="I112" s="2"/>
      <c r="J112" s="2"/>
      <c r="K112" s="3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2.75" x14ac:dyDescent="0.2">
      <c r="A113" s="2"/>
      <c r="B113" s="2"/>
      <c r="C113" s="35"/>
      <c r="D113" s="2"/>
      <c r="E113" s="2"/>
      <c r="F113" s="2"/>
      <c r="G113" s="35"/>
      <c r="H113" s="2"/>
      <c r="I113" s="2"/>
      <c r="J113" s="2"/>
      <c r="K113" s="35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2.75" x14ac:dyDescent="0.2">
      <c r="A114" s="2"/>
      <c r="B114" s="2"/>
      <c r="C114" s="35"/>
      <c r="D114" s="2"/>
      <c r="E114" s="2"/>
      <c r="F114" s="2"/>
      <c r="G114" s="35"/>
      <c r="H114" s="2"/>
      <c r="I114" s="2"/>
      <c r="J114" s="2"/>
      <c r="K114" s="3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2.75" x14ac:dyDescent="0.2">
      <c r="A115" s="2"/>
      <c r="B115" s="2"/>
      <c r="C115" s="35"/>
      <c r="D115" s="2"/>
      <c r="E115" s="2"/>
      <c r="F115" s="2"/>
      <c r="G115" s="35"/>
      <c r="H115" s="2"/>
      <c r="I115" s="2"/>
      <c r="J115" s="2"/>
      <c r="K115" s="35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2.75" x14ac:dyDescent="0.2">
      <c r="A116" s="2"/>
      <c r="B116" s="2"/>
      <c r="C116" s="35"/>
      <c r="D116" s="2"/>
      <c r="E116" s="2"/>
      <c r="F116" s="2"/>
      <c r="G116" s="35"/>
      <c r="H116" s="2"/>
      <c r="I116" s="2"/>
      <c r="J116" s="2"/>
      <c r="K116" s="3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2.75" x14ac:dyDescent="0.2">
      <c r="A117" s="2"/>
      <c r="B117" s="2"/>
      <c r="C117" s="35"/>
      <c r="D117" s="2"/>
      <c r="E117" s="2"/>
      <c r="F117" s="2"/>
      <c r="G117" s="35"/>
      <c r="H117" s="2"/>
      <c r="I117" s="2"/>
      <c r="J117" s="2"/>
      <c r="K117" s="35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2.75" x14ac:dyDescent="0.2">
      <c r="A118" s="2"/>
      <c r="B118" s="2"/>
      <c r="C118" s="35"/>
      <c r="D118" s="2"/>
      <c r="E118" s="2"/>
      <c r="F118" s="2"/>
      <c r="G118" s="35"/>
      <c r="H118" s="2"/>
      <c r="I118" s="2"/>
      <c r="J118" s="2"/>
      <c r="K118" s="3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2.75" x14ac:dyDescent="0.2">
      <c r="A119" s="2"/>
      <c r="B119" s="2"/>
      <c r="C119" s="35"/>
      <c r="D119" s="2"/>
      <c r="E119" s="2"/>
      <c r="F119" s="2"/>
      <c r="G119" s="35"/>
      <c r="H119" s="2"/>
      <c r="I119" s="2"/>
      <c r="J119" s="2"/>
      <c r="K119" s="35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75" x14ac:dyDescent="0.2">
      <c r="A120" s="2"/>
      <c r="B120" s="2"/>
      <c r="C120" s="35"/>
      <c r="D120" s="2"/>
      <c r="E120" s="2"/>
      <c r="F120" s="2"/>
      <c r="G120" s="35"/>
      <c r="H120" s="2"/>
      <c r="I120" s="2"/>
      <c r="J120" s="2"/>
      <c r="K120" s="3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75" x14ac:dyDescent="0.2">
      <c r="A121" s="2"/>
      <c r="B121" s="2"/>
      <c r="C121" s="35"/>
      <c r="D121" s="2"/>
      <c r="E121" s="2"/>
      <c r="F121" s="2"/>
      <c r="G121" s="35"/>
      <c r="H121" s="2"/>
      <c r="I121" s="2"/>
      <c r="J121" s="2"/>
      <c r="K121" s="3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75" x14ac:dyDescent="0.2">
      <c r="A122" s="2"/>
      <c r="B122" s="2"/>
      <c r="C122" s="35"/>
      <c r="D122" s="2"/>
      <c r="E122" s="2"/>
      <c r="F122" s="2"/>
      <c r="G122" s="35"/>
      <c r="H122" s="2"/>
      <c r="I122" s="2"/>
      <c r="J122" s="2"/>
      <c r="K122" s="3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75" x14ac:dyDescent="0.2">
      <c r="A123" s="2"/>
      <c r="B123" s="2"/>
      <c r="C123" s="35"/>
      <c r="D123" s="2"/>
      <c r="E123" s="2"/>
      <c r="F123" s="2"/>
      <c r="G123" s="35"/>
      <c r="H123" s="2"/>
      <c r="I123" s="2"/>
      <c r="J123" s="2"/>
      <c r="K123" s="3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75" x14ac:dyDescent="0.2">
      <c r="A124" s="2"/>
      <c r="B124" s="2"/>
      <c r="C124" s="35"/>
      <c r="D124" s="2"/>
      <c r="E124" s="2"/>
      <c r="F124" s="2"/>
      <c r="G124" s="35"/>
      <c r="H124" s="2"/>
      <c r="I124" s="2"/>
      <c r="J124" s="2"/>
      <c r="K124" s="3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75" x14ac:dyDescent="0.2">
      <c r="A125" s="2"/>
      <c r="B125" s="2"/>
      <c r="C125" s="35"/>
      <c r="D125" s="2"/>
      <c r="E125" s="2"/>
      <c r="F125" s="2"/>
      <c r="G125" s="35"/>
      <c r="H125" s="2"/>
      <c r="I125" s="2"/>
      <c r="J125" s="2"/>
      <c r="K125" s="3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75" x14ac:dyDescent="0.2">
      <c r="A126" s="2"/>
      <c r="B126" s="2"/>
      <c r="C126" s="35"/>
      <c r="D126" s="2"/>
      <c r="E126" s="2"/>
      <c r="F126" s="2"/>
      <c r="G126" s="35"/>
      <c r="H126" s="2"/>
      <c r="I126" s="2"/>
      <c r="J126" s="2"/>
      <c r="K126" s="3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75" x14ac:dyDescent="0.2">
      <c r="A127" s="2"/>
      <c r="B127" s="2"/>
      <c r="C127" s="35"/>
      <c r="D127" s="2"/>
      <c r="E127" s="2"/>
      <c r="F127" s="2"/>
      <c r="G127" s="35"/>
      <c r="H127" s="2"/>
      <c r="I127" s="2"/>
      <c r="J127" s="2"/>
      <c r="K127" s="3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75" x14ac:dyDescent="0.2">
      <c r="A128" s="2"/>
      <c r="B128" s="2"/>
      <c r="C128" s="35"/>
      <c r="D128" s="2"/>
      <c r="E128" s="2"/>
      <c r="F128" s="2"/>
      <c r="G128" s="35"/>
      <c r="H128" s="2"/>
      <c r="I128" s="2"/>
      <c r="J128" s="2"/>
      <c r="K128" s="3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75" x14ac:dyDescent="0.2">
      <c r="A129" s="2"/>
      <c r="B129" s="2"/>
      <c r="C129" s="35"/>
      <c r="D129" s="2"/>
      <c r="E129" s="2"/>
      <c r="F129" s="2"/>
      <c r="G129" s="35"/>
      <c r="H129" s="2"/>
      <c r="I129" s="2"/>
      <c r="J129" s="2"/>
      <c r="K129" s="3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75" x14ac:dyDescent="0.2">
      <c r="A130" s="2"/>
      <c r="B130" s="2"/>
      <c r="C130" s="35"/>
      <c r="D130" s="2"/>
      <c r="E130" s="2"/>
      <c r="F130" s="2"/>
      <c r="G130" s="35"/>
      <c r="H130" s="2"/>
      <c r="I130" s="2"/>
      <c r="J130" s="2"/>
      <c r="K130" s="3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75" x14ac:dyDescent="0.2">
      <c r="A131" s="2"/>
      <c r="B131" s="2"/>
      <c r="C131" s="35"/>
      <c r="D131" s="2"/>
      <c r="E131" s="2"/>
      <c r="F131" s="2"/>
      <c r="G131" s="35"/>
      <c r="H131" s="2"/>
      <c r="I131" s="2"/>
      <c r="J131" s="2"/>
      <c r="K131" s="3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75" x14ac:dyDescent="0.2">
      <c r="A132" s="2"/>
      <c r="B132" s="2"/>
      <c r="C132" s="35"/>
      <c r="D132" s="2"/>
      <c r="E132" s="2"/>
      <c r="F132" s="2"/>
      <c r="G132" s="35"/>
      <c r="H132" s="2"/>
      <c r="I132" s="2"/>
      <c r="J132" s="2"/>
      <c r="K132" s="3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75" x14ac:dyDescent="0.2">
      <c r="A133" s="2"/>
      <c r="B133" s="2"/>
      <c r="C133" s="35"/>
      <c r="D133" s="2"/>
      <c r="E133" s="2"/>
      <c r="F133" s="2"/>
      <c r="G133" s="35"/>
      <c r="H133" s="2"/>
      <c r="I133" s="2"/>
      <c r="J133" s="2"/>
      <c r="K133" s="3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75" x14ac:dyDescent="0.2">
      <c r="A134" s="2"/>
      <c r="B134" s="2"/>
      <c r="C134" s="35"/>
      <c r="D134" s="2"/>
      <c r="E134" s="2"/>
      <c r="F134" s="2"/>
      <c r="G134" s="35"/>
      <c r="H134" s="2"/>
      <c r="I134" s="2"/>
      <c r="J134" s="2"/>
      <c r="K134" s="3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75" x14ac:dyDescent="0.2">
      <c r="A135" s="2"/>
      <c r="B135" s="2"/>
      <c r="C135" s="35"/>
      <c r="D135" s="2"/>
      <c r="E135" s="2"/>
      <c r="F135" s="2"/>
      <c r="G135" s="35"/>
      <c r="H135" s="2"/>
      <c r="I135" s="2"/>
      <c r="J135" s="2"/>
      <c r="K135" s="3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75" x14ac:dyDescent="0.2">
      <c r="A136" s="2"/>
      <c r="B136" s="2"/>
      <c r="C136" s="35"/>
      <c r="D136" s="2"/>
      <c r="E136" s="2"/>
      <c r="F136" s="2"/>
      <c r="G136" s="35"/>
      <c r="H136" s="2"/>
      <c r="I136" s="2"/>
      <c r="J136" s="2"/>
      <c r="K136" s="3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75" x14ac:dyDescent="0.2">
      <c r="A137" s="2"/>
      <c r="B137" s="2"/>
      <c r="C137" s="35"/>
      <c r="D137" s="2"/>
      <c r="E137" s="2"/>
      <c r="F137" s="2"/>
      <c r="G137" s="35"/>
      <c r="H137" s="2"/>
      <c r="I137" s="2"/>
      <c r="J137" s="2"/>
      <c r="K137" s="3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75" x14ac:dyDescent="0.2">
      <c r="A138" s="2"/>
      <c r="B138" s="2"/>
      <c r="C138" s="35"/>
      <c r="D138" s="2"/>
      <c r="E138" s="2"/>
      <c r="F138" s="2"/>
      <c r="G138" s="35"/>
      <c r="H138" s="2"/>
      <c r="I138" s="2"/>
      <c r="J138" s="2"/>
      <c r="K138" s="3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75" x14ac:dyDescent="0.2">
      <c r="A139" s="2"/>
      <c r="B139" s="2"/>
      <c r="C139" s="35"/>
      <c r="D139" s="2"/>
      <c r="E139" s="2"/>
      <c r="F139" s="2"/>
      <c r="G139" s="35"/>
      <c r="H139" s="2"/>
      <c r="I139" s="2"/>
      <c r="J139" s="2"/>
      <c r="K139" s="3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75" x14ac:dyDescent="0.2">
      <c r="A140" s="2"/>
      <c r="B140" s="2"/>
      <c r="C140" s="35"/>
      <c r="D140" s="2"/>
      <c r="E140" s="2"/>
      <c r="F140" s="2"/>
      <c r="G140" s="35"/>
      <c r="H140" s="2"/>
      <c r="I140" s="2"/>
      <c r="J140" s="2"/>
      <c r="K140" s="3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75" x14ac:dyDescent="0.2">
      <c r="A141" s="2"/>
      <c r="B141" s="2"/>
      <c r="C141" s="35"/>
      <c r="D141" s="2"/>
      <c r="E141" s="2"/>
      <c r="F141" s="2"/>
      <c r="G141" s="35"/>
      <c r="H141" s="2"/>
      <c r="I141" s="2"/>
      <c r="J141" s="2"/>
      <c r="K141" s="3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75" x14ac:dyDescent="0.2">
      <c r="A142" s="2"/>
      <c r="B142" s="2"/>
      <c r="C142" s="35"/>
      <c r="D142" s="2"/>
      <c r="E142" s="2"/>
      <c r="F142" s="2"/>
      <c r="G142" s="35"/>
      <c r="H142" s="2"/>
      <c r="I142" s="2"/>
      <c r="J142" s="2"/>
      <c r="K142" s="3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75" x14ac:dyDescent="0.2">
      <c r="A143" s="2"/>
      <c r="B143" s="2"/>
      <c r="C143" s="35"/>
      <c r="D143" s="2"/>
      <c r="E143" s="2"/>
      <c r="F143" s="2"/>
      <c r="G143" s="35"/>
      <c r="H143" s="2"/>
      <c r="I143" s="2"/>
      <c r="J143" s="2"/>
      <c r="K143" s="3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75" x14ac:dyDescent="0.2">
      <c r="A144" s="2"/>
      <c r="B144" s="2"/>
      <c r="C144" s="35"/>
      <c r="D144" s="2"/>
      <c r="E144" s="2"/>
      <c r="F144" s="2"/>
      <c r="G144" s="35"/>
      <c r="H144" s="2"/>
      <c r="I144" s="2"/>
      <c r="J144" s="2"/>
      <c r="K144" s="3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75" x14ac:dyDescent="0.2">
      <c r="A145" s="2"/>
      <c r="B145" s="2"/>
      <c r="C145" s="35"/>
      <c r="D145" s="2"/>
      <c r="E145" s="2"/>
      <c r="F145" s="2"/>
      <c r="G145" s="35"/>
      <c r="H145" s="2"/>
      <c r="I145" s="2"/>
      <c r="J145" s="2"/>
      <c r="K145" s="3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75" x14ac:dyDescent="0.2">
      <c r="A146" s="2"/>
      <c r="B146" s="2"/>
      <c r="C146" s="35"/>
      <c r="D146" s="2"/>
      <c r="E146" s="2"/>
      <c r="F146" s="2"/>
      <c r="G146" s="35"/>
      <c r="H146" s="2"/>
      <c r="I146" s="2"/>
      <c r="J146" s="2"/>
      <c r="K146" s="3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75" x14ac:dyDescent="0.2">
      <c r="A147" s="2"/>
      <c r="B147" s="2"/>
      <c r="C147" s="35"/>
      <c r="D147" s="2"/>
      <c r="E147" s="2"/>
      <c r="F147" s="2"/>
      <c r="G147" s="35"/>
      <c r="H147" s="2"/>
      <c r="I147" s="2"/>
      <c r="J147" s="2"/>
      <c r="K147" s="3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75" x14ac:dyDescent="0.2">
      <c r="A148" s="2"/>
      <c r="B148" s="2"/>
      <c r="C148" s="35"/>
      <c r="D148" s="2"/>
      <c r="E148" s="2"/>
      <c r="F148" s="2"/>
      <c r="G148" s="35"/>
      <c r="H148" s="2"/>
      <c r="I148" s="2"/>
      <c r="J148" s="2"/>
      <c r="K148" s="3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75" x14ac:dyDescent="0.2">
      <c r="A149" s="2"/>
      <c r="B149" s="2"/>
      <c r="C149" s="35"/>
      <c r="D149" s="2"/>
      <c r="E149" s="2"/>
      <c r="F149" s="2"/>
      <c r="G149" s="35"/>
      <c r="H149" s="2"/>
      <c r="I149" s="2"/>
      <c r="J149" s="2"/>
      <c r="K149" s="3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75" x14ac:dyDescent="0.2">
      <c r="A150" s="2"/>
      <c r="B150" s="2"/>
      <c r="C150" s="35"/>
      <c r="D150" s="2"/>
      <c r="E150" s="2"/>
      <c r="F150" s="2"/>
      <c r="G150" s="35"/>
      <c r="H150" s="2"/>
      <c r="I150" s="2"/>
      <c r="J150" s="2"/>
      <c r="K150" s="3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75" x14ac:dyDescent="0.2">
      <c r="A151" s="2"/>
      <c r="B151" s="2"/>
      <c r="C151" s="35"/>
      <c r="D151" s="2"/>
      <c r="E151" s="2"/>
      <c r="F151" s="2"/>
      <c r="G151" s="35"/>
      <c r="H151" s="2"/>
      <c r="I151" s="2"/>
      <c r="J151" s="2"/>
      <c r="K151" s="3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75" x14ac:dyDescent="0.2">
      <c r="A152" s="2"/>
      <c r="B152" s="2"/>
      <c r="C152" s="35"/>
      <c r="D152" s="2"/>
      <c r="E152" s="2"/>
      <c r="F152" s="2"/>
      <c r="G152" s="35"/>
      <c r="H152" s="2"/>
      <c r="I152" s="2"/>
      <c r="J152" s="2"/>
      <c r="K152" s="3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75" x14ac:dyDescent="0.2">
      <c r="A153" s="2"/>
      <c r="B153" s="2"/>
      <c r="C153" s="35"/>
      <c r="D153" s="2"/>
      <c r="E153" s="2"/>
      <c r="F153" s="2"/>
      <c r="G153" s="35"/>
      <c r="H153" s="2"/>
      <c r="I153" s="2"/>
      <c r="J153" s="2"/>
      <c r="K153" s="3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75" x14ac:dyDescent="0.2">
      <c r="A154" s="2"/>
      <c r="B154" s="2"/>
      <c r="C154" s="35"/>
      <c r="D154" s="2"/>
      <c r="E154" s="2"/>
      <c r="F154" s="2"/>
      <c r="G154" s="35"/>
      <c r="H154" s="2"/>
      <c r="I154" s="2"/>
      <c r="J154" s="2"/>
      <c r="K154" s="3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75" x14ac:dyDescent="0.2">
      <c r="A155" s="2"/>
      <c r="B155" s="2"/>
      <c r="C155" s="35"/>
      <c r="D155" s="2"/>
      <c r="E155" s="2"/>
      <c r="F155" s="2"/>
      <c r="G155" s="35"/>
      <c r="H155" s="2"/>
      <c r="I155" s="2"/>
      <c r="J155" s="2"/>
      <c r="K155" s="3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75" x14ac:dyDescent="0.2">
      <c r="A156" s="2"/>
      <c r="B156" s="2"/>
      <c r="C156" s="35"/>
      <c r="D156" s="2"/>
      <c r="E156" s="2"/>
      <c r="F156" s="2"/>
      <c r="G156" s="35"/>
      <c r="H156" s="2"/>
      <c r="I156" s="2"/>
      <c r="J156" s="2"/>
      <c r="K156" s="3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75" x14ac:dyDescent="0.2">
      <c r="A157" s="2"/>
      <c r="B157" s="2"/>
      <c r="C157" s="35"/>
      <c r="D157" s="2"/>
      <c r="E157" s="2"/>
      <c r="F157" s="2"/>
      <c r="G157" s="35"/>
      <c r="H157" s="2"/>
      <c r="I157" s="2"/>
      <c r="J157" s="2"/>
      <c r="K157" s="3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75" x14ac:dyDescent="0.2">
      <c r="A158" s="2"/>
      <c r="B158" s="2"/>
      <c r="C158" s="35"/>
      <c r="D158" s="2"/>
      <c r="E158" s="2"/>
      <c r="F158" s="2"/>
      <c r="G158" s="35"/>
      <c r="H158" s="2"/>
      <c r="I158" s="2"/>
      <c r="J158" s="2"/>
      <c r="K158" s="3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75" x14ac:dyDescent="0.2">
      <c r="A159" s="2"/>
      <c r="B159" s="2"/>
      <c r="C159" s="35"/>
      <c r="D159" s="2"/>
      <c r="E159" s="2"/>
      <c r="F159" s="2"/>
      <c r="G159" s="35"/>
      <c r="H159" s="2"/>
      <c r="I159" s="2"/>
      <c r="J159" s="2"/>
      <c r="K159" s="3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75" x14ac:dyDescent="0.2">
      <c r="A160" s="2"/>
      <c r="B160" s="2"/>
      <c r="C160" s="35"/>
      <c r="D160" s="2"/>
      <c r="E160" s="2"/>
      <c r="F160" s="2"/>
      <c r="G160" s="35"/>
      <c r="H160" s="2"/>
      <c r="I160" s="2"/>
      <c r="J160" s="2"/>
      <c r="K160" s="3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75" x14ac:dyDescent="0.2">
      <c r="A161" s="2"/>
      <c r="B161" s="2"/>
      <c r="C161" s="35"/>
      <c r="D161" s="2"/>
      <c r="E161" s="2"/>
      <c r="F161" s="2"/>
      <c r="G161" s="35"/>
      <c r="H161" s="2"/>
      <c r="I161" s="2"/>
      <c r="J161" s="2"/>
      <c r="K161" s="3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75" x14ac:dyDescent="0.2">
      <c r="A162" s="2"/>
      <c r="B162" s="2"/>
      <c r="C162" s="35"/>
      <c r="D162" s="2"/>
      <c r="E162" s="2"/>
      <c r="F162" s="2"/>
      <c r="G162" s="35"/>
      <c r="H162" s="2"/>
      <c r="I162" s="2"/>
      <c r="J162" s="2"/>
      <c r="K162" s="3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75" x14ac:dyDescent="0.2">
      <c r="A163" s="2"/>
      <c r="B163" s="2"/>
      <c r="C163" s="35"/>
      <c r="D163" s="2"/>
      <c r="E163" s="2"/>
      <c r="F163" s="2"/>
      <c r="G163" s="35"/>
      <c r="H163" s="2"/>
      <c r="I163" s="2"/>
      <c r="J163" s="2"/>
      <c r="K163" s="3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75" x14ac:dyDescent="0.2">
      <c r="A164" s="2"/>
      <c r="B164" s="2"/>
      <c r="C164" s="35"/>
      <c r="D164" s="2"/>
      <c r="E164" s="2"/>
      <c r="F164" s="2"/>
      <c r="G164" s="35"/>
      <c r="H164" s="2"/>
      <c r="I164" s="2"/>
      <c r="J164" s="2"/>
      <c r="K164" s="3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75" x14ac:dyDescent="0.2">
      <c r="A165" s="2"/>
      <c r="B165" s="2"/>
      <c r="C165" s="35"/>
      <c r="D165" s="2"/>
      <c r="E165" s="2"/>
      <c r="F165" s="2"/>
      <c r="G165" s="35"/>
      <c r="H165" s="2"/>
      <c r="I165" s="2"/>
      <c r="J165" s="2"/>
      <c r="K165" s="3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75" x14ac:dyDescent="0.2">
      <c r="A166" s="2"/>
      <c r="B166" s="2"/>
      <c r="C166" s="35"/>
      <c r="D166" s="2"/>
      <c r="E166" s="2"/>
      <c r="F166" s="2"/>
      <c r="G166" s="35"/>
      <c r="H166" s="2"/>
      <c r="I166" s="2"/>
      <c r="J166" s="2"/>
      <c r="K166" s="3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75" x14ac:dyDescent="0.2">
      <c r="A167" s="2"/>
      <c r="B167" s="2"/>
      <c r="C167" s="35"/>
      <c r="D167" s="2"/>
      <c r="E167" s="2"/>
      <c r="F167" s="2"/>
      <c r="G167" s="35"/>
      <c r="H167" s="2"/>
      <c r="I167" s="2"/>
      <c r="J167" s="2"/>
      <c r="K167" s="3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75" x14ac:dyDescent="0.2">
      <c r="A168" s="2"/>
      <c r="B168" s="2"/>
      <c r="C168" s="35"/>
      <c r="D168" s="2"/>
      <c r="E168" s="2"/>
      <c r="F168" s="2"/>
      <c r="G168" s="35"/>
      <c r="H168" s="2"/>
      <c r="I168" s="2"/>
      <c r="J168" s="2"/>
      <c r="K168" s="3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75" x14ac:dyDescent="0.2">
      <c r="A169" s="2"/>
      <c r="B169" s="2"/>
      <c r="C169" s="35"/>
      <c r="D169" s="2"/>
      <c r="E169" s="2"/>
      <c r="F169" s="2"/>
      <c r="G169" s="35"/>
      <c r="H169" s="2"/>
      <c r="I169" s="2"/>
      <c r="J169" s="2"/>
      <c r="K169" s="3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75" x14ac:dyDescent="0.2">
      <c r="A170" s="2"/>
      <c r="B170" s="2"/>
      <c r="C170" s="35"/>
      <c r="D170" s="2"/>
      <c r="E170" s="2"/>
      <c r="F170" s="2"/>
      <c r="G170" s="35"/>
      <c r="H170" s="2"/>
      <c r="I170" s="2"/>
      <c r="J170" s="2"/>
      <c r="K170" s="3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75" x14ac:dyDescent="0.2">
      <c r="A171" s="2"/>
      <c r="B171" s="2"/>
      <c r="C171" s="35"/>
      <c r="D171" s="2"/>
      <c r="E171" s="2"/>
      <c r="F171" s="2"/>
      <c r="G171" s="35"/>
      <c r="H171" s="2"/>
      <c r="I171" s="2"/>
      <c r="J171" s="2"/>
      <c r="K171" s="3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75" x14ac:dyDescent="0.2">
      <c r="A172" s="2"/>
      <c r="B172" s="2"/>
      <c r="C172" s="35"/>
      <c r="D172" s="2"/>
      <c r="E172" s="2"/>
      <c r="F172" s="2"/>
      <c r="G172" s="35"/>
      <c r="H172" s="2"/>
      <c r="I172" s="2"/>
      <c r="J172" s="2"/>
      <c r="K172" s="3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75" x14ac:dyDescent="0.2">
      <c r="A173" s="2"/>
      <c r="B173" s="2"/>
      <c r="C173" s="35"/>
      <c r="D173" s="2"/>
      <c r="E173" s="2"/>
      <c r="F173" s="2"/>
      <c r="G173" s="35"/>
      <c r="H173" s="2"/>
      <c r="I173" s="2"/>
      <c r="J173" s="2"/>
      <c r="K173" s="3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75" x14ac:dyDescent="0.2">
      <c r="A174" s="2"/>
      <c r="B174" s="2"/>
      <c r="C174" s="35"/>
      <c r="D174" s="2"/>
      <c r="E174" s="2"/>
      <c r="F174" s="2"/>
      <c r="G174" s="35"/>
      <c r="H174" s="2"/>
      <c r="I174" s="2"/>
      <c r="J174" s="2"/>
      <c r="K174" s="3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75" x14ac:dyDescent="0.2">
      <c r="A175" s="2"/>
      <c r="B175" s="2"/>
      <c r="C175" s="35"/>
      <c r="D175" s="2"/>
      <c r="E175" s="2"/>
      <c r="F175" s="2"/>
      <c r="G175" s="35"/>
      <c r="H175" s="2"/>
      <c r="I175" s="2"/>
      <c r="J175" s="2"/>
      <c r="K175" s="3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75" x14ac:dyDescent="0.2">
      <c r="A176" s="2"/>
      <c r="B176" s="2"/>
      <c r="C176" s="35"/>
      <c r="D176" s="2"/>
      <c r="E176" s="2"/>
      <c r="F176" s="2"/>
      <c r="G176" s="35"/>
      <c r="H176" s="2"/>
      <c r="I176" s="2"/>
      <c r="J176" s="2"/>
      <c r="K176" s="3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75" x14ac:dyDescent="0.2">
      <c r="A177" s="2"/>
      <c r="B177" s="2"/>
      <c r="C177" s="35"/>
      <c r="D177" s="2"/>
      <c r="E177" s="2"/>
      <c r="F177" s="2"/>
      <c r="G177" s="35"/>
      <c r="H177" s="2"/>
      <c r="I177" s="2"/>
      <c r="J177" s="2"/>
      <c r="K177" s="3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75" x14ac:dyDescent="0.2">
      <c r="A178" s="2"/>
      <c r="B178" s="2"/>
      <c r="C178" s="35"/>
      <c r="D178" s="2"/>
      <c r="E178" s="2"/>
      <c r="F178" s="2"/>
      <c r="G178" s="35"/>
      <c r="H178" s="2"/>
      <c r="I178" s="2"/>
      <c r="J178" s="2"/>
      <c r="K178" s="3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75" x14ac:dyDescent="0.2">
      <c r="A179" s="2"/>
      <c r="B179" s="2"/>
      <c r="C179" s="35"/>
      <c r="D179" s="2"/>
      <c r="E179" s="2"/>
      <c r="F179" s="2"/>
      <c r="G179" s="35"/>
      <c r="H179" s="2"/>
      <c r="I179" s="2"/>
      <c r="J179" s="2"/>
      <c r="K179" s="3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75" x14ac:dyDescent="0.2">
      <c r="A180" s="2"/>
      <c r="B180" s="2"/>
      <c r="C180" s="35"/>
      <c r="D180" s="2"/>
      <c r="E180" s="2"/>
      <c r="F180" s="2"/>
      <c r="G180" s="35"/>
      <c r="H180" s="2"/>
      <c r="I180" s="2"/>
      <c r="J180" s="2"/>
      <c r="K180" s="3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75" x14ac:dyDescent="0.2">
      <c r="A181" s="2"/>
      <c r="B181" s="2"/>
      <c r="C181" s="35"/>
      <c r="D181" s="2"/>
      <c r="E181" s="2"/>
      <c r="F181" s="2"/>
      <c r="G181" s="35"/>
      <c r="H181" s="2"/>
      <c r="I181" s="2"/>
      <c r="J181" s="2"/>
      <c r="K181" s="3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75" x14ac:dyDescent="0.2">
      <c r="A182" s="2"/>
      <c r="B182" s="2"/>
      <c r="C182" s="35"/>
      <c r="D182" s="2"/>
      <c r="E182" s="2"/>
      <c r="F182" s="2"/>
      <c r="G182" s="35"/>
      <c r="H182" s="2"/>
      <c r="I182" s="2"/>
      <c r="J182" s="2"/>
      <c r="K182" s="3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75" x14ac:dyDescent="0.2">
      <c r="A183" s="2"/>
      <c r="B183" s="2"/>
      <c r="C183" s="35"/>
      <c r="D183" s="2"/>
      <c r="E183" s="2"/>
      <c r="F183" s="2"/>
      <c r="G183" s="35"/>
      <c r="H183" s="2"/>
      <c r="I183" s="2"/>
      <c r="J183" s="2"/>
      <c r="K183" s="3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75" x14ac:dyDescent="0.2">
      <c r="A184" s="2"/>
      <c r="B184" s="2"/>
      <c r="C184" s="35"/>
      <c r="D184" s="2"/>
      <c r="E184" s="2"/>
      <c r="F184" s="2"/>
      <c r="G184" s="35"/>
      <c r="H184" s="2"/>
      <c r="I184" s="2"/>
      <c r="J184" s="2"/>
      <c r="K184" s="3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75" x14ac:dyDescent="0.2">
      <c r="A185" s="2"/>
      <c r="B185" s="2"/>
      <c r="C185" s="35"/>
      <c r="D185" s="2"/>
      <c r="E185" s="2"/>
      <c r="F185" s="2"/>
      <c r="G185" s="35"/>
      <c r="H185" s="2"/>
      <c r="I185" s="2"/>
      <c r="J185" s="2"/>
      <c r="K185" s="3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75" x14ac:dyDescent="0.2">
      <c r="A186" s="2"/>
      <c r="B186" s="2"/>
      <c r="C186" s="35"/>
      <c r="D186" s="2"/>
      <c r="E186" s="2"/>
      <c r="F186" s="2"/>
      <c r="G186" s="35"/>
      <c r="H186" s="2"/>
      <c r="I186" s="2"/>
      <c r="J186" s="2"/>
      <c r="K186" s="3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75" x14ac:dyDescent="0.2">
      <c r="A187" s="2"/>
      <c r="B187" s="2"/>
      <c r="C187" s="35"/>
      <c r="D187" s="2"/>
      <c r="E187" s="2"/>
      <c r="F187" s="2"/>
      <c r="G187" s="35"/>
      <c r="H187" s="2"/>
      <c r="I187" s="2"/>
      <c r="J187" s="2"/>
      <c r="K187" s="3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75" x14ac:dyDescent="0.2">
      <c r="A188" s="2"/>
      <c r="B188" s="2"/>
      <c r="C188" s="35"/>
      <c r="D188" s="2"/>
      <c r="E188" s="2"/>
      <c r="F188" s="2"/>
      <c r="G188" s="35"/>
      <c r="H188" s="2"/>
      <c r="I188" s="2"/>
      <c r="J188" s="2"/>
      <c r="K188" s="3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75" x14ac:dyDescent="0.2">
      <c r="A189" s="2"/>
      <c r="B189" s="2"/>
      <c r="C189" s="35"/>
      <c r="D189" s="2"/>
      <c r="E189" s="2"/>
      <c r="F189" s="2"/>
      <c r="G189" s="35"/>
      <c r="H189" s="2"/>
      <c r="I189" s="2"/>
      <c r="J189" s="2"/>
      <c r="K189" s="3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75" x14ac:dyDescent="0.2">
      <c r="A190" s="2"/>
      <c r="B190" s="2"/>
      <c r="C190" s="35"/>
      <c r="D190" s="2"/>
      <c r="E190" s="2"/>
      <c r="F190" s="2"/>
      <c r="G190" s="35"/>
      <c r="H190" s="2"/>
      <c r="I190" s="2"/>
      <c r="J190" s="2"/>
      <c r="K190" s="3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75" x14ac:dyDescent="0.2">
      <c r="A191" s="2"/>
      <c r="B191" s="2"/>
      <c r="C191" s="35"/>
      <c r="D191" s="2"/>
      <c r="E191" s="2"/>
      <c r="F191" s="2"/>
      <c r="G191" s="35"/>
      <c r="H191" s="2"/>
      <c r="I191" s="2"/>
      <c r="J191" s="2"/>
      <c r="K191" s="3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75" x14ac:dyDescent="0.2">
      <c r="A192" s="2"/>
      <c r="B192" s="2"/>
      <c r="C192" s="35"/>
      <c r="D192" s="2"/>
      <c r="E192" s="2"/>
      <c r="F192" s="2"/>
      <c r="G192" s="35"/>
      <c r="H192" s="2"/>
      <c r="I192" s="2"/>
      <c r="J192" s="2"/>
      <c r="K192" s="3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75" x14ac:dyDescent="0.2">
      <c r="A193" s="2"/>
      <c r="B193" s="2"/>
      <c r="C193" s="35"/>
      <c r="D193" s="2"/>
      <c r="E193" s="2"/>
      <c r="F193" s="2"/>
      <c r="G193" s="35"/>
      <c r="H193" s="2"/>
      <c r="I193" s="2"/>
      <c r="J193" s="2"/>
      <c r="K193" s="3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75" x14ac:dyDescent="0.2">
      <c r="A194" s="2"/>
      <c r="B194" s="2"/>
      <c r="C194" s="35"/>
      <c r="D194" s="2"/>
      <c r="E194" s="2"/>
      <c r="F194" s="2"/>
      <c r="G194" s="35"/>
      <c r="H194" s="2"/>
      <c r="I194" s="2"/>
      <c r="J194" s="2"/>
      <c r="K194" s="3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75" x14ac:dyDescent="0.2">
      <c r="A195" s="2"/>
      <c r="B195" s="2"/>
      <c r="C195" s="35"/>
      <c r="D195" s="2"/>
      <c r="E195" s="2"/>
      <c r="F195" s="2"/>
      <c r="G195" s="35"/>
      <c r="H195" s="2"/>
      <c r="I195" s="2"/>
      <c r="J195" s="2"/>
      <c r="K195" s="3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75" x14ac:dyDescent="0.2">
      <c r="A196" s="2"/>
      <c r="B196" s="2"/>
      <c r="C196" s="35"/>
      <c r="D196" s="2"/>
      <c r="E196" s="2"/>
      <c r="F196" s="2"/>
      <c r="G196" s="35"/>
      <c r="H196" s="2"/>
      <c r="I196" s="2"/>
      <c r="J196" s="2"/>
      <c r="K196" s="3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75" x14ac:dyDescent="0.2">
      <c r="A197" s="2"/>
      <c r="B197" s="2"/>
      <c r="C197" s="35"/>
      <c r="D197" s="2"/>
      <c r="E197" s="2"/>
      <c r="F197" s="2"/>
      <c r="G197" s="35"/>
      <c r="H197" s="2"/>
      <c r="I197" s="2"/>
      <c r="J197" s="2"/>
      <c r="K197" s="3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75" x14ac:dyDescent="0.2">
      <c r="A198" s="2"/>
      <c r="B198" s="2"/>
      <c r="C198" s="35"/>
      <c r="D198" s="2"/>
      <c r="E198" s="2"/>
      <c r="F198" s="2"/>
      <c r="G198" s="35"/>
      <c r="H198" s="2"/>
      <c r="I198" s="2"/>
      <c r="J198" s="2"/>
      <c r="K198" s="3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75" x14ac:dyDescent="0.2">
      <c r="A199" s="2"/>
      <c r="B199" s="2"/>
      <c r="C199" s="35"/>
      <c r="D199" s="2"/>
      <c r="E199" s="2"/>
      <c r="F199" s="2"/>
      <c r="G199" s="35"/>
      <c r="H199" s="2"/>
      <c r="I199" s="2"/>
      <c r="J199" s="2"/>
      <c r="K199" s="3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75" x14ac:dyDescent="0.2">
      <c r="A200" s="2"/>
      <c r="B200" s="2"/>
      <c r="C200" s="35"/>
      <c r="D200" s="2"/>
      <c r="E200" s="2"/>
      <c r="F200" s="2"/>
      <c r="G200" s="35"/>
      <c r="H200" s="2"/>
      <c r="I200" s="2"/>
      <c r="J200" s="2"/>
      <c r="K200" s="3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75" x14ac:dyDescent="0.2">
      <c r="A201" s="2"/>
      <c r="B201" s="2"/>
      <c r="C201" s="35"/>
      <c r="D201" s="2"/>
      <c r="E201" s="2"/>
      <c r="F201" s="2"/>
      <c r="G201" s="35"/>
      <c r="H201" s="2"/>
      <c r="I201" s="2"/>
      <c r="J201" s="2"/>
      <c r="K201" s="3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75" x14ac:dyDescent="0.2">
      <c r="A202" s="2"/>
      <c r="B202" s="2"/>
      <c r="C202" s="35"/>
      <c r="D202" s="2"/>
      <c r="E202" s="2"/>
      <c r="F202" s="2"/>
      <c r="G202" s="35"/>
      <c r="H202" s="2"/>
      <c r="I202" s="2"/>
      <c r="J202" s="2"/>
      <c r="K202" s="3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75" x14ac:dyDescent="0.2">
      <c r="A203" s="2"/>
      <c r="B203" s="2"/>
      <c r="C203" s="35"/>
      <c r="D203" s="2"/>
      <c r="E203" s="2"/>
      <c r="F203" s="2"/>
      <c r="G203" s="35"/>
      <c r="H203" s="2"/>
      <c r="I203" s="2"/>
      <c r="J203" s="2"/>
      <c r="K203" s="3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75" x14ac:dyDescent="0.2">
      <c r="A204" s="2"/>
      <c r="B204" s="2"/>
      <c r="C204" s="35"/>
      <c r="D204" s="2"/>
      <c r="E204" s="2"/>
      <c r="F204" s="2"/>
      <c r="G204" s="35"/>
      <c r="H204" s="2"/>
      <c r="I204" s="2"/>
      <c r="J204" s="2"/>
      <c r="K204" s="3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75" x14ac:dyDescent="0.2">
      <c r="A205" s="2"/>
      <c r="B205" s="2"/>
      <c r="C205" s="35"/>
      <c r="D205" s="2"/>
      <c r="E205" s="2"/>
      <c r="F205" s="2"/>
      <c r="G205" s="35"/>
      <c r="H205" s="2"/>
      <c r="I205" s="2"/>
      <c r="J205" s="2"/>
      <c r="K205" s="3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75" x14ac:dyDescent="0.2">
      <c r="A206" s="2"/>
      <c r="B206" s="2"/>
      <c r="C206" s="35"/>
      <c r="D206" s="2"/>
      <c r="E206" s="2"/>
      <c r="F206" s="2"/>
      <c r="G206" s="35"/>
      <c r="H206" s="2"/>
      <c r="I206" s="2"/>
      <c r="J206" s="2"/>
      <c r="K206" s="3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75" x14ac:dyDescent="0.2">
      <c r="A207" s="2"/>
      <c r="B207" s="2"/>
      <c r="C207" s="35"/>
      <c r="D207" s="2"/>
      <c r="E207" s="2"/>
      <c r="F207" s="2"/>
      <c r="G207" s="35"/>
      <c r="H207" s="2"/>
      <c r="I207" s="2"/>
      <c r="J207" s="2"/>
      <c r="K207" s="3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75" x14ac:dyDescent="0.2">
      <c r="A208" s="2"/>
      <c r="B208" s="2"/>
      <c r="C208" s="35"/>
      <c r="D208" s="2"/>
      <c r="E208" s="2"/>
      <c r="F208" s="2"/>
      <c r="G208" s="35"/>
      <c r="H208" s="2"/>
      <c r="I208" s="2"/>
      <c r="J208" s="2"/>
      <c r="K208" s="3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75" x14ac:dyDescent="0.2">
      <c r="A209" s="2"/>
      <c r="B209" s="2"/>
      <c r="C209" s="35"/>
      <c r="D209" s="2"/>
      <c r="E209" s="2"/>
      <c r="F209" s="2"/>
      <c r="G209" s="35"/>
      <c r="H209" s="2"/>
      <c r="I209" s="2"/>
      <c r="J209" s="2"/>
      <c r="K209" s="3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75" x14ac:dyDescent="0.2">
      <c r="A210" s="2"/>
      <c r="B210" s="2"/>
      <c r="C210" s="35"/>
      <c r="D210" s="2"/>
      <c r="E210" s="2"/>
      <c r="F210" s="2"/>
      <c r="G210" s="35"/>
      <c r="H210" s="2"/>
      <c r="I210" s="2"/>
      <c r="J210" s="2"/>
      <c r="K210" s="3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75" x14ac:dyDescent="0.2">
      <c r="A211" s="2"/>
      <c r="B211" s="2"/>
      <c r="C211" s="35"/>
      <c r="D211" s="2"/>
      <c r="E211" s="2"/>
      <c r="F211" s="2"/>
      <c r="G211" s="35"/>
      <c r="H211" s="2"/>
      <c r="I211" s="2"/>
      <c r="J211" s="2"/>
      <c r="K211" s="3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75" x14ac:dyDescent="0.2">
      <c r="A212" s="2"/>
      <c r="B212" s="2"/>
      <c r="C212" s="35"/>
      <c r="D212" s="2"/>
      <c r="E212" s="2"/>
      <c r="F212" s="2"/>
      <c r="G212" s="35"/>
      <c r="H212" s="2"/>
      <c r="I212" s="2"/>
      <c r="J212" s="2"/>
      <c r="K212" s="3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75" x14ac:dyDescent="0.2">
      <c r="A213" s="2"/>
      <c r="B213" s="2"/>
      <c r="C213" s="35"/>
      <c r="D213" s="2"/>
      <c r="E213" s="2"/>
      <c r="F213" s="2"/>
      <c r="G213" s="35"/>
      <c r="H213" s="2"/>
      <c r="I213" s="2"/>
      <c r="J213" s="2"/>
      <c r="K213" s="3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75" x14ac:dyDescent="0.2">
      <c r="A214" s="2"/>
      <c r="B214" s="2"/>
      <c r="C214" s="35"/>
      <c r="D214" s="2"/>
      <c r="E214" s="2"/>
      <c r="F214" s="2"/>
      <c r="G214" s="35"/>
      <c r="H214" s="2"/>
      <c r="I214" s="2"/>
      <c r="J214" s="2"/>
      <c r="K214" s="3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75" x14ac:dyDescent="0.2">
      <c r="A215" s="2"/>
      <c r="B215" s="2"/>
      <c r="C215" s="35"/>
      <c r="D215" s="2"/>
      <c r="E215" s="2"/>
      <c r="F215" s="2"/>
      <c r="G215" s="35"/>
      <c r="H215" s="2"/>
      <c r="I215" s="2"/>
      <c r="J215" s="2"/>
      <c r="K215" s="3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75" x14ac:dyDescent="0.2">
      <c r="A216" s="2"/>
      <c r="B216" s="2"/>
      <c r="C216" s="35"/>
      <c r="D216" s="2"/>
      <c r="E216" s="2"/>
      <c r="F216" s="2"/>
      <c r="G216" s="35"/>
      <c r="H216" s="2"/>
      <c r="I216" s="2"/>
      <c r="J216" s="2"/>
      <c r="K216" s="3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75" x14ac:dyDescent="0.2">
      <c r="A217" s="2"/>
      <c r="B217" s="2"/>
      <c r="C217" s="35"/>
      <c r="D217" s="2"/>
      <c r="E217" s="2"/>
      <c r="F217" s="2"/>
      <c r="G217" s="35"/>
      <c r="H217" s="2"/>
      <c r="I217" s="2"/>
      <c r="J217" s="2"/>
      <c r="K217" s="3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75" x14ac:dyDescent="0.2">
      <c r="A218" s="2"/>
      <c r="B218" s="2"/>
      <c r="C218" s="35"/>
      <c r="D218" s="2"/>
      <c r="E218" s="2"/>
      <c r="F218" s="2"/>
      <c r="G218" s="35"/>
      <c r="H218" s="2"/>
      <c r="I218" s="2"/>
      <c r="J218" s="2"/>
      <c r="K218" s="3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75" x14ac:dyDescent="0.2">
      <c r="A219" s="2"/>
      <c r="B219" s="2"/>
      <c r="C219" s="35"/>
      <c r="D219" s="2"/>
      <c r="E219" s="2"/>
      <c r="F219" s="2"/>
      <c r="G219" s="35"/>
      <c r="H219" s="2"/>
      <c r="I219" s="2"/>
      <c r="J219" s="2"/>
      <c r="K219" s="3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75" x14ac:dyDescent="0.2">
      <c r="A220" s="2"/>
      <c r="B220" s="2"/>
      <c r="C220" s="35"/>
      <c r="D220" s="2"/>
      <c r="E220" s="2"/>
      <c r="F220" s="2"/>
      <c r="G220" s="35"/>
      <c r="H220" s="2"/>
      <c r="I220" s="2"/>
      <c r="J220" s="2"/>
      <c r="K220" s="3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75" x14ac:dyDescent="0.2">
      <c r="A221" s="2"/>
      <c r="B221" s="2"/>
      <c r="C221" s="35"/>
      <c r="D221" s="2"/>
      <c r="E221" s="2"/>
      <c r="F221" s="2"/>
      <c r="G221" s="35"/>
      <c r="H221" s="2"/>
      <c r="I221" s="2"/>
      <c r="J221" s="2"/>
      <c r="K221" s="3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75" x14ac:dyDescent="0.2">
      <c r="A222" s="2"/>
      <c r="B222" s="2"/>
      <c r="C222" s="35"/>
      <c r="D222" s="2"/>
      <c r="E222" s="2"/>
      <c r="F222" s="2"/>
      <c r="G222" s="35"/>
      <c r="H222" s="2"/>
      <c r="I222" s="2"/>
      <c r="J222" s="2"/>
      <c r="K222" s="3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75" x14ac:dyDescent="0.2">
      <c r="A223" s="2"/>
      <c r="B223" s="2"/>
      <c r="C223" s="35"/>
      <c r="D223" s="2"/>
      <c r="E223" s="2"/>
      <c r="F223" s="2"/>
      <c r="G223" s="35"/>
      <c r="H223" s="2"/>
      <c r="I223" s="2"/>
      <c r="J223" s="2"/>
      <c r="K223" s="3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75" x14ac:dyDescent="0.2">
      <c r="A224" s="2"/>
      <c r="B224" s="2"/>
      <c r="C224" s="35"/>
      <c r="D224" s="2"/>
      <c r="E224" s="2"/>
      <c r="F224" s="2"/>
      <c r="G224" s="35"/>
      <c r="H224" s="2"/>
      <c r="I224" s="2"/>
      <c r="J224" s="2"/>
      <c r="K224" s="3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75" x14ac:dyDescent="0.2">
      <c r="A225" s="2"/>
      <c r="B225" s="2"/>
      <c r="C225" s="35"/>
      <c r="D225" s="2"/>
      <c r="E225" s="2"/>
      <c r="F225" s="2"/>
      <c r="G225" s="35"/>
      <c r="H225" s="2"/>
      <c r="I225" s="2"/>
      <c r="J225" s="2"/>
      <c r="K225" s="3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75" x14ac:dyDescent="0.2">
      <c r="A226" s="2"/>
      <c r="B226" s="2"/>
      <c r="C226" s="35"/>
      <c r="D226" s="2"/>
      <c r="E226" s="2"/>
      <c r="F226" s="2"/>
      <c r="G226" s="35"/>
      <c r="H226" s="2"/>
      <c r="I226" s="2"/>
      <c r="J226" s="2"/>
      <c r="K226" s="35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75" x14ac:dyDescent="0.2">
      <c r="A227" s="2"/>
      <c r="B227" s="2"/>
      <c r="C227" s="35"/>
      <c r="D227" s="2"/>
      <c r="E227" s="2"/>
      <c r="F227" s="2"/>
      <c r="G227" s="35"/>
      <c r="H227" s="2"/>
      <c r="I227" s="2"/>
      <c r="J227" s="2"/>
      <c r="K227" s="35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75" x14ac:dyDescent="0.2">
      <c r="A228" s="2"/>
      <c r="B228" s="2"/>
      <c r="C228" s="35"/>
      <c r="D228" s="2"/>
      <c r="E228" s="2"/>
      <c r="F228" s="2"/>
      <c r="G228" s="35"/>
      <c r="H228" s="2"/>
      <c r="I228" s="2"/>
      <c r="J228" s="2"/>
      <c r="K228" s="35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75" x14ac:dyDescent="0.2">
      <c r="A229" s="2"/>
      <c r="B229" s="2"/>
      <c r="C229" s="35"/>
      <c r="D229" s="2"/>
      <c r="E229" s="2"/>
      <c r="F229" s="2"/>
      <c r="G229" s="35"/>
      <c r="H229" s="2"/>
      <c r="I229" s="2"/>
      <c r="J229" s="2"/>
      <c r="K229" s="35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75" x14ac:dyDescent="0.2">
      <c r="A230" s="2"/>
      <c r="B230" s="2"/>
      <c r="C230" s="35"/>
      <c r="D230" s="2"/>
      <c r="E230" s="2"/>
      <c r="F230" s="2"/>
      <c r="G230" s="35"/>
      <c r="H230" s="2"/>
      <c r="I230" s="2"/>
      <c r="J230" s="2"/>
      <c r="K230" s="35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75" x14ac:dyDescent="0.2">
      <c r="A231" s="2"/>
      <c r="B231" s="2"/>
      <c r="C231" s="35"/>
      <c r="D231" s="2"/>
      <c r="E231" s="2"/>
      <c r="F231" s="2"/>
      <c r="G231" s="35"/>
      <c r="H231" s="2"/>
      <c r="I231" s="2"/>
      <c r="J231" s="2"/>
      <c r="K231" s="35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75" x14ac:dyDescent="0.2">
      <c r="A232" s="2"/>
      <c r="B232" s="2"/>
      <c r="C232" s="35"/>
      <c r="D232" s="2"/>
      <c r="E232" s="2"/>
      <c r="F232" s="2"/>
      <c r="G232" s="35"/>
      <c r="H232" s="2"/>
      <c r="I232" s="2"/>
      <c r="J232" s="2"/>
      <c r="K232" s="35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75" x14ac:dyDescent="0.2">
      <c r="A233" s="2"/>
      <c r="B233" s="2"/>
      <c r="C233" s="35"/>
      <c r="D233" s="2"/>
      <c r="E233" s="2"/>
      <c r="F233" s="2"/>
      <c r="G233" s="35"/>
      <c r="H233" s="2"/>
      <c r="I233" s="2"/>
      <c r="J233" s="2"/>
      <c r="K233" s="35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75" x14ac:dyDescent="0.2">
      <c r="A234" s="2"/>
      <c r="B234" s="2"/>
      <c r="C234" s="35"/>
      <c r="D234" s="2"/>
      <c r="E234" s="2"/>
      <c r="F234" s="2"/>
      <c r="G234" s="35"/>
      <c r="H234" s="2"/>
      <c r="I234" s="2"/>
      <c r="J234" s="2"/>
      <c r="K234" s="35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75" x14ac:dyDescent="0.2">
      <c r="A235" s="2"/>
      <c r="B235" s="2"/>
      <c r="C235" s="35"/>
      <c r="D235" s="2"/>
      <c r="E235" s="2"/>
      <c r="F235" s="2"/>
      <c r="G235" s="35"/>
      <c r="H235" s="2"/>
      <c r="I235" s="2"/>
      <c r="J235" s="2"/>
      <c r="K235" s="35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75" x14ac:dyDescent="0.2">
      <c r="A236" s="2"/>
      <c r="B236" s="2"/>
      <c r="C236" s="35"/>
      <c r="D236" s="2"/>
      <c r="E236" s="2"/>
      <c r="F236" s="2"/>
      <c r="G236" s="35"/>
      <c r="H236" s="2"/>
      <c r="I236" s="2"/>
      <c r="J236" s="2"/>
      <c r="K236" s="35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75" x14ac:dyDescent="0.2">
      <c r="A237" s="2"/>
      <c r="B237" s="2"/>
      <c r="C237" s="35"/>
      <c r="D237" s="2"/>
      <c r="E237" s="2"/>
      <c r="F237" s="2"/>
      <c r="G237" s="35"/>
      <c r="H237" s="2"/>
      <c r="I237" s="2"/>
      <c r="J237" s="2"/>
      <c r="K237" s="35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75" x14ac:dyDescent="0.2">
      <c r="A238" s="2"/>
      <c r="B238" s="2"/>
      <c r="C238" s="35"/>
      <c r="D238" s="2"/>
      <c r="E238" s="2"/>
      <c r="F238" s="2"/>
      <c r="G238" s="35"/>
      <c r="H238" s="2"/>
      <c r="I238" s="2"/>
      <c r="J238" s="2"/>
      <c r="K238" s="35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75" x14ac:dyDescent="0.2">
      <c r="A239" s="2"/>
      <c r="B239" s="2"/>
      <c r="C239" s="35"/>
      <c r="D239" s="2"/>
      <c r="E239" s="2"/>
      <c r="F239" s="2"/>
      <c r="G239" s="35"/>
      <c r="H239" s="2"/>
      <c r="I239" s="2"/>
      <c r="J239" s="2"/>
      <c r="K239" s="35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75" x14ac:dyDescent="0.2">
      <c r="A240" s="2"/>
      <c r="B240" s="2"/>
      <c r="C240" s="35"/>
      <c r="D240" s="2"/>
      <c r="E240" s="2"/>
      <c r="F240" s="2"/>
      <c r="G240" s="35"/>
      <c r="H240" s="2"/>
      <c r="I240" s="2"/>
      <c r="J240" s="2"/>
      <c r="K240" s="35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75" x14ac:dyDescent="0.2">
      <c r="A241" s="2"/>
      <c r="B241" s="2"/>
      <c r="C241" s="35"/>
      <c r="D241" s="2"/>
      <c r="E241" s="2"/>
      <c r="F241" s="2"/>
      <c r="G241" s="35"/>
      <c r="H241" s="2"/>
      <c r="I241" s="2"/>
      <c r="J241" s="2"/>
      <c r="K241" s="35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75" x14ac:dyDescent="0.2">
      <c r="A242" s="2"/>
      <c r="B242" s="2"/>
      <c r="C242" s="35"/>
      <c r="D242" s="2"/>
      <c r="E242" s="2"/>
      <c r="F242" s="2"/>
      <c r="G242" s="35"/>
      <c r="H242" s="2"/>
      <c r="I242" s="2"/>
      <c r="J242" s="2"/>
      <c r="K242" s="35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75" x14ac:dyDescent="0.2">
      <c r="A243" s="2"/>
      <c r="B243" s="2"/>
      <c r="C243" s="35"/>
      <c r="D243" s="2"/>
      <c r="E243" s="2"/>
      <c r="F243" s="2"/>
      <c r="G243" s="35"/>
      <c r="H243" s="2"/>
      <c r="I243" s="2"/>
      <c r="J243" s="2"/>
      <c r="K243" s="35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75" x14ac:dyDescent="0.2">
      <c r="A244" s="2"/>
      <c r="B244" s="2"/>
      <c r="C244" s="35"/>
      <c r="D244" s="2"/>
      <c r="E244" s="2"/>
      <c r="F244" s="2"/>
      <c r="G244" s="35"/>
      <c r="H244" s="2"/>
      <c r="I244" s="2"/>
      <c r="J244" s="2"/>
      <c r="K244" s="35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75" x14ac:dyDescent="0.2">
      <c r="A245" s="2"/>
      <c r="B245" s="2"/>
      <c r="C245" s="35"/>
      <c r="D245" s="2"/>
      <c r="E245" s="2"/>
      <c r="F245" s="2"/>
      <c r="G245" s="35"/>
      <c r="H245" s="2"/>
      <c r="I245" s="2"/>
      <c r="J245" s="2"/>
      <c r="K245" s="35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75" x14ac:dyDescent="0.2">
      <c r="A246" s="2"/>
      <c r="B246" s="2"/>
      <c r="C246" s="35"/>
      <c r="D246" s="2"/>
      <c r="E246" s="2"/>
      <c r="F246" s="2"/>
      <c r="G246" s="35"/>
      <c r="H246" s="2"/>
      <c r="I246" s="2"/>
      <c r="J246" s="2"/>
      <c r="K246" s="35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75" x14ac:dyDescent="0.2">
      <c r="A247" s="2"/>
      <c r="B247" s="2"/>
      <c r="C247" s="35"/>
      <c r="D247" s="2"/>
      <c r="E247" s="2"/>
      <c r="F247" s="2"/>
      <c r="G247" s="35"/>
      <c r="H247" s="2"/>
      <c r="I247" s="2"/>
      <c r="J247" s="2"/>
      <c r="K247" s="35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75" x14ac:dyDescent="0.2">
      <c r="A248" s="2"/>
      <c r="B248" s="2"/>
      <c r="C248" s="35"/>
      <c r="D248" s="2"/>
      <c r="E248" s="2"/>
      <c r="F248" s="2"/>
      <c r="G248" s="35"/>
      <c r="H248" s="2"/>
      <c r="I248" s="2"/>
      <c r="J248" s="2"/>
      <c r="K248" s="35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75" x14ac:dyDescent="0.2">
      <c r="A249" s="2"/>
      <c r="B249" s="2"/>
      <c r="C249" s="35"/>
      <c r="D249" s="2"/>
      <c r="E249" s="2"/>
      <c r="F249" s="2"/>
      <c r="G249" s="35"/>
      <c r="H249" s="2"/>
      <c r="I249" s="2"/>
      <c r="J249" s="2"/>
      <c r="K249" s="35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75" x14ac:dyDescent="0.2">
      <c r="A250" s="2"/>
      <c r="B250" s="2"/>
      <c r="C250" s="35"/>
      <c r="D250" s="2"/>
      <c r="E250" s="2"/>
      <c r="F250" s="2"/>
      <c r="G250" s="35"/>
      <c r="H250" s="2"/>
      <c r="I250" s="2"/>
      <c r="J250" s="2"/>
      <c r="K250" s="35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75" x14ac:dyDescent="0.2">
      <c r="A251" s="2"/>
      <c r="B251" s="2"/>
      <c r="C251" s="35"/>
      <c r="D251" s="2"/>
      <c r="E251" s="2"/>
      <c r="F251" s="2"/>
      <c r="G251" s="35"/>
      <c r="H251" s="2"/>
      <c r="I251" s="2"/>
      <c r="J251" s="2"/>
      <c r="K251" s="35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75" x14ac:dyDescent="0.2">
      <c r="A252" s="2"/>
      <c r="B252" s="2"/>
      <c r="C252" s="35"/>
      <c r="D252" s="2"/>
      <c r="E252" s="2"/>
      <c r="F252" s="2"/>
      <c r="G252" s="35"/>
      <c r="H252" s="2"/>
      <c r="I252" s="2"/>
      <c r="J252" s="2"/>
      <c r="K252" s="35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75" x14ac:dyDescent="0.2">
      <c r="A253" s="2"/>
      <c r="B253" s="2"/>
      <c r="C253" s="35"/>
      <c r="D253" s="2"/>
      <c r="E253" s="2"/>
      <c r="F253" s="2"/>
      <c r="G253" s="35"/>
      <c r="H253" s="2"/>
      <c r="I253" s="2"/>
      <c r="J253" s="2"/>
      <c r="K253" s="35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75" x14ac:dyDescent="0.2">
      <c r="A254" s="2"/>
      <c r="B254" s="2"/>
      <c r="C254" s="35"/>
      <c r="D254" s="2"/>
      <c r="E254" s="2"/>
      <c r="F254" s="2"/>
      <c r="G254" s="35"/>
      <c r="H254" s="2"/>
      <c r="I254" s="2"/>
      <c r="J254" s="2"/>
      <c r="K254" s="35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75" x14ac:dyDescent="0.2">
      <c r="A255" s="2"/>
      <c r="B255" s="2"/>
      <c r="C255" s="35"/>
      <c r="D255" s="2"/>
      <c r="E255" s="2"/>
      <c r="F255" s="2"/>
      <c r="G255" s="35"/>
      <c r="H255" s="2"/>
      <c r="I255" s="2"/>
      <c r="J255" s="2"/>
      <c r="K255" s="35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75" x14ac:dyDescent="0.2">
      <c r="A256" s="2"/>
      <c r="B256" s="2"/>
      <c r="C256" s="35"/>
      <c r="D256" s="2"/>
      <c r="E256" s="2"/>
      <c r="F256" s="2"/>
      <c r="G256" s="35"/>
      <c r="H256" s="2"/>
      <c r="I256" s="2"/>
      <c r="J256" s="2"/>
      <c r="K256" s="35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75" x14ac:dyDescent="0.2">
      <c r="A257" s="2"/>
      <c r="B257" s="2"/>
      <c r="C257" s="35"/>
      <c r="D257" s="2"/>
      <c r="E257" s="2"/>
      <c r="F257" s="2"/>
      <c r="G257" s="35"/>
      <c r="H257" s="2"/>
      <c r="I257" s="2"/>
      <c r="J257" s="2"/>
      <c r="K257" s="35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75" x14ac:dyDescent="0.2">
      <c r="A258" s="2"/>
      <c r="B258" s="2"/>
      <c r="C258" s="35"/>
      <c r="D258" s="2"/>
      <c r="E258" s="2"/>
      <c r="F258" s="2"/>
      <c r="G258" s="35"/>
      <c r="H258" s="2"/>
      <c r="I258" s="2"/>
      <c r="J258" s="2"/>
      <c r="K258" s="35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75" x14ac:dyDescent="0.2">
      <c r="A259" s="2"/>
      <c r="B259" s="2"/>
      <c r="C259" s="35"/>
      <c r="D259" s="2"/>
      <c r="E259" s="2"/>
      <c r="F259" s="2"/>
      <c r="G259" s="35"/>
      <c r="H259" s="2"/>
      <c r="I259" s="2"/>
      <c r="J259" s="2"/>
      <c r="K259" s="35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75" x14ac:dyDescent="0.2">
      <c r="A260" s="2"/>
      <c r="B260" s="2"/>
      <c r="C260" s="35"/>
      <c r="D260" s="2"/>
      <c r="E260" s="2"/>
      <c r="F260" s="2"/>
      <c r="G260" s="35"/>
      <c r="H260" s="2"/>
      <c r="I260" s="2"/>
      <c r="J260" s="2"/>
      <c r="K260" s="35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75" x14ac:dyDescent="0.2">
      <c r="A261" s="2"/>
      <c r="B261" s="2"/>
      <c r="C261" s="35"/>
      <c r="D261" s="2"/>
      <c r="E261" s="2"/>
      <c r="F261" s="2"/>
      <c r="G261" s="35"/>
      <c r="H261" s="2"/>
      <c r="I261" s="2"/>
      <c r="J261" s="2"/>
      <c r="K261" s="35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75" x14ac:dyDescent="0.2">
      <c r="A262" s="2"/>
      <c r="B262" s="2"/>
      <c r="C262" s="35"/>
      <c r="D262" s="2"/>
      <c r="E262" s="2"/>
      <c r="F262" s="2"/>
      <c r="G262" s="35"/>
      <c r="H262" s="2"/>
      <c r="I262" s="2"/>
      <c r="J262" s="2"/>
      <c r="K262" s="35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75" x14ac:dyDescent="0.2">
      <c r="A263" s="2"/>
      <c r="B263" s="2"/>
      <c r="C263" s="35"/>
      <c r="D263" s="2"/>
      <c r="E263" s="2"/>
      <c r="F263" s="2"/>
      <c r="G263" s="35"/>
      <c r="H263" s="2"/>
      <c r="I263" s="2"/>
      <c r="J263" s="2"/>
      <c r="K263" s="35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75" x14ac:dyDescent="0.2">
      <c r="A264" s="2"/>
      <c r="B264" s="2"/>
      <c r="C264" s="35"/>
      <c r="D264" s="2"/>
      <c r="E264" s="2"/>
      <c r="F264" s="2"/>
      <c r="G264" s="35"/>
      <c r="H264" s="2"/>
      <c r="I264" s="2"/>
      <c r="J264" s="2"/>
      <c r="K264" s="35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75" x14ac:dyDescent="0.2">
      <c r="A265" s="2"/>
      <c r="B265" s="2"/>
      <c r="C265" s="35"/>
      <c r="D265" s="2"/>
      <c r="E265" s="2"/>
      <c r="F265" s="2"/>
      <c r="G265" s="35"/>
      <c r="H265" s="2"/>
      <c r="I265" s="2"/>
      <c r="J265" s="2"/>
      <c r="K265" s="35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75" x14ac:dyDescent="0.2">
      <c r="A266" s="2"/>
      <c r="B266" s="2"/>
      <c r="C266" s="35"/>
      <c r="D266" s="2"/>
      <c r="E266" s="2"/>
      <c r="F266" s="2"/>
      <c r="G266" s="35"/>
      <c r="H266" s="2"/>
      <c r="I266" s="2"/>
      <c r="J266" s="2"/>
      <c r="K266" s="35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75" x14ac:dyDescent="0.2">
      <c r="A267" s="2"/>
      <c r="B267" s="2"/>
      <c r="C267" s="35"/>
      <c r="D267" s="2"/>
      <c r="E267" s="2"/>
      <c r="F267" s="2"/>
      <c r="G267" s="35"/>
      <c r="H267" s="2"/>
      <c r="I267" s="2"/>
      <c r="J267" s="2"/>
      <c r="K267" s="35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75" x14ac:dyDescent="0.2">
      <c r="A268" s="2"/>
      <c r="B268" s="2"/>
      <c r="C268" s="35"/>
      <c r="D268" s="2"/>
      <c r="E268" s="2"/>
      <c r="F268" s="2"/>
      <c r="G268" s="35"/>
      <c r="H268" s="2"/>
      <c r="I268" s="2"/>
      <c r="J268" s="2"/>
      <c r="K268" s="35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75" x14ac:dyDescent="0.2">
      <c r="A269" s="2"/>
      <c r="B269" s="2"/>
      <c r="C269" s="35"/>
      <c r="D269" s="2"/>
      <c r="E269" s="2"/>
      <c r="F269" s="2"/>
      <c r="G269" s="35"/>
      <c r="H269" s="2"/>
      <c r="I269" s="2"/>
      <c r="J269" s="2"/>
      <c r="K269" s="35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75" x14ac:dyDescent="0.2">
      <c r="A270" s="2"/>
      <c r="B270" s="2"/>
      <c r="C270" s="35"/>
      <c r="D270" s="2"/>
      <c r="E270" s="2"/>
      <c r="F270" s="2"/>
      <c r="G270" s="35"/>
      <c r="H270" s="2"/>
      <c r="I270" s="2"/>
      <c r="J270" s="2"/>
      <c r="K270" s="35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75" x14ac:dyDescent="0.2">
      <c r="A271" s="2"/>
      <c r="B271" s="2"/>
      <c r="C271" s="35"/>
      <c r="D271" s="2"/>
      <c r="E271" s="2"/>
      <c r="F271" s="2"/>
      <c r="G271" s="35"/>
      <c r="H271" s="2"/>
      <c r="I271" s="2"/>
      <c r="J271" s="2"/>
      <c r="K271" s="35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75" x14ac:dyDescent="0.2">
      <c r="A272" s="2"/>
      <c r="B272" s="2"/>
      <c r="C272" s="35"/>
      <c r="D272" s="2"/>
      <c r="E272" s="2"/>
      <c r="F272" s="2"/>
      <c r="G272" s="35"/>
      <c r="H272" s="2"/>
      <c r="I272" s="2"/>
      <c r="J272" s="2"/>
      <c r="K272" s="35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75" x14ac:dyDescent="0.2">
      <c r="A273" s="2"/>
      <c r="B273" s="2"/>
      <c r="C273" s="35"/>
      <c r="D273" s="2"/>
      <c r="E273" s="2"/>
      <c r="F273" s="2"/>
      <c r="G273" s="35"/>
      <c r="H273" s="2"/>
      <c r="I273" s="2"/>
      <c r="J273" s="2"/>
      <c r="K273" s="35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75" x14ac:dyDescent="0.2">
      <c r="A274" s="2"/>
      <c r="B274" s="2"/>
      <c r="C274" s="35"/>
      <c r="D274" s="2"/>
      <c r="E274" s="2"/>
      <c r="F274" s="2"/>
      <c r="G274" s="35"/>
      <c r="H274" s="2"/>
      <c r="I274" s="2"/>
      <c r="J274" s="2"/>
      <c r="K274" s="35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75" x14ac:dyDescent="0.2">
      <c r="A275" s="2"/>
      <c r="B275" s="2"/>
      <c r="C275" s="35"/>
      <c r="D275" s="2"/>
      <c r="E275" s="2"/>
      <c r="F275" s="2"/>
      <c r="G275" s="35"/>
      <c r="H275" s="2"/>
      <c r="I275" s="2"/>
      <c r="J275" s="2"/>
      <c r="K275" s="35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75" x14ac:dyDescent="0.2">
      <c r="A276" s="2"/>
      <c r="B276" s="2"/>
      <c r="C276" s="35"/>
      <c r="D276" s="2"/>
      <c r="E276" s="2"/>
      <c r="F276" s="2"/>
      <c r="G276" s="35"/>
      <c r="H276" s="2"/>
      <c r="I276" s="2"/>
      <c r="J276" s="2"/>
      <c r="K276" s="35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75" x14ac:dyDescent="0.2">
      <c r="A277" s="2"/>
      <c r="B277" s="2"/>
      <c r="C277" s="35"/>
      <c r="D277" s="2"/>
      <c r="E277" s="2"/>
      <c r="F277" s="2"/>
      <c r="G277" s="35"/>
      <c r="H277" s="2"/>
      <c r="I277" s="2"/>
      <c r="J277" s="2"/>
      <c r="K277" s="35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75" x14ac:dyDescent="0.2">
      <c r="A278" s="2"/>
      <c r="B278" s="2"/>
      <c r="C278" s="35"/>
      <c r="D278" s="2"/>
      <c r="E278" s="2"/>
      <c r="F278" s="2"/>
      <c r="G278" s="35"/>
      <c r="H278" s="2"/>
      <c r="I278" s="2"/>
      <c r="J278" s="2"/>
      <c r="K278" s="35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75" x14ac:dyDescent="0.2">
      <c r="A279" s="2"/>
      <c r="B279" s="2"/>
      <c r="C279" s="35"/>
      <c r="D279" s="2"/>
      <c r="E279" s="2"/>
      <c r="F279" s="2"/>
      <c r="G279" s="35"/>
      <c r="H279" s="2"/>
      <c r="I279" s="2"/>
      <c r="J279" s="2"/>
      <c r="K279" s="35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75" x14ac:dyDescent="0.2">
      <c r="A280" s="2"/>
      <c r="B280" s="2"/>
      <c r="C280" s="35"/>
      <c r="D280" s="2"/>
      <c r="E280" s="2"/>
      <c r="F280" s="2"/>
      <c r="G280" s="35"/>
      <c r="H280" s="2"/>
      <c r="I280" s="2"/>
      <c r="J280" s="2"/>
      <c r="K280" s="35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75" x14ac:dyDescent="0.2">
      <c r="A281" s="2"/>
      <c r="B281" s="2"/>
      <c r="C281" s="35"/>
      <c r="D281" s="2"/>
      <c r="E281" s="2"/>
      <c r="F281" s="2"/>
      <c r="G281" s="35"/>
      <c r="H281" s="2"/>
      <c r="I281" s="2"/>
      <c r="J281" s="2"/>
      <c r="K281" s="35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75" x14ac:dyDescent="0.2">
      <c r="A282" s="2"/>
      <c r="B282" s="2"/>
      <c r="C282" s="35"/>
      <c r="D282" s="2"/>
      <c r="E282" s="2"/>
      <c r="F282" s="2"/>
      <c r="G282" s="35"/>
      <c r="H282" s="2"/>
      <c r="I282" s="2"/>
      <c r="J282" s="2"/>
      <c r="K282" s="35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75" x14ac:dyDescent="0.2">
      <c r="A283" s="2"/>
      <c r="B283" s="2"/>
      <c r="C283" s="35"/>
      <c r="D283" s="2"/>
      <c r="E283" s="2"/>
      <c r="F283" s="2"/>
      <c r="G283" s="35"/>
      <c r="H283" s="2"/>
      <c r="I283" s="2"/>
      <c r="J283" s="2"/>
      <c r="K283" s="35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75" x14ac:dyDescent="0.2">
      <c r="A284" s="2"/>
      <c r="B284" s="2"/>
      <c r="C284" s="35"/>
      <c r="D284" s="2"/>
      <c r="E284" s="2"/>
      <c r="F284" s="2"/>
      <c r="G284" s="35"/>
      <c r="H284" s="2"/>
      <c r="I284" s="2"/>
      <c r="J284" s="2"/>
      <c r="K284" s="35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75" x14ac:dyDescent="0.2">
      <c r="A285" s="2"/>
      <c r="B285" s="2"/>
      <c r="C285" s="35"/>
      <c r="D285" s="2"/>
      <c r="E285" s="2"/>
      <c r="F285" s="2"/>
      <c r="G285" s="35"/>
      <c r="H285" s="2"/>
      <c r="I285" s="2"/>
      <c r="J285" s="2"/>
      <c r="K285" s="35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75" x14ac:dyDescent="0.2">
      <c r="A286" s="2"/>
      <c r="B286" s="2"/>
      <c r="C286" s="35"/>
      <c r="D286" s="2"/>
      <c r="E286" s="2"/>
      <c r="F286" s="2"/>
      <c r="G286" s="35"/>
      <c r="H286" s="2"/>
      <c r="I286" s="2"/>
      <c r="J286" s="2"/>
      <c r="K286" s="35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75" x14ac:dyDescent="0.2">
      <c r="A287" s="2"/>
      <c r="B287" s="2"/>
      <c r="C287" s="35"/>
      <c r="D287" s="2"/>
      <c r="E287" s="2"/>
      <c r="F287" s="2"/>
      <c r="G287" s="35"/>
      <c r="H287" s="2"/>
      <c r="I287" s="2"/>
      <c r="J287" s="2"/>
      <c r="K287" s="35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75" x14ac:dyDescent="0.2">
      <c r="A288" s="2"/>
      <c r="B288" s="2"/>
      <c r="C288" s="35"/>
      <c r="D288" s="2"/>
      <c r="E288" s="2"/>
      <c r="F288" s="2"/>
      <c r="G288" s="35"/>
      <c r="H288" s="2"/>
      <c r="I288" s="2"/>
      <c r="J288" s="2"/>
      <c r="K288" s="35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75" x14ac:dyDescent="0.2">
      <c r="A289" s="2"/>
      <c r="B289" s="2"/>
      <c r="C289" s="35"/>
      <c r="D289" s="2"/>
      <c r="E289" s="2"/>
      <c r="F289" s="2"/>
      <c r="G289" s="35"/>
      <c r="H289" s="2"/>
      <c r="I289" s="2"/>
      <c r="J289" s="2"/>
      <c r="K289" s="35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75" x14ac:dyDescent="0.2">
      <c r="A290" s="2"/>
      <c r="B290" s="2"/>
      <c r="C290" s="35"/>
      <c r="D290" s="2"/>
      <c r="E290" s="2"/>
      <c r="F290" s="2"/>
      <c r="G290" s="35"/>
      <c r="H290" s="2"/>
      <c r="I290" s="2"/>
      <c r="J290" s="2"/>
      <c r="K290" s="35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75" x14ac:dyDescent="0.2">
      <c r="A291" s="2"/>
      <c r="B291" s="2"/>
      <c r="C291" s="35"/>
      <c r="D291" s="2"/>
      <c r="E291" s="2"/>
      <c r="F291" s="2"/>
      <c r="G291" s="35"/>
      <c r="H291" s="2"/>
      <c r="I291" s="2"/>
      <c r="J291" s="2"/>
      <c r="K291" s="35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75" x14ac:dyDescent="0.2">
      <c r="A292" s="2"/>
      <c r="B292" s="2"/>
      <c r="C292" s="35"/>
      <c r="D292" s="2"/>
      <c r="E292" s="2"/>
      <c r="F292" s="2"/>
      <c r="G292" s="35"/>
      <c r="H292" s="2"/>
      <c r="I292" s="2"/>
      <c r="J292" s="2"/>
      <c r="K292" s="35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75" x14ac:dyDescent="0.2">
      <c r="A293" s="2"/>
      <c r="B293" s="2"/>
      <c r="C293" s="35"/>
      <c r="D293" s="2"/>
      <c r="E293" s="2"/>
      <c r="F293" s="2"/>
      <c r="G293" s="35"/>
      <c r="H293" s="2"/>
      <c r="I293" s="2"/>
      <c r="J293" s="2"/>
      <c r="K293" s="35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75" x14ac:dyDescent="0.2">
      <c r="A294" s="2"/>
      <c r="B294" s="2"/>
      <c r="C294" s="35"/>
      <c r="D294" s="2"/>
      <c r="E294" s="2"/>
      <c r="F294" s="2"/>
      <c r="G294" s="35"/>
      <c r="H294" s="2"/>
      <c r="I294" s="2"/>
      <c r="J294" s="2"/>
      <c r="K294" s="35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75" x14ac:dyDescent="0.2">
      <c r="A295" s="2"/>
      <c r="B295" s="2"/>
      <c r="C295" s="35"/>
      <c r="D295" s="2"/>
      <c r="E295" s="2"/>
      <c r="F295" s="2"/>
      <c r="G295" s="35"/>
      <c r="H295" s="2"/>
      <c r="I295" s="2"/>
      <c r="J295" s="2"/>
      <c r="K295" s="35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75" x14ac:dyDescent="0.2">
      <c r="A296" s="2"/>
      <c r="B296" s="2"/>
      <c r="C296" s="35"/>
      <c r="D296" s="2"/>
      <c r="E296" s="2"/>
      <c r="F296" s="2"/>
      <c r="G296" s="35"/>
      <c r="H296" s="2"/>
      <c r="I296" s="2"/>
      <c r="J296" s="2"/>
      <c r="K296" s="35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75" x14ac:dyDescent="0.2">
      <c r="A297" s="2"/>
      <c r="B297" s="2"/>
      <c r="C297" s="35"/>
      <c r="D297" s="2"/>
      <c r="E297" s="2"/>
      <c r="F297" s="2"/>
      <c r="G297" s="35"/>
      <c r="H297" s="2"/>
      <c r="I297" s="2"/>
      <c r="J297" s="2"/>
      <c r="K297" s="35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75" x14ac:dyDescent="0.2">
      <c r="A298" s="2"/>
      <c r="B298" s="2"/>
      <c r="C298" s="35"/>
      <c r="D298" s="2"/>
      <c r="E298" s="2"/>
      <c r="F298" s="2"/>
      <c r="G298" s="35"/>
      <c r="H298" s="2"/>
      <c r="I298" s="2"/>
      <c r="J298" s="2"/>
      <c r="K298" s="35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75" x14ac:dyDescent="0.2">
      <c r="A299" s="2"/>
      <c r="B299" s="2"/>
      <c r="C299" s="35"/>
      <c r="D299" s="2"/>
      <c r="E299" s="2"/>
      <c r="F299" s="2"/>
      <c r="G299" s="35"/>
      <c r="H299" s="2"/>
      <c r="I299" s="2"/>
      <c r="J299" s="2"/>
      <c r="K299" s="35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75" x14ac:dyDescent="0.2">
      <c r="A300" s="2"/>
      <c r="B300" s="2"/>
      <c r="C300" s="35"/>
      <c r="D300" s="2"/>
      <c r="E300" s="2"/>
      <c r="F300" s="2"/>
      <c r="G300" s="35"/>
      <c r="H300" s="2"/>
      <c r="I300" s="2"/>
      <c r="J300" s="2"/>
      <c r="K300" s="35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75" x14ac:dyDescent="0.2">
      <c r="A301" s="2"/>
      <c r="B301" s="2"/>
      <c r="C301" s="35"/>
      <c r="D301" s="2"/>
      <c r="E301" s="2"/>
      <c r="F301" s="2"/>
      <c r="G301" s="35"/>
      <c r="H301" s="2"/>
      <c r="I301" s="2"/>
      <c r="J301" s="2"/>
      <c r="K301" s="35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75" x14ac:dyDescent="0.2">
      <c r="A302" s="2"/>
      <c r="B302" s="2"/>
      <c r="C302" s="35"/>
      <c r="D302" s="2"/>
      <c r="E302" s="2"/>
      <c r="F302" s="2"/>
      <c r="G302" s="35"/>
      <c r="H302" s="2"/>
      <c r="I302" s="2"/>
      <c r="J302" s="2"/>
      <c r="K302" s="35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75" x14ac:dyDescent="0.2">
      <c r="A303" s="2"/>
      <c r="B303" s="2"/>
      <c r="C303" s="35"/>
      <c r="D303" s="2"/>
      <c r="E303" s="2"/>
      <c r="F303" s="2"/>
      <c r="G303" s="35"/>
      <c r="H303" s="2"/>
      <c r="I303" s="2"/>
      <c r="J303" s="2"/>
      <c r="K303" s="35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75" x14ac:dyDescent="0.2">
      <c r="A304" s="2"/>
      <c r="B304" s="2"/>
      <c r="C304" s="35"/>
      <c r="D304" s="2"/>
      <c r="E304" s="2"/>
      <c r="F304" s="2"/>
      <c r="G304" s="35"/>
      <c r="H304" s="2"/>
      <c r="I304" s="2"/>
      <c r="J304" s="2"/>
      <c r="K304" s="35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75" x14ac:dyDescent="0.2">
      <c r="A305" s="2"/>
      <c r="B305" s="2"/>
      <c r="C305" s="35"/>
      <c r="D305" s="2"/>
      <c r="E305" s="2"/>
      <c r="F305" s="2"/>
      <c r="G305" s="35"/>
      <c r="H305" s="2"/>
      <c r="I305" s="2"/>
      <c r="J305" s="2"/>
      <c r="K305" s="35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75" x14ac:dyDescent="0.2">
      <c r="A306" s="2"/>
      <c r="B306" s="2"/>
      <c r="C306" s="35"/>
      <c r="D306" s="2"/>
      <c r="E306" s="2"/>
      <c r="F306" s="2"/>
      <c r="G306" s="35"/>
      <c r="H306" s="2"/>
      <c r="I306" s="2"/>
      <c r="J306" s="2"/>
      <c r="K306" s="35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75" x14ac:dyDescent="0.2">
      <c r="A307" s="2"/>
      <c r="B307" s="2"/>
      <c r="C307" s="35"/>
      <c r="D307" s="2"/>
      <c r="E307" s="2"/>
      <c r="F307" s="2"/>
      <c r="G307" s="35"/>
      <c r="H307" s="2"/>
      <c r="I307" s="2"/>
      <c r="J307" s="2"/>
      <c r="K307" s="35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75" x14ac:dyDescent="0.2">
      <c r="A308" s="2"/>
      <c r="B308" s="2"/>
      <c r="C308" s="35"/>
      <c r="D308" s="2"/>
      <c r="E308" s="2"/>
      <c r="F308" s="2"/>
      <c r="G308" s="35"/>
      <c r="H308" s="2"/>
      <c r="I308" s="2"/>
      <c r="J308" s="2"/>
      <c r="K308" s="35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75" x14ac:dyDescent="0.2">
      <c r="A309" s="2"/>
      <c r="B309" s="2"/>
      <c r="C309" s="35"/>
      <c r="D309" s="2"/>
      <c r="E309" s="2"/>
      <c r="F309" s="2"/>
      <c r="G309" s="35"/>
      <c r="H309" s="2"/>
      <c r="I309" s="2"/>
      <c r="J309" s="2"/>
      <c r="K309" s="35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75" x14ac:dyDescent="0.2">
      <c r="A310" s="2"/>
      <c r="B310" s="2"/>
      <c r="C310" s="35"/>
      <c r="D310" s="2"/>
      <c r="E310" s="2"/>
      <c r="F310" s="2"/>
      <c r="G310" s="35"/>
      <c r="H310" s="2"/>
      <c r="I310" s="2"/>
      <c r="J310" s="2"/>
      <c r="K310" s="35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75" x14ac:dyDescent="0.2">
      <c r="A311" s="2"/>
      <c r="B311" s="2"/>
      <c r="C311" s="35"/>
      <c r="D311" s="2"/>
      <c r="E311" s="2"/>
      <c r="F311" s="2"/>
      <c r="G311" s="35"/>
      <c r="H311" s="2"/>
      <c r="I311" s="2"/>
      <c r="J311" s="2"/>
      <c r="K311" s="35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75" x14ac:dyDescent="0.2">
      <c r="A312" s="2"/>
      <c r="B312" s="2"/>
      <c r="C312" s="35"/>
      <c r="D312" s="2"/>
      <c r="E312" s="2"/>
      <c r="F312" s="2"/>
      <c r="G312" s="35"/>
      <c r="H312" s="2"/>
      <c r="I312" s="2"/>
      <c r="J312" s="2"/>
      <c r="K312" s="35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75" x14ac:dyDescent="0.2">
      <c r="A313" s="2"/>
      <c r="B313" s="2"/>
      <c r="C313" s="35"/>
      <c r="D313" s="2"/>
      <c r="E313" s="2"/>
      <c r="F313" s="2"/>
      <c r="G313" s="35"/>
      <c r="H313" s="2"/>
      <c r="I313" s="2"/>
      <c r="J313" s="2"/>
      <c r="K313" s="35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75" x14ac:dyDescent="0.2">
      <c r="A314" s="2"/>
      <c r="B314" s="2"/>
      <c r="C314" s="35"/>
      <c r="D314" s="2"/>
      <c r="E314" s="2"/>
      <c r="F314" s="2"/>
      <c r="G314" s="35"/>
      <c r="H314" s="2"/>
      <c r="I314" s="2"/>
      <c r="J314" s="2"/>
      <c r="K314" s="35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75" x14ac:dyDescent="0.2">
      <c r="A315" s="2"/>
      <c r="B315" s="2"/>
      <c r="C315" s="35"/>
      <c r="D315" s="2"/>
      <c r="E315" s="2"/>
      <c r="F315" s="2"/>
      <c r="G315" s="35"/>
      <c r="H315" s="2"/>
      <c r="I315" s="2"/>
      <c r="J315" s="2"/>
      <c r="K315" s="35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75" x14ac:dyDescent="0.2">
      <c r="A316" s="2"/>
      <c r="B316" s="2"/>
      <c r="C316" s="35"/>
      <c r="D316" s="2"/>
      <c r="E316" s="2"/>
      <c r="F316" s="2"/>
      <c r="G316" s="35"/>
      <c r="H316" s="2"/>
      <c r="I316" s="2"/>
      <c r="J316" s="2"/>
      <c r="K316" s="35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75" x14ac:dyDescent="0.2">
      <c r="A317" s="2"/>
      <c r="B317" s="2"/>
      <c r="C317" s="35"/>
      <c r="D317" s="2"/>
      <c r="E317" s="2"/>
      <c r="F317" s="2"/>
      <c r="G317" s="35"/>
      <c r="H317" s="2"/>
      <c r="I317" s="2"/>
      <c r="J317" s="2"/>
      <c r="K317" s="35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75" x14ac:dyDescent="0.2">
      <c r="A318" s="2"/>
      <c r="B318" s="2"/>
      <c r="C318" s="35"/>
      <c r="D318" s="2"/>
      <c r="E318" s="2"/>
      <c r="F318" s="2"/>
      <c r="G318" s="35"/>
      <c r="H318" s="2"/>
      <c r="I318" s="2"/>
      <c r="J318" s="2"/>
      <c r="K318" s="35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75" x14ac:dyDescent="0.2">
      <c r="A319" s="2"/>
      <c r="B319" s="2"/>
      <c r="C319" s="35"/>
      <c r="D319" s="2"/>
      <c r="E319" s="2"/>
      <c r="F319" s="2"/>
      <c r="G319" s="35"/>
      <c r="H319" s="2"/>
      <c r="I319" s="2"/>
      <c r="J319" s="2"/>
      <c r="K319" s="35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75" x14ac:dyDescent="0.2">
      <c r="A320" s="2"/>
      <c r="B320" s="2"/>
      <c r="C320" s="35"/>
      <c r="D320" s="2"/>
      <c r="E320" s="2"/>
      <c r="F320" s="2"/>
      <c r="G320" s="35"/>
      <c r="H320" s="2"/>
      <c r="I320" s="2"/>
      <c r="J320" s="2"/>
      <c r="K320" s="35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75" x14ac:dyDescent="0.2">
      <c r="A321" s="2"/>
      <c r="B321" s="2"/>
      <c r="C321" s="35"/>
      <c r="D321" s="2"/>
      <c r="E321" s="2"/>
      <c r="F321" s="2"/>
      <c r="G321" s="35"/>
      <c r="H321" s="2"/>
      <c r="I321" s="2"/>
      <c r="J321" s="2"/>
      <c r="K321" s="35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75" x14ac:dyDescent="0.2">
      <c r="A322" s="2"/>
      <c r="B322" s="2"/>
      <c r="C322" s="35"/>
      <c r="D322" s="2"/>
      <c r="E322" s="2"/>
      <c r="F322" s="2"/>
      <c r="G322" s="35"/>
      <c r="H322" s="2"/>
      <c r="I322" s="2"/>
      <c r="J322" s="2"/>
      <c r="K322" s="35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75" x14ac:dyDescent="0.2">
      <c r="A323" s="2"/>
      <c r="B323" s="2"/>
      <c r="C323" s="35"/>
      <c r="D323" s="2"/>
      <c r="E323" s="2"/>
      <c r="F323" s="2"/>
      <c r="G323" s="35"/>
      <c r="H323" s="2"/>
      <c r="I323" s="2"/>
      <c r="J323" s="2"/>
      <c r="K323" s="35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75" x14ac:dyDescent="0.2">
      <c r="A324" s="2"/>
      <c r="B324" s="2"/>
      <c r="C324" s="35"/>
      <c r="D324" s="2"/>
      <c r="E324" s="2"/>
      <c r="F324" s="2"/>
      <c r="G324" s="35"/>
      <c r="H324" s="2"/>
      <c r="I324" s="2"/>
      <c r="J324" s="2"/>
      <c r="K324" s="35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75" x14ac:dyDescent="0.2">
      <c r="A325" s="2"/>
      <c r="B325" s="2"/>
      <c r="C325" s="35"/>
      <c r="D325" s="2"/>
      <c r="E325" s="2"/>
      <c r="F325" s="2"/>
      <c r="G325" s="35"/>
      <c r="H325" s="2"/>
      <c r="I325" s="2"/>
      <c r="J325" s="2"/>
      <c r="K325" s="35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75" x14ac:dyDescent="0.2">
      <c r="A326" s="2"/>
      <c r="B326" s="2"/>
      <c r="C326" s="35"/>
      <c r="D326" s="2"/>
      <c r="E326" s="2"/>
      <c r="F326" s="2"/>
      <c r="G326" s="35"/>
      <c r="H326" s="2"/>
      <c r="I326" s="2"/>
      <c r="J326" s="2"/>
      <c r="K326" s="35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75" x14ac:dyDescent="0.2">
      <c r="A327" s="2"/>
      <c r="B327" s="2"/>
      <c r="C327" s="35"/>
      <c r="D327" s="2"/>
      <c r="E327" s="2"/>
      <c r="F327" s="2"/>
      <c r="G327" s="35"/>
      <c r="H327" s="2"/>
      <c r="I327" s="2"/>
      <c r="J327" s="2"/>
      <c r="K327" s="35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75" x14ac:dyDescent="0.2">
      <c r="A328" s="2"/>
      <c r="B328" s="2"/>
      <c r="C328" s="35"/>
      <c r="D328" s="2"/>
      <c r="E328" s="2"/>
      <c r="F328" s="2"/>
      <c r="G328" s="35"/>
      <c r="H328" s="2"/>
      <c r="I328" s="2"/>
      <c r="J328" s="2"/>
      <c r="K328" s="35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75" x14ac:dyDescent="0.2">
      <c r="A329" s="2"/>
      <c r="B329" s="2"/>
      <c r="C329" s="35"/>
      <c r="D329" s="2"/>
      <c r="E329" s="2"/>
      <c r="F329" s="2"/>
      <c r="G329" s="35"/>
      <c r="H329" s="2"/>
      <c r="I329" s="2"/>
      <c r="J329" s="2"/>
      <c r="K329" s="35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75" x14ac:dyDescent="0.2">
      <c r="A330" s="2"/>
      <c r="B330" s="2"/>
      <c r="C330" s="35"/>
      <c r="D330" s="2"/>
      <c r="E330" s="2"/>
      <c r="F330" s="2"/>
      <c r="G330" s="35"/>
      <c r="H330" s="2"/>
      <c r="I330" s="2"/>
      <c r="J330" s="2"/>
      <c r="K330" s="35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75" x14ac:dyDescent="0.2">
      <c r="A331" s="2"/>
      <c r="B331" s="2"/>
      <c r="C331" s="35"/>
      <c r="D331" s="2"/>
      <c r="E331" s="2"/>
      <c r="F331" s="2"/>
      <c r="G331" s="35"/>
      <c r="H331" s="2"/>
      <c r="I331" s="2"/>
      <c r="J331" s="2"/>
      <c r="K331" s="35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75" x14ac:dyDescent="0.2">
      <c r="A332" s="2"/>
      <c r="B332" s="2"/>
      <c r="C332" s="35"/>
      <c r="D332" s="2"/>
      <c r="E332" s="2"/>
      <c r="F332" s="2"/>
      <c r="G332" s="35"/>
      <c r="H332" s="2"/>
      <c r="I332" s="2"/>
      <c r="J332" s="2"/>
      <c r="K332" s="35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75" x14ac:dyDescent="0.2">
      <c r="A333" s="2"/>
      <c r="B333" s="2"/>
      <c r="C333" s="35"/>
      <c r="D333" s="2"/>
      <c r="E333" s="2"/>
      <c r="F333" s="2"/>
      <c r="G333" s="35"/>
      <c r="H333" s="2"/>
      <c r="I333" s="2"/>
      <c r="J333" s="2"/>
      <c r="K333" s="35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75" x14ac:dyDescent="0.2">
      <c r="A334" s="2"/>
      <c r="B334" s="2"/>
      <c r="C334" s="35"/>
      <c r="D334" s="2"/>
      <c r="E334" s="2"/>
      <c r="F334" s="2"/>
      <c r="G334" s="35"/>
      <c r="H334" s="2"/>
      <c r="I334" s="2"/>
      <c r="J334" s="2"/>
      <c r="K334" s="35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75" x14ac:dyDescent="0.2">
      <c r="A335" s="2"/>
      <c r="B335" s="2"/>
      <c r="C335" s="35"/>
      <c r="D335" s="2"/>
      <c r="E335" s="2"/>
      <c r="F335" s="2"/>
      <c r="G335" s="35"/>
      <c r="H335" s="2"/>
      <c r="I335" s="2"/>
      <c r="J335" s="2"/>
      <c r="K335" s="35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75" x14ac:dyDescent="0.2">
      <c r="A336" s="2"/>
      <c r="B336" s="2"/>
      <c r="C336" s="35"/>
      <c r="D336" s="2"/>
      <c r="E336" s="2"/>
      <c r="F336" s="2"/>
      <c r="G336" s="35"/>
      <c r="H336" s="2"/>
      <c r="I336" s="2"/>
      <c r="J336" s="2"/>
      <c r="K336" s="35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75" x14ac:dyDescent="0.2">
      <c r="A337" s="2"/>
      <c r="B337" s="2"/>
      <c r="C337" s="35"/>
      <c r="D337" s="2"/>
      <c r="E337" s="2"/>
      <c r="F337" s="2"/>
      <c r="G337" s="35"/>
      <c r="H337" s="2"/>
      <c r="I337" s="2"/>
      <c r="J337" s="2"/>
      <c r="K337" s="35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75" x14ac:dyDescent="0.2">
      <c r="A338" s="2"/>
      <c r="B338" s="2"/>
      <c r="C338" s="35"/>
      <c r="D338" s="2"/>
      <c r="E338" s="2"/>
      <c r="F338" s="2"/>
      <c r="G338" s="35"/>
      <c r="H338" s="2"/>
      <c r="I338" s="2"/>
      <c r="J338" s="2"/>
      <c r="K338" s="35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75" x14ac:dyDescent="0.2">
      <c r="A339" s="2"/>
      <c r="B339" s="2"/>
      <c r="C339" s="35"/>
      <c r="D339" s="2"/>
      <c r="E339" s="2"/>
      <c r="F339" s="2"/>
      <c r="G339" s="35"/>
      <c r="H339" s="2"/>
      <c r="I339" s="2"/>
      <c r="J339" s="2"/>
      <c r="K339" s="35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75" x14ac:dyDescent="0.2">
      <c r="A340" s="2"/>
      <c r="B340" s="2"/>
      <c r="C340" s="35"/>
      <c r="D340" s="2"/>
      <c r="E340" s="2"/>
      <c r="F340" s="2"/>
      <c r="G340" s="35"/>
      <c r="H340" s="2"/>
      <c r="I340" s="2"/>
      <c r="J340" s="2"/>
      <c r="K340" s="35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75" x14ac:dyDescent="0.2">
      <c r="A341" s="2"/>
      <c r="B341" s="2"/>
      <c r="C341" s="35"/>
      <c r="D341" s="2"/>
      <c r="E341" s="2"/>
      <c r="F341" s="2"/>
      <c r="G341" s="35"/>
      <c r="H341" s="2"/>
      <c r="I341" s="2"/>
      <c r="J341" s="2"/>
      <c r="K341" s="35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75" x14ac:dyDescent="0.2">
      <c r="A342" s="2"/>
      <c r="B342" s="2"/>
      <c r="C342" s="35"/>
      <c r="D342" s="2"/>
      <c r="E342" s="2"/>
      <c r="F342" s="2"/>
      <c r="G342" s="35"/>
      <c r="H342" s="2"/>
      <c r="I342" s="2"/>
      <c r="J342" s="2"/>
      <c r="K342" s="35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75" x14ac:dyDescent="0.2">
      <c r="A343" s="2"/>
      <c r="B343" s="2"/>
      <c r="C343" s="35"/>
      <c r="D343" s="2"/>
      <c r="E343" s="2"/>
      <c r="F343" s="2"/>
      <c r="G343" s="35"/>
      <c r="H343" s="2"/>
      <c r="I343" s="2"/>
      <c r="J343" s="2"/>
      <c r="K343" s="35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75" x14ac:dyDescent="0.2">
      <c r="A344" s="2"/>
      <c r="B344" s="2"/>
      <c r="C344" s="35"/>
      <c r="D344" s="2"/>
      <c r="E344" s="2"/>
      <c r="F344" s="2"/>
      <c r="G344" s="35"/>
      <c r="H344" s="2"/>
      <c r="I344" s="2"/>
      <c r="J344" s="2"/>
      <c r="K344" s="35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75" x14ac:dyDescent="0.2">
      <c r="A345" s="2"/>
      <c r="B345" s="2"/>
      <c r="C345" s="35"/>
      <c r="D345" s="2"/>
      <c r="E345" s="2"/>
      <c r="F345" s="2"/>
      <c r="G345" s="35"/>
      <c r="H345" s="2"/>
      <c r="I345" s="2"/>
      <c r="J345" s="2"/>
      <c r="K345" s="35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75" x14ac:dyDescent="0.2">
      <c r="A346" s="2"/>
      <c r="B346" s="2"/>
      <c r="C346" s="35"/>
      <c r="D346" s="2"/>
      <c r="E346" s="2"/>
      <c r="F346" s="2"/>
      <c r="G346" s="35"/>
      <c r="H346" s="2"/>
      <c r="I346" s="2"/>
      <c r="J346" s="2"/>
      <c r="K346" s="35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75" x14ac:dyDescent="0.2">
      <c r="A347" s="2"/>
      <c r="B347" s="2"/>
      <c r="C347" s="35"/>
      <c r="D347" s="2"/>
      <c r="E347" s="2"/>
      <c r="F347" s="2"/>
      <c r="G347" s="35"/>
      <c r="H347" s="2"/>
      <c r="I347" s="2"/>
      <c r="J347" s="2"/>
      <c r="K347" s="35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75" x14ac:dyDescent="0.2">
      <c r="A348" s="2"/>
      <c r="B348" s="2"/>
      <c r="C348" s="35"/>
      <c r="D348" s="2"/>
      <c r="E348" s="2"/>
      <c r="F348" s="2"/>
      <c r="G348" s="35"/>
      <c r="H348" s="2"/>
      <c r="I348" s="2"/>
      <c r="J348" s="2"/>
      <c r="K348" s="35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75" x14ac:dyDescent="0.2">
      <c r="A349" s="2"/>
      <c r="B349" s="2"/>
      <c r="C349" s="35"/>
      <c r="D349" s="2"/>
      <c r="E349" s="2"/>
      <c r="F349" s="2"/>
      <c r="G349" s="35"/>
      <c r="H349" s="2"/>
      <c r="I349" s="2"/>
      <c r="J349" s="2"/>
      <c r="K349" s="35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75" x14ac:dyDescent="0.2">
      <c r="A350" s="2"/>
      <c r="B350" s="2"/>
      <c r="C350" s="35"/>
      <c r="D350" s="2"/>
      <c r="E350" s="2"/>
      <c r="F350" s="2"/>
      <c r="G350" s="35"/>
      <c r="H350" s="2"/>
      <c r="I350" s="2"/>
      <c r="J350" s="2"/>
      <c r="K350" s="35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75" x14ac:dyDescent="0.2">
      <c r="A351" s="2"/>
      <c r="B351" s="2"/>
      <c r="C351" s="35"/>
      <c r="D351" s="2"/>
      <c r="E351" s="2"/>
      <c r="F351" s="2"/>
      <c r="G351" s="35"/>
      <c r="H351" s="2"/>
      <c r="I351" s="2"/>
      <c r="J351" s="2"/>
      <c r="K351" s="35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75" x14ac:dyDescent="0.2">
      <c r="A352" s="2"/>
      <c r="B352" s="2"/>
      <c r="C352" s="35"/>
      <c r="D352" s="2"/>
      <c r="E352" s="2"/>
      <c r="F352" s="2"/>
      <c r="G352" s="35"/>
      <c r="H352" s="2"/>
      <c r="I352" s="2"/>
      <c r="J352" s="2"/>
      <c r="K352" s="35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75" x14ac:dyDescent="0.2">
      <c r="A353" s="2"/>
      <c r="B353" s="2"/>
      <c r="C353" s="35"/>
      <c r="D353" s="2"/>
      <c r="E353" s="2"/>
      <c r="F353" s="2"/>
      <c r="G353" s="35"/>
      <c r="H353" s="2"/>
      <c r="I353" s="2"/>
      <c r="J353" s="2"/>
      <c r="K353" s="35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75" x14ac:dyDescent="0.2">
      <c r="A354" s="2"/>
      <c r="B354" s="2"/>
      <c r="C354" s="35"/>
      <c r="D354" s="2"/>
      <c r="E354" s="2"/>
      <c r="F354" s="2"/>
      <c r="G354" s="35"/>
      <c r="H354" s="2"/>
      <c r="I354" s="2"/>
      <c r="J354" s="2"/>
      <c r="K354" s="35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75" x14ac:dyDescent="0.2">
      <c r="A355" s="2"/>
      <c r="B355" s="2"/>
      <c r="C355" s="35"/>
      <c r="D355" s="2"/>
      <c r="E355" s="2"/>
      <c r="F355" s="2"/>
      <c r="G355" s="35"/>
      <c r="H355" s="2"/>
      <c r="I355" s="2"/>
      <c r="J355" s="2"/>
      <c r="K355" s="35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75" x14ac:dyDescent="0.2">
      <c r="A356" s="2"/>
      <c r="B356" s="2"/>
      <c r="C356" s="35"/>
      <c r="D356" s="2"/>
      <c r="E356" s="2"/>
      <c r="F356" s="2"/>
      <c r="G356" s="35"/>
      <c r="H356" s="2"/>
      <c r="I356" s="2"/>
      <c r="J356" s="2"/>
      <c r="K356" s="35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75" x14ac:dyDescent="0.2">
      <c r="A357" s="2"/>
      <c r="B357" s="2"/>
      <c r="C357" s="35"/>
      <c r="D357" s="2"/>
      <c r="E357" s="2"/>
      <c r="F357" s="2"/>
      <c r="G357" s="35"/>
      <c r="H357" s="2"/>
      <c r="I357" s="2"/>
      <c r="J357" s="2"/>
      <c r="K357" s="35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75" x14ac:dyDescent="0.2">
      <c r="A358" s="2"/>
      <c r="B358" s="2"/>
      <c r="C358" s="35"/>
      <c r="D358" s="2"/>
      <c r="E358" s="2"/>
      <c r="F358" s="2"/>
      <c r="G358" s="35"/>
      <c r="H358" s="2"/>
      <c r="I358" s="2"/>
      <c r="J358" s="2"/>
      <c r="K358" s="35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75" x14ac:dyDescent="0.2">
      <c r="A359" s="2"/>
      <c r="B359" s="2"/>
      <c r="C359" s="35"/>
      <c r="D359" s="2"/>
      <c r="E359" s="2"/>
      <c r="F359" s="2"/>
      <c r="G359" s="35"/>
      <c r="H359" s="2"/>
      <c r="I359" s="2"/>
      <c r="J359" s="2"/>
      <c r="K359" s="35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75" x14ac:dyDescent="0.2">
      <c r="A360" s="2"/>
      <c r="B360" s="2"/>
      <c r="C360" s="35"/>
      <c r="D360" s="2"/>
      <c r="E360" s="2"/>
      <c r="F360" s="2"/>
      <c r="G360" s="35"/>
      <c r="H360" s="2"/>
      <c r="I360" s="2"/>
      <c r="J360" s="2"/>
      <c r="K360" s="35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75" x14ac:dyDescent="0.2">
      <c r="A361" s="2"/>
      <c r="B361" s="2"/>
      <c r="C361" s="35"/>
      <c r="D361" s="2"/>
      <c r="E361" s="2"/>
      <c r="F361" s="2"/>
      <c r="G361" s="35"/>
      <c r="H361" s="2"/>
      <c r="I361" s="2"/>
      <c r="J361" s="2"/>
      <c r="K361" s="35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75" x14ac:dyDescent="0.2">
      <c r="A362" s="2"/>
      <c r="B362" s="2"/>
      <c r="C362" s="35"/>
      <c r="D362" s="2"/>
      <c r="E362" s="2"/>
      <c r="F362" s="2"/>
      <c r="G362" s="35"/>
      <c r="H362" s="2"/>
      <c r="I362" s="2"/>
      <c r="J362" s="2"/>
      <c r="K362" s="35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75" x14ac:dyDescent="0.2">
      <c r="A363" s="2"/>
      <c r="B363" s="2"/>
      <c r="C363" s="35"/>
      <c r="D363" s="2"/>
      <c r="E363" s="2"/>
      <c r="F363" s="2"/>
      <c r="G363" s="35"/>
      <c r="H363" s="2"/>
      <c r="I363" s="2"/>
      <c r="J363" s="2"/>
      <c r="K363" s="35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75" x14ac:dyDescent="0.2">
      <c r="A364" s="2"/>
      <c r="B364" s="2"/>
      <c r="C364" s="35"/>
      <c r="D364" s="2"/>
      <c r="E364" s="2"/>
      <c r="F364" s="2"/>
      <c r="G364" s="35"/>
      <c r="H364" s="2"/>
      <c r="I364" s="2"/>
      <c r="J364" s="2"/>
      <c r="K364" s="35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75" x14ac:dyDescent="0.2">
      <c r="A365" s="2"/>
      <c r="B365" s="2"/>
      <c r="C365" s="35"/>
      <c r="D365" s="2"/>
      <c r="E365" s="2"/>
      <c r="F365" s="2"/>
      <c r="G365" s="35"/>
      <c r="H365" s="2"/>
      <c r="I365" s="2"/>
      <c r="J365" s="2"/>
      <c r="K365" s="35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75" x14ac:dyDescent="0.2">
      <c r="A366" s="2"/>
      <c r="B366" s="2"/>
      <c r="C366" s="35"/>
      <c r="D366" s="2"/>
      <c r="E366" s="2"/>
      <c r="F366" s="2"/>
      <c r="G366" s="35"/>
      <c r="H366" s="2"/>
      <c r="I366" s="2"/>
      <c r="J366" s="2"/>
      <c r="K366" s="35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75" x14ac:dyDescent="0.2">
      <c r="A367" s="2"/>
      <c r="B367" s="2"/>
      <c r="C367" s="35"/>
      <c r="D367" s="2"/>
      <c r="E367" s="2"/>
      <c r="F367" s="2"/>
      <c r="G367" s="35"/>
      <c r="H367" s="2"/>
      <c r="I367" s="2"/>
      <c r="J367" s="2"/>
      <c r="K367" s="35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75" x14ac:dyDescent="0.2">
      <c r="A368" s="2"/>
      <c r="B368" s="2"/>
      <c r="C368" s="35"/>
      <c r="D368" s="2"/>
      <c r="E368" s="2"/>
      <c r="F368" s="2"/>
      <c r="G368" s="35"/>
      <c r="H368" s="2"/>
      <c r="I368" s="2"/>
      <c r="J368" s="2"/>
      <c r="K368" s="35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75" x14ac:dyDescent="0.2">
      <c r="A369" s="2"/>
      <c r="B369" s="2"/>
      <c r="C369" s="35"/>
      <c r="D369" s="2"/>
      <c r="E369" s="2"/>
      <c r="F369" s="2"/>
      <c r="G369" s="35"/>
      <c r="H369" s="2"/>
      <c r="I369" s="2"/>
      <c r="J369" s="2"/>
      <c r="K369" s="35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75" x14ac:dyDescent="0.2">
      <c r="A370" s="2"/>
      <c r="B370" s="2"/>
      <c r="C370" s="35"/>
      <c r="D370" s="2"/>
      <c r="E370" s="2"/>
      <c r="F370" s="2"/>
      <c r="G370" s="35"/>
      <c r="H370" s="2"/>
      <c r="I370" s="2"/>
      <c r="J370" s="2"/>
      <c r="K370" s="35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75" x14ac:dyDescent="0.2">
      <c r="A371" s="2"/>
      <c r="B371" s="2"/>
      <c r="C371" s="35"/>
      <c r="D371" s="2"/>
      <c r="E371" s="2"/>
      <c r="F371" s="2"/>
      <c r="G371" s="35"/>
      <c r="H371" s="2"/>
      <c r="I371" s="2"/>
      <c r="J371" s="2"/>
      <c r="K371" s="35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75" x14ac:dyDescent="0.2">
      <c r="A372" s="2"/>
      <c r="B372" s="2"/>
      <c r="C372" s="35"/>
      <c r="D372" s="2"/>
      <c r="E372" s="2"/>
      <c r="F372" s="2"/>
      <c r="G372" s="35"/>
      <c r="H372" s="2"/>
      <c r="I372" s="2"/>
      <c r="J372" s="2"/>
      <c r="K372" s="35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75" x14ac:dyDescent="0.2">
      <c r="A373" s="2"/>
      <c r="B373" s="2"/>
      <c r="C373" s="35"/>
      <c r="D373" s="2"/>
      <c r="E373" s="2"/>
      <c r="F373" s="2"/>
      <c r="G373" s="35"/>
      <c r="H373" s="2"/>
      <c r="I373" s="2"/>
      <c r="J373" s="2"/>
      <c r="K373" s="35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75" x14ac:dyDescent="0.2">
      <c r="A374" s="2"/>
      <c r="B374" s="2"/>
      <c r="C374" s="35"/>
      <c r="D374" s="2"/>
      <c r="E374" s="2"/>
      <c r="F374" s="2"/>
      <c r="G374" s="35"/>
      <c r="H374" s="2"/>
      <c r="I374" s="2"/>
      <c r="J374" s="2"/>
      <c r="K374" s="35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75" x14ac:dyDescent="0.2">
      <c r="A375" s="2"/>
      <c r="B375" s="2"/>
      <c r="C375" s="35"/>
      <c r="D375" s="2"/>
      <c r="E375" s="2"/>
      <c r="F375" s="2"/>
      <c r="G375" s="35"/>
      <c r="H375" s="2"/>
      <c r="I375" s="2"/>
      <c r="J375" s="2"/>
      <c r="K375" s="35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75" x14ac:dyDescent="0.2">
      <c r="A376" s="2"/>
      <c r="B376" s="2"/>
      <c r="C376" s="35"/>
      <c r="D376" s="2"/>
      <c r="E376" s="2"/>
      <c r="F376" s="2"/>
      <c r="G376" s="35"/>
      <c r="H376" s="2"/>
      <c r="I376" s="2"/>
      <c r="J376" s="2"/>
      <c r="K376" s="35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75" x14ac:dyDescent="0.2">
      <c r="A377" s="2"/>
      <c r="B377" s="2"/>
      <c r="C377" s="35"/>
      <c r="D377" s="2"/>
      <c r="E377" s="2"/>
      <c r="F377" s="2"/>
      <c r="G377" s="35"/>
      <c r="H377" s="2"/>
      <c r="I377" s="2"/>
      <c r="J377" s="2"/>
      <c r="K377" s="35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75" x14ac:dyDescent="0.2">
      <c r="A378" s="2"/>
      <c r="B378" s="2"/>
      <c r="C378" s="35"/>
      <c r="D378" s="2"/>
      <c r="E378" s="2"/>
      <c r="F378" s="2"/>
      <c r="G378" s="35"/>
      <c r="H378" s="2"/>
      <c r="I378" s="2"/>
      <c r="J378" s="2"/>
      <c r="K378" s="35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75" x14ac:dyDescent="0.2">
      <c r="A379" s="2"/>
      <c r="B379" s="2"/>
      <c r="C379" s="35"/>
      <c r="D379" s="2"/>
      <c r="E379" s="2"/>
      <c r="F379" s="2"/>
      <c r="G379" s="35"/>
      <c r="H379" s="2"/>
      <c r="I379" s="2"/>
      <c r="J379" s="2"/>
      <c r="K379" s="35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75" x14ac:dyDescent="0.2">
      <c r="A380" s="2"/>
      <c r="B380" s="2"/>
      <c r="C380" s="35"/>
      <c r="D380" s="2"/>
      <c r="E380" s="2"/>
      <c r="F380" s="2"/>
      <c r="G380" s="35"/>
      <c r="H380" s="2"/>
      <c r="I380" s="2"/>
      <c r="J380" s="2"/>
      <c r="K380" s="35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75" x14ac:dyDescent="0.2">
      <c r="A381" s="2"/>
      <c r="B381" s="2"/>
      <c r="C381" s="35"/>
      <c r="D381" s="2"/>
      <c r="E381" s="2"/>
      <c r="F381" s="2"/>
      <c r="G381" s="35"/>
      <c r="H381" s="2"/>
      <c r="I381" s="2"/>
      <c r="J381" s="2"/>
      <c r="K381" s="35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75" x14ac:dyDescent="0.2">
      <c r="A382" s="2"/>
      <c r="B382" s="2"/>
      <c r="C382" s="35"/>
      <c r="D382" s="2"/>
      <c r="E382" s="2"/>
      <c r="F382" s="2"/>
      <c r="G382" s="35"/>
      <c r="H382" s="2"/>
      <c r="I382" s="2"/>
      <c r="J382" s="2"/>
      <c r="K382" s="35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75" x14ac:dyDescent="0.2">
      <c r="A383" s="2"/>
      <c r="B383" s="2"/>
      <c r="C383" s="35"/>
      <c r="D383" s="2"/>
      <c r="E383" s="2"/>
      <c r="F383" s="2"/>
      <c r="G383" s="35"/>
      <c r="H383" s="2"/>
      <c r="I383" s="2"/>
      <c r="J383" s="2"/>
      <c r="K383" s="35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75" x14ac:dyDescent="0.2">
      <c r="A384" s="2"/>
      <c r="B384" s="2"/>
      <c r="C384" s="35"/>
      <c r="D384" s="2"/>
      <c r="E384" s="2"/>
      <c r="F384" s="2"/>
      <c r="G384" s="35"/>
      <c r="H384" s="2"/>
      <c r="I384" s="2"/>
      <c r="J384" s="2"/>
      <c r="K384" s="35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75" x14ac:dyDescent="0.2">
      <c r="A385" s="2"/>
      <c r="B385" s="2"/>
      <c r="C385" s="35"/>
      <c r="D385" s="2"/>
      <c r="E385" s="2"/>
      <c r="F385" s="2"/>
      <c r="G385" s="35"/>
      <c r="H385" s="2"/>
      <c r="I385" s="2"/>
      <c r="J385" s="2"/>
      <c r="K385" s="35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75" x14ac:dyDescent="0.2">
      <c r="A386" s="2"/>
      <c r="B386" s="2"/>
      <c r="C386" s="35"/>
      <c r="D386" s="2"/>
      <c r="E386" s="2"/>
      <c r="F386" s="2"/>
      <c r="G386" s="35"/>
      <c r="H386" s="2"/>
      <c r="I386" s="2"/>
      <c r="J386" s="2"/>
      <c r="K386" s="35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75" x14ac:dyDescent="0.2">
      <c r="A387" s="2"/>
      <c r="B387" s="2"/>
      <c r="C387" s="35"/>
      <c r="D387" s="2"/>
      <c r="E387" s="2"/>
      <c r="F387" s="2"/>
      <c r="G387" s="35"/>
      <c r="H387" s="2"/>
      <c r="I387" s="2"/>
      <c r="J387" s="2"/>
      <c r="K387" s="35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75" x14ac:dyDescent="0.2">
      <c r="A388" s="2"/>
      <c r="B388" s="2"/>
      <c r="C388" s="35"/>
      <c r="D388" s="2"/>
      <c r="E388" s="2"/>
      <c r="F388" s="2"/>
      <c r="G388" s="35"/>
      <c r="H388" s="2"/>
      <c r="I388" s="2"/>
      <c r="J388" s="2"/>
      <c r="K388" s="35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75" x14ac:dyDescent="0.2">
      <c r="A389" s="2"/>
      <c r="B389" s="2"/>
      <c r="C389" s="35"/>
      <c r="D389" s="2"/>
      <c r="E389" s="2"/>
      <c r="F389" s="2"/>
      <c r="G389" s="35"/>
      <c r="H389" s="2"/>
      <c r="I389" s="2"/>
      <c r="J389" s="2"/>
      <c r="K389" s="35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75" x14ac:dyDescent="0.2">
      <c r="A390" s="2"/>
      <c r="B390" s="2"/>
      <c r="C390" s="35"/>
      <c r="D390" s="2"/>
      <c r="E390" s="2"/>
      <c r="F390" s="2"/>
      <c r="G390" s="35"/>
      <c r="H390" s="2"/>
      <c r="I390" s="2"/>
      <c r="J390" s="2"/>
      <c r="K390" s="35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75" x14ac:dyDescent="0.2">
      <c r="A391" s="2"/>
      <c r="B391" s="2"/>
      <c r="C391" s="35"/>
      <c r="D391" s="2"/>
      <c r="E391" s="2"/>
      <c r="F391" s="2"/>
      <c r="G391" s="35"/>
      <c r="H391" s="2"/>
      <c r="I391" s="2"/>
      <c r="J391" s="2"/>
      <c r="K391" s="35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75" x14ac:dyDescent="0.2">
      <c r="A392" s="2"/>
      <c r="B392" s="2"/>
      <c r="C392" s="35"/>
      <c r="D392" s="2"/>
      <c r="E392" s="2"/>
      <c r="F392" s="2"/>
      <c r="G392" s="35"/>
      <c r="H392" s="2"/>
      <c r="I392" s="2"/>
      <c r="J392" s="2"/>
      <c r="K392" s="35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75" x14ac:dyDescent="0.2">
      <c r="A393" s="2"/>
      <c r="B393" s="2"/>
      <c r="C393" s="35"/>
      <c r="D393" s="2"/>
      <c r="E393" s="2"/>
      <c r="F393" s="2"/>
      <c r="G393" s="35"/>
      <c r="H393" s="2"/>
      <c r="I393" s="2"/>
      <c r="J393" s="2"/>
      <c r="K393" s="35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75" x14ac:dyDescent="0.2">
      <c r="A394" s="2"/>
      <c r="B394" s="2"/>
      <c r="C394" s="35"/>
      <c r="D394" s="2"/>
      <c r="E394" s="2"/>
      <c r="F394" s="2"/>
      <c r="G394" s="35"/>
      <c r="H394" s="2"/>
      <c r="I394" s="2"/>
      <c r="J394" s="2"/>
      <c r="K394" s="35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75" x14ac:dyDescent="0.2">
      <c r="A395" s="2"/>
      <c r="B395" s="2"/>
      <c r="C395" s="35"/>
      <c r="D395" s="2"/>
      <c r="E395" s="2"/>
      <c r="F395" s="2"/>
      <c r="G395" s="35"/>
      <c r="H395" s="2"/>
      <c r="I395" s="2"/>
      <c r="J395" s="2"/>
      <c r="K395" s="35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75" x14ac:dyDescent="0.2">
      <c r="A396" s="2"/>
      <c r="B396" s="2"/>
      <c r="C396" s="35"/>
      <c r="D396" s="2"/>
      <c r="E396" s="2"/>
      <c r="F396" s="2"/>
      <c r="G396" s="35"/>
      <c r="H396" s="2"/>
      <c r="I396" s="2"/>
      <c r="J396" s="2"/>
      <c r="K396" s="35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75" x14ac:dyDescent="0.2">
      <c r="A397" s="2"/>
      <c r="B397" s="2"/>
      <c r="C397" s="35"/>
      <c r="D397" s="2"/>
      <c r="E397" s="2"/>
      <c r="F397" s="2"/>
      <c r="G397" s="35"/>
      <c r="H397" s="2"/>
      <c r="I397" s="2"/>
      <c r="J397" s="2"/>
      <c r="K397" s="35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75" x14ac:dyDescent="0.2">
      <c r="A398" s="2"/>
      <c r="B398" s="2"/>
      <c r="C398" s="35"/>
      <c r="D398" s="2"/>
      <c r="E398" s="2"/>
      <c r="F398" s="2"/>
      <c r="G398" s="35"/>
      <c r="H398" s="2"/>
      <c r="I398" s="2"/>
      <c r="J398" s="2"/>
      <c r="K398" s="35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75" x14ac:dyDescent="0.2">
      <c r="A399" s="2"/>
      <c r="B399" s="2"/>
      <c r="C399" s="35"/>
      <c r="D399" s="2"/>
      <c r="E399" s="2"/>
      <c r="F399" s="2"/>
      <c r="G399" s="35"/>
      <c r="H399" s="2"/>
      <c r="I399" s="2"/>
      <c r="J399" s="2"/>
      <c r="K399" s="35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75" x14ac:dyDescent="0.2">
      <c r="A400" s="2"/>
      <c r="B400" s="2"/>
      <c r="C400" s="35"/>
      <c r="D400" s="2"/>
      <c r="E400" s="2"/>
      <c r="F400" s="2"/>
      <c r="G400" s="35"/>
      <c r="H400" s="2"/>
      <c r="I400" s="2"/>
      <c r="J400" s="2"/>
      <c r="K400" s="35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75" x14ac:dyDescent="0.2">
      <c r="A401" s="2"/>
      <c r="B401" s="2"/>
      <c r="C401" s="35"/>
      <c r="D401" s="2"/>
      <c r="E401" s="2"/>
      <c r="F401" s="2"/>
      <c r="G401" s="35"/>
      <c r="H401" s="2"/>
      <c r="I401" s="2"/>
      <c r="J401" s="2"/>
      <c r="K401" s="35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75" x14ac:dyDescent="0.2">
      <c r="A402" s="2"/>
      <c r="B402" s="2"/>
      <c r="C402" s="35"/>
      <c r="D402" s="2"/>
      <c r="E402" s="2"/>
      <c r="F402" s="2"/>
      <c r="G402" s="35"/>
      <c r="H402" s="2"/>
      <c r="I402" s="2"/>
      <c r="J402" s="2"/>
      <c r="K402" s="35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75" x14ac:dyDescent="0.2">
      <c r="A403" s="2"/>
      <c r="B403" s="2"/>
      <c r="C403" s="35"/>
      <c r="D403" s="2"/>
      <c r="E403" s="2"/>
      <c r="F403" s="2"/>
      <c r="G403" s="35"/>
      <c r="H403" s="2"/>
      <c r="I403" s="2"/>
      <c r="J403" s="2"/>
      <c r="K403" s="35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75" x14ac:dyDescent="0.2">
      <c r="A404" s="2"/>
      <c r="B404" s="2"/>
      <c r="C404" s="35"/>
      <c r="D404" s="2"/>
      <c r="E404" s="2"/>
      <c r="F404" s="2"/>
      <c r="G404" s="35"/>
      <c r="H404" s="2"/>
      <c r="I404" s="2"/>
      <c r="J404" s="2"/>
      <c r="K404" s="35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75" x14ac:dyDescent="0.2">
      <c r="A405" s="2"/>
      <c r="B405" s="2"/>
      <c r="C405" s="35"/>
      <c r="D405" s="2"/>
      <c r="E405" s="2"/>
      <c r="F405" s="2"/>
      <c r="G405" s="35"/>
      <c r="H405" s="2"/>
      <c r="I405" s="2"/>
      <c r="J405" s="2"/>
      <c r="K405" s="35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75" x14ac:dyDescent="0.2">
      <c r="A406" s="2"/>
      <c r="B406" s="2"/>
      <c r="C406" s="35"/>
      <c r="D406" s="2"/>
      <c r="E406" s="2"/>
      <c r="F406" s="2"/>
      <c r="G406" s="35"/>
      <c r="H406" s="2"/>
      <c r="I406" s="2"/>
      <c r="J406" s="2"/>
      <c r="K406" s="35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75" x14ac:dyDescent="0.2">
      <c r="A407" s="2"/>
      <c r="B407" s="2"/>
      <c r="C407" s="35"/>
      <c r="D407" s="2"/>
      <c r="E407" s="2"/>
      <c r="F407" s="2"/>
      <c r="G407" s="35"/>
      <c r="H407" s="2"/>
      <c r="I407" s="2"/>
      <c r="J407" s="2"/>
      <c r="K407" s="35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75" x14ac:dyDescent="0.2">
      <c r="A408" s="2"/>
      <c r="B408" s="2"/>
      <c r="C408" s="35"/>
      <c r="D408" s="2"/>
      <c r="E408" s="2"/>
      <c r="F408" s="2"/>
      <c r="G408" s="35"/>
      <c r="H408" s="2"/>
      <c r="I408" s="2"/>
      <c r="J408" s="2"/>
      <c r="K408" s="35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75" x14ac:dyDescent="0.2">
      <c r="A409" s="2"/>
      <c r="B409" s="2"/>
      <c r="C409" s="35"/>
      <c r="D409" s="2"/>
      <c r="E409" s="2"/>
      <c r="F409" s="2"/>
      <c r="G409" s="35"/>
      <c r="H409" s="2"/>
      <c r="I409" s="2"/>
      <c r="J409" s="2"/>
      <c r="K409" s="35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75" x14ac:dyDescent="0.2">
      <c r="A410" s="2"/>
      <c r="B410" s="2"/>
      <c r="C410" s="35"/>
      <c r="D410" s="2"/>
      <c r="E410" s="2"/>
      <c r="F410" s="2"/>
      <c r="G410" s="35"/>
      <c r="H410" s="2"/>
      <c r="I410" s="2"/>
      <c r="J410" s="2"/>
      <c r="K410" s="35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75" x14ac:dyDescent="0.2">
      <c r="A411" s="2"/>
      <c r="B411" s="2"/>
      <c r="C411" s="35"/>
      <c r="D411" s="2"/>
      <c r="E411" s="2"/>
      <c r="F411" s="2"/>
      <c r="G411" s="35"/>
      <c r="H411" s="2"/>
      <c r="I411" s="2"/>
      <c r="J411" s="2"/>
      <c r="K411" s="35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75" x14ac:dyDescent="0.2">
      <c r="A412" s="2"/>
      <c r="B412" s="2"/>
      <c r="C412" s="35"/>
      <c r="D412" s="2"/>
      <c r="E412" s="2"/>
      <c r="F412" s="2"/>
      <c r="G412" s="35"/>
      <c r="H412" s="2"/>
      <c r="I412" s="2"/>
      <c r="J412" s="2"/>
      <c r="K412" s="35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75" x14ac:dyDescent="0.2">
      <c r="A413" s="2"/>
      <c r="B413" s="2"/>
      <c r="C413" s="35"/>
      <c r="D413" s="2"/>
      <c r="E413" s="2"/>
      <c r="F413" s="2"/>
      <c r="G413" s="35"/>
      <c r="H413" s="2"/>
      <c r="I413" s="2"/>
      <c r="J413" s="2"/>
      <c r="K413" s="35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75" x14ac:dyDescent="0.2">
      <c r="A414" s="2"/>
      <c r="B414" s="2"/>
      <c r="C414" s="35"/>
      <c r="D414" s="2"/>
      <c r="E414" s="2"/>
      <c r="F414" s="2"/>
      <c r="G414" s="35"/>
      <c r="H414" s="2"/>
      <c r="I414" s="2"/>
      <c r="J414" s="2"/>
      <c r="K414" s="35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75" x14ac:dyDescent="0.2">
      <c r="A415" s="2"/>
      <c r="B415" s="2"/>
      <c r="C415" s="35"/>
      <c r="D415" s="2"/>
      <c r="E415" s="2"/>
      <c r="F415" s="2"/>
      <c r="G415" s="35"/>
      <c r="H415" s="2"/>
      <c r="I415" s="2"/>
      <c r="J415" s="2"/>
      <c r="K415" s="35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75" x14ac:dyDescent="0.2">
      <c r="A416" s="2"/>
      <c r="B416" s="2"/>
      <c r="C416" s="35"/>
      <c r="D416" s="2"/>
      <c r="E416" s="2"/>
      <c r="F416" s="2"/>
      <c r="G416" s="35"/>
      <c r="H416" s="2"/>
      <c r="I416" s="2"/>
      <c r="J416" s="2"/>
      <c r="K416" s="35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75" x14ac:dyDescent="0.2">
      <c r="A417" s="2"/>
      <c r="B417" s="2"/>
      <c r="C417" s="35"/>
      <c r="D417" s="2"/>
      <c r="E417" s="2"/>
      <c r="F417" s="2"/>
      <c r="G417" s="35"/>
      <c r="H417" s="2"/>
      <c r="I417" s="2"/>
      <c r="J417" s="2"/>
      <c r="K417" s="35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75" x14ac:dyDescent="0.2">
      <c r="A418" s="2"/>
      <c r="B418" s="2"/>
      <c r="C418" s="35"/>
      <c r="D418" s="2"/>
      <c r="E418" s="2"/>
      <c r="F418" s="2"/>
      <c r="G418" s="35"/>
      <c r="H418" s="2"/>
      <c r="I418" s="2"/>
      <c r="J418" s="2"/>
      <c r="K418" s="35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75" x14ac:dyDescent="0.2">
      <c r="A419" s="2"/>
      <c r="B419" s="2"/>
      <c r="C419" s="35"/>
      <c r="D419" s="2"/>
      <c r="E419" s="2"/>
      <c r="F419" s="2"/>
      <c r="G419" s="35"/>
      <c r="H419" s="2"/>
      <c r="I419" s="2"/>
      <c r="J419" s="2"/>
      <c r="K419" s="35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75" x14ac:dyDescent="0.2">
      <c r="A420" s="2"/>
      <c r="B420" s="2"/>
      <c r="C420" s="35"/>
      <c r="D420" s="2"/>
      <c r="E420" s="2"/>
      <c r="F420" s="2"/>
      <c r="G420" s="35"/>
      <c r="H420" s="2"/>
      <c r="I420" s="2"/>
      <c r="J420" s="2"/>
      <c r="K420" s="35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75" x14ac:dyDescent="0.2">
      <c r="A421" s="2"/>
      <c r="B421" s="2"/>
      <c r="C421" s="35"/>
      <c r="D421" s="2"/>
      <c r="E421" s="2"/>
      <c r="F421" s="2"/>
      <c r="G421" s="35"/>
      <c r="H421" s="2"/>
      <c r="I421" s="2"/>
      <c r="J421" s="2"/>
      <c r="K421" s="35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75" x14ac:dyDescent="0.2">
      <c r="A422" s="2"/>
      <c r="B422" s="2"/>
      <c r="C422" s="35"/>
      <c r="D422" s="2"/>
      <c r="E422" s="2"/>
      <c r="F422" s="2"/>
      <c r="G422" s="35"/>
      <c r="H422" s="2"/>
      <c r="I422" s="2"/>
      <c r="J422" s="2"/>
      <c r="K422" s="35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75" x14ac:dyDescent="0.2">
      <c r="A423" s="2"/>
      <c r="B423" s="2"/>
      <c r="C423" s="35"/>
      <c r="D423" s="2"/>
      <c r="E423" s="2"/>
      <c r="F423" s="2"/>
      <c r="G423" s="35"/>
      <c r="H423" s="2"/>
      <c r="I423" s="2"/>
      <c r="J423" s="2"/>
      <c r="K423" s="35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75" x14ac:dyDescent="0.2">
      <c r="A424" s="2"/>
      <c r="B424" s="2"/>
      <c r="C424" s="35"/>
      <c r="D424" s="2"/>
      <c r="E424" s="2"/>
      <c r="F424" s="2"/>
      <c r="G424" s="35"/>
      <c r="H424" s="2"/>
      <c r="I424" s="2"/>
      <c r="J424" s="2"/>
      <c r="K424" s="35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75" x14ac:dyDescent="0.2">
      <c r="A425" s="2"/>
      <c r="B425" s="2"/>
      <c r="C425" s="35"/>
      <c r="D425" s="2"/>
      <c r="E425" s="2"/>
      <c r="F425" s="2"/>
      <c r="G425" s="35"/>
      <c r="H425" s="2"/>
      <c r="I425" s="2"/>
      <c r="J425" s="2"/>
      <c r="K425" s="35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75" x14ac:dyDescent="0.2">
      <c r="A426" s="2"/>
      <c r="B426" s="2"/>
      <c r="C426" s="35"/>
      <c r="D426" s="2"/>
      <c r="E426" s="2"/>
      <c r="F426" s="2"/>
      <c r="G426" s="35"/>
      <c r="H426" s="2"/>
      <c r="I426" s="2"/>
      <c r="J426" s="2"/>
      <c r="K426" s="35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75" x14ac:dyDescent="0.2">
      <c r="A427" s="2"/>
      <c r="B427" s="2"/>
      <c r="C427" s="35"/>
      <c r="D427" s="2"/>
      <c r="E427" s="2"/>
      <c r="F427" s="2"/>
      <c r="G427" s="35"/>
      <c r="H427" s="2"/>
      <c r="I427" s="2"/>
      <c r="J427" s="2"/>
      <c r="K427" s="35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75" x14ac:dyDescent="0.2">
      <c r="A428" s="2"/>
      <c r="B428" s="2"/>
      <c r="C428" s="35"/>
      <c r="D428" s="2"/>
      <c r="E428" s="2"/>
      <c r="F428" s="2"/>
      <c r="G428" s="35"/>
      <c r="H428" s="2"/>
      <c r="I428" s="2"/>
      <c r="J428" s="2"/>
      <c r="K428" s="35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75" x14ac:dyDescent="0.2">
      <c r="A429" s="2"/>
      <c r="B429" s="2"/>
      <c r="C429" s="35"/>
      <c r="D429" s="2"/>
      <c r="E429" s="2"/>
      <c r="F429" s="2"/>
      <c r="G429" s="35"/>
      <c r="H429" s="2"/>
      <c r="I429" s="2"/>
      <c r="J429" s="2"/>
      <c r="K429" s="35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75" x14ac:dyDescent="0.2">
      <c r="A430" s="2"/>
      <c r="B430" s="2"/>
      <c r="C430" s="35"/>
      <c r="D430" s="2"/>
      <c r="E430" s="2"/>
      <c r="F430" s="2"/>
      <c r="G430" s="35"/>
      <c r="H430" s="2"/>
      <c r="I430" s="2"/>
      <c r="J430" s="2"/>
      <c r="K430" s="35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75" x14ac:dyDescent="0.2">
      <c r="A431" s="2"/>
      <c r="B431" s="2"/>
      <c r="C431" s="35"/>
      <c r="D431" s="2"/>
      <c r="E431" s="2"/>
      <c r="F431" s="2"/>
      <c r="G431" s="35"/>
      <c r="H431" s="2"/>
      <c r="I431" s="2"/>
      <c r="J431" s="2"/>
      <c r="K431" s="35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75" x14ac:dyDescent="0.2">
      <c r="A432" s="2"/>
      <c r="B432" s="2"/>
      <c r="C432" s="35"/>
      <c r="D432" s="2"/>
      <c r="E432" s="2"/>
      <c r="F432" s="2"/>
      <c r="G432" s="35"/>
      <c r="H432" s="2"/>
      <c r="I432" s="2"/>
      <c r="J432" s="2"/>
      <c r="K432" s="35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75" x14ac:dyDescent="0.2">
      <c r="A433" s="2"/>
      <c r="B433" s="2"/>
      <c r="C433" s="35"/>
      <c r="D433" s="2"/>
      <c r="E433" s="2"/>
      <c r="F433" s="2"/>
      <c r="G433" s="35"/>
      <c r="H433" s="2"/>
      <c r="I433" s="2"/>
      <c r="J433" s="2"/>
      <c r="K433" s="35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75" x14ac:dyDescent="0.2">
      <c r="A434" s="2"/>
      <c r="B434" s="2"/>
      <c r="C434" s="35"/>
      <c r="D434" s="2"/>
      <c r="E434" s="2"/>
      <c r="F434" s="2"/>
      <c r="G434" s="35"/>
      <c r="H434" s="2"/>
      <c r="I434" s="2"/>
      <c r="J434" s="2"/>
      <c r="K434" s="35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75" x14ac:dyDescent="0.2">
      <c r="A435" s="2"/>
      <c r="B435" s="2"/>
      <c r="C435" s="35"/>
      <c r="D435" s="2"/>
      <c r="E435" s="2"/>
      <c r="F435" s="2"/>
      <c r="G435" s="35"/>
      <c r="H435" s="2"/>
      <c r="I435" s="2"/>
      <c r="J435" s="2"/>
      <c r="K435" s="35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75" x14ac:dyDescent="0.2">
      <c r="A436" s="2"/>
      <c r="B436" s="2"/>
      <c r="C436" s="35"/>
      <c r="D436" s="2"/>
      <c r="E436" s="2"/>
      <c r="F436" s="2"/>
      <c r="G436" s="35"/>
      <c r="H436" s="2"/>
      <c r="I436" s="2"/>
      <c r="J436" s="2"/>
      <c r="K436" s="35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75" x14ac:dyDescent="0.2">
      <c r="A437" s="2"/>
      <c r="B437" s="2"/>
      <c r="C437" s="35"/>
      <c r="D437" s="2"/>
      <c r="E437" s="2"/>
      <c r="F437" s="2"/>
      <c r="G437" s="35"/>
      <c r="H437" s="2"/>
      <c r="I437" s="2"/>
      <c r="J437" s="2"/>
      <c r="K437" s="35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75" x14ac:dyDescent="0.2">
      <c r="A438" s="2"/>
      <c r="B438" s="2"/>
      <c r="C438" s="35"/>
      <c r="D438" s="2"/>
      <c r="E438" s="2"/>
      <c r="F438" s="2"/>
      <c r="G438" s="35"/>
      <c r="H438" s="2"/>
      <c r="I438" s="2"/>
      <c r="J438" s="2"/>
      <c r="K438" s="35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75" x14ac:dyDescent="0.2">
      <c r="A439" s="2"/>
      <c r="B439" s="2"/>
      <c r="C439" s="35"/>
      <c r="D439" s="2"/>
      <c r="E439" s="2"/>
      <c r="F439" s="2"/>
      <c r="G439" s="35"/>
      <c r="H439" s="2"/>
      <c r="I439" s="2"/>
      <c r="J439" s="2"/>
      <c r="K439" s="35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75" x14ac:dyDescent="0.2">
      <c r="A440" s="2"/>
      <c r="B440" s="2"/>
      <c r="C440" s="35"/>
      <c r="D440" s="2"/>
      <c r="E440" s="2"/>
      <c r="F440" s="2"/>
      <c r="G440" s="35"/>
      <c r="H440" s="2"/>
      <c r="I440" s="2"/>
      <c r="J440" s="2"/>
      <c r="K440" s="35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75" x14ac:dyDescent="0.2">
      <c r="A441" s="2"/>
      <c r="B441" s="2"/>
      <c r="C441" s="35"/>
      <c r="D441" s="2"/>
      <c r="E441" s="2"/>
      <c r="F441" s="2"/>
      <c r="G441" s="35"/>
      <c r="H441" s="2"/>
      <c r="I441" s="2"/>
      <c r="J441" s="2"/>
      <c r="K441" s="35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75" x14ac:dyDescent="0.2">
      <c r="A442" s="2"/>
      <c r="B442" s="2"/>
      <c r="C442" s="35"/>
      <c r="D442" s="2"/>
      <c r="E442" s="2"/>
      <c r="F442" s="2"/>
      <c r="G442" s="35"/>
      <c r="H442" s="2"/>
      <c r="I442" s="2"/>
      <c r="J442" s="2"/>
      <c r="K442" s="35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75" x14ac:dyDescent="0.2">
      <c r="A443" s="2"/>
      <c r="B443" s="2"/>
      <c r="C443" s="35"/>
      <c r="D443" s="2"/>
      <c r="E443" s="2"/>
      <c r="F443" s="2"/>
      <c r="G443" s="35"/>
      <c r="H443" s="2"/>
      <c r="I443" s="2"/>
      <c r="J443" s="2"/>
      <c r="K443" s="35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75" x14ac:dyDescent="0.2">
      <c r="A444" s="2"/>
      <c r="B444" s="2"/>
      <c r="C444" s="35"/>
      <c r="D444" s="2"/>
      <c r="E444" s="2"/>
      <c r="F444" s="2"/>
      <c r="G444" s="35"/>
      <c r="H444" s="2"/>
      <c r="I444" s="2"/>
      <c r="J444" s="2"/>
      <c r="K444" s="35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75" x14ac:dyDescent="0.2">
      <c r="A445" s="2"/>
      <c r="B445" s="2"/>
      <c r="C445" s="35"/>
      <c r="D445" s="2"/>
      <c r="E445" s="2"/>
      <c r="F445" s="2"/>
      <c r="G445" s="35"/>
      <c r="H445" s="2"/>
      <c r="I445" s="2"/>
      <c r="J445" s="2"/>
      <c r="K445" s="35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75" x14ac:dyDescent="0.2">
      <c r="A446" s="2"/>
      <c r="B446" s="2"/>
      <c r="C446" s="35"/>
      <c r="D446" s="2"/>
      <c r="E446" s="2"/>
      <c r="F446" s="2"/>
      <c r="G446" s="35"/>
      <c r="H446" s="2"/>
      <c r="I446" s="2"/>
      <c r="J446" s="2"/>
      <c r="K446" s="35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75" x14ac:dyDescent="0.2">
      <c r="A447" s="2"/>
      <c r="B447" s="2"/>
      <c r="C447" s="35"/>
      <c r="D447" s="2"/>
      <c r="E447" s="2"/>
      <c r="F447" s="2"/>
      <c r="G447" s="35"/>
      <c r="H447" s="2"/>
      <c r="I447" s="2"/>
      <c r="J447" s="2"/>
      <c r="K447" s="35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75" x14ac:dyDescent="0.2">
      <c r="A448" s="2"/>
      <c r="B448" s="2"/>
      <c r="C448" s="35"/>
      <c r="D448" s="2"/>
      <c r="E448" s="2"/>
      <c r="F448" s="2"/>
      <c r="G448" s="35"/>
      <c r="H448" s="2"/>
      <c r="I448" s="2"/>
      <c r="J448" s="2"/>
      <c r="K448" s="35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75" x14ac:dyDescent="0.2">
      <c r="A449" s="2"/>
      <c r="B449" s="2"/>
      <c r="C449" s="35"/>
      <c r="D449" s="2"/>
      <c r="E449" s="2"/>
      <c r="F449" s="2"/>
      <c r="G449" s="35"/>
      <c r="H449" s="2"/>
      <c r="I449" s="2"/>
      <c r="J449" s="2"/>
      <c r="K449" s="35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75" x14ac:dyDescent="0.2">
      <c r="A450" s="2"/>
      <c r="B450" s="2"/>
      <c r="C450" s="35"/>
      <c r="D450" s="2"/>
      <c r="E450" s="2"/>
      <c r="F450" s="2"/>
      <c r="G450" s="35"/>
      <c r="H450" s="2"/>
      <c r="I450" s="2"/>
      <c r="J450" s="2"/>
      <c r="K450" s="35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75" x14ac:dyDescent="0.2">
      <c r="A451" s="2"/>
      <c r="B451" s="2"/>
      <c r="C451" s="35"/>
      <c r="D451" s="2"/>
      <c r="E451" s="2"/>
      <c r="F451" s="2"/>
      <c r="G451" s="35"/>
      <c r="H451" s="2"/>
      <c r="I451" s="2"/>
      <c r="J451" s="2"/>
      <c r="K451" s="35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75" x14ac:dyDescent="0.2">
      <c r="A452" s="2"/>
      <c r="B452" s="2"/>
      <c r="C452" s="35"/>
      <c r="D452" s="2"/>
      <c r="E452" s="2"/>
      <c r="F452" s="2"/>
      <c r="G452" s="35"/>
      <c r="H452" s="2"/>
      <c r="I452" s="2"/>
      <c r="J452" s="2"/>
      <c r="K452" s="35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75" x14ac:dyDescent="0.2">
      <c r="A453" s="2"/>
      <c r="B453" s="2"/>
      <c r="C453" s="35"/>
      <c r="D453" s="2"/>
      <c r="E453" s="2"/>
      <c r="F453" s="2"/>
      <c r="G453" s="35"/>
      <c r="H453" s="2"/>
      <c r="I453" s="2"/>
      <c r="J453" s="2"/>
      <c r="K453" s="35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75" x14ac:dyDescent="0.2">
      <c r="A454" s="2"/>
      <c r="B454" s="2"/>
      <c r="C454" s="35"/>
      <c r="D454" s="2"/>
      <c r="E454" s="2"/>
      <c r="F454" s="2"/>
      <c r="G454" s="35"/>
      <c r="H454" s="2"/>
      <c r="I454" s="2"/>
      <c r="J454" s="2"/>
      <c r="K454" s="35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75" x14ac:dyDescent="0.2">
      <c r="A455" s="2"/>
      <c r="B455" s="2"/>
      <c r="C455" s="35"/>
      <c r="D455" s="2"/>
      <c r="E455" s="2"/>
      <c r="F455" s="2"/>
      <c r="G455" s="35"/>
      <c r="H455" s="2"/>
      <c r="I455" s="2"/>
      <c r="J455" s="2"/>
      <c r="K455" s="35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75" x14ac:dyDescent="0.2">
      <c r="A456" s="2"/>
      <c r="B456" s="2"/>
      <c r="C456" s="35"/>
      <c r="D456" s="2"/>
      <c r="E456" s="2"/>
      <c r="F456" s="2"/>
      <c r="G456" s="35"/>
      <c r="H456" s="2"/>
      <c r="I456" s="2"/>
      <c r="J456" s="2"/>
      <c r="K456" s="35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75" x14ac:dyDescent="0.2">
      <c r="A457" s="2"/>
      <c r="B457" s="2"/>
      <c r="C457" s="35"/>
      <c r="D457" s="2"/>
      <c r="E457" s="2"/>
      <c r="F457" s="2"/>
      <c r="G457" s="35"/>
      <c r="H457" s="2"/>
      <c r="I457" s="2"/>
      <c r="J457" s="2"/>
      <c r="K457" s="35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75" x14ac:dyDescent="0.2">
      <c r="A458" s="2"/>
      <c r="B458" s="2"/>
      <c r="C458" s="35"/>
      <c r="D458" s="2"/>
      <c r="E458" s="2"/>
      <c r="F458" s="2"/>
      <c r="G458" s="35"/>
      <c r="H458" s="2"/>
      <c r="I458" s="2"/>
      <c r="J458" s="2"/>
      <c r="K458" s="35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75" x14ac:dyDescent="0.2">
      <c r="A459" s="2"/>
      <c r="B459" s="2"/>
      <c r="C459" s="35"/>
      <c r="D459" s="2"/>
      <c r="E459" s="2"/>
      <c r="F459" s="2"/>
      <c r="G459" s="35"/>
      <c r="H459" s="2"/>
      <c r="I459" s="2"/>
      <c r="J459" s="2"/>
      <c r="K459" s="35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75" x14ac:dyDescent="0.2">
      <c r="A460" s="2"/>
      <c r="B460" s="2"/>
      <c r="C460" s="35"/>
      <c r="D460" s="2"/>
      <c r="E460" s="2"/>
      <c r="F460" s="2"/>
      <c r="G460" s="35"/>
      <c r="H460" s="2"/>
      <c r="I460" s="2"/>
      <c r="J460" s="2"/>
      <c r="K460" s="35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75" x14ac:dyDescent="0.2">
      <c r="A461" s="2"/>
      <c r="B461" s="2"/>
      <c r="C461" s="35"/>
      <c r="D461" s="2"/>
      <c r="E461" s="2"/>
      <c r="F461" s="2"/>
      <c r="G461" s="35"/>
      <c r="H461" s="2"/>
      <c r="I461" s="2"/>
      <c r="J461" s="2"/>
      <c r="K461" s="35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75" x14ac:dyDescent="0.2">
      <c r="A462" s="2"/>
      <c r="B462" s="2"/>
      <c r="C462" s="35"/>
      <c r="D462" s="2"/>
      <c r="E462" s="2"/>
      <c r="F462" s="2"/>
      <c r="G462" s="35"/>
      <c r="H462" s="2"/>
      <c r="I462" s="2"/>
      <c r="J462" s="2"/>
      <c r="K462" s="35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75" x14ac:dyDescent="0.2">
      <c r="A463" s="2"/>
      <c r="B463" s="2"/>
      <c r="C463" s="35"/>
      <c r="D463" s="2"/>
      <c r="E463" s="2"/>
      <c r="F463" s="2"/>
      <c r="G463" s="35"/>
      <c r="H463" s="2"/>
      <c r="I463" s="2"/>
      <c r="J463" s="2"/>
      <c r="K463" s="35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75" x14ac:dyDescent="0.2">
      <c r="A464" s="2"/>
      <c r="B464" s="2"/>
      <c r="C464" s="35"/>
      <c r="D464" s="2"/>
      <c r="E464" s="2"/>
      <c r="F464" s="2"/>
      <c r="G464" s="35"/>
      <c r="H464" s="2"/>
      <c r="I464" s="2"/>
      <c r="J464" s="2"/>
      <c r="K464" s="35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75" x14ac:dyDescent="0.2">
      <c r="A465" s="2"/>
      <c r="B465" s="2"/>
      <c r="C465" s="35"/>
      <c r="D465" s="2"/>
      <c r="E465" s="2"/>
      <c r="F465" s="2"/>
      <c r="G465" s="35"/>
      <c r="H465" s="2"/>
      <c r="I465" s="2"/>
      <c r="J465" s="2"/>
      <c r="K465" s="35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75" x14ac:dyDescent="0.2">
      <c r="A466" s="2"/>
      <c r="B466" s="2"/>
      <c r="C466" s="35"/>
      <c r="D466" s="2"/>
      <c r="E466" s="2"/>
      <c r="F466" s="2"/>
      <c r="G466" s="35"/>
      <c r="H466" s="2"/>
      <c r="I466" s="2"/>
      <c r="J466" s="2"/>
      <c r="K466" s="35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75" x14ac:dyDescent="0.2">
      <c r="A467" s="2"/>
      <c r="B467" s="2"/>
      <c r="C467" s="35"/>
      <c r="D467" s="2"/>
      <c r="E467" s="2"/>
      <c r="F467" s="2"/>
      <c r="G467" s="35"/>
      <c r="H467" s="2"/>
      <c r="I467" s="2"/>
      <c r="J467" s="2"/>
      <c r="K467" s="35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75" x14ac:dyDescent="0.2">
      <c r="A468" s="2"/>
      <c r="B468" s="2"/>
      <c r="C468" s="35"/>
      <c r="D468" s="2"/>
      <c r="E468" s="2"/>
      <c r="F468" s="2"/>
      <c r="G468" s="35"/>
      <c r="H468" s="2"/>
      <c r="I468" s="2"/>
      <c r="J468" s="2"/>
      <c r="K468" s="35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75" x14ac:dyDescent="0.2">
      <c r="A469" s="2"/>
      <c r="B469" s="2"/>
      <c r="C469" s="35"/>
      <c r="D469" s="2"/>
      <c r="E469" s="2"/>
      <c r="F469" s="2"/>
      <c r="G469" s="35"/>
      <c r="H469" s="2"/>
      <c r="I469" s="2"/>
      <c r="J469" s="2"/>
      <c r="K469" s="35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75" x14ac:dyDescent="0.2">
      <c r="A470" s="2"/>
      <c r="B470" s="2"/>
      <c r="C470" s="35"/>
      <c r="D470" s="2"/>
      <c r="E470" s="2"/>
      <c r="F470" s="2"/>
      <c r="G470" s="35"/>
      <c r="H470" s="2"/>
      <c r="I470" s="2"/>
      <c r="J470" s="2"/>
      <c r="K470" s="35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75" x14ac:dyDescent="0.2">
      <c r="A471" s="2"/>
      <c r="B471" s="2"/>
      <c r="C471" s="35"/>
      <c r="D471" s="2"/>
      <c r="E471" s="2"/>
      <c r="F471" s="2"/>
      <c r="G471" s="35"/>
      <c r="H471" s="2"/>
      <c r="I471" s="2"/>
      <c r="J471" s="2"/>
      <c r="K471" s="35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75" x14ac:dyDescent="0.2">
      <c r="A472" s="2"/>
      <c r="B472" s="2"/>
      <c r="C472" s="35"/>
      <c r="D472" s="2"/>
      <c r="E472" s="2"/>
      <c r="F472" s="2"/>
      <c r="G472" s="35"/>
      <c r="H472" s="2"/>
      <c r="I472" s="2"/>
      <c r="J472" s="2"/>
      <c r="K472" s="35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75" x14ac:dyDescent="0.2">
      <c r="A473" s="2"/>
      <c r="B473" s="2"/>
      <c r="C473" s="35"/>
      <c r="D473" s="2"/>
      <c r="E473" s="2"/>
      <c r="F473" s="2"/>
      <c r="G473" s="35"/>
      <c r="H473" s="2"/>
      <c r="I473" s="2"/>
      <c r="J473" s="2"/>
      <c r="K473" s="35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75" x14ac:dyDescent="0.2">
      <c r="A474" s="2"/>
      <c r="B474" s="2"/>
      <c r="C474" s="35"/>
      <c r="D474" s="2"/>
      <c r="E474" s="2"/>
      <c r="F474" s="2"/>
      <c r="G474" s="35"/>
      <c r="H474" s="2"/>
      <c r="I474" s="2"/>
      <c r="J474" s="2"/>
      <c r="K474" s="35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75" x14ac:dyDescent="0.2">
      <c r="A475" s="2"/>
      <c r="B475" s="2"/>
      <c r="C475" s="35"/>
      <c r="D475" s="2"/>
      <c r="E475" s="2"/>
      <c r="F475" s="2"/>
      <c r="G475" s="35"/>
      <c r="H475" s="2"/>
      <c r="I475" s="2"/>
      <c r="J475" s="2"/>
      <c r="K475" s="35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75" x14ac:dyDescent="0.2">
      <c r="A476" s="2"/>
      <c r="B476" s="2"/>
      <c r="C476" s="35"/>
      <c r="D476" s="2"/>
      <c r="E476" s="2"/>
      <c r="F476" s="2"/>
      <c r="G476" s="35"/>
      <c r="H476" s="2"/>
      <c r="I476" s="2"/>
      <c r="J476" s="2"/>
      <c r="K476" s="35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75" x14ac:dyDescent="0.2">
      <c r="A477" s="2"/>
      <c r="B477" s="2"/>
      <c r="C477" s="35"/>
      <c r="D477" s="2"/>
      <c r="E477" s="2"/>
      <c r="F477" s="2"/>
      <c r="G477" s="35"/>
      <c r="H477" s="2"/>
      <c r="I477" s="2"/>
      <c r="J477" s="2"/>
      <c r="K477" s="35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75" x14ac:dyDescent="0.2">
      <c r="A478" s="2"/>
      <c r="B478" s="2"/>
      <c r="C478" s="35"/>
      <c r="D478" s="2"/>
      <c r="E478" s="2"/>
      <c r="F478" s="2"/>
      <c r="G478" s="35"/>
      <c r="H478" s="2"/>
      <c r="I478" s="2"/>
      <c r="J478" s="2"/>
      <c r="K478" s="35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75" x14ac:dyDescent="0.2">
      <c r="A479" s="2"/>
      <c r="B479" s="2"/>
      <c r="C479" s="35"/>
      <c r="D479" s="2"/>
      <c r="E479" s="2"/>
      <c r="F479" s="2"/>
      <c r="G479" s="35"/>
      <c r="H479" s="2"/>
      <c r="I479" s="2"/>
      <c r="J479" s="2"/>
      <c r="K479" s="35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75" x14ac:dyDescent="0.2">
      <c r="A480" s="2"/>
      <c r="B480" s="2"/>
      <c r="C480" s="35"/>
      <c r="D480" s="2"/>
      <c r="E480" s="2"/>
      <c r="F480" s="2"/>
      <c r="G480" s="35"/>
      <c r="H480" s="2"/>
      <c r="I480" s="2"/>
      <c r="J480" s="2"/>
      <c r="K480" s="35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75" x14ac:dyDescent="0.2">
      <c r="A481" s="2"/>
      <c r="B481" s="2"/>
      <c r="C481" s="35"/>
      <c r="D481" s="2"/>
      <c r="E481" s="2"/>
      <c r="F481" s="2"/>
      <c r="G481" s="35"/>
      <c r="H481" s="2"/>
      <c r="I481" s="2"/>
      <c r="J481" s="2"/>
      <c r="K481" s="35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75" x14ac:dyDescent="0.2">
      <c r="A482" s="2"/>
      <c r="B482" s="2"/>
      <c r="C482" s="35"/>
      <c r="D482" s="2"/>
      <c r="E482" s="2"/>
      <c r="F482" s="2"/>
      <c r="G482" s="35"/>
      <c r="H482" s="2"/>
      <c r="I482" s="2"/>
      <c r="J482" s="2"/>
      <c r="K482" s="35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75" x14ac:dyDescent="0.2">
      <c r="A483" s="2"/>
      <c r="B483" s="2"/>
      <c r="C483" s="35"/>
      <c r="D483" s="2"/>
      <c r="E483" s="2"/>
      <c r="F483" s="2"/>
      <c r="G483" s="35"/>
      <c r="H483" s="2"/>
      <c r="I483" s="2"/>
      <c r="J483" s="2"/>
      <c r="K483" s="35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75" x14ac:dyDescent="0.2">
      <c r="A484" s="2"/>
      <c r="B484" s="2"/>
      <c r="C484" s="35"/>
      <c r="D484" s="2"/>
      <c r="E484" s="2"/>
      <c r="F484" s="2"/>
      <c r="G484" s="35"/>
      <c r="H484" s="2"/>
      <c r="I484" s="2"/>
      <c r="J484" s="2"/>
      <c r="K484" s="35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75" x14ac:dyDescent="0.2">
      <c r="A485" s="2"/>
      <c r="B485" s="2"/>
      <c r="C485" s="35"/>
      <c r="D485" s="2"/>
      <c r="E485" s="2"/>
      <c r="F485" s="2"/>
      <c r="G485" s="35"/>
      <c r="H485" s="2"/>
      <c r="I485" s="2"/>
      <c r="J485" s="2"/>
      <c r="K485" s="35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75" x14ac:dyDescent="0.2">
      <c r="A486" s="2"/>
      <c r="B486" s="2"/>
      <c r="C486" s="35"/>
      <c r="D486" s="2"/>
      <c r="E486" s="2"/>
      <c r="F486" s="2"/>
      <c r="G486" s="35"/>
      <c r="H486" s="2"/>
      <c r="I486" s="2"/>
      <c r="J486" s="2"/>
      <c r="K486" s="35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75" x14ac:dyDescent="0.2">
      <c r="A487" s="2"/>
      <c r="B487" s="2"/>
      <c r="C487" s="35"/>
      <c r="D487" s="2"/>
      <c r="E487" s="2"/>
      <c r="F487" s="2"/>
      <c r="G487" s="35"/>
      <c r="H487" s="2"/>
      <c r="I487" s="2"/>
      <c r="J487" s="2"/>
      <c r="K487" s="35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75" x14ac:dyDescent="0.2">
      <c r="A488" s="2"/>
      <c r="B488" s="2"/>
      <c r="C488" s="35"/>
      <c r="D488" s="2"/>
      <c r="E488" s="2"/>
      <c r="F488" s="2"/>
      <c r="G488" s="35"/>
      <c r="H488" s="2"/>
      <c r="I488" s="2"/>
      <c r="J488" s="2"/>
      <c r="K488" s="35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75" x14ac:dyDescent="0.2">
      <c r="A489" s="2"/>
      <c r="B489" s="2"/>
      <c r="C489" s="35"/>
      <c r="D489" s="2"/>
      <c r="E489" s="2"/>
      <c r="F489" s="2"/>
      <c r="G489" s="35"/>
      <c r="H489" s="2"/>
      <c r="I489" s="2"/>
      <c r="J489" s="2"/>
      <c r="K489" s="35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75" x14ac:dyDescent="0.2">
      <c r="A490" s="2"/>
      <c r="B490" s="2"/>
      <c r="C490" s="35"/>
      <c r="D490" s="2"/>
      <c r="E490" s="2"/>
      <c r="F490" s="2"/>
      <c r="G490" s="35"/>
      <c r="H490" s="2"/>
      <c r="I490" s="2"/>
      <c r="J490" s="2"/>
      <c r="K490" s="35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75" x14ac:dyDescent="0.2">
      <c r="A491" s="2"/>
      <c r="B491" s="2"/>
      <c r="C491" s="35"/>
      <c r="D491" s="2"/>
      <c r="E491" s="2"/>
      <c r="F491" s="2"/>
      <c r="G491" s="35"/>
      <c r="H491" s="2"/>
      <c r="I491" s="2"/>
      <c r="J491" s="2"/>
      <c r="K491" s="35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75" x14ac:dyDescent="0.2">
      <c r="A492" s="2"/>
      <c r="B492" s="2"/>
      <c r="C492" s="35"/>
      <c r="D492" s="2"/>
      <c r="E492" s="2"/>
      <c r="F492" s="2"/>
      <c r="G492" s="35"/>
      <c r="H492" s="2"/>
      <c r="I492" s="2"/>
      <c r="J492" s="2"/>
      <c r="K492" s="35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75" x14ac:dyDescent="0.2">
      <c r="A493" s="2"/>
      <c r="B493" s="2"/>
      <c r="C493" s="35"/>
      <c r="D493" s="2"/>
      <c r="E493" s="2"/>
      <c r="F493" s="2"/>
      <c r="G493" s="35"/>
      <c r="H493" s="2"/>
      <c r="I493" s="2"/>
      <c r="J493" s="2"/>
      <c r="K493" s="35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75" x14ac:dyDescent="0.2">
      <c r="A494" s="2"/>
      <c r="B494" s="2"/>
      <c r="C494" s="35"/>
      <c r="D494" s="2"/>
      <c r="E494" s="2"/>
      <c r="F494" s="2"/>
      <c r="G494" s="35"/>
      <c r="H494" s="2"/>
      <c r="I494" s="2"/>
      <c r="J494" s="2"/>
      <c r="K494" s="35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75" x14ac:dyDescent="0.2">
      <c r="A495" s="2"/>
      <c r="B495" s="2"/>
      <c r="C495" s="35"/>
      <c r="D495" s="2"/>
      <c r="E495" s="2"/>
      <c r="F495" s="2"/>
      <c r="G495" s="35"/>
      <c r="H495" s="2"/>
      <c r="I495" s="2"/>
      <c r="J495" s="2"/>
      <c r="K495" s="35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75" x14ac:dyDescent="0.2">
      <c r="A496" s="2"/>
      <c r="B496" s="2"/>
      <c r="C496" s="35"/>
      <c r="D496" s="2"/>
      <c r="E496" s="2"/>
      <c r="F496" s="2"/>
      <c r="G496" s="35"/>
      <c r="H496" s="2"/>
      <c r="I496" s="2"/>
      <c r="J496" s="2"/>
      <c r="K496" s="35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75" x14ac:dyDescent="0.2">
      <c r="A497" s="2"/>
      <c r="B497" s="2"/>
      <c r="C497" s="35"/>
      <c r="D497" s="2"/>
      <c r="E497" s="2"/>
      <c r="F497" s="2"/>
      <c r="G497" s="35"/>
      <c r="H497" s="2"/>
      <c r="I497" s="2"/>
      <c r="J497" s="2"/>
      <c r="K497" s="35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75" x14ac:dyDescent="0.2">
      <c r="A498" s="2"/>
      <c r="B498" s="2"/>
      <c r="C498" s="35"/>
      <c r="D498" s="2"/>
      <c r="E498" s="2"/>
      <c r="F498" s="2"/>
      <c r="G498" s="35"/>
      <c r="H498" s="2"/>
      <c r="I498" s="2"/>
      <c r="J498" s="2"/>
      <c r="K498" s="35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75" x14ac:dyDescent="0.2">
      <c r="A499" s="2"/>
      <c r="B499" s="2"/>
      <c r="C499" s="35"/>
      <c r="D499" s="2"/>
      <c r="E499" s="2"/>
      <c r="F499" s="2"/>
      <c r="G499" s="35"/>
      <c r="H499" s="2"/>
      <c r="I499" s="2"/>
      <c r="J499" s="2"/>
      <c r="K499" s="35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75" x14ac:dyDescent="0.2">
      <c r="A500" s="2"/>
      <c r="B500" s="2"/>
      <c r="C500" s="35"/>
      <c r="D500" s="2"/>
      <c r="E500" s="2"/>
      <c r="F500" s="2"/>
      <c r="G500" s="35"/>
      <c r="H500" s="2"/>
      <c r="I500" s="2"/>
      <c r="J500" s="2"/>
      <c r="K500" s="35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75" x14ac:dyDescent="0.2">
      <c r="A501" s="2"/>
      <c r="B501" s="2"/>
      <c r="C501" s="35"/>
      <c r="D501" s="2"/>
      <c r="E501" s="2"/>
      <c r="F501" s="2"/>
      <c r="G501" s="35"/>
      <c r="H501" s="2"/>
      <c r="I501" s="2"/>
      <c r="J501" s="2"/>
      <c r="K501" s="35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75" x14ac:dyDescent="0.2">
      <c r="A502" s="2"/>
      <c r="B502" s="2"/>
      <c r="C502" s="35"/>
      <c r="D502" s="2"/>
      <c r="E502" s="2"/>
      <c r="F502" s="2"/>
      <c r="G502" s="35"/>
      <c r="H502" s="2"/>
      <c r="I502" s="2"/>
      <c r="J502" s="2"/>
      <c r="K502" s="35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75" x14ac:dyDescent="0.2">
      <c r="A503" s="2"/>
      <c r="B503" s="2"/>
      <c r="C503" s="35"/>
      <c r="D503" s="2"/>
      <c r="E503" s="2"/>
      <c r="F503" s="2"/>
      <c r="G503" s="35"/>
      <c r="H503" s="2"/>
      <c r="I503" s="2"/>
      <c r="J503" s="2"/>
      <c r="K503" s="35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75" x14ac:dyDescent="0.2">
      <c r="A504" s="2"/>
      <c r="B504" s="2"/>
      <c r="C504" s="35"/>
      <c r="D504" s="2"/>
      <c r="E504" s="2"/>
      <c r="F504" s="2"/>
      <c r="G504" s="35"/>
      <c r="H504" s="2"/>
      <c r="I504" s="2"/>
      <c r="J504" s="2"/>
      <c r="K504" s="35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75" x14ac:dyDescent="0.2">
      <c r="A505" s="2"/>
      <c r="B505" s="2"/>
      <c r="C505" s="35"/>
      <c r="D505" s="2"/>
      <c r="E505" s="2"/>
      <c r="F505" s="2"/>
      <c r="G505" s="35"/>
      <c r="H505" s="2"/>
      <c r="I505" s="2"/>
      <c r="J505" s="2"/>
      <c r="K505" s="35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75" x14ac:dyDescent="0.2">
      <c r="A506" s="2"/>
      <c r="B506" s="2"/>
      <c r="C506" s="35"/>
      <c r="D506" s="2"/>
      <c r="E506" s="2"/>
      <c r="F506" s="2"/>
      <c r="G506" s="35"/>
      <c r="H506" s="2"/>
      <c r="I506" s="2"/>
      <c r="J506" s="2"/>
      <c r="K506" s="35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75" x14ac:dyDescent="0.2">
      <c r="A507" s="2"/>
      <c r="B507" s="2"/>
      <c r="C507" s="35"/>
      <c r="D507" s="2"/>
      <c r="E507" s="2"/>
      <c r="F507" s="2"/>
      <c r="G507" s="35"/>
      <c r="H507" s="2"/>
      <c r="I507" s="2"/>
      <c r="J507" s="2"/>
      <c r="K507" s="35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75" x14ac:dyDescent="0.2">
      <c r="A508" s="2"/>
      <c r="B508" s="2"/>
      <c r="C508" s="35"/>
      <c r="D508" s="2"/>
      <c r="E508" s="2"/>
      <c r="F508" s="2"/>
      <c r="G508" s="35"/>
      <c r="H508" s="2"/>
      <c r="I508" s="2"/>
      <c r="J508" s="2"/>
      <c r="K508" s="35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75" x14ac:dyDescent="0.2">
      <c r="A509" s="2"/>
      <c r="B509" s="2"/>
      <c r="C509" s="35"/>
      <c r="D509" s="2"/>
      <c r="E509" s="2"/>
      <c r="F509" s="2"/>
      <c r="G509" s="35"/>
      <c r="H509" s="2"/>
      <c r="I509" s="2"/>
      <c r="J509" s="2"/>
      <c r="K509" s="35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75" x14ac:dyDescent="0.2">
      <c r="A510" s="2"/>
      <c r="B510" s="2"/>
      <c r="C510" s="35"/>
      <c r="D510" s="2"/>
      <c r="E510" s="2"/>
      <c r="F510" s="2"/>
      <c r="G510" s="35"/>
      <c r="H510" s="2"/>
      <c r="I510" s="2"/>
      <c r="J510" s="2"/>
      <c r="K510" s="35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75" x14ac:dyDescent="0.2">
      <c r="A511" s="2"/>
      <c r="B511" s="2"/>
      <c r="C511" s="35"/>
      <c r="D511" s="2"/>
      <c r="E511" s="2"/>
      <c r="F511" s="2"/>
      <c r="G511" s="35"/>
      <c r="H511" s="2"/>
      <c r="I511" s="2"/>
      <c r="J511" s="2"/>
      <c r="K511" s="35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75" x14ac:dyDescent="0.2">
      <c r="A512" s="2"/>
      <c r="B512" s="2"/>
      <c r="C512" s="35"/>
      <c r="D512" s="2"/>
      <c r="E512" s="2"/>
      <c r="F512" s="2"/>
      <c r="G512" s="35"/>
      <c r="H512" s="2"/>
      <c r="I512" s="2"/>
      <c r="J512" s="2"/>
      <c r="K512" s="35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75" x14ac:dyDescent="0.2">
      <c r="A513" s="2"/>
      <c r="B513" s="2"/>
      <c r="C513" s="35"/>
      <c r="D513" s="2"/>
      <c r="E513" s="2"/>
      <c r="F513" s="2"/>
      <c r="G513" s="35"/>
      <c r="H513" s="2"/>
      <c r="I513" s="2"/>
      <c r="J513" s="2"/>
      <c r="K513" s="35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75" x14ac:dyDescent="0.2">
      <c r="A514" s="2"/>
      <c r="B514" s="2"/>
      <c r="C514" s="35"/>
      <c r="D514" s="2"/>
      <c r="E514" s="2"/>
      <c r="F514" s="2"/>
      <c r="G514" s="35"/>
      <c r="H514" s="2"/>
      <c r="I514" s="2"/>
      <c r="J514" s="2"/>
      <c r="K514" s="35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75" x14ac:dyDescent="0.2">
      <c r="A515" s="2"/>
      <c r="B515" s="2"/>
      <c r="C515" s="35"/>
      <c r="D515" s="2"/>
      <c r="E515" s="2"/>
      <c r="F515" s="2"/>
      <c r="G515" s="35"/>
      <c r="H515" s="2"/>
      <c r="I515" s="2"/>
      <c r="J515" s="2"/>
      <c r="K515" s="35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75" x14ac:dyDescent="0.2">
      <c r="A516" s="2"/>
      <c r="B516" s="2"/>
      <c r="C516" s="35"/>
      <c r="D516" s="2"/>
      <c r="E516" s="2"/>
      <c r="F516" s="2"/>
      <c r="G516" s="35"/>
      <c r="H516" s="2"/>
      <c r="I516" s="2"/>
      <c r="J516" s="2"/>
      <c r="K516" s="35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75" x14ac:dyDescent="0.2">
      <c r="A517" s="2"/>
      <c r="B517" s="2"/>
      <c r="C517" s="35"/>
      <c r="D517" s="2"/>
      <c r="E517" s="2"/>
      <c r="F517" s="2"/>
      <c r="G517" s="35"/>
      <c r="H517" s="2"/>
      <c r="I517" s="2"/>
      <c r="J517" s="2"/>
      <c r="K517" s="35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75" x14ac:dyDescent="0.2">
      <c r="A518" s="2"/>
      <c r="B518" s="2"/>
      <c r="C518" s="35"/>
      <c r="D518" s="2"/>
      <c r="E518" s="2"/>
      <c r="F518" s="2"/>
      <c r="G518" s="35"/>
      <c r="H518" s="2"/>
      <c r="I518" s="2"/>
      <c r="J518" s="2"/>
      <c r="K518" s="35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75" x14ac:dyDescent="0.2">
      <c r="A519" s="2"/>
      <c r="B519" s="2"/>
      <c r="C519" s="35"/>
      <c r="D519" s="2"/>
      <c r="E519" s="2"/>
      <c r="F519" s="2"/>
      <c r="G519" s="35"/>
      <c r="H519" s="2"/>
      <c r="I519" s="2"/>
      <c r="J519" s="2"/>
      <c r="K519" s="35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75" x14ac:dyDescent="0.2">
      <c r="A520" s="2"/>
      <c r="B520" s="2"/>
      <c r="C520" s="35"/>
      <c r="D520" s="2"/>
      <c r="E520" s="2"/>
      <c r="F520" s="2"/>
      <c r="G520" s="35"/>
      <c r="H520" s="2"/>
      <c r="I520" s="2"/>
      <c r="J520" s="2"/>
      <c r="K520" s="35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75" x14ac:dyDescent="0.2">
      <c r="A521" s="2"/>
      <c r="B521" s="2"/>
      <c r="C521" s="35"/>
      <c r="D521" s="2"/>
      <c r="E521" s="2"/>
      <c r="F521" s="2"/>
      <c r="G521" s="35"/>
      <c r="H521" s="2"/>
      <c r="I521" s="2"/>
      <c r="J521" s="2"/>
      <c r="K521" s="35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75" x14ac:dyDescent="0.2">
      <c r="A522" s="2"/>
      <c r="B522" s="2"/>
      <c r="C522" s="35"/>
      <c r="D522" s="2"/>
      <c r="E522" s="2"/>
      <c r="F522" s="2"/>
      <c r="G522" s="35"/>
      <c r="H522" s="2"/>
      <c r="I522" s="2"/>
      <c r="J522" s="2"/>
      <c r="K522" s="35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75" x14ac:dyDescent="0.2">
      <c r="A523" s="2"/>
      <c r="B523" s="2"/>
      <c r="C523" s="35"/>
      <c r="D523" s="2"/>
      <c r="E523" s="2"/>
      <c r="F523" s="2"/>
      <c r="G523" s="35"/>
      <c r="H523" s="2"/>
      <c r="I523" s="2"/>
      <c r="J523" s="2"/>
      <c r="K523" s="35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75" x14ac:dyDescent="0.2">
      <c r="A524" s="2"/>
      <c r="B524" s="2"/>
      <c r="C524" s="35"/>
      <c r="D524" s="2"/>
      <c r="E524" s="2"/>
      <c r="F524" s="2"/>
      <c r="G524" s="35"/>
      <c r="H524" s="2"/>
      <c r="I524" s="2"/>
      <c r="J524" s="2"/>
      <c r="K524" s="35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75" x14ac:dyDescent="0.2">
      <c r="A525" s="2"/>
      <c r="B525" s="2"/>
      <c r="C525" s="35"/>
      <c r="D525" s="2"/>
      <c r="E525" s="2"/>
      <c r="F525" s="2"/>
      <c r="G525" s="35"/>
      <c r="H525" s="2"/>
      <c r="I525" s="2"/>
      <c r="J525" s="2"/>
      <c r="K525" s="35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75" x14ac:dyDescent="0.2">
      <c r="A526" s="2"/>
      <c r="B526" s="2"/>
      <c r="C526" s="35"/>
      <c r="D526" s="2"/>
      <c r="E526" s="2"/>
      <c r="F526" s="2"/>
      <c r="G526" s="35"/>
      <c r="H526" s="2"/>
      <c r="I526" s="2"/>
      <c r="J526" s="2"/>
      <c r="K526" s="35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75" x14ac:dyDescent="0.2">
      <c r="A527" s="2"/>
      <c r="B527" s="2"/>
      <c r="C527" s="35"/>
      <c r="D527" s="2"/>
      <c r="E527" s="2"/>
      <c r="F527" s="2"/>
      <c r="G527" s="35"/>
      <c r="H527" s="2"/>
      <c r="I527" s="2"/>
      <c r="J527" s="2"/>
      <c r="K527" s="35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75" x14ac:dyDescent="0.2">
      <c r="A528" s="2"/>
      <c r="B528" s="2"/>
      <c r="C528" s="35"/>
      <c r="D528" s="2"/>
      <c r="E528" s="2"/>
      <c r="F528" s="2"/>
      <c r="G528" s="35"/>
      <c r="H528" s="2"/>
      <c r="I528" s="2"/>
      <c r="J528" s="2"/>
      <c r="K528" s="35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75" x14ac:dyDescent="0.2">
      <c r="A529" s="2"/>
      <c r="B529" s="2"/>
      <c r="C529" s="35"/>
      <c r="D529" s="2"/>
      <c r="E529" s="2"/>
      <c r="F529" s="2"/>
      <c r="G529" s="35"/>
      <c r="H529" s="2"/>
      <c r="I529" s="2"/>
      <c r="J529" s="2"/>
      <c r="K529" s="35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75" x14ac:dyDescent="0.2">
      <c r="A530" s="2"/>
      <c r="B530" s="2"/>
      <c r="C530" s="35"/>
      <c r="D530" s="2"/>
      <c r="E530" s="2"/>
      <c r="F530" s="2"/>
      <c r="G530" s="35"/>
      <c r="H530" s="2"/>
      <c r="I530" s="2"/>
      <c r="J530" s="2"/>
      <c r="K530" s="35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75" x14ac:dyDescent="0.2">
      <c r="A531" s="2"/>
      <c r="B531" s="2"/>
      <c r="C531" s="35"/>
      <c r="D531" s="2"/>
      <c r="E531" s="2"/>
      <c r="F531" s="2"/>
      <c r="G531" s="35"/>
      <c r="H531" s="2"/>
      <c r="I531" s="2"/>
      <c r="J531" s="2"/>
      <c r="K531" s="35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75" x14ac:dyDescent="0.2">
      <c r="A532" s="2"/>
      <c r="B532" s="2"/>
      <c r="C532" s="35"/>
      <c r="D532" s="2"/>
      <c r="E532" s="2"/>
      <c r="F532" s="2"/>
      <c r="G532" s="35"/>
      <c r="H532" s="2"/>
      <c r="I532" s="2"/>
      <c r="J532" s="2"/>
      <c r="K532" s="35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75" x14ac:dyDescent="0.2">
      <c r="A533" s="2"/>
      <c r="B533" s="2"/>
      <c r="C533" s="35"/>
      <c r="D533" s="2"/>
      <c r="E533" s="2"/>
      <c r="F533" s="2"/>
      <c r="G533" s="35"/>
      <c r="H533" s="2"/>
      <c r="I533" s="2"/>
      <c r="J533" s="2"/>
      <c r="K533" s="35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75" x14ac:dyDescent="0.2">
      <c r="A534" s="2"/>
      <c r="B534" s="2"/>
      <c r="C534" s="35"/>
      <c r="D534" s="2"/>
      <c r="E534" s="2"/>
      <c r="F534" s="2"/>
      <c r="G534" s="35"/>
      <c r="H534" s="2"/>
      <c r="I534" s="2"/>
      <c r="J534" s="2"/>
      <c r="K534" s="35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75" x14ac:dyDescent="0.2">
      <c r="A535" s="2"/>
      <c r="B535" s="2"/>
      <c r="C535" s="35"/>
      <c r="D535" s="2"/>
      <c r="E535" s="2"/>
      <c r="F535" s="2"/>
      <c r="G535" s="35"/>
      <c r="H535" s="2"/>
      <c r="I535" s="2"/>
      <c r="J535" s="2"/>
      <c r="K535" s="35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75" x14ac:dyDescent="0.2">
      <c r="A536" s="2"/>
      <c r="B536" s="2"/>
      <c r="C536" s="35"/>
      <c r="D536" s="2"/>
      <c r="E536" s="2"/>
      <c r="F536" s="2"/>
      <c r="G536" s="35"/>
      <c r="H536" s="2"/>
      <c r="I536" s="2"/>
      <c r="J536" s="2"/>
      <c r="K536" s="35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75" x14ac:dyDescent="0.2">
      <c r="A537" s="2"/>
      <c r="B537" s="2"/>
      <c r="C537" s="35"/>
      <c r="D537" s="2"/>
      <c r="E537" s="2"/>
      <c r="F537" s="2"/>
      <c r="G537" s="35"/>
      <c r="H537" s="2"/>
      <c r="I537" s="2"/>
      <c r="J537" s="2"/>
      <c r="K537" s="35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75" x14ac:dyDescent="0.2">
      <c r="A538" s="2"/>
      <c r="B538" s="2"/>
      <c r="C538" s="35"/>
      <c r="D538" s="2"/>
      <c r="E538" s="2"/>
      <c r="F538" s="2"/>
      <c r="G538" s="35"/>
      <c r="H538" s="2"/>
      <c r="I538" s="2"/>
      <c r="J538" s="2"/>
      <c r="K538" s="35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75" x14ac:dyDescent="0.2">
      <c r="A539" s="2"/>
      <c r="B539" s="2"/>
      <c r="C539" s="35"/>
      <c r="D539" s="2"/>
      <c r="E539" s="2"/>
      <c r="F539" s="2"/>
      <c r="G539" s="35"/>
      <c r="H539" s="2"/>
      <c r="I539" s="2"/>
      <c r="J539" s="2"/>
      <c r="K539" s="35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75" x14ac:dyDescent="0.2">
      <c r="A540" s="2"/>
      <c r="B540" s="2"/>
      <c r="C540" s="35"/>
      <c r="D540" s="2"/>
      <c r="E540" s="2"/>
      <c r="F540" s="2"/>
      <c r="G540" s="35"/>
      <c r="H540" s="2"/>
      <c r="I540" s="2"/>
      <c r="J540" s="2"/>
      <c r="K540" s="35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75" x14ac:dyDescent="0.2">
      <c r="A541" s="2"/>
      <c r="B541" s="2"/>
      <c r="C541" s="35"/>
      <c r="D541" s="2"/>
      <c r="E541" s="2"/>
      <c r="F541" s="2"/>
      <c r="G541" s="35"/>
      <c r="H541" s="2"/>
      <c r="I541" s="2"/>
      <c r="J541" s="2"/>
      <c r="K541" s="35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75" x14ac:dyDescent="0.2">
      <c r="A542" s="2"/>
      <c r="B542" s="2"/>
      <c r="C542" s="35"/>
      <c r="D542" s="2"/>
      <c r="E542" s="2"/>
      <c r="F542" s="2"/>
      <c r="G542" s="35"/>
      <c r="H542" s="2"/>
      <c r="I542" s="2"/>
      <c r="J542" s="2"/>
      <c r="K542" s="35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75" x14ac:dyDescent="0.2">
      <c r="A543" s="2"/>
      <c r="B543" s="2"/>
      <c r="C543" s="35"/>
      <c r="D543" s="2"/>
      <c r="E543" s="2"/>
      <c r="F543" s="2"/>
      <c r="G543" s="35"/>
      <c r="H543" s="2"/>
      <c r="I543" s="2"/>
      <c r="J543" s="2"/>
      <c r="K543" s="35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75" x14ac:dyDescent="0.2">
      <c r="A544" s="2"/>
      <c r="B544" s="2"/>
      <c r="C544" s="35"/>
      <c r="D544" s="2"/>
      <c r="E544" s="2"/>
      <c r="F544" s="2"/>
      <c r="G544" s="35"/>
      <c r="H544" s="2"/>
      <c r="I544" s="2"/>
      <c r="J544" s="2"/>
      <c r="K544" s="35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75" x14ac:dyDescent="0.2">
      <c r="A545" s="2"/>
      <c r="B545" s="2"/>
      <c r="C545" s="35"/>
      <c r="D545" s="2"/>
      <c r="E545" s="2"/>
      <c r="F545" s="2"/>
      <c r="G545" s="35"/>
      <c r="H545" s="2"/>
      <c r="I545" s="2"/>
      <c r="J545" s="2"/>
      <c r="K545" s="35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75" x14ac:dyDescent="0.2">
      <c r="A546" s="2"/>
      <c r="B546" s="2"/>
      <c r="C546" s="35"/>
      <c r="D546" s="2"/>
      <c r="E546" s="2"/>
      <c r="F546" s="2"/>
      <c r="G546" s="35"/>
      <c r="H546" s="2"/>
      <c r="I546" s="2"/>
      <c r="J546" s="2"/>
      <c r="K546" s="35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75" x14ac:dyDescent="0.2">
      <c r="A547" s="2"/>
      <c r="B547" s="2"/>
      <c r="C547" s="35"/>
      <c r="D547" s="2"/>
      <c r="E547" s="2"/>
      <c r="F547" s="2"/>
      <c r="G547" s="35"/>
      <c r="H547" s="2"/>
      <c r="I547" s="2"/>
      <c r="J547" s="2"/>
      <c r="K547" s="35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75" x14ac:dyDescent="0.2">
      <c r="A548" s="2"/>
      <c r="B548" s="2"/>
      <c r="C548" s="35"/>
      <c r="D548" s="2"/>
      <c r="E548" s="2"/>
      <c r="F548" s="2"/>
      <c r="G548" s="35"/>
      <c r="H548" s="2"/>
      <c r="I548" s="2"/>
      <c r="J548" s="2"/>
      <c r="K548" s="35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75" x14ac:dyDescent="0.2">
      <c r="A549" s="2"/>
      <c r="B549" s="2"/>
      <c r="C549" s="35"/>
      <c r="D549" s="2"/>
      <c r="E549" s="2"/>
      <c r="F549" s="2"/>
      <c r="G549" s="35"/>
      <c r="H549" s="2"/>
      <c r="I549" s="2"/>
      <c r="J549" s="2"/>
      <c r="K549" s="35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75" x14ac:dyDescent="0.2">
      <c r="A550" s="2"/>
      <c r="B550" s="2"/>
      <c r="C550" s="35"/>
      <c r="D550" s="2"/>
      <c r="E550" s="2"/>
      <c r="F550" s="2"/>
      <c r="G550" s="35"/>
      <c r="H550" s="2"/>
      <c r="I550" s="2"/>
      <c r="J550" s="2"/>
      <c r="K550" s="35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75" x14ac:dyDescent="0.2">
      <c r="A551" s="2"/>
      <c r="B551" s="2"/>
      <c r="C551" s="35"/>
      <c r="D551" s="2"/>
      <c r="E551" s="2"/>
      <c r="F551" s="2"/>
      <c r="G551" s="35"/>
      <c r="H551" s="2"/>
      <c r="I551" s="2"/>
      <c r="J551" s="2"/>
      <c r="K551" s="35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75" x14ac:dyDescent="0.2">
      <c r="A552" s="2"/>
      <c r="B552" s="2"/>
      <c r="C552" s="35"/>
      <c r="D552" s="2"/>
      <c r="E552" s="2"/>
      <c r="F552" s="2"/>
      <c r="G552" s="35"/>
      <c r="H552" s="2"/>
      <c r="I552" s="2"/>
      <c r="J552" s="2"/>
      <c r="K552" s="35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75" x14ac:dyDescent="0.2">
      <c r="A553" s="2"/>
      <c r="B553" s="2"/>
      <c r="C553" s="35"/>
      <c r="D553" s="2"/>
      <c r="E553" s="2"/>
      <c r="F553" s="2"/>
      <c r="G553" s="35"/>
      <c r="H553" s="2"/>
      <c r="I553" s="2"/>
      <c r="J553" s="2"/>
      <c r="K553" s="35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75" x14ac:dyDescent="0.2">
      <c r="A554" s="2"/>
      <c r="B554" s="2"/>
      <c r="C554" s="35"/>
      <c r="D554" s="2"/>
      <c r="E554" s="2"/>
      <c r="F554" s="2"/>
      <c r="G554" s="35"/>
      <c r="H554" s="2"/>
      <c r="I554" s="2"/>
      <c r="J554" s="2"/>
      <c r="K554" s="35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75" x14ac:dyDescent="0.2">
      <c r="A555" s="2"/>
      <c r="B555" s="2"/>
      <c r="C555" s="35"/>
      <c r="D555" s="2"/>
      <c r="E555" s="2"/>
      <c r="F555" s="2"/>
      <c r="G555" s="35"/>
      <c r="H555" s="2"/>
      <c r="I555" s="2"/>
      <c r="J555" s="2"/>
      <c r="K555" s="35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75" x14ac:dyDescent="0.2">
      <c r="A556" s="2"/>
      <c r="B556" s="2"/>
      <c r="C556" s="35"/>
      <c r="D556" s="2"/>
      <c r="E556" s="2"/>
      <c r="F556" s="2"/>
      <c r="G556" s="35"/>
      <c r="H556" s="2"/>
      <c r="I556" s="2"/>
      <c r="J556" s="2"/>
      <c r="K556" s="35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75" x14ac:dyDescent="0.2">
      <c r="A557" s="2"/>
      <c r="B557" s="2"/>
      <c r="C557" s="35"/>
      <c r="D557" s="2"/>
      <c r="E557" s="2"/>
      <c r="F557" s="2"/>
      <c r="G557" s="35"/>
      <c r="H557" s="2"/>
      <c r="I557" s="2"/>
      <c r="J557" s="2"/>
      <c r="K557" s="35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75" x14ac:dyDescent="0.2">
      <c r="A558" s="2"/>
      <c r="B558" s="2"/>
      <c r="C558" s="35"/>
      <c r="D558" s="2"/>
      <c r="E558" s="2"/>
      <c r="F558" s="2"/>
      <c r="G558" s="35"/>
      <c r="H558" s="2"/>
      <c r="I558" s="2"/>
      <c r="J558" s="2"/>
      <c r="K558" s="35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75" x14ac:dyDescent="0.2">
      <c r="A559" s="2"/>
      <c r="B559" s="2"/>
      <c r="C559" s="35"/>
      <c r="D559" s="2"/>
      <c r="E559" s="2"/>
      <c r="F559" s="2"/>
      <c r="G559" s="35"/>
      <c r="H559" s="2"/>
      <c r="I559" s="2"/>
      <c r="J559" s="2"/>
      <c r="K559" s="35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75" x14ac:dyDescent="0.2">
      <c r="A560" s="2"/>
      <c r="B560" s="2"/>
      <c r="C560" s="35"/>
      <c r="D560" s="2"/>
      <c r="E560" s="2"/>
      <c r="F560" s="2"/>
      <c r="G560" s="35"/>
      <c r="H560" s="2"/>
      <c r="I560" s="2"/>
      <c r="J560" s="2"/>
      <c r="K560" s="35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75" x14ac:dyDescent="0.2">
      <c r="A561" s="2"/>
      <c r="B561" s="2"/>
      <c r="C561" s="35"/>
      <c r="D561" s="2"/>
      <c r="E561" s="2"/>
      <c r="F561" s="2"/>
      <c r="G561" s="35"/>
      <c r="H561" s="2"/>
      <c r="I561" s="2"/>
      <c r="J561" s="2"/>
      <c r="K561" s="35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75" x14ac:dyDescent="0.2">
      <c r="A562" s="2"/>
      <c r="B562" s="2"/>
      <c r="C562" s="35"/>
      <c r="D562" s="2"/>
      <c r="E562" s="2"/>
      <c r="F562" s="2"/>
      <c r="G562" s="35"/>
      <c r="H562" s="2"/>
      <c r="I562" s="2"/>
      <c r="J562" s="2"/>
      <c r="K562" s="35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75" x14ac:dyDescent="0.2">
      <c r="A563" s="2"/>
      <c r="B563" s="2"/>
      <c r="C563" s="35"/>
      <c r="D563" s="2"/>
      <c r="E563" s="2"/>
      <c r="F563" s="2"/>
      <c r="G563" s="35"/>
      <c r="H563" s="2"/>
      <c r="I563" s="2"/>
      <c r="J563" s="2"/>
      <c r="K563" s="35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75" x14ac:dyDescent="0.2">
      <c r="A564" s="2"/>
      <c r="B564" s="2"/>
      <c r="C564" s="35"/>
      <c r="D564" s="2"/>
      <c r="E564" s="2"/>
      <c r="F564" s="2"/>
      <c r="G564" s="35"/>
      <c r="H564" s="2"/>
      <c r="I564" s="2"/>
      <c r="J564" s="2"/>
      <c r="K564" s="35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75" x14ac:dyDescent="0.2">
      <c r="A565" s="2"/>
      <c r="B565" s="2"/>
      <c r="C565" s="35"/>
      <c r="D565" s="2"/>
      <c r="E565" s="2"/>
      <c r="F565" s="2"/>
      <c r="G565" s="35"/>
      <c r="H565" s="2"/>
      <c r="I565" s="2"/>
      <c r="J565" s="2"/>
      <c r="K565" s="35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75" x14ac:dyDescent="0.2">
      <c r="A566" s="2"/>
      <c r="B566" s="2"/>
      <c r="C566" s="35"/>
      <c r="D566" s="2"/>
      <c r="E566" s="2"/>
      <c r="F566" s="2"/>
      <c r="G566" s="35"/>
      <c r="H566" s="2"/>
      <c r="I566" s="2"/>
      <c r="J566" s="2"/>
      <c r="K566" s="35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75" x14ac:dyDescent="0.2">
      <c r="A567" s="2"/>
      <c r="B567" s="2"/>
      <c r="C567" s="35"/>
      <c r="D567" s="2"/>
      <c r="E567" s="2"/>
      <c r="F567" s="2"/>
      <c r="G567" s="35"/>
      <c r="H567" s="2"/>
      <c r="I567" s="2"/>
      <c r="J567" s="2"/>
      <c r="K567" s="35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75" x14ac:dyDescent="0.2">
      <c r="A568" s="2"/>
      <c r="B568" s="2"/>
      <c r="C568" s="35"/>
      <c r="D568" s="2"/>
      <c r="E568" s="2"/>
      <c r="F568" s="2"/>
      <c r="G568" s="35"/>
      <c r="H568" s="2"/>
      <c r="I568" s="2"/>
      <c r="J568" s="2"/>
      <c r="K568" s="35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75" x14ac:dyDescent="0.2">
      <c r="A569" s="2"/>
      <c r="B569" s="2"/>
      <c r="C569" s="35"/>
      <c r="D569" s="2"/>
      <c r="E569" s="2"/>
      <c r="F569" s="2"/>
      <c r="G569" s="35"/>
      <c r="H569" s="2"/>
      <c r="I569" s="2"/>
      <c r="J569" s="2"/>
      <c r="K569" s="35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75" x14ac:dyDescent="0.2">
      <c r="A570" s="2"/>
      <c r="B570" s="2"/>
      <c r="C570" s="35"/>
      <c r="D570" s="2"/>
      <c r="E570" s="2"/>
      <c r="F570" s="2"/>
      <c r="G570" s="35"/>
      <c r="H570" s="2"/>
      <c r="I570" s="2"/>
      <c r="J570" s="2"/>
      <c r="K570" s="35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75" x14ac:dyDescent="0.2">
      <c r="A571" s="2"/>
      <c r="B571" s="2"/>
      <c r="C571" s="35"/>
      <c r="D571" s="2"/>
      <c r="E571" s="2"/>
      <c r="F571" s="2"/>
      <c r="G571" s="35"/>
      <c r="H571" s="2"/>
      <c r="I571" s="2"/>
      <c r="J571" s="2"/>
      <c r="K571" s="35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75" x14ac:dyDescent="0.2">
      <c r="A572" s="2"/>
      <c r="B572" s="2"/>
      <c r="C572" s="35"/>
      <c r="D572" s="2"/>
      <c r="E572" s="2"/>
      <c r="F572" s="2"/>
      <c r="G572" s="35"/>
      <c r="H572" s="2"/>
      <c r="I572" s="2"/>
      <c r="J572" s="2"/>
      <c r="K572" s="35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75" x14ac:dyDescent="0.2">
      <c r="A573" s="2"/>
      <c r="B573" s="2"/>
      <c r="C573" s="35"/>
      <c r="D573" s="2"/>
      <c r="E573" s="2"/>
      <c r="F573" s="2"/>
      <c r="G573" s="35"/>
      <c r="H573" s="2"/>
      <c r="I573" s="2"/>
      <c r="J573" s="2"/>
      <c r="K573" s="35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75" x14ac:dyDescent="0.2">
      <c r="A574" s="2"/>
      <c r="B574" s="2"/>
      <c r="C574" s="35"/>
      <c r="D574" s="2"/>
      <c r="E574" s="2"/>
      <c r="F574" s="2"/>
      <c r="G574" s="35"/>
      <c r="H574" s="2"/>
      <c r="I574" s="2"/>
      <c r="J574" s="2"/>
      <c r="K574" s="35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75" x14ac:dyDescent="0.2">
      <c r="A575" s="2"/>
      <c r="B575" s="2"/>
      <c r="C575" s="35"/>
      <c r="D575" s="2"/>
      <c r="E575" s="2"/>
      <c r="F575" s="2"/>
      <c r="G575" s="35"/>
      <c r="H575" s="2"/>
      <c r="I575" s="2"/>
      <c r="J575" s="2"/>
      <c r="K575" s="35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75" x14ac:dyDescent="0.2">
      <c r="A576" s="2"/>
      <c r="B576" s="2"/>
      <c r="C576" s="35"/>
      <c r="D576" s="2"/>
      <c r="E576" s="2"/>
      <c r="F576" s="2"/>
      <c r="G576" s="35"/>
      <c r="H576" s="2"/>
      <c r="I576" s="2"/>
      <c r="J576" s="2"/>
      <c r="K576" s="35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75" x14ac:dyDescent="0.2">
      <c r="A577" s="2"/>
      <c r="B577" s="2"/>
      <c r="C577" s="35"/>
      <c r="D577" s="2"/>
      <c r="E577" s="2"/>
      <c r="F577" s="2"/>
      <c r="G577" s="35"/>
      <c r="H577" s="2"/>
      <c r="I577" s="2"/>
      <c r="J577" s="2"/>
      <c r="K577" s="35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75" x14ac:dyDescent="0.2">
      <c r="A578" s="2"/>
      <c r="B578" s="2"/>
      <c r="C578" s="35"/>
      <c r="D578" s="2"/>
      <c r="E578" s="2"/>
      <c r="F578" s="2"/>
      <c r="G578" s="35"/>
      <c r="H578" s="2"/>
      <c r="I578" s="2"/>
      <c r="J578" s="2"/>
      <c r="K578" s="35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75" x14ac:dyDescent="0.2">
      <c r="A579" s="2"/>
      <c r="B579" s="2"/>
      <c r="C579" s="35"/>
      <c r="D579" s="2"/>
      <c r="E579" s="2"/>
      <c r="F579" s="2"/>
      <c r="G579" s="35"/>
      <c r="H579" s="2"/>
      <c r="I579" s="2"/>
      <c r="J579" s="2"/>
      <c r="K579" s="35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75" x14ac:dyDescent="0.2">
      <c r="A580" s="2"/>
      <c r="B580" s="2"/>
      <c r="C580" s="35"/>
      <c r="D580" s="2"/>
      <c r="E580" s="2"/>
      <c r="F580" s="2"/>
      <c r="G580" s="35"/>
      <c r="H580" s="2"/>
      <c r="I580" s="2"/>
      <c r="J580" s="2"/>
      <c r="K580" s="35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75" x14ac:dyDescent="0.2">
      <c r="A581" s="2"/>
      <c r="B581" s="2"/>
      <c r="C581" s="35"/>
      <c r="D581" s="2"/>
      <c r="E581" s="2"/>
      <c r="F581" s="2"/>
      <c r="G581" s="35"/>
      <c r="H581" s="2"/>
      <c r="I581" s="2"/>
      <c r="J581" s="2"/>
      <c r="K581" s="35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75" x14ac:dyDescent="0.2">
      <c r="A582" s="2"/>
      <c r="B582" s="2"/>
      <c r="C582" s="35"/>
      <c r="D582" s="2"/>
      <c r="E582" s="2"/>
      <c r="F582" s="2"/>
      <c r="G582" s="35"/>
      <c r="H582" s="2"/>
      <c r="I582" s="2"/>
      <c r="J582" s="2"/>
      <c r="K582" s="35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75" x14ac:dyDescent="0.2">
      <c r="A583" s="2"/>
      <c r="B583" s="2"/>
      <c r="C583" s="35"/>
      <c r="D583" s="2"/>
      <c r="E583" s="2"/>
      <c r="F583" s="2"/>
      <c r="G583" s="35"/>
      <c r="H583" s="2"/>
      <c r="I583" s="2"/>
      <c r="J583" s="2"/>
      <c r="K583" s="35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75" x14ac:dyDescent="0.2">
      <c r="A584" s="2"/>
      <c r="B584" s="2"/>
      <c r="C584" s="35"/>
      <c r="D584" s="2"/>
      <c r="E584" s="2"/>
      <c r="F584" s="2"/>
      <c r="G584" s="35"/>
      <c r="H584" s="2"/>
      <c r="I584" s="2"/>
      <c r="J584" s="2"/>
      <c r="K584" s="35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75" x14ac:dyDescent="0.2">
      <c r="A585" s="2"/>
      <c r="B585" s="2"/>
      <c r="C585" s="35"/>
      <c r="D585" s="2"/>
      <c r="E585" s="2"/>
      <c r="F585" s="2"/>
      <c r="G585" s="35"/>
      <c r="H585" s="2"/>
      <c r="I585" s="2"/>
      <c r="J585" s="2"/>
      <c r="K585" s="35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75" x14ac:dyDescent="0.2">
      <c r="A586" s="2"/>
      <c r="B586" s="2"/>
      <c r="C586" s="35"/>
      <c r="D586" s="2"/>
      <c r="E586" s="2"/>
      <c r="F586" s="2"/>
      <c r="G586" s="35"/>
      <c r="H586" s="2"/>
      <c r="I586" s="2"/>
      <c r="J586" s="2"/>
      <c r="K586" s="35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75" x14ac:dyDescent="0.2">
      <c r="A587" s="2"/>
      <c r="B587" s="2"/>
      <c r="C587" s="35"/>
      <c r="D587" s="2"/>
      <c r="E587" s="2"/>
      <c r="F587" s="2"/>
      <c r="G587" s="35"/>
      <c r="H587" s="2"/>
      <c r="I587" s="2"/>
      <c r="J587" s="2"/>
      <c r="K587" s="35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75" x14ac:dyDescent="0.2">
      <c r="A588" s="2"/>
      <c r="B588" s="2"/>
      <c r="C588" s="35"/>
      <c r="D588" s="2"/>
      <c r="E588" s="2"/>
      <c r="F588" s="2"/>
      <c r="G588" s="35"/>
      <c r="H588" s="2"/>
      <c r="I588" s="2"/>
      <c r="J588" s="2"/>
      <c r="K588" s="35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75" x14ac:dyDescent="0.2">
      <c r="A589" s="2"/>
      <c r="B589" s="2"/>
      <c r="C589" s="35"/>
      <c r="D589" s="2"/>
      <c r="E589" s="2"/>
      <c r="F589" s="2"/>
      <c r="G589" s="35"/>
      <c r="H589" s="2"/>
      <c r="I589" s="2"/>
      <c r="J589" s="2"/>
      <c r="K589" s="35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75" x14ac:dyDescent="0.2">
      <c r="A590" s="2"/>
      <c r="B590" s="2"/>
      <c r="C590" s="35"/>
      <c r="D590" s="2"/>
      <c r="E590" s="2"/>
      <c r="F590" s="2"/>
      <c r="G590" s="35"/>
      <c r="H590" s="2"/>
      <c r="I590" s="2"/>
      <c r="J590" s="2"/>
      <c r="K590" s="35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75" x14ac:dyDescent="0.2">
      <c r="A591" s="2"/>
      <c r="B591" s="2"/>
      <c r="C591" s="35"/>
      <c r="D591" s="2"/>
      <c r="E591" s="2"/>
      <c r="F591" s="2"/>
      <c r="G591" s="35"/>
      <c r="H591" s="2"/>
      <c r="I591" s="2"/>
      <c r="J591" s="2"/>
      <c r="K591" s="35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75" x14ac:dyDescent="0.2">
      <c r="A592" s="2"/>
      <c r="B592" s="2"/>
      <c r="C592" s="35"/>
      <c r="D592" s="2"/>
      <c r="E592" s="2"/>
      <c r="F592" s="2"/>
      <c r="G592" s="35"/>
      <c r="H592" s="2"/>
      <c r="I592" s="2"/>
      <c r="J592" s="2"/>
      <c r="K592" s="35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75" x14ac:dyDescent="0.2">
      <c r="A593" s="2"/>
      <c r="B593" s="2"/>
      <c r="C593" s="35"/>
      <c r="D593" s="2"/>
      <c r="E593" s="2"/>
      <c r="F593" s="2"/>
      <c r="G593" s="35"/>
      <c r="H593" s="2"/>
      <c r="I593" s="2"/>
      <c r="J593" s="2"/>
      <c r="K593" s="35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75" x14ac:dyDescent="0.2">
      <c r="A594" s="2"/>
      <c r="B594" s="2"/>
      <c r="C594" s="35"/>
      <c r="D594" s="2"/>
      <c r="E594" s="2"/>
      <c r="F594" s="2"/>
      <c r="G594" s="35"/>
      <c r="H594" s="2"/>
      <c r="I594" s="2"/>
      <c r="J594" s="2"/>
      <c r="K594" s="35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75" x14ac:dyDescent="0.2">
      <c r="A595" s="2"/>
      <c r="B595" s="2"/>
      <c r="C595" s="35"/>
      <c r="D595" s="2"/>
      <c r="E595" s="2"/>
      <c r="F595" s="2"/>
      <c r="G595" s="35"/>
      <c r="H595" s="2"/>
      <c r="I595" s="2"/>
      <c r="J595" s="2"/>
      <c r="K595" s="35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75" x14ac:dyDescent="0.2">
      <c r="A596" s="2"/>
      <c r="B596" s="2"/>
      <c r="C596" s="35"/>
      <c r="D596" s="2"/>
      <c r="E596" s="2"/>
      <c r="F596" s="2"/>
      <c r="G596" s="35"/>
      <c r="H596" s="2"/>
      <c r="I596" s="2"/>
      <c r="J596" s="2"/>
      <c r="K596" s="35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75" x14ac:dyDescent="0.2">
      <c r="A597" s="2"/>
      <c r="B597" s="2"/>
      <c r="C597" s="35"/>
      <c r="D597" s="2"/>
      <c r="E597" s="2"/>
      <c r="F597" s="2"/>
      <c r="G597" s="35"/>
      <c r="H597" s="2"/>
      <c r="I597" s="2"/>
      <c r="J597" s="2"/>
      <c r="K597" s="35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75" x14ac:dyDescent="0.2">
      <c r="A598" s="2"/>
      <c r="B598" s="2"/>
      <c r="C598" s="35"/>
      <c r="D598" s="2"/>
      <c r="E598" s="2"/>
      <c r="F598" s="2"/>
      <c r="G598" s="35"/>
      <c r="H598" s="2"/>
      <c r="I598" s="2"/>
      <c r="J598" s="2"/>
      <c r="K598" s="35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75" x14ac:dyDescent="0.2">
      <c r="A599" s="2"/>
      <c r="B599" s="2"/>
      <c r="C599" s="35"/>
      <c r="D599" s="2"/>
      <c r="E599" s="2"/>
      <c r="F599" s="2"/>
      <c r="G599" s="35"/>
      <c r="H599" s="2"/>
      <c r="I599" s="2"/>
      <c r="J599" s="2"/>
      <c r="K599" s="35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75" x14ac:dyDescent="0.2">
      <c r="A600" s="2"/>
      <c r="B600" s="2"/>
      <c r="C600" s="35"/>
      <c r="D600" s="2"/>
      <c r="E600" s="2"/>
      <c r="F600" s="2"/>
      <c r="G600" s="35"/>
      <c r="H600" s="2"/>
      <c r="I600" s="2"/>
      <c r="J600" s="2"/>
      <c r="K600" s="35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75" x14ac:dyDescent="0.2">
      <c r="A601" s="2"/>
      <c r="B601" s="2"/>
      <c r="C601" s="35"/>
      <c r="D601" s="2"/>
      <c r="E601" s="2"/>
      <c r="F601" s="2"/>
      <c r="G601" s="35"/>
      <c r="H601" s="2"/>
      <c r="I601" s="2"/>
      <c r="J601" s="2"/>
      <c r="K601" s="35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75" x14ac:dyDescent="0.2">
      <c r="A602" s="2"/>
      <c r="B602" s="2"/>
      <c r="C602" s="35"/>
      <c r="D602" s="2"/>
      <c r="E602" s="2"/>
      <c r="F602" s="2"/>
      <c r="G602" s="35"/>
      <c r="H602" s="2"/>
      <c r="I602" s="2"/>
      <c r="J602" s="2"/>
      <c r="K602" s="35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75" x14ac:dyDescent="0.2">
      <c r="A603" s="2"/>
      <c r="B603" s="2"/>
      <c r="C603" s="35"/>
      <c r="D603" s="2"/>
      <c r="E603" s="2"/>
      <c r="F603" s="2"/>
      <c r="G603" s="35"/>
      <c r="H603" s="2"/>
      <c r="I603" s="2"/>
      <c r="J603" s="2"/>
      <c r="K603" s="35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75" x14ac:dyDescent="0.2">
      <c r="A604" s="2"/>
      <c r="B604" s="2"/>
      <c r="C604" s="35"/>
      <c r="D604" s="2"/>
      <c r="E604" s="2"/>
      <c r="F604" s="2"/>
      <c r="G604" s="35"/>
      <c r="H604" s="2"/>
      <c r="I604" s="2"/>
      <c r="J604" s="2"/>
      <c r="K604" s="35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75" x14ac:dyDescent="0.2">
      <c r="A605" s="2"/>
      <c r="B605" s="2"/>
      <c r="C605" s="35"/>
      <c r="D605" s="2"/>
      <c r="E605" s="2"/>
      <c r="F605" s="2"/>
      <c r="G605" s="35"/>
      <c r="H605" s="2"/>
      <c r="I605" s="2"/>
      <c r="J605" s="2"/>
      <c r="K605" s="35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75" x14ac:dyDescent="0.2">
      <c r="A606" s="2"/>
      <c r="B606" s="2"/>
      <c r="C606" s="35"/>
      <c r="D606" s="2"/>
      <c r="E606" s="2"/>
      <c r="F606" s="2"/>
      <c r="G606" s="35"/>
      <c r="H606" s="2"/>
      <c r="I606" s="2"/>
      <c r="J606" s="2"/>
      <c r="K606" s="35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75" x14ac:dyDescent="0.2">
      <c r="A607" s="2"/>
      <c r="B607" s="2"/>
      <c r="C607" s="35"/>
      <c r="D607" s="2"/>
      <c r="E607" s="2"/>
      <c r="F607" s="2"/>
      <c r="G607" s="35"/>
      <c r="H607" s="2"/>
      <c r="I607" s="2"/>
      <c r="J607" s="2"/>
      <c r="K607" s="35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75" x14ac:dyDescent="0.2">
      <c r="A608" s="2"/>
      <c r="B608" s="2"/>
      <c r="C608" s="35"/>
      <c r="D608" s="2"/>
      <c r="E608" s="2"/>
      <c r="F608" s="2"/>
      <c r="G608" s="35"/>
      <c r="H608" s="2"/>
      <c r="I608" s="2"/>
      <c r="J608" s="2"/>
      <c r="K608" s="35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75" x14ac:dyDescent="0.2">
      <c r="A609" s="2"/>
      <c r="B609" s="2"/>
      <c r="C609" s="35"/>
      <c r="D609" s="2"/>
      <c r="E609" s="2"/>
      <c r="F609" s="2"/>
      <c r="G609" s="35"/>
      <c r="H609" s="2"/>
      <c r="I609" s="2"/>
      <c r="J609" s="2"/>
      <c r="K609" s="35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75" x14ac:dyDescent="0.2">
      <c r="A610" s="2"/>
      <c r="B610" s="2"/>
      <c r="C610" s="35"/>
      <c r="D610" s="2"/>
      <c r="E610" s="2"/>
      <c r="F610" s="2"/>
      <c r="G610" s="35"/>
      <c r="H610" s="2"/>
      <c r="I610" s="2"/>
      <c r="J610" s="2"/>
      <c r="K610" s="35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75" x14ac:dyDescent="0.2">
      <c r="A611" s="2"/>
      <c r="B611" s="2"/>
      <c r="C611" s="35"/>
      <c r="D611" s="2"/>
      <c r="E611" s="2"/>
      <c r="F611" s="2"/>
      <c r="G611" s="35"/>
      <c r="H611" s="2"/>
      <c r="I611" s="2"/>
      <c r="J611" s="2"/>
      <c r="K611" s="35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75" x14ac:dyDescent="0.2">
      <c r="A612" s="2"/>
      <c r="B612" s="2"/>
      <c r="C612" s="35"/>
      <c r="D612" s="2"/>
      <c r="E612" s="2"/>
      <c r="F612" s="2"/>
      <c r="G612" s="35"/>
      <c r="H612" s="2"/>
      <c r="I612" s="2"/>
      <c r="J612" s="2"/>
      <c r="K612" s="35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75" x14ac:dyDescent="0.2">
      <c r="A613" s="2"/>
      <c r="B613" s="2"/>
      <c r="C613" s="35"/>
      <c r="D613" s="2"/>
      <c r="E613" s="2"/>
      <c r="F613" s="2"/>
      <c r="G613" s="35"/>
      <c r="H613" s="2"/>
      <c r="I613" s="2"/>
      <c r="J613" s="2"/>
      <c r="K613" s="35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75" x14ac:dyDescent="0.2">
      <c r="A614" s="2"/>
      <c r="B614" s="2"/>
      <c r="C614" s="35"/>
      <c r="D614" s="2"/>
      <c r="E614" s="2"/>
      <c r="F614" s="2"/>
      <c r="G614" s="35"/>
      <c r="H614" s="2"/>
      <c r="I614" s="2"/>
      <c r="J614" s="2"/>
      <c r="K614" s="35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75" x14ac:dyDescent="0.2">
      <c r="A615" s="2"/>
      <c r="B615" s="2"/>
      <c r="C615" s="35"/>
      <c r="D615" s="2"/>
      <c r="E615" s="2"/>
      <c r="F615" s="2"/>
      <c r="G615" s="35"/>
      <c r="H615" s="2"/>
      <c r="I615" s="2"/>
      <c r="J615" s="2"/>
      <c r="K615" s="35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75" x14ac:dyDescent="0.2">
      <c r="A616" s="2"/>
      <c r="B616" s="2"/>
      <c r="C616" s="35"/>
      <c r="D616" s="2"/>
      <c r="E616" s="2"/>
      <c r="F616" s="2"/>
      <c r="G616" s="35"/>
      <c r="H616" s="2"/>
      <c r="I616" s="2"/>
      <c r="J616" s="2"/>
      <c r="K616" s="35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75" x14ac:dyDescent="0.2">
      <c r="A617" s="2"/>
      <c r="B617" s="2"/>
      <c r="C617" s="35"/>
      <c r="D617" s="2"/>
      <c r="E617" s="2"/>
      <c r="F617" s="2"/>
      <c r="G617" s="35"/>
      <c r="H617" s="2"/>
      <c r="I617" s="2"/>
      <c r="J617" s="2"/>
      <c r="K617" s="35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75" x14ac:dyDescent="0.2">
      <c r="A618" s="2"/>
      <c r="B618" s="2"/>
      <c r="C618" s="35"/>
      <c r="D618" s="2"/>
      <c r="E618" s="2"/>
      <c r="F618" s="2"/>
      <c r="G618" s="35"/>
      <c r="H618" s="2"/>
      <c r="I618" s="2"/>
      <c r="J618" s="2"/>
      <c r="K618" s="35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75" x14ac:dyDescent="0.2">
      <c r="A619" s="2"/>
      <c r="B619" s="2"/>
      <c r="C619" s="35"/>
      <c r="D619" s="2"/>
      <c r="E619" s="2"/>
      <c r="F619" s="2"/>
      <c r="G619" s="35"/>
      <c r="H619" s="2"/>
      <c r="I619" s="2"/>
      <c r="J619" s="2"/>
      <c r="K619" s="35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75" x14ac:dyDescent="0.2">
      <c r="A620" s="2"/>
      <c r="B620" s="2"/>
      <c r="C620" s="35"/>
      <c r="D620" s="2"/>
      <c r="E620" s="2"/>
      <c r="F620" s="2"/>
      <c r="G620" s="35"/>
      <c r="H620" s="2"/>
      <c r="I620" s="2"/>
      <c r="J620" s="2"/>
      <c r="K620" s="35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75" x14ac:dyDescent="0.2">
      <c r="A621" s="2"/>
      <c r="B621" s="2"/>
      <c r="C621" s="35"/>
      <c r="D621" s="2"/>
      <c r="E621" s="2"/>
      <c r="F621" s="2"/>
      <c r="G621" s="35"/>
      <c r="H621" s="2"/>
      <c r="I621" s="2"/>
      <c r="J621" s="2"/>
      <c r="K621" s="35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75" x14ac:dyDescent="0.2">
      <c r="A622" s="2"/>
      <c r="B622" s="2"/>
      <c r="C622" s="35"/>
      <c r="D622" s="2"/>
      <c r="E622" s="2"/>
      <c r="F622" s="2"/>
      <c r="G622" s="35"/>
      <c r="H622" s="2"/>
      <c r="I622" s="2"/>
      <c r="J622" s="2"/>
      <c r="K622" s="35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75" x14ac:dyDescent="0.2">
      <c r="A623" s="2"/>
      <c r="B623" s="2"/>
      <c r="C623" s="35"/>
      <c r="D623" s="2"/>
      <c r="E623" s="2"/>
      <c r="F623" s="2"/>
      <c r="G623" s="35"/>
      <c r="H623" s="2"/>
      <c r="I623" s="2"/>
      <c r="J623" s="2"/>
      <c r="K623" s="35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75" x14ac:dyDescent="0.2">
      <c r="A624" s="2"/>
      <c r="B624" s="2"/>
      <c r="C624" s="35"/>
      <c r="D624" s="2"/>
      <c r="E624" s="2"/>
      <c r="F624" s="2"/>
      <c r="G624" s="35"/>
      <c r="H624" s="2"/>
      <c r="I624" s="2"/>
      <c r="J624" s="2"/>
      <c r="K624" s="35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75" x14ac:dyDescent="0.2">
      <c r="A625" s="2"/>
      <c r="B625" s="2"/>
      <c r="C625" s="35"/>
      <c r="D625" s="2"/>
      <c r="E625" s="2"/>
      <c r="F625" s="2"/>
      <c r="G625" s="35"/>
      <c r="H625" s="2"/>
      <c r="I625" s="2"/>
      <c r="J625" s="2"/>
      <c r="K625" s="35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75" x14ac:dyDescent="0.2">
      <c r="A626" s="2"/>
      <c r="B626" s="2"/>
      <c r="C626" s="35"/>
      <c r="D626" s="2"/>
      <c r="E626" s="2"/>
      <c r="F626" s="2"/>
      <c r="G626" s="35"/>
      <c r="H626" s="2"/>
      <c r="I626" s="2"/>
      <c r="J626" s="2"/>
      <c r="K626" s="35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75" x14ac:dyDescent="0.2">
      <c r="A627" s="2"/>
      <c r="B627" s="2"/>
      <c r="C627" s="35"/>
      <c r="D627" s="2"/>
      <c r="E627" s="2"/>
      <c r="F627" s="2"/>
      <c r="G627" s="35"/>
      <c r="H627" s="2"/>
      <c r="I627" s="2"/>
      <c r="J627" s="2"/>
      <c r="K627" s="35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75" x14ac:dyDescent="0.2">
      <c r="A628" s="2"/>
      <c r="B628" s="2"/>
      <c r="C628" s="35"/>
      <c r="D628" s="2"/>
      <c r="E628" s="2"/>
      <c r="F628" s="2"/>
      <c r="G628" s="35"/>
      <c r="H628" s="2"/>
      <c r="I628" s="2"/>
      <c r="J628" s="2"/>
      <c r="K628" s="35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75" x14ac:dyDescent="0.2">
      <c r="A629" s="2"/>
      <c r="B629" s="2"/>
      <c r="C629" s="35"/>
      <c r="D629" s="2"/>
      <c r="E629" s="2"/>
      <c r="F629" s="2"/>
      <c r="G629" s="35"/>
      <c r="H629" s="2"/>
      <c r="I629" s="2"/>
      <c r="J629" s="2"/>
      <c r="K629" s="35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75" x14ac:dyDescent="0.2">
      <c r="A630" s="2"/>
      <c r="B630" s="2"/>
      <c r="C630" s="35"/>
      <c r="D630" s="2"/>
      <c r="E630" s="2"/>
      <c r="F630" s="2"/>
      <c r="G630" s="35"/>
      <c r="H630" s="2"/>
      <c r="I630" s="2"/>
      <c r="J630" s="2"/>
      <c r="K630" s="35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75" x14ac:dyDescent="0.2">
      <c r="A631" s="2"/>
      <c r="B631" s="2"/>
      <c r="C631" s="35"/>
      <c r="D631" s="2"/>
      <c r="E631" s="2"/>
      <c r="F631" s="2"/>
      <c r="G631" s="35"/>
      <c r="H631" s="2"/>
      <c r="I631" s="2"/>
      <c r="J631" s="2"/>
      <c r="K631" s="35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75" x14ac:dyDescent="0.2">
      <c r="A632" s="2"/>
      <c r="B632" s="2"/>
      <c r="C632" s="35"/>
      <c r="D632" s="2"/>
      <c r="E632" s="2"/>
      <c r="F632" s="2"/>
      <c r="G632" s="35"/>
      <c r="H632" s="2"/>
      <c r="I632" s="2"/>
      <c r="J632" s="2"/>
      <c r="K632" s="35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75" x14ac:dyDescent="0.2">
      <c r="A633" s="2"/>
      <c r="B633" s="2"/>
      <c r="C633" s="35"/>
      <c r="D633" s="2"/>
      <c r="E633" s="2"/>
      <c r="F633" s="2"/>
      <c r="G633" s="35"/>
      <c r="H633" s="2"/>
      <c r="I633" s="2"/>
      <c r="J633" s="2"/>
      <c r="K633" s="35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75" x14ac:dyDescent="0.2">
      <c r="A634" s="2"/>
      <c r="B634" s="2"/>
      <c r="C634" s="35"/>
      <c r="D634" s="2"/>
      <c r="E634" s="2"/>
      <c r="F634" s="2"/>
      <c r="G634" s="35"/>
      <c r="H634" s="2"/>
      <c r="I634" s="2"/>
      <c r="J634" s="2"/>
      <c r="K634" s="35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75" x14ac:dyDescent="0.2">
      <c r="A635" s="2"/>
      <c r="B635" s="2"/>
      <c r="C635" s="35"/>
      <c r="D635" s="2"/>
      <c r="E635" s="2"/>
      <c r="F635" s="2"/>
      <c r="G635" s="35"/>
      <c r="H635" s="2"/>
      <c r="I635" s="2"/>
      <c r="J635" s="2"/>
      <c r="K635" s="35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75" x14ac:dyDescent="0.2">
      <c r="A636" s="2"/>
      <c r="B636" s="2"/>
      <c r="C636" s="35"/>
      <c r="D636" s="2"/>
      <c r="E636" s="2"/>
      <c r="F636" s="2"/>
      <c r="G636" s="35"/>
      <c r="H636" s="2"/>
      <c r="I636" s="2"/>
      <c r="J636" s="2"/>
      <c r="K636" s="35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75" x14ac:dyDescent="0.2">
      <c r="A637" s="2"/>
      <c r="B637" s="2"/>
      <c r="C637" s="35"/>
      <c r="D637" s="2"/>
      <c r="E637" s="2"/>
      <c r="F637" s="2"/>
      <c r="G637" s="35"/>
      <c r="H637" s="2"/>
      <c r="I637" s="2"/>
      <c r="J637" s="2"/>
      <c r="K637" s="35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75" x14ac:dyDescent="0.2">
      <c r="A638" s="2"/>
      <c r="B638" s="2"/>
      <c r="C638" s="35"/>
      <c r="D638" s="2"/>
      <c r="E638" s="2"/>
      <c r="F638" s="2"/>
      <c r="G638" s="35"/>
      <c r="H638" s="2"/>
      <c r="I638" s="2"/>
      <c r="J638" s="2"/>
      <c r="K638" s="35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75" x14ac:dyDescent="0.2">
      <c r="A639" s="2"/>
      <c r="B639" s="2"/>
      <c r="C639" s="35"/>
      <c r="D639" s="2"/>
      <c r="E639" s="2"/>
      <c r="F639" s="2"/>
      <c r="G639" s="35"/>
      <c r="H639" s="2"/>
      <c r="I639" s="2"/>
      <c r="J639" s="2"/>
      <c r="K639" s="35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75" x14ac:dyDescent="0.2">
      <c r="A640" s="2"/>
      <c r="B640" s="2"/>
      <c r="C640" s="35"/>
      <c r="D640" s="2"/>
      <c r="E640" s="2"/>
      <c r="F640" s="2"/>
      <c r="G640" s="35"/>
      <c r="H640" s="2"/>
      <c r="I640" s="2"/>
      <c r="J640" s="2"/>
      <c r="K640" s="35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75" x14ac:dyDescent="0.2">
      <c r="A641" s="2"/>
      <c r="B641" s="2"/>
      <c r="C641" s="35"/>
      <c r="D641" s="2"/>
      <c r="E641" s="2"/>
      <c r="F641" s="2"/>
      <c r="G641" s="35"/>
      <c r="H641" s="2"/>
      <c r="I641" s="2"/>
      <c r="J641" s="2"/>
      <c r="K641" s="35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75" x14ac:dyDescent="0.2">
      <c r="A642" s="2"/>
      <c r="B642" s="2"/>
      <c r="C642" s="35"/>
      <c r="D642" s="2"/>
      <c r="E642" s="2"/>
      <c r="F642" s="2"/>
      <c r="G642" s="35"/>
      <c r="H642" s="2"/>
      <c r="I642" s="2"/>
      <c r="J642" s="2"/>
      <c r="K642" s="35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75" x14ac:dyDescent="0.2">
      <c r="A643" s="2"/>
      <c r="B643" s="2"/>
      <c r="C643" s="35"/>
      <c r="D643" s="2"/>
      <c r="E643" s="2"/>
      <c r="F643" s="2"/>
      <c r="G643" s="35"/>
      <c r="H643" s="2"/>
      <c r="I643" s="2"/>
      <c r="J643" s="2"/>
      <c r="K643" s="35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75" x14ac:dyDescent="0.2">
      <c r="A644" s="2"/>
      <c r="B644" s="2"/>
      <c r="C644" s="35"/>
      <c r="D644" s="2"/>
      <c r="E644" s="2"/>
      <c r="F644" s="2"/>
      <c r="G644" s="35"/>
      <c r="H644" s="2"/>
      <c r="I644" s="2"/>
      <c r="J644" s="2"/>
      <c r="K644" s="35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75" x14ac:dyDescent="0.2">
      <c r="A645" s="2"/>
      <c r="B645" s="2"/>
      <c r="C645" s="35"/>
      <c r="D645" s="2"/>
      <c r="E645" s="2"/>
      <c r="F645" s="2"/>
      <c r="G645" s="35"/>
      <c r="H645" s="2"/>
      <c r="I645" s="2"/>
      <c r="J645" s="2"/>
      <c r="K645" s="35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75" x14ac:dyDescent="0.2">
      <c r="A646" s="2"/>
      <c r="B646" s="2"/>
      <c r="C646" s="35"/>
      <c r="D646" s="2"/>
      <c r="E646" s="2"/>
      <c r="F646" s="2"/>
      <c r="G646" s="35"/>
      <c r="H646" s="2"/>
      <c r="I646" s="2"/>
      <c r="J646" s="2"/>
      <c r="K646" s="35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75" x14ac:dyDescent="0.2">
      <c r="A647" s="2"/>
      <c r="B647" s="2"/>
      <c r="C647" s="35"/>
      <c r="D647" s="2"/>
      <c r="E647" s="2"/>
      <c r="F647" s="2"/>
      <c r="G647" s="35"/>
      <c r="H647" s="2"/>
      <c r="I647" s="2"/>
      <c r="J647" s="2"/>
      <c r="K647" s="35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75" x14ac:dyDescent="0.2">
      <c r="A648" s="2"/>
      <c r="B648" s="2"/>
      <c r="C648" s="35"/>
      <c r="D648" s="2"/>
      <c r="E648" s="2"/>
      <c r="F648" s="2"/>
      <c r="G648" s="35"/>
      <c r="H648" s="2"/>
      <c r="I648" s="2"/>
      <c r="J648" s="2"/>
      <c r="K648" s="35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75" x14ac:dyDescent="0.2">
      <c r="A649" s="2"/>
      <c r="B649" s="2"/>
      <c r="C649" s="35"/>
      <c r="D649" s="2"/>
      <c r="E649" s="2"/>
      <c r="F649" s="2"/>
      <c r="G649" s="35"/>
      <c r="H649" s="2"/>
      <c r="I649" s="2"/>
      <c r="J649" s="2"/>
      <c r="K649" s="35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75" x14ac:dyDescent="0.2">
      <c r="A650" s="2"/>
      <c r="B650" s="2"/>
      <c r="C650" s="35"/>
      <c r="D650" s="2"/>
      <c r="E650" s="2"/>
      <c r="F650" s="2"/>
      <c r="G650" s="35"/>
      <c r="H650" s="2"/>
      <c r="I650" s="2"/>
      <c r="J650" s="2"/>
      <c r="K650" s="35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75" x14ac:dyDescent="0.2">
      <c r="A651" s="2"/>
      <c r="B651" s="2"/>
      <c r="C651" s="35"/>
      <c r="D651" s="2"/>
      <c r="E651" s="2"/>
      <c r="F651" s="2"/>
      <c r="G651" s="35"/>
      <c r="H651" s="2"/>
      <c r="I651" s="2"/>
      <c r="J651" s="2"/>
      <c r="K651" s="35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75" x14ac:dyDescent="0.2">
      <c r="A652" s="2"/>
      <c r="B652" s="2"/>
      <c r="C652" s="35"/>
      <c r="D652" s="2"/>
      <c r="E652" s="2"/>
      <c r="F652" s="2"/>
      <c r="G652" s="35"/>
      <c r="H652" s="2"/>
      <c r="I652" s="2"/>
      <c r="J652" s="2"/>
      <c r="K652" s="35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75" x14ac:dyDescent="0.2">
      <c r="A653" s="2"/>
      <c r="B653" s="2"/>
      <c r="C653" s="35"/>
      <c r="D653" s="2"/>
      <c r="E653" s="2"/>
      <c r="F653" s="2"/>
      <c r="G653" s="35"/>
      <c r="H653" s="2"/>
      <c r="I653" s="2"/>
      <c r="J653" s="2"/>
      <c r="K653" s="35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75" x14ac:dyDescent="0.2">
      <c r="A654" s="2"/>
      <c r="B654" s="2"/>
      <c r="C654" s="35"/>
      <c r="D654" s="2"/>
      <c r="E654" s="2"/>
      <c r="F654" s="2"/>
      <c r="G654" s="35"/>
      <c r="H654" s="2"/>
      <c r="I654" s="2"/>
      <c r="J654" s="2"/>
      <c r="K654" s="35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75" x14ac:dyDescent="0.2">
      <c r="A655" s="2"/>
      <c r="B655" s="2"/>
      <c r="C655" s="35"/>
      <c r="D655" s="2"/>
      <c r="E655" s="2"/>
      <c r="F655" s="2"/>
      <c r="G655" s="35"/>
      <c r="H655" s="2"/>
      <c r="I655" s="2"/>
      <c r="J655" s="2"/>
      <c r="K655" s="35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75" x14ac:dyDescent="0.2">
      <c r="A656" s="2"/>
      <c r="B656" s="2"/>
      <c r="C656" s="35"/>
      <c r="D656" s="2"/>
      <c r="E656" s="2"/>
      <c r="F656" s="2"/>
      <c r="G656" s="35"/>
      <c r="H656" s="2"/>
      <c r="I656" s="2"/>
      <c r="J656" s="2"/>
      <c r="K656" s="35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75" x14ac:dyDescent="0.2">
      <c r="A657" s="2"/>
      <c r="B657" s="2"/>
      <c r="C657" s="35"/>
      <c r="D657" s="2"/>
      <c r="E657" s="2"/>
      <c r="F657" s="2"/>
      <c r="G657" s="35"/>
      <c r="H657" s="2"/>
      <c r="I657" s="2"/>
      <c r="J657" s="2"/>
      <c r="K657" s="35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75" x14ac:dyDescent="0.2">
      <c r="A658" s="2"/>
      <c r="B658" s="2"/>
      <c r="C658" s="35"/>
      <c r="D658" s="2"/>
      <c r="E658" s="2"/>
      <c r="F658" s="2"/>
      <c r="G658" s="35"/>
      <c r="H658" s="2"/>
      <c r="I658" s="2"/>
      <c r="J658" s="2"/>
      <c r="K658" s="35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75" x14ac:dyDescent="0.2">
      <c r="A659" s="2"/>
      <c r="B659" s="2"/>
      <c r="C659" s="35"/>
      <c r="D659" s="2"/>
      <c r="E659" s="2"/>
      <c r="F659" s="2"/>
      <c r="G659" s="35"/>
      <c r="H659" s="2"/>
      <c r="I659" s="2"/>
      <c r="J659" s="2"/>
      <c r="K659" s="35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75" x14ac:dyDescent="0.2">
      <c r="A660" s="2"/>
      <c r="B660" s="2"/>
      <c r="C660" s="35"/>
      <c r="D660" s="2"/>
      <c r="E660" s="2"/>
      <c r="F660" s="2"/>
      <c r="G660" s="35"/>
      <c r="H660" s="2"/>
      <c r="I660" s="2"/>
      <c r="J660" s="2"/>
      <c r="K660" s="35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75" x14ac:dyDescent="0.2">
      <c r="A661" s="2"/>
      <c r="B661" s="2"/>
      <c r="C661" s="35"/>
      <c r="D661" s="2"/>
      <c r="E661" s="2"/>
      <c r="F661" s="2"/>
      <c r="G661" s="35"/>
      <c r="H661" s="2"/>
      <c r="I661" s="2"/>
      <c r="J661" s="2"/>
      <c r="K661" s="35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75" x14ac:dyDescent="0.2">
      <c r="A662" s="2"/>
      <c r="B662" s="2"/>
      <c r="C662" s="35"/>
      <c r="D662" s="2"/>
      <c r="E662" s="2"/>
      <c r="F662" s="2"/>
      <c r="G662" s="35"/>
      <c r="H662" s="2"/>
      <c r="I662" s="2"/>
      <c r="J662" s="2"/>
      <c r="K662" s="35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75" x14ac:dyDescent="0.2">
      <c r="A663" s="2"/>
      <c r="B663" s="2"/>
      <c r="C663" s="35"/>
      <c r="D663" s="2"/>
      <c r="E663" s="2"/>
      <c r="F663" s="2"/>
      <c r="G663" s="35"/>
      <c r="H663" s="2"/>
      <c r="I663" s="2"/>
      <c r="J663" s="2"/>
      <c r="K663" s="35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75" x14ac:dyDescent="0.2">
      <c r="A664" s="2"/>
      <c r="B664" s="2"/>
      <c r="C664" s="35"/>
      <c r="D664" s="2"/>
      <c r="E664" s="2"/>
      <c r="F664" s="2"/>
      <c r="G664" s="35"/>
      <c r="H664" s="2"/>
      <c r="I664" s="2"/>
      <c r="J664" s="2"/>
      <c r="K664" s="35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75" x14ac:dyDescent="0.2">
      <c r="A665" s="2"/>
      <c r="B665" s="2"/>
      <c r="C665" s="35"/>
      <c r="D665" s="2"/>
      <c r="E665" s="2"/>
      <c r="F665" s="2"/>
      <c r="G665" s="35"/>
      <c r="H665" s="2"/>
      <c r="I665" s="2"/>
      <c r="J665" s="2"/>
      <c r="K665" s="35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75" x14ac:dyDescent="0.2">
      <c r="A666" s="2"/>
      <c r="B666" s="2"/>
      <c r="C666" s="35"/>
      <c r="D666" s="2"/>
      <c r="E666" s="2"/>
      <c r="F666" s="2"/>
      <c r="G666" s="35"/>
      <c r="H666" s="2"/>
      <c r="I666" s="2"/>
      <c r="J666" s="2"/>
      <c r="K666" s="35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75" x14ac:dyDescent="0.2">
      <c r="A667" s="2"/>
      <c r="B667" s="2"/>
      <c r="C667" s="35"/>
      <c r="D667" s="2"/>
      <c r="E667" s="2"/>
      <c r="F667" s="2"/>
      <c r="G667" s="35"/>
      <c r="H667" s="2"/>
      <c r="I667" s="2"/>
      <c r="J667" s="2"/>
      <c r="K667" s="35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75" x14ac:dyDescent="0.2">
      <c r="A668" s="2"/>
      <c r="B668" s="2"/>
      <c r="C668" s="35"/>
      <c r="D668" s="2"/>
      <c r="E668" s="2"/>
      <c r="F668" s="2"/>
      <c r="G668" s="35"/>
      <c r="H668" s="2"/>
      <c r="I668" s="2"/>
      <c r="J668" s="2"/>
      <c r="K668" s="35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75" x14ac:dyDescent="0.2">
      <c r="A669" s="2"/>
      <c r="B669" s="2"/>
      <c r="C669" s="35"/>
      <c r="D669" s="2"/>
      <c r="E669" s="2"/>
      <c r="F669" s="2"/>
      <c r="G669" s="35"/>
      <c r="H669" s="2"/>
      <c r="I669" s="2"/>
      <c r="J669" s="2"/>
      <c r="K669" s="35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75" x14ac:dyDescent="0.2">
      <c r="A670" s="2"/>
      <c r="B670" s="2"/>
      <c r="C670" s="35"/>
      <c r="D670" s="2"/>
      <c r="E670" s="2"/>
      <c r="F670" s="2"/>
      <c r="G670" s="35"/>
      <c r="H670" s="2"/>
      <c r="I670" s="2"/>
      <c r="J670" s="2"/>
      <c r="K670" s="35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75" x14ac:dyDescent="0.2">
      <c r="A671" s="2"/>
      <c r="B671" s="2"/>
      <c r="C671" s="35"/>
      <c r="D671" s="2"/>
      <c r="E671" s="2"/>
      <c r="F671" s="2"/>
      <c r="G671" s="35"/>
      <c r="H671" s="2"/>
      <c r="I671" s="2"/>
      <c r="J671" s="2"/>
      <c r="K671" s="35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75" x14ac:dyDescent="0.2">
      <c r="A672" s="2"/>
      <c r="B672" s="2"/>
      <c r="C672" s="35"/>
      <c r="D672" s="2"/>
      <c r="E672" s="2"/>
      <c r="F672" s="2"/>
      <c r="G672" s="35"/>
      <c r="H672" s="2"/>
      <c r="I672" s="2"/>
      <c r="J672" s="2"/>
      <c r="K672" s="35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75" x14ac:dyDescent="0.2">
      <c r="A673" s="2"/>
      <c r="B673" s="2"/>
      <c r="C673" s="35"/>
      <c r="D673" s="2"/>
      <c r="E673" s="2"/>
      <c r="F673" s="2"/>
      <c r="G673" s="35"/>
      <c r="H673" s="2"/>
      <c r="I673" s="2"/>
      <c r="J673" s="2"/>
      <c r="K673" s="35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75" x14ac:dyDescent="0.2">
      <c r="A674" s="2"/>
      <c r="B674" s="2"/>
      <c r="C674" s="35"/>
      <c r="D674" s="2"/>
      <c r="E674" s="2"/>
      <c r="F674" s="2"/>
      <c r="G674" s="35"/>
      <c r="H674" s="2"/>
      <c r="I674" s="2"/>
      <c r="J674" s="2"/>
      <c r="K674" s="35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75" x14ac:dyDescent="0.2">
      <c r="A675" s="2"/>
      <c r="B675" s="2"/>
      <c r="C675" s="35"/>
      <c r="D675" s="2"/>
      <c r="E675" s="2"/>
      <c r="F675" s="2"/>
      <c r="G675" s="35"/>
      <c r="H675" s="2"/>
      <c r="I675" s="2"/>
      <c r="J675" s="2"/>
      <c r="K675" s="35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75" x14ac:dyDescent="0.2">
      <c r="A676" s="2"/>
      <c r="B676" s="2"/>
      <c r="C676" s="35"/>
      <c r="D676" s="2"/>
      <c r="E676" s="2"/>
      <c r="F676" s="2"/>
      <c r="G676" s="35"/>
      <c r="H676" s="2"/>
      <c r="I676" s="2"/>
      <c r="J676" s="2"/>
      <c r="K676" s="35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75" x14ac:dyDescent="0.2">
      <c r="A677" s="2"/>
      <c r="B677" s="2"/>
      <c r="C677" s="35"/>
      <c r="D677" s="2"/>
      <c r="E677" s="2"/>
      <c r="F677" s="2"/>
      <c r="G677" s="35"/>
      <c r="H677" s="2"/>
      <c r="I677" s="2"/>
      <c r="J677" s="2"/>
      <c r="K677" s="35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75" x14ac:dyDescent="0.2">
      <c r="A678" s="2"/>
      <c r="B678" s="2"/>
      <c r="C678" s="35"/>
      <c r="D678" s="2"/>
      <c r="E678" s="2"/>
      <c r="F678" s="2"/>
      <c r="G678" s="35"/>
      <c r="H678" s="2"/>
      <c r="I678" s="2"/>
      <c r="J678" s="2"/>
      <c r="K678" s="35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75" x14ac:dyDescent="0.2">
      <c r="A679" s="2"/>
      <c r="B679" s="2"/>
      <c r="C679" s="35"/>
      <c r="D679" s="2"/>
      <c r="E679" s="2"/>
      <c r="F679" s="2"/>
      <c r="G679" s="35"/>
      <c r="H679" s="2"/>
      <c r="I679" s="2"/>
      <c r="J679" s="2"/>
      <c r="K679" s="35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75" x14ac:dyDescent="0.2">
      <c r="A680" s="2"/>
      <c r="B680" s="2"/>
      <c r="C680" s="35"/>
      <c r="D680" s="2"/>
      <c r="E680" s="2"/>
      <c r="F680" s="2"/>
      <c r="G680" s="35"/>
      <c r="H680" s="2"/>
      <c r="I680" s="2"/>
      <c r="J680" s="2"/>
      <c r="K680" s="35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75" x14ac:dyDescent="0.2">
      <c r="A681" s="2"/>
      <c r="B681" s="2"/>
      <c r="C681" s="35"/>
      <c r="D681" s="2"/>
      <c r="E681" s="2"/>
      <c r="F681" s="2"/>
      <c r="G681" s="35"/>
      <c r="H681" s="2"/>
      <c r="I681" s="2"/>
      <c r="J681" s="2"/>
      <c r="K681" s="35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75" x14ac:dyDescent="0.2">
      <c r="A682" s="2"/>
      <c r="B682" s="2"/>
      <c r="C682" s="35"/>
      <c r="D682" s="2"/>
      <c r="E682" s="2"/>
      <c r="F682" s="2"/>
      <c r="G682" s="35"/>
      <c r="H682" s="2"/>
      <c r="I682" s="2"/>
      <c r="J682" s="2"/>
      <c r="K682" s="35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75" x14ac:dyDescent="0.2">
      <c r="A683" s="2"/>
      <c r="B683" s="2"/>
      <c r="C683" s="35"/>
      <c r="D683" s="2"/>
      <c r="E683" s="2"/>
      <c r="F683" s="2"/>
      <c r="G683" s="35"/>
      <c r="H683" s="2"/>
      <c r="I683" s="2"/>
      <c r="J683" s="2"/>
      <c r="K683" s="35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75" x14ac:dyDescent="0.2">
      <c r="A684" s="2"/>
      <c r="B684" s="2"/>
      <c r="C684" s="35"/>
      <c r="D684" s="2"/>
      <c r="E684" s="2"/>
      <c r="F684" s="2"/>
      <c r="G684" s="35"/>
      <c r="H684" s="2"/>
      <c r="I684" s="2"/>
      <c r="J684" s="2"/>
      <c r="K684" s="35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75" x14ac:dyDescent="0.2">
      <c r="A685" s="2"/>
      <c r="B685" s="2"/>
      <c r="C685" s="35"/>
      <c r="D685" s="2"/>
      <c r="E685" s="2"/>
      <c r="F685" s="2"/>
      <c r="G685" s="35"/>
      <c r="H685" s="2"/>
      <c r="I685" s="2"/>
      <c r="J685" s="2"/>
      <c r="K685" s="35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75" x14ac:dyDescent="0.2">
      <c r="A686" s="2"/>
      <c r="B686" s="2"/>
      <c r="C686" s="35"/>
      <c r="D686" s="2"/>
      <c r="E686" s="2"/>
      <c r="F686" s="2"/>
      <c r="G686" s="35"/>
      <c r="H686" s="2"/>
      <c r="I686" s="2"/>
      <c r="J686" s="2"/>
      <c r="K686" s="35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75" x14ac:dyDescent="0.2">
      <c r="A687" s="2"/>
      <c r="B687" s="2"/>
      <c r="C687" s="35"/>
      <c r="D687" s="2"/>
      <c r="E687" s="2"/>
      <c r="F687" s="2"/>
      <c r="G687" s="35"/>
      <c r="H687" s="2"/>
      <c r="I687" s="2"/>
      <c r="J687" s="2"/>
      <c r="K687" s="35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75" x14ac:dyDescent="0.2">
      <c r="A688" s="2"/>
      <c r="B688" s="2"/>
      <c r="C688" s="35"/>
      <c r="D688" s="2"/>
      <c r="E688" s="2"/>
      <c r="F688" s="2"/>
      <c r="G688" s="35"/>
      <c r="H688" s="2"/>
      <c r="I688" s="2"/>
      <c r="J688" s="2"/>
      <c r="K688" s="35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75" x14ac:dyDescent="0.2">
      <c r="A689" s="2"/>
      <c r="B689" s="2"/>
      <c r="C689" s="35"/>
      <c r="D689" s="2"/>
      <c r="E689" s="2"/>
      <c r="F689" s="2"/>
      <c r="G689" s="35"/>
      <c r="H689" s="2"/>
      <c r="I689" s="2"/>
      <c r="J689" s="2"/>
      <c r="K689" s="35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75" x14ac:dyDescent="0.2">
      <c r="A690" s="2"/>
      <c r="B690" s="2"/>
      <c r="C690" s="35"/>
      <c r="D690" s="2"/>
      <c r="E690" s="2"/>
      <c r="F690" s="2"/>
      <c r="G690" s="35"/>
      <c r="H690" s="2"/>
      <c r="I690" s="2"/>
      <c r="J690" s="2"/>
      <c r="K690" s="35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75" x14ac:dyDescent="0.2">
      <c r="A691" s="2"/>
      <c r="B691" s="2"/>
      <c r="C691" s="35"/>
      <c r="D691" s="2"/>
      <c r="E691" s="2"/>
      <c r="F691" s="2"/>
      <c r="G691" s="35"/>
      <c r="H691" s="2"/>
      <c r="I691" s="2"/>
      <c r="J691" s="2"/>
      <c r="K691" s="35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75" x14ac:dyDescent="0.2">
      <c r="A692" s="2"/>
      <c r="B692" s="2"/>
      <c r="C692" s="35"/>
      <c r="D692" s="2"/>
      <c r="E692" s="2"/>
      <c r="F692" s="2"/>
      <c r="G692" s="35"/>
      <c r="H692" s="2"/>
      <c r="I692" s="2"/>
      <c r="J692" s="2"/>
      <c r="K692" s="35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75" x14ac:dyDescent="0.2">
      <c r="A693" s="2"/>
      <c r="B693" s="2"/>
      <c r="C693" s="35"/>
      <c r="D693" s="2"/>
      <c r="E693" s="2"/>
      <c r="F693" s="2"/>
      <c r="G693" s="35"/>
      <c r="H693" s="2"/>
      <c r="I693" s="2"/>
      <c r="J693" s="2"/>
      <c r="K693" s="35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75" x14ac:dyDescent="0.2">
      <c r="A694" s="2"/>
      <c r="B694" s="2"/>
      <c r="C694" s="35"/>
      <c r="D694" s="2"/>
      <c r="E694" s="2"/>
      <c r="F694" s="2"/>
      <c r="G694" s="35"/>
      <c r="H694" s="2"/>
      <c r="I694" s="2"/>
      <c r="J694" s="2"/>
      <c r="K694" s="35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75" x14ac:dyDescent="0.2">
      <c r="A695" s="2"/>
      <c r="B695" s="2"/>
      <c r="C695" s="35"/>
      <c r="D695" s="2"/>
      <c r="E695" s="2"/>
      <c r="F695" s="2"/>
      <c r="G695" s="35"/>
      <c r="H695" s="2"/>
      <c r="I695" s="2"/>
      <c r="J695" s="2"/>
      <c r="K695" s="35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75" x14ac:dyDescent="0.2">
      <c r="A696" s="2"/>
      <c r="B696" s="2"/>
      <c r="C696" s="35"/>
      <c r="D696" s="2"/>
      <c r="E696" s="2"/>
      <c r="F696" s="2"/>
      <c r="G696" s="35"/>
      <c r="H696" s="2"/>
      <c r="I696" s="2"/>
      <c r="J696" s="2"/>
      <c r="K696" s="35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75" x14ac:dyDescent="0.2">
      <c r="A697" s="2"/>
      <c r="B697" s="2"/>
      <c r="C697" s="35"/>
      <c r="D697" s="2"/>
      <c r="E697" s="2"/>
      <c r="F697" s="2"/>
      <c r="G697" s="35"/>
      <c r="H697" s="2"/>
      <c r="I697" s="2"/>
      <c r="J697" s="2"/>
      <c r="K697" s="35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75" x14ac:dyDescent="0.2">
      <c r="A698" s="2"/>
      <c r="B698" s="2"/>
      <c r="C698" s="35"/>
      <c r="D698" s="2"/>
      <c r="E698" s="2"/>
      <c r="F698" s="2"/>
      <c r="G698" s="35"/>
      <c r="H698" s="2"/>
      <c r="I698" s="2"/>
      <c r="J698" s="2"/>
      <c r="K698" s="35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75" x14ac:dyDescent="0.2">
      <c r="A699" s="2"/>
      <c r="B699" s="2"/>
      <c r="C699" s="35"/>
      <c r="D699" s="2"/>
      <c r="E699" s="2"/>
      <c r="F699" s="2"/>
      <c r="G699" s="35"/>
      <c r="H699" s="2"/>
      <c r="I699" s="2"/>
      <c r="J699" s="2"/>
      <c r="K699" s="35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75" x14ac:dyDescent="0.2">
      <c r="A700" s="2"/>
      <c r="B700" s="2"/>
      <c r="C700" s="35"/>
      <c r="D700" s="2"/>
      <c r="E700" s="2"/>
      <c r="F700" s="2"/>
      <c r="G700" s="35"/>
      <c r="H700" s="2"/>
      <c r="I700" s="2"/>
      <c r="J700" s="2"/>
      <c r="K700" s="35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75" x14ac:dyDescent="0.2">
      <c r="A701" s="2"/>
      <c r="B701" s="2"/>
      <c r="C701" s="35"/>
      <c r="D701" s="2"/>
      <c r="E701" s="2"/>
      <c r="F701" s="2"/>
      <c r="G701" s="35"/>
      <c r="H701" s="2"/>
      <c r="I701" s="2"/>
      <c r="J701" s="2"/>
      <c r="K701" s="35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75" x14ac:dyDescent="0.2">
      <c r="A702" s="2"/>
      <c r="B702" s="2"/>
      <c r="C702" s="35"/>
      <c r="D702" s="2"/>
      <c r="E702" s="2"/>
      <c r="F702" s="2"/>
      <c r="G702" s="35"/>
      <c r="H702" s="2"/>
      <c r="I702" s="2"/>
      <c r="J702" s="2"/>
      <c r="K702" s="35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75" x14ac:dyDescent="0.2">
      <c r="A703" s="2"/>
      <c r="B703" s="2"/>
      <c r="C703" s="35"/>
      <c r="D703" s="2"/>
      <c r="E703" s="2"/>
      <c r="F703" s="2"/>
      <c r="G703" s="35"/>
      <c r="H703" s="2"/>
      <c r="I703" s="2"/>
      <c r="J703" s="2"/>
      <c r="K703" s="35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75" x14ac:dyDescent="0.2">
      <c r="A704" s="2"/>
      <c r="B704" s="2"/>
      <c r="C704" s="35"/>
      <c r="D704" s="2"/>
      <c r="E704" s="2"/>
      <c r="F704" s="2"/>
      <c r="G704" s="35"/>
      <c r="H704" s="2"/>
      <c r="I704" s="2"/>
      <c r="J704" s="2"/>
      <c r="K704" s="35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75" x14ac:dyDescent="0.2">
      <c r="A705" s="2"/>
      <c r="B705" s="2"/>
      <c r="C705" s="35"/>
      <c r="D705" s="2"/>
      <c r="E705" s="2"/>
      <c r="F705" s="2"/>
      <c r="G705" s="35"/>
      <c r="H705" s="2"/>
      <c r="I705" s="2"/>
      <c r="J705" s="2"/>
      <c r="K705" s="35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75" x14ac:dyDescent="0.2">
      <c r="A706" s="2"/>
      <c r="B706" s="2"/>
      <c r="C706" s="35"/>
      <c r="D706" s="2"/>
      <c r="E706" s="2"/>
      <c r="F706" s="2"/>
      <c r="G706" s="35"/>
      <c r="H706" s="2"/>
      <c r="I706" s="2"/>
      <c r="J706" s="2"/>
      <c r="K706" s="35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75" x14ac:dyDescent="0.2">
      <c r="A707" s="2"/>
      <c r="B707" s="2"/>
      <c r="C707" s="35"/>
      <c r="D707" s="2"/>
      <c r="E707" s="2"/>
      <c r="F707" s="2"/>
      <c r="G707" s="35"/>
      <c r="H707" s="2"/>
      <c r="I707" s="2"/>
      <c r="J707" s="2"/>
      <c r="K707" s="35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75" x14ac:dyDescent="0.2">
      <c r="A708" s="2"/>
      <c r="B708" s="2"/>
      <c r="C708" s="35"/>
      <c r="D708" s="2"/>
      <c r="E708" s="2"/>
      <c r="F708" s="2"/>
      <c r="G708" s="35"/>
      <c r="H708" s="2"/>
      <c r="I708" s="2"/>
      <c r="J708" s="2"/>
      <c r="K708" s="35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75" x14ac:dyDescent="0.2">
      <c r="A709" s="2"/>
      <c r="B709" s="2"/>
      <c r="C709" s="35"/>
      <c r="D709" s="2"/>
      <c r="E709" s="2"/>
      <c r="F709" s="2"/>
      <c r="G709" s="35"/>
      <c r="H709" s="2"/>
      <c r="I709" s="2"/>
      <c r="J709" s="2"/>
      <c r="K709" s="35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75" x14ac:dyDescent="0.2">
      <c r="A710" s="2"/>
      <c r="B710" s="2"/>
      <c r="C710" s="35"/>
      <c r="D710" s="2"/>
      <c r="E710" s="2"/>
      <c r="F710" s="2"/>
      <c r="G710" s="35"/>
      <c r="H710" s="2"/>
      <c r="I710" s="2"/>
      <c r="J710" s="2"/>
      <c r="K710" s="35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75" x14ac:dyDescent="0.2">
      <c r="A711" s="2"/>
      <c r="B711" s="2"/>
      <c r="C711" s="35"/>
      <c r="D711" s="2"/>
      <c r="E711" s="2"/>
      <c r="F711" s="2"/>
      <c r="G711" s="35"/>
      <c r="H711" s="2"/>
      <c r="I711" s="2"/>
      <c r="J711" s="2"/>
      <c r="K711" s="35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75" x14ac:dyDescent="0.2">
      <c r="A712" s="2"/>
      <c r="B712" s="2"/>
      <c r="C712" s="35"/>
      <c r="D712" s="2"/>
      <c r="E712" s="2"/>
      <c r="F712" s="2"/>
      <c r="G712" s="35"/>
      <c r="H712" s="2"/>
      <c r="I712" s="2"/>
      <c r="J712" s="2"/>
      <c r="K712" s="35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75" x14ac:dyDescent="0.2">
      <c r="A713" s="2"/>
      <c r="B713" s="2"/>
      <c r="C713" s="35"/>
      <c r="D713" s="2"/>
      <c r="E713" s="2"/>
      <c r="F713" s="2"/>
      <c r="G713" s="35"/>
      <c r="H713" s="2"/>
      <c r="I713" s="2"/>
      <c r="J713" s="2"/>
      <c r="K713" s="35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75" x14ac:dyDescent="0.2">
      <c r="A714" s="2"/>
      <c r="B714" s="2"/>
      <c r="C714" s="35"/>
      <c r="D714" s="2"/>
      <c r="E714" s="2"/>
      <c r="F714" s="2"/>
      <c r="G714" s="35"/>
      <c r="H714" s="2"/>
      <c r="I714" s="2"/>
      <c r="J714" s="2"/>
      <c r="K714" s="35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75" x14ac:dyDescent="0.2">
      <c r="A715" s="2"/>
      <c r="B715" s="2"/>
      <c r="C715" s="35"/>
      <c r="D715" s="2"/>
      <c r="E715" s="2"/>
      <c r="F715" s="2"/>
      <c r="G715" s="35"/>
      <c r="H715" s="2"/>
      <c r="I715" s="2"/>
      <c r="J715" s="2"/>
      <c r="K715" s="35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75" x14ac:dyDescent="0.2">
      <c r="A716" s="2"/>
      <c r="B716" s="2"/>
      <c r="C716" s="35"/>
      <c r="D716" s="2"/>
      <c r="E716" s="2"/>
      <c r="F716" s="2"/>
      <c r="G716" s="35"/>
      <c r="H716" s="2"/>
      <c r="I716" s="2"/>
      <c r="J716" s="2"/>
      <c r="K716" s="35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75" x14ac:dyDescent="0.2">
      <c r="A717" s="2"/>
      <c r="B717" s="2"/>
      <c r="C717" s="35"/>
      <c r="D717" s="2"/>
      <c r="E717" s="2"/>
      <c r="F717" s="2"/>
      <c r="G717" s="35"/>
      <c r="H717" s="2"/>
      <c r="I717" s="2"/>
      <c r="J717" s="2"/>
      <c r="K717" s="35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75" x14ac:dyDescent="0.2">
      <c r="A718" s="2"/>
      <c r="B718" s="2"/>
      <c r="C718" s="35"/>
      <c r="D718" s="2"/>
      <c r="E718" s="2"/>
      <c r="F718" s="2"/>
      <c r="G718" s="35"/>
      <c r="H718" s="2"/>
      <c r="I718" s="2"/>
      <c r="J718" s="2"/>
      <c r="K718" s="35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75" x14ac:dyDescent="0.2">
      <c r="A719" s="2"/>
      <c r="B719" s="2"/>
      <c r="C719" s="35"/>
      <c r="D719" s="2"/>
      <c r="E719" s="2"/>
      <c r="F719" s="2"/>
      <c r="G719" s="35"/>
      <c r="H719" s="2"/>
      <c r="I719" s="2"/>
      <c r="J719" s="2"/>
      <c r="K719" s="35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75" x14ac:dyDescent="0.2">
      <c r="A720" s="2"/>
      <c r="B720" s="2"/>
      <c r="C720" s="35"/>
      <c r="D720" s="2"/>
      <c r="E720" s="2"/>
      <c r="F720" s="2"/>
      <c r="G720" s="35"/>
      <c r="H720" s="2"/>
      <c r="I720" s="2"/>
      <c r="J720" s="2"/>
      <c r="K720" s="35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75" x14ac:dyDescent="0.2">
      <c r="A721" s="2"/>
      <c r="B721" s="2"/>
      <c r="C721" s="35"/>
      <c r="D721" s="2"/>
      <c r="E721" s="2"/>
      <c r="F721" s="2"/>
      <c r="G721" s="35"/>
      <c r="H721" s="2"/>
      <c r="I721" s="2"/>
      <c r="J721" s="2"/>
      <c r="K721" s="35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75" x14ac:dyDescent="0.2">
      <c r="A722" s="2"/>
      <c r="B722" s="2"/>
      <c r="C722" s="35"/>
      <c r="D722" s="2"/>
      <c r="E722" s="2"/>
      <c r="F722" s="2"/>
      <c r="G722" s="35"/>
      <c r="H722" s="2"/>
      <c r="I722" s="2"/>
      <c r="J722" s="2"/>
      <c r="K722" s="35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75" x14ac:dyDescent="0.2">
      <c r="A723" s="2"/>
      <c r="B723" s="2"/>
      <c r="C723" s="35"/>
      <c r="D723" s="2"/>
      <c r="E723" s="2"/>
      <c r="F723" s="2"/>
      <c r="G723" s="35"/>
      <c r="H723" s="2"/>
      <c r="I723" s="2"/>
      <c r="J723" s="2"/>
      <c r="K723" s="35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75" x14ac:dyDescent="0.2">
      <c r="A724" s="2"/>
      <c r="B724" s="2"/>
      <c r="C724" s="35"/>
      <c r="D724" s="2"/>
      <c r="E724" s="2"/>
      <c r="F724" s="2"/>
      <c r="G724" s="35"/>
      <c r="H724" s="2"/>
      <c r="I724" s="2"/>
      <c r="J724" s="2"/>
      <c r="K724" s="35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75" x14ac:dyDescent="0.2">
      <c r="A725" s="2"/>
      <c r="B725" s="2"/>
      <c r="C725" s="35"/>
      <c r="D725" s="2"/>
      <c r="E725" s="2"/>
      <c r="F725" s="2"/>
      <c r="G725" s="35"/>
      <c r="H725" s="2"/>
      <c r="I725" s="2"/>
      <c r="J725" s="2"/>
      <c r="K725" s="35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75" x14ac:dyDescent="0.2">
      <c r="A726" s="2"/>
      <c r="B726" s="2"/>
      <c r="C726" s="35"/>
      <c r="D726" s="2"/>
      <c r="E726" s="2"/>
      <c r="F726" s="2"/>
      <c r="G726" s="35"/>
      <c r="H726" s="2"/>
      <c r="I726" s="2"/>
      <c r="J726" s="2"/>
      <c r="K726" s="35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75" x14ac:dyDescent="0.2">
      <c r="A727" s="2"/>
      <c r="B727" s="2"/>
      <c r="C727" s="35"/>
      <c r="D727" s="2"/>
      <c r="E727" s="2"/>
      <c r="F727" s="2"/>
      <c r="G727" s="35"/>
      <c r="H727" s="2"/>
      <c r="I727" s="2"/>
      <c r="J727" s="2"/>
      <c r="K727" s="35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75" x14ac:dyDescent="0.2">
      <c r="A728" s="2"/>
      <c r="B728" s="2"/>
      <c r="C728" s="35"/>
      <c r="D728" s="2"/>
      <c r="E728" s="2"/>
      <c r="F728" s="2"/>
      <c r="G728" s="35"/>
      <c r="H728" s="2"/>
      <c r="I728" s="2"/>
      <c r="J728" s="2"/>
      <c r="K728" s="35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75" x14ac:dyDescent="0.2">
      <c r="A729" s="2"/>
      <c r="B729" s="2"/>
      <c r="C729" s="35"/>
      <c r="D729" s="2"/>
      <c r="E729" s="2"/>
      <c r="F729" s="2"/>
      <c r="G729" s="35"/>
      <c r="H729" s="2"/>
      <c r="I729" s="2"/>
      <c r="J729" s="2"/>
      <c r="K729" s="35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75" x14ac:dyDescent="0.2">
      <c r="A730" s="2"/>
      <c r="B730" s="2"/>
      <c r="C730" s="35"/>
      <c r="D730" s="2"/>
      <c r="E730" s="2"/>
      <c r="F730" s="2"/>
      <c r="G730" s="35"/>
      <c r="H730" s="2"/>
      <c r="I730" s="2"/>
      <c r="J730" s="2"/>
      <c r="K730" s="35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75" x14ac:dyDescent="0.2">
      <c r="A731" s="2"/>
      <c r="B731" s="2"/>
      <c r="C731" s="35"/>
      <c r="D731" s="2"/>
      <c r="E731" s="2"/>
      <c r="F731" s="2"/>
      <c r="G731" s="35"/>
      <c r="H731" s="2"/>
      <c r="I731" s="2"/>
      <c r="J731" s="2"/>
      <c r="K731" s="35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75" x14ac:dyDescent="0.2">
      <c r="A732" s="2"/>
      <c r="B732" s="2"/>
      <c r="C732" s="35"/>
      <c r="D732" s="2"/>
      <c r="E732" s="2"/>
      <c r="F732" s="2"/>
      <c r="G732" s="35"/>
      <c r="H732" s="2"/>
      <c r="I732" s="2"/>
      <c r="J732" s="2"/>
      <c r="K732" s="35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75" x14ac:dyDescent="0.2">
      <c r="A733" s="2"/>
      <c r="B733" s="2"/>
      <c r="C733" s="35"/>
      <c r="D733" s="2"/>
      <c r="E733" s="2"/>
      <c r="F733" s="2"/>
      <c r="G733" s="35"/>
      <c r="H733" s="2"/>
      <c r="I733" s="2"/>
      <c r="J733" s="2"/>
      <c r="K733" s="35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75" x14ac:dyDescent="0.2">
      <c r="A734" s="2"/>
      <c r="B734" s="2"/>
      <c r="C734" s="35"/>
      <c r="D734" s="2"/>
      <c r="E734" s="2"/>
      <c r="F734" s="2"/>
      <c r="G734" s="35"/>
      <c r="H734" s="2"/>
      <c r="I734" s="2"/>
      <c r="J734" s="2"/>
      <c r="K734" s="35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75" x14ac:dyDescent="0.2">
      <c r="A735" s="2"/>
      <c r="B735" s="2"/>
      <c r="C735" s="35"/>
      <c r="D735" s="2"/>
      <c r="E735" s="2"/>
      <c r="F735" s="2"/>
      <c r="G735" s="35"/>
      <c r="H735" s="2"/>
      <c r="I735" s="2"/>
      <c r="J735" s="2"/>
      <c r="K735" s="35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75" x14ac:dyDescent="0.2">
      <c r="A736" s="2"/>
      <c r="B736" s="2"/>
      <c r="C736" s="35"/>
      <c r="D736" s="2"/>
      <c r="E736" s="2"/>
      <c r="F736" s="2"/>
      <c r="G736" s="35"/>
      <c r="H736" s="2"/>
      <c r="I736" s="2"/>
      <c r="J736" s="2"/>
      <c r="K736" s="35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75" x14ac:dyDescent="0.2">
      <c r="A737" s="2"/>
      <c r="B737" s="2"/>
      <c r="C737" s="35"/>
      <c r="D737" s="2"/>
      <c r="E737" s="2"/>
      <c r="F737" s="2"/>
      <c r="G737" s="35"/>
      <c r="H737" s="2"/>
      <c r="I737" s="2"/>
      <c r="J737" s="2"/>
      <c r="K737" s="35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75" x14ac:dyDescent="0.2">
      <c r="A738" s="2"/>
      <c r="B738" s="2"/>
      <c r="C738" s="35"/>
      <c r="D738" s="2"/>
      <c r="E738" s="2"/>
      <c r="F738" s="2"/>
      <c r="G738" s="35"/>
      <c r="H738" s="2"/>
      <c r="I738" s="2"/>
      <c r="J738" s="2"/>
      <c r="K738" s="35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75" x14ac:dyDescent="0.2">
      <c r="A739" s="2"/>
      <c r="B739" s="2"/>
      <c r="C739" s="35"/>
      <c r="D739" s="2"/>
      <c r="E739" s="2"/>
      <c r="F739" s="2"/>
      <c r="G739" s="35"/>
      <c r="H739" s="2"/>
      <c r="I739" s="2"/>
      <c r="J739" s="2"/>
      <c r="K739" s="35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75" x14ac:dyDescent="0.2">
      <c r="A740" s="2"/>
      <c r="B740" s="2"/>
      <c r="C740" s="35"/>
      <c r="D740" s="2"/>
      <c r="E740" s="2"/>
      <c r="F740" s="2"/>
      <c r="G740" s="35"/>
      <c r="H740" s="2"/>
      <c r="I740" s="2"/>
      <c r="J740" s="2"/>
      <c r="K740" s="35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75" x14ac:dyDescent="0.2">
      <c r="A741" s="2"/>
      <c r="B741" s="2"/>
      <c r="C741" s="35"/>
      <c r="D741" s="2"/>
      <c r="E741" s="2"/>
      <c r="F741" s="2"/>
      <c r="G741" s="35"/>
      <c r="H741" s="2"/>
      <c r="I741" s="2"/>
      <c r="J741" s="2"/>
      <c r="K741" s="35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75" x14ac:dyDescent="0.2">
      <c r="A742" s="2"/>
      <c r="B742" s="2"/>
      <c r="C742" s="35"/>
      <c r="D742" s="2"/>
      <c r="E742" s="2"/>
      <c r="F742" s="2"/>
      <c r="G742" s="35"/>
      <c r="H742" s="2"/>
      <c r="I742" s="2"/>
      <c r="J742" s="2"/>
      <c r="K742" s="35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75" x14ac:dyDescent="0.2">
      <c r="A743" s="2"/>
      <c r="B743" s="2"/>
      <c r="C743" s="35"/>
      <c r="D743" s="2"/>
      <c r="E743" s="2"/>
      <c r="F743" s="2"/>
      <c r="G743" s="35"/>
      <c r="H743" s="2"/>
      <c r="I743" s="2"/>
      <c r="J743" s="2"/>
      <c r="K743" s="35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75" x14ac:dyDescent="0.2">
      <c r="A744" s="2"/>
      <c r="B744" s="2"/>
      <c r="C744" s="35"/>
      <c r="D744" s="2"/>
      <c r="E744" s="2"/>
      <c r="F744" s="2"/>
      <c r="G744" s="35"/>
      <c r="H744" s="2"/>
      <c r="I744" s="2"/>
      <c r="J744" s="2"/>
      <c r="K744" s="35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75" x14ac:dyDescent="0.2">
      <c r="A745" s="2"/>
      <c r="B745" s="2"/>
      <c r="C745" s="35"/>
      <c r="D745" s="2"/>
      <c r="E745" s="2"/>
      <c r="F745" s="2"/>
      <c r="G745" s="35"/>
      <c r="H745" s="2"/>
      <c r="I745" s="2"/>
      <c r="J745" s="2"/>
      <c r="K745" s="35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75" x14ac:dyDescent="0.2">
      <c r="A746" s="2"/>
      <c r="B746" s="2"/>
      <c r="C746" s="35"/>
      <c r="D746" s="2"/>
      <c r="E746" s="2"/>
      <c r="F746" s="2"/>
      <c r="G746" s="35"/>
      <c r="H746" s="2"/>
      <c r="I746" s="2"/>
      <c r="J746" s="2"/>
      <c r="K746" s="35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75" x14ac:dyDescent="0.2">
      <c r="A747" s="2"/>
      <c r="B747" s="2"/>
      <c r="C747" s="35"/>
      <c r="D747" s="2"/>
      <c r="E747" s="2"/>
      <c r="F747" s="2"/>
      <c r="G747" s="35"/>
      <c r="H747" s="2"/>
      <c r="I747" s="2"/>
      <c r="J747" s="2"/>
      <c r="K747" s="35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75" x14ac:dyDescent="0.2">
      <c r="A748" s="2"/>
      <c r="B748" s="2"/>
      <c r="C748" s="35"/>
      <c r="D748" s="2"/>
      <c r="E748" s="2"/>
      <c r="F748" s="2"/>
      <c r="G748" s="35"/>
      <c r="H748" s="2"/>
      <c r="I748" s="2"/>
      <c r="J748" s="2"/>
      <c r="K748" s="35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75" x14ac:dyDescent="0.2">
      <c r="A749" s="2"/>
      <c r="B749" s="2"/>
      <c r="C749" s="35"/>
      <c r="D749" s="2"/>
      <c r="E749" s="2"/>
      <c r="F749" s="2"/>
      <c r="G749" s="35"/>
      <c r="H749" s="2"/>
      <c r="I749" s="2"/>
      <c r="J749" s="2"/>
      <c r="K749" s="35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75" x14ac:dyDescent="0.2">
      <c r="A750" s="2"/>
      <c r="B750" s="2"/>
      <c r="C750" s="35"/>
      <c r="D750" s="2"/>
      <c r="E750" s="2"/>
      <c r="F750" s="2"/>
      <c r="G750" s="35"/>
      <c r="H750" s="2"/>
      <c r="I750" s="2"/>
      <c r="J750" s="2"/>
      <c r="K750" s="35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75" x14ac:dyDescent="0.2">
      <c r="A751" s="2"/>
      <c r="B751" s="2"/>
      <c r="C751" s="35"/>
      <c r="D751" s="2"/>
      <c r="E751" s="2"/>
      <c r="F751" s="2"/>
      <c r="G751" s="35"/>
      <c r="H751" s="2"/>
      <c r="I751" s="2"/>
      <c r="J751" s="2"/>
      <c r="K751" s="35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75" x14ac:dyDescent="0.2">
      <c r="A752" s="2"/>
      <c r="B752" s="2"/>
      <c r="C752" s="35"/>
      <c r="D752" s="2"/>
      <c r="E752" s="2"/>
      <c r="F752" s="2"/>
      <c r="G752" s="35"/>
      <c r="H752" s="2"/>
      <c r="I752" s="2"/>
      <c r="J752" s="2"/>
      <c r="K752" s="35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75" x14ac:dyDescent="0.2">
      <c r="A753" s="2"/>
      <c r="B753" s="2"/>
      <c r="C753" s="35"/>
      <c r="D753" s="2"/>
      <c r="E753" s="2"/>
      <c r="F753" s="2"/>
      <c r="G753" s="35"/>
      <c r="H753" s="2"/>
      <c r="I753" s="2"/>
      <c r="J753" s="2"/>
      <c r="K753" s="35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75" x14ac:dyDescent="0.2">
      <c r="A754" s="2"/>
      <c r="B754" s="2"/>
      <c r="C754" s="35"/>
      <c r="D754" s="2"/>
      <c r="E754" s="2"/>
      <c r="F754" s="2"/>
      <c r="G754" s="35"/>
      <c r="H754" s="2"/>
      <c r="I754" s="2"/>
      <c r="J754" s="2"/>
      <c r="K754" s="35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75" x14ac:dyDescent="0.2">
      <c r="A755" s="2"/>
      <c r="B755" s="2"/>
      <c r="C755" s="35"/>
      <c r="D755" s="2"/>
      <c r="E755" s="2"/>
      <c r="F755" s="2"/>
      <c r="G755" s="35"/>
      <c r="H755" s="2"/>
      <c r="I755" s="2"/>
      <c r="J755" s="2"/>
      <c r="K755" s="35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75" x14ac:dyDescent="0.2">
      <c r="A756" s="2"/>
      <c r="B756" s="2"/>
      <c r="C756" s="35"/>
      <c r="D756" s="2"/>
      <c r="E756" s="2"/>
      <c r="F756" s="2"/>
      <c r="G756" s="35"/>
      <c r="H756" s="2"/>
      <c r="I756" s="2"/>
      <c r="J756" s="2"/>
      <c r="K756" s="35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75" x14ac:dyDescent="0.2">
      <c r="A757" s="2"/>
      <c r="B757" s="2"/>
      <c r="C757" s="35"/>
      <c r="D757" s="2"/>
      <c r="E757" s="2"/>
      <c r="F757" s="2"/>
      <c r="G757" s="35"/>
      <c r="H757" s="2"/>
      <c r="I757" s="2"/>
      <c r="J757" s="2"/>
      <c r="K757" s="35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75" x14ac:dyDescent="0.2">
      <c r="A758" s="2"/>
      <c r="B758" s="2"/>
      <c r="C758" s="35"/>
      <c r="D758" s="2"/>
      <c r="E758" s="2"/>
      <c r="F758" s="2"/>
      <c r="G758" s="35"/>
      <c r="H758" s="2"/>
      <c r="I758" s="2"/>
      <c r="J758" s="2"/>
      <c r="K758" s="35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75" x14ac:dyDescent="0.2">
      <c r="A759" s="2"/>
      <c r="B759" s="2"/>
      <c r="C759" s="35"/>
      <c r="D759" s="2"/>
      <c r="E759" s="2"/>
      <c r="F759" s="2"/>
      <c r="G759" s="35"/>
      <c r="H759" s="2"/>
      <c r="I759" s="2"/>
      <c r="J759" s="2"/>
      <c r="K759" s="35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75" x14ac:dyDescent="0.2">
      <c r="A760" s="2"/>
      <c r="B760" s="2"/>
      <c r="C760" s="35"/>
      <c r="D760" s="2"/>
      <c r="E760" s="2"/>
      <c r="F760" s="2"/>
      <c r="G760" s="35"/>
      <c r="H760" s="2"/>
      <c r="I760" s="2"/>
      <c r="J760" s="2"/>
      <c r="K760" s="35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75" x14ac:dyDescent="0.2">
      <c r="A761" s="2"/>
      <c r="B761" s="2"/>
      <c r="C761" s="35"/>
      <c r="D761" s="2"/>
      <c r="E761" s="2"/>
      <c r="F761" s="2"/>
      <c r="G761" s="35"/>
      <c r="H761" s="2"/>
      <c r="I761" s="2"/>
      <c r="J761" s="2"/>
      <c r="K761" s="35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75" x14ac:dyDescent="0.2">
      <c r="A762" s="2"/>
      <c r="B762" s="2"/>
      <c r="C762" s="35"/>
      <c r="D762" s="2"/>
      <c r="E762" s="2"/>
      <c r="F762" s="2"/>
      <c r="G762" s="35"/>
      <c r="H762" s="2"/>
      <c r="I762" s="2"/>
      <c r="J762" s="2"/>
      <c r="K762" s="35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75" x14ac:dyDescent="0.2">
      <c r="A763" s="2"/>
      <c r="B763" s="2"/>
      <c r="C763" s="35"/>
      <c r="D763" s="2"/>
      <c r="E763" s="2"/>
      <c r="F763" s="2"/>
      <c r="G763" s="35"/>
      <c r="H763" s="2"/>
      <c r="I763" s="2"/>
      <c r="J763" s="2"/>
      <c r="K763" s="35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75" x14ac:dyDescent="0.2">
      <c r="A764" s="2"/>
      <c r="B764" s="2"/>
      <c r="C764" s="35"/>
      <c r="D764" s="2"/>
      <c r="E764" s="2"/>
      <c r="F764" s="2"/>
      <c r="G764" s="35"/>
      <c r="H764" s="2"/>
      <c r="I764" s="2"/>
      <c r="J764" s="2"/>
      <c r="K764" s="35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75" x14ac:dyDescent="0.2">
      <c r="A765" s="2"/>
      <c r="B765" s="2"/>
      <c r="C765" s="35"/>
      <c r="D765" s="2"/>
      <c r="E765" s="2"/>
      <c r="F765" s="2"/>
      <c r="G765" s="35"/>
      <c r="H765" s="2"/>
      <c r="I765" s="2"/>
      <c r="J765" s="2"/>
      <c r="K765" s="35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75" x14ac:dyDescent="0.2">
      <c r="A766" s="2"/>
      <c r="B766" s="2"/>
      <c r="C766" s="35"/>
      <c r="D766" s="2"/>
      <c r="E766" s="2"/>
      <c r="F766" s="2"/>
      <c r="G766" s="35"/>
      <c r="H766" s="2"/>
      <c r="I766" s="2"/>
      <c r="J766" s="2"/>
      <c r="K766" s="35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75" x14ac:dyDescent="0.2">
      <c r="A767" s="2"/>
      <c r="B767" s="2"/>
      <c r="C767" s="35"/>
      <c r="D767" s="2"/>
      <c r="E767" s="2"/>
      <c r="F767" s="2"/>
      <c r="G767" s="35"/>
      <c r="H767" s="2"/>
      <c r="I767" s="2"/>
      <c r="J767" s="2"/>
      <c r="K767" s="35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75" x14ac:dyDescent="0.2">
      <c r="A768" s="2"/>
      <c r="B768" s="2"/>
      <c r="C768" s="35"/>
      <c r="D768" s="2"/>
      <c r="E768" s="2"/>
      <c r="F768" s="2"/>
      <c r="G768" s="35"/>
      <c r="H768" s="2"/>
      <c r="I768" s="2"/>
      <c r="J768" s="2"/>
      <c r="K768" s="35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75" x14ac:dyDescent="0.2">
      <c r="A769" s="2"/>
      <c r="B769" s="2"/>
      <c r="C769" s="35"/>
      <c r="D769" s="2"/>
      <c r="E769" s="2"/>
      <c r="F769" s="2"/>
      <c r="G769" s="35"/>
      <c r="H769" s="2"/>
      <c r="I769" s="2"/>
      <c r="J769" s="2"/>
      <c r="K769" s="35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75" x14ac:dyDescent="0.2">
      <c r="A770" s="2"/>
      <c r="B770" s="2"/>
      <c r="C770" s="35"/>
      <c r="D770" s="2"/>
      <c r="E770" s="2"/>
      <c r="F770" s="2"/>
      <c r="G770" s="35"/>
      <c r="H770" s="2"/>
      <c r="I770" s="2"/>
      <c r="J770" s="2"/>
      <c r="K770" s="35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75" x14ac:dyDescent="0.2">
      <c r="A771" s="2"/>
      <c r="B771" s="2"/>
      <c r="C771" s="35"/>
      <c r="D771" s="2"/>
      <c r="E771" s="2"/>
      <c r="F771" s="2"/>
      <c r="G771" s="35"/>
      <c r="H771" s="2"/>
      <c r="I771" s="2"/>
      <c r="J771" s="2"/>
      <c r="K771" s="35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75" x14ac:dyDescent="0.2">
      <c r="A772" s="2"/>
      <c r="B772" s="2"/>
      <c r="C772" s="35"/>
      <c r="D772" s="2"/>
      <c r="E772" s="2"/>
      <c r="F772" s="2"/>
      <c r="G772" s="35"/>
      <c r="H772" s="2"/>
      <c r="I772" s="2"/>
      <c r="J772" s="2"/>
      <c r="K772" s="35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75" x14ac:dyDescent="0.2">
      <c r="A773" s="2"/>
      <c r="B773" s="2"/>
      <c r="C773" s="35"/>
      <c r="D773" s="2"/>
      <c r="E773" s="2"/>
      <c r="F773" s="2"/>
      <c r="G773" s="35"/>
      <c r="H773" s="2"/>
      <c r="I773" s="2"/>
      <c r="J773" s="2"/>
      <c r="K773" s="35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75" x14ac:dyDescent="0.2">
      <c r="A774" s="2"/>
      <c r="B774" s="2"/>
      <c r="C774" s="35"/>
      <c r="D774" s="2"/>
      <c r="E774" s="2"/>
      <c r="F774" s="2"/>
      <c r="G774" s="35"/>
      <c r="H774" s="2"/>
      <c r="I774" s="2"/>
      <c r="J774" s="2"/>
      <c r="K774" s="35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75" x14ac:dyDescent="0.2">
      <c r="A775" s="2"/>
      <c r="B775" s="2"/>
      <c r="C775" s="35"/>
      <c r="D775" s="2"/>
      <c r="E775" s="2"/>
      <c r="F775" s="2"/>
      <c r="G775" s="35"/>
      <c r="H775" s="2"/>
      <c r="I775" s="2"/>
      <c r="J775" s="2"/>
      <c r="K775" s="35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75" x14ac:dyDescent="0.2">
      <c r="A776" s="2"/>
      <c r="B776" s="2"/>
      <c r="C776" s="35"/>
      <c r="D776" s="2"/>
      <c r="E776" s="2"/>
      <c r="F776" s="2"/>
      <c r="G776" s="35"/>
      <c r="H776" s="2"/>
      <c r="I776" s="2"/>
      <c r="J776" s="2"/>
      <c r="K776" s="35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75" x14ac:dyDescent="0.2">
      <c r="A777" s="2"/>
      <c r="B777" s="2"/>
      <c r="C777" s="35"/>
      <c r="D777" s="2"/>
      <c r="E777" s="2"/>
      <c r="F777" s="2"/>
      <c r="G777" s="35"/>
      <c r="H777" s="2"/>
      <c r="I777" s="2"/>
      <c r="J777" s="2"/>
      <c r="K777" s="35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75" x14ac:dyDescent="0.2">
      <c r="A778" s="2"/>
      <c r="B778" s="2"/>
      <c r="C778" s="35"/>
      <c r="D778" s="2"/>
      <c r="E778" s="2"/>
      <c r="F778" s="2"/>
      <c r="G778" s="35"/>
      <c r="H778" s="2"/>
      <c r="I778" s="2"/>
      <c r="J778" s="2"/>
      <c r="K778" s="35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75" x14ac:dyDescent="0.2">
      <c r="A779" s="2"/>
      <c r="B779" s="2"/>
      <c r="C779" s="35"/>
      <c r="D779" s="2"/>
      <c r="E779" s="2"/>
      <c r="F779" s="2"/>
      <c r="G779" s="35"/>
      <c r="H779" s="2"/>
      <c r="I779" s="2"/>
      <c r="J779" s="2"/>
      <c r="K779" s="35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75" x14ac:dyDescent="0.2">
      <c r="A780" s="2"/>
      <c r="B780" s="2"/>
      <c r="C780" s="35"/>
      <c r="D780" s="2"/>
      <c r="E780" s="2"/>
      <c r="F780" s="2"/>
      <c r="G780" s="35"/>
      <c r="H780" s="2"/>
      <c r="I780" s="2"/>
      <c r="J780" s="2"/>
      <c r="K780" s="35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75" x14ac:dyDescent="0.2">
      <c r="A781" s="2"/>
      <c r="B781" s="2"/>
      <c r="C781" s="35"/>
      <c r="D781" s="2"/>
      <c r="E781" s="2"/>
      <c r="F781" s="2"/>
      <c r="G781" s="35"/>
      <c r="H781" s="2"/>
      <c r="I781" s="2"/>
      <c r="J781" s="2"/>
      <c r="K781" s="35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75" x14ac:dyDescent="0.2">
      <c r="A782" s="2"/>
      <c r="B782" s="2"/>
      <c r="C782" s="35"/>
      <c r="D782" s="2"/>
      <c r="E782" s="2"/>
      <c r="F782" s="2"/>
      <c r="G782" s="35"/>
      <c r="H782" s="2"/>
      <c r="I782" s="2"/>
      <c r="J782" s="2"/>
      <c r="K782" s="35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75" x14ac:dyDescent="0.2">
      <c r="A783" s="2"/>
      <c r="B783" s="2"/>
      <c r="C783" s="35"/>
      <c r="D783" s="2"/>
      <c r="E783" s="2"/>
      <c r="F783" s="2"/>
      <c r="G783" s="35"/>
      <c r="H783" s="2"/>
      <c r="I783" s="2"/>
      <c r="J783" s="2"/>
      <c r="K783" s="35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75" x14ac:dyDescent="0.2">
      <c r="A784" s="2"/>
      <c r="B784" s="2"/>
      <c r="C784" s="35"/>
      <c r="D784" s="2"/>
      <c r="E784" s="2"/>
      <c r="F784" s="2"/>
      <c r="G784" s="35"/>
      <c r="H784" s="2"/>
      <c r="I784" s="2"/>
      <c r="J784" s="2"/>
      <c r="K784" s="35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75" x14ac:dyDescent="0.2">
      <c r="A785" s="2"/>
      <c r="B785" s="2"/>
      <c r="C785" s="35"/>
      <c r="D785" s="2"/>
      <c r="E785" s="2"/>
      <c r="F785" s="2"/>
      <c r="G785" s="35"/>
      <c r="H785" s="2"/>
      <c r="I785" s="2"/>
      <c r="J785" s="2"/>
      <c r="K785" s="35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75" x14ac:dyDescent="0.2">
      <c r="A786" s="2"/>
      <c r="B786" s="2"/>
      <c r="C786" s="35"/>
      <c r="D786" s="2"/>
      <c r="E786" s="2"/>
      <c r="F786" s="2"/>
      <c r="G786" s="35"/>
      <c r="H786" s="2"/>
      <c r="I786" s="2"/>
      <c r="J786" s="2"/>
      <c r="K786" s="35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75" x14ac:dyDescent="0.2">
      <c r="A787" s="2"/>
      <c r="B787" s="2"/>
      <c r="C787" s="35"/>
      <c r="D787" s="2"/>
      <c r="E787" s="2"/>
      <c r="F787" s="2"/>
      <c r="G787" s="35"/>
      <c r="H787" s="2"/>
      <c r="I787" s="2"/>
      <c r="J787" s="2"/>
      <c r="K787" s="35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75" x14ac:dyDescent="0.2">
      <c r="A788" s="2"/>
      <c r="B788" s="2"/>
      <c r="C788" s="35"/>
      <c r="D788" s="2"/>
      <c r="E788" s="2"/>
      <c r="F788" s="2"/>
      <c r="G788" s="35"/>
      <c r="H788" s="2"/>
      <c r="I788" s="2"/>
      <c r="J788" s="2"/>
      <c r="K788" s="35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75" x14ac:dyDescent="0.2">
      <c r="A789" s="2"/>
      <c r="B789" s="2"/>
      <c r="C789" s="35"/>
      <c r="D789" s="2"/>
      <c r="E789" s="2"/>
      <c r="F789" s="2"/>
      <c r="G789" s="35"/>
      <c r="H789" s="2"/>
      <c r="I789" s="2"/>
      <c r="J789" s="2"/>
      <c r="K789" s="35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75" x14ac:dyDescent="0.2">
      <c r="A790" s="2"/>
      <c r="B790" s="2"/>
      <c r="C790" s="35"/>
      <c r="D790" s="2"/>
      <c r="E790" s="2"/>
      <c r="F790" s="2"/>
      <c r="G790" s="35"/>
      <c r="H790" s="2"/>
      <c r="I790" s="2"/>
      <c r="J790" s="2"/>
      <c r="K790" s="35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75" x14ac:dyDescent="0.2">
      <c r="A791" s="2"/>
      <c r="B791" s="2"/>
      <c r="C791" s="35"/>
      <c r="D791" s="2"/>
      <c r="E791" s="2"/>
      <c r="F791" s="2"/>
      <c r="G791" s="35"/>
      <c r="H791" s="2"/>
      <c r="I791" s="2"/>
      <c r="J791" s="2"/>
      <c r="K791" s="35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75" x14ac:dyDescent="0.2">
      <c r="A792" s="2"/>
      <c r="B792" s="2"/>
      <c r="C792" s="35"/>
      <c r="D792" s="2"/>
      <c r="E792" s="2"/>
      <c r="F792" s="2"/>
      <c r="G792" s="35"/>
      <c r="H792" s="2"/>
      <c r="I792" s="2"/>
      <c r="J792" s="2"/>
      <c r="K792" s="35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75" x14ac:dyDescent="0.2">
      <c r="A793" s="2"/>
      <c r="B793" s="2"/>
      <c r="C793" s="35"/>
      <c r="D793" s="2"/>
      <c r="E793" s="2"/>
      <c r="F793" s="2"/>
      <c r="G793" s="35"/>
      <c r="H793" s="2"/>
      <c r="I793" s="2"/>
      <c r="J793" s="2"/>
      <c r="K793" s="35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75" x14ac:dyDescent="0.2">
      <c r="A794" s="2"/>
      <c r="B794" s="2"/>
      <c r="C794" s="35"/>
      <c r="D794" s="2"/>
      <c r="E794" s="2"/>
      <c r="F794" s="2"/>
      <c r="G794" s="35"/>
      <c r="H794" s="2"/>
      <c r="I794" s="2"/>
      <c r="J794" s="2"/>
      <c r="K794" s="35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75" x14ac:dyDescent="0.2">
      <c r="A795" s="2"/>
      <c r="B795" s="2"/>
      <c r="C795" s="35"/>
      <c r="D795" s="2"/>
      <c r="E795" s="2"/>
      <c r="F795" s="2"/>
      <c r="G795" s="35"/>
      <c r="H795" s="2"/>
      <c r="I795" s="2"/>
      <c r="J795" s="2"/>
      <c r="K795" s="35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75" x14ac:dyDescent="0.2">
      <c r="A796" s="2"/>
      <c r="B796" s="2"/>
      <c r="C796" s="35"/>
      <c r="D796" s="2"/>
      <c r="E796" s="2"/>
      <c r="F796" s="2"/>
      <c r="G796" s="35"/>
      <c r="H796" s="2"/>
      <c r="I796" s="2"/>
      <c r="J796" s="2"/>
      <c r="K796" s="35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75" x14ac:dyDescent="0.2">
      <c r="A797" s="2"/>
      <c r="B797" s="2"/>
      <c r="C797" s="35"/>
      <c r="D797" s="2"/>
      <c r="E797" s="2"/>
      <c r="F797" s="2"/>
      <c r="G797" s="35"/>
      <c r="H797" s="2"/>
      <c r="I797" s="2"/>
      <c r="J797" s="2"/>
      <c r="K797" s="35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75" x14ac:dyDescent="0.2">
      <c r="A798" s="2"/>
      <c r="B798" s="2"/>
      <c r="C798" s="35"/>
      <c r="D798" s="2"/>
      <c r="E798" s="2"/>
      <c r="F798" s="2"/>
      <c r="G798" s="35"/>
      <c r="H798" s="2"/>
      <c r="I798" s="2"/>
      <c r="J798" s="2"/>
      <c r="K798" s="35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75" x14ac:dyDescent="0.2">
      <c r="A799" s="2"/>
      <c r="B799" s="2"/>
      <c r="C799" s="35"/>
      <c r="D799" s="2"/>
      <c r="E799" s="2"/>
      <c r="F799" s="2"/>
      <c r="G799" s="35"/>
      <c r="H799" s="2"/>
      <c r="I799" s="2"/>
      <c r="J799" s="2"/>
      <c r="K799" s="35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75" x14ac:dyDescent="0.2">
      <c r="A800" s="2"/>
      <c r="B800" s="2"/>
      <c r="C800" s="35"/>
      <c r="D800" s="2"/>
      <c r="E800" s="2"/>
      <c r="F800" s="2"/>
      <c r="G800" s="35"/>
      <c r="H800" s="2"/>
      <c r="I800" s="2"/>
      <c r="J800" s="2"/>
      <c r="K800" s="35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75" x14ac:dyDescent="0.2">
      <c r="A801" s="2"/>
      <c r="B801" s="2"/>
      <c r="C801" s="35"/>
      <c r="D801" s="2"/>
      <c r="E801" s="2"/>
      <c r="F801" s="2"/>
      <c r="G801" s="35"/>
      <c r="H801" s="2"/>
      <c r="I801" s="2"/>
      <c r="J801" s="2"/>
      <c r="K801" s="35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75" x14ac:dyDescent="0.2">
      <c r="A802" s="2"/>
      <c r="B802" s="2"/>
      <c r="C802" s="35"/>
      <c r="D802" s="2"/>
      <c r="E802" s="2"/>
      <c r="F802" s="2"/>
      <c r="G802" s="35"/>
      <c r="H802" s="2"/>
      <c r="I802" s="2"/>
      <c r="J802" s="2"/>
      <c r="K802" s="35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75" x14ac:dyDescent="0.2">
      <c r="A803" s="2"/>
      <c r="B803" s="2"/>
      <c r="C803" s="35"/>
      <c r="D803" s="2"/>
      <c r="E803" s="2"/>
      <c r="F803" s="2"/>
      <c r="G803" s="35"/>
      <c r="H803" s="2"/>
      <c r="I803" s="2"/>
      <c r="J803" s="2"/>
      <c r="K803" s="35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75" x14ac:dyDescent="0.2">
      <c r="A804" s="2"/>
      <c r="B804" s="2"/>
      <c r="C804" s="35"/>
      <c r="D804" s="2"/>
      <c r="E804" s="2"/>
      <c r="F804" s="2"/>
      <c r="G804" s="35"/>
      <c r="H804" s="2"/>
      <c r="I804" s="2"/>
      <c r="J804" s="2"/>
      <c r="K804" s="35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75" x14ac:dyDescent="0.2">
      <c r="A805" s="2"/>
      <c r="B805" s="2"/>
      <c r="C805" s="35"/>
      <c r="D805" s="2"/>
      <c r="E805" s="2"/>
      <c r="F805" s="2"/>
      <c r="G805" s="35"/>
      <c r="H805" s="2"/>
      <c r="I805" s="2"/>
      <c r="J805" s="2"/>
      <c r="K805" s="35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75" x14ac:dyDescent="0.2">
      <c r="A806" s="2"/>
      <c r="B806" s="2"/>
      <c r="C806" s="35"/>
      <c r="D806" s="2"/>
      <c r="E806" s="2"/>
      <c r="F806" s="2"/>
      <c r="G806" s="35"/>
      <c r="H806" s="2"/>
      <c r="I806" s="2"/>
      <c r="J806" s="2"/>
      <c r="K806" s="35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75" x14ac:dyDescent="0.2">
      <c r="A807" s="2"/>
      <c r="B807" s="2"/>
      <c r="C807" s="35"/>
      <c r="D807" s="2"/>
      <c r="E807" s="2"/>
      <c r="F807" s="2"/>
      <c r="G807" s="35"/>
      <c r="H807" s="2"/>
      <c r="I807" s="2"/>
      <c r="J807" s="2"/>
      <c r="K807" s="35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75" x14ac:dyDescent="0.2">
      <c r="A808" s="2"/>
      <c r="B808" s="2"/>
      <c r="C808" s="35"/>
      <c r="D808" s="2"/>
      <c r="E808" s="2"/>
      <c r="F808" s="2"/>
      <c r="G808" s="35"/>
      <c r="H808" s="2"/>
      <c r="I808" s="2"/>
      <c r="J808" s="2"/>
      <c r="K808" s="35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75" x14ac:dyDescent="0.2">
      <c r="A809" s="2"/>
      <c r="B809" s="2"/>
      <c r="C809" s="35"/>
      <c r="D809" s="2"/>
      <c r="E809" s="2"/>
      <c r="F809" s="2"/>
      <c r="G809" s="35"/>
      <c r="H809" s="2"/>
      <c r="I809" s="2"/>
      <c r="J809" s="2"/>
      <c r="K809" s="35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75" x14ac:dyDescent="0.2">
      <c r="A810" s="2"/>
      <c r="B810" s="2"/>
      <c r="C810" s="35"/>
      <c r="D810" s="2"/>
      <c r="E810" s="2"/>
      <c r="F810" s="2"/>
      <c r="G810" s="35"/>
      <c r="H810" s="2"/>
      <c r="I810" s="2"/>
      <c r="J810" s="2"/>
      <c r="K810" s="35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75" x14ac:dyDescent="0.2">
      <c r="A811" s="2"/>
      <c r="B811" s="2"/>
      <c r="C811" s="35"/>
      <c r="D811" s="2"/>
      <c r="E811" s="2"/>
      <c r="F811" s="2"/>
      <c r="G811" s="35"/>
      <c r="H811" s="2"/>
      <c r="I811" s="2"/>
      <c r="J811" s="2"/>
      <c r="K811" s="35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75" x14ac:dyDescent="0.2">
      <c r="A812" s="2"/>
      <c r="B812" s="2"/>
      <c r="C812" s="35"/>
      <c r="D812" s="2"/>
      <c r="E812" s="2"/>
      <c r="F812" s="2"/>
      <c r="G812" s="35"/>
      <c r="H812" s="2"/>
      <c r="I812" s="2"/>
      <c r="J812" s="2"/>
      <c r="K812" s="35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75" x14ac:dyDescent="0.2">
      <c r="A813" s="2"/>
      <c r="B813" s="2"/>
      <c r="C813" s="35"/>
      <c r="D813" s="2"/>
      <c r="E813" s="2"/>
      <c r="F813" s="2"/>
      <c r="G813" s="35"/>
      <c r="H813" s="2"/>
      <c r="I813" s="2"/>
      <c r="J813" s="2"/>
      <c r="K813" s="35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75" x14ac:dyDescent="0.2">
      <c r="A814" s="2"/>
      <c r="B814" s="2"/>
      <c r="C814" s="35"/>
      <c r="D814" s="2"/>
      <c r="E814" s="2"/>
      <c r="F814" s="2"/>
      <c r="G814" s="35"/>
      <c r="H814" s="2"/>
      <c r="I814" s="2"/>
      <c r="J814" s="2"/>
      <c r="K814" s="35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75" x14ac:dyDescent="0.2">
      <c r="A815" s="2"/>
      <c r="B815" s="2"/>
      <c r="C815" s="35"/>
      <c r="D815" s="2"/>
      <c r="E815" s="2"/>
      <c r="F815" s="2"/>
      <c r="G815" s="35"/>
      <c r="H815" s="2"/>
      <c r="I815" s="2"/>
      <c r="J815" s="2"/>
      <c r="K815" s="35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75" x14ac:dyDescent="0.2">
      <c r="A816" s="2"/>
      <c r="B816" s="2"/>
      <c r="C816" s="35"/>
      <c r="D816" s="2"/>
      <c r="E816" s="2"/>
      <c r="F816" s="2"/>
      <c r="G816" s="35"/>
      <c r="H816" s="2"/>
      <c r="I816" s="2"/>
      <c r="J816" s="2"/>
      <c r="K816" s="35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75" x14ac:dyDescent="0.2">
      <c r="A817" s="2"/>
      <c r="B817" s="2"/>
      <c r="C817" s="35"/>
      <c r="D817" s="2"/>
      <c r="E817" s="2"/>
      <c r="F817" s="2"/>
      <c r="G817" s="35"/>
      <c r="H817" s="2"/>
      <c r="I817" s="2"/>
      <c r="J817" s="2"/>
      <c r="K817" s="35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75" x14ac:dyDescent="0.2">
      <c r="A818" s="2"/>
      <c r="B818" s="2"/>
      <c r="C818" s="35"/>
      <c r="D818" s="2"/>
      <c r="E818" s="2"/>
      <c r="F818" s="2"/>
      <c r="G818" s="35"/>
      <c r="H818" s="2"/>
      <c r="I818" s="2"/>
      <c r="J818" s="2"/>
      <c r="K818" s="35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75" x14ac:dyDescent="0.2">
      <c r="A819" s="2"/>
      <c r="B819" s="2"/>
      <c r="C819" s="35"/>
      <c r="D819" s="2"/>
      <c r="E819" s="2"/>
      <c r="F819" s="2"/>
      <c r="G819" s="35"/>
      <c r="H819" s="2"/>
      <c r="I819" s="2"/>
      <c r="J819" s="2"/>
      <c r="K819" s="35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75" x14ac:dyDescent="0.2">
      <c r="A820" s="2"/>
      <c r="B820" s="2"/>
      <c r="C820" s="35"/>
      <c r="D820" s="2"/>
      <c r="E820" s="2"/>
      <c r="F820" s="2"/>
      <c r="G820" s="35"/>
      <c r="H820" s="2"/>
      <c r="I820" s="2"/>
      <c r="J820" s="2"/>
      <c r="K820" s="35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75" x14ac:dyDescent="0.2">
      <c r="A821" s="2"/>
      <c r="B821" s="2"/>
      <c r="C821" s="35"/>
      <c r="D821" s="2"/>
      <c r="E821" s="2"/>
      <c r="F821" s="2"/>
      <c r="G821" s="35"/>
      <c r="H821" s="2"/>
      <c r="I821" s="2"/>
      <c r="J821" s="2"/>
      <c r="K821" s="35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75" x14ac:dyDescent="0.2">
      <c r="A822" s="2"/>
      <c r="B822" s="2"/>
      <c r="C822" s="35"/>
      <c r="D822" s="2"/>
      <c r="E822" s="2"/>
      <c r="F822" s="2"/>
      <c r="G822" s="35"/>
      <c r="H822" s="2"/>
      <c r="I822" s="2"/>
      <c r="J822" s="2"/>
      <c r="K822" s="35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75" x14ac:dyDescent="0.2">
      <c r="A823" s="2"/>
      <c r="B823" s="2"/>
      <c r="C823" s="35"/>
      <c r="D823" s="2"/>
      <c r="E823" s="2"/>
      <c r="F823" s="2"/>
      <c r="G823" s="35"/>
      <c r="H823" s="2"/>
      <c r="I823" s="2"/>
      <c r="J823" s="2"/>
      <c r="K823" s="35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75" x14ac:dyDescent="0.2">
      <c r="A824" s="2"/>
      <c r="B824" s="2"/>
      <c r="C824" s="35"/>
      <c r="D824" s="2"/>
      <c r="E824" s="2"/>
      <c r="F824" s="2"/>
      <c r="G824" s="35"/>
      <c r="H824" s="2"/>
      <c r="I824" s="2"/>
      <c r="J824" s="2"/>
      <c r="K824" s="35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75" x14ac:dyDescent="0.2">
      <c r="A825" s="2"/>
      <c r="B825" s="2"/>
      <c r="C825" s="35"/>
      <c r="D825" s="2"/>
      <c r="E825" s="2"/>
      <c r="F825" s="2"/>
      <c r="G825" s="35"/>
      <c r="H825" s="2"/>
      <c r="I825" s="2"/>
      <c r="J825" s="2"/>
      <c r="K825" s="35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75" x14ac:dyDescent="0.2">
      <c r="A826" s="2"/>
      <c r="B826" s="2"/>
      <c r="C826" s="35"/>
      <c r="D826" s="2"/>
      <c r="E826" s="2"/>
      <c r="F826" s="2"/>
      <c r="G826" s="35"/>
      <c r="H826" s="2"/>
      <c r="I826" s="2"/>
      <c r="J826" s="2"/>
      <c r="K826" s="35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75" x14ac:dyDescent="0.2">
      <c r="A827" s="2"/>
      <c r="B827" s="2"/>
      <c r="C827" s="35"/>
      <c r="D827" s="2"/>
      <c r="E827" s="2"/>
      <c r="F827" s="2"/>
      <c r="G827" s="35"/>
      <c r="H827" s="2"/>
      <c r="I827" s="2"/>
      <c r="J827" s="2"/>
      <c r="K827" s="35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75" x14ac:dyDescent="0.2">
      <c r="A828" s="2"/>
      <c r="B828" s="2"/>
      <c r="C828" s="35"/>
      <c r="D828" s="2"/>
      <c r="E828" s="2"/>
      <c r="F828" s="2"/>
      <c r="G828" s="35"/>
      <c r="H828" s="2"/>
      <c r="I828" s="2"/>
      <c r="J828" s="2"/>
      <c r="K828" s="35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75" x14ac:dyDescent="0.2">
      <c r="A829" s="2"/>
      <c r="B829" s="2"/>
      <c r="C829" s="35"/>
      <c r="D829" s="2"/>
      <c r="E829" s="2"/>
      <c r="F829" s="2"/>
      <c r="G829" s="35"/>
      <c r="H829" s="2"/>
      <c r="I829" s="2"/>
      <c r="J829" s="2"/>
      <c r="K829" s="35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75" x14ac:dyDescent="0.2">
      <c r="A830" s="2"/>
      <c r="B830" s="2"/>
      <c r="C830" s="35"/>
      <c r="D830" s="2"/>
      <c r="E830" s="2"/>
      <c r="F830" s="2"/>
      <c r="G830" s="35"/>
      <c r="H830" s="2"/>
      <c r="I830" s="2"/>
      <c r="J830" s="2"/>
      <c r="K830" s="35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75" x14ac:dyDescent="0.2">
      <c r="A831" s="2"/>
      <c r="B831" s="2"/>
      <c r="C831" s="35"/>
      <c r="D831" s="2"/>
      <c r="E831" s="2"/>
      <c r="F831" s="2"/>
      <c r="G831" s="35"/>
      <c r="H831" s="2"/>
      <c r="I831" s="2"/>
      <c r="J831" s="2"/>
      <c r="K831" s="35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75" x14ac:dyDescent="0.2">
      <c r="A832" s="2"/>
      <c r="B832" s="2"/>
      <c r="C832" s="35"/>
      <c r="D832" s="2"/>
      <c r="E832" s="2"/>
      <c r="F832" s="2"/>
      <c r="G832" s="35"/>
      <c r="H832" s="2"/>
      <c r="I832" s="2"/>
      <c r="J832" s="2"/>
      <c r="K832" s="35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75" x14ac:dyDescent="0.2">
      <c r="A833" s="2"/>
      <c r="B833" s="2"/>
      <c r="C833" s="35"/>
      <c r="D833" s="2"/>
      <c r="E833" s="2"/>
      <c r="F833" s="2"/>
      <c r="G833" s="35"/>
      <c r="H833" s="2"/>
      <c r="I833" s="2"/>
      <c r="J833" s="2"/>
      <c r="K833" s="35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75" x14ac:dyDescent="0.2">
      <c r="A834" s="2"/>
      <c r="B834" s="2"/>
      <c r="C834" s="35"/>
      <c r="D834" s="2"/>
      <c r="E834" s="2"/>
      <c r="F834" s="2"/>
      <c r="G834" s="35"/>
      <c r="H834" s="2"/>
      <c r="I834" s="2"/>
      <c r="J834" s="2"/>
      <c r="K834" s="35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75" x14ac:dyDescent="0.2">
      <c r="A835" s="2"/>
      <c r="B835" s="2"/>
      <c r="C835" s="35"/>
      <c r="D835" s="2"/>
      <c r="E835" s="2"/>
      <c r="F835" s="2"/>
      <c r="G835" s="35"/>
      <c r="H835" s="2"/>
      <c r="I835" s="2"/>
      <c r="J835" s="2"/>
      <c r="K835" s="35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75" x14ac:dyDescent="0.2">
      <c r="A836" s="2"/>
      <c r="B836" s="2"/>
      <c r="C836" s="35"/>
      <c r="D836" s="2"/>
      <c r="E836" s="2"/>
      <c r="F836" s="2"/>
      <c r="G836" s="35"/>
      <c r="H836" s="2"/>
      <c r="I836" s="2"/>
      <c r="J836" s="2"/>
      <c r="K836" s="35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75" x14ac:dyDescent="0.2">
      <c r="A837" s="2"/>
      <c r="B837" s="2"/>
      <c r="C837" s="35"/>
      <c r="D837" s="2"/>
      <c r="E837" s="2"/>
      <c r="F837" s="2"/>
      <c r="G837" s="35"/>
      <c r="H837" s="2"/>
      <c r="I837" s="2"/>
      <c r="J837" s="2"/>
      <c r="K837" s="35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75" x14ac:dyDescent="0.2">
      <c r="A838" s="2"/>
      <c r="B838" s="2"/>
      <c r="C838" s="35"/>
      <c r="D838" s="2"/>
      <c r="E838" s="2"/>
      <c r="F838" s="2"/>
      <c r="G838" s="35"/>
      <c r="H838" s="2"/>
      <c r="I838" s="2"/>
      <c r="J838" s="2"/>
      <c r="K838" s="35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75" x14ac:dyDescent="0.2">
      <c r="A839" s="2"/>
      <c r="B839" s="2"/>
      <c r="C839" s="35"/>
      <c r="D839" s="2"/>
      <c r="E839" s="2"/>
      <c r="F839" s="2"/>
      <c r="G839" s="35"/>
      <c r="H839" s="2"/>
      <c r="I839" s="2"/>
      <c r="J839" s="2"/>
      <c r="K839" s="35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75" x14ac:dyDescent="0.2">
      <c r="A840" s="2"/>
      <c r="B840" s="2"/>
      <c r="C840" s="35"/>
      <c r="D840" s="2"/>
      <c r="E840" s="2"/>
      <c r="F840" s="2"/>
      <c r="G840" s="35"/>
      <c r="H840" s="2"/>
      <c r="I840" s="2"/>
      <c r="J840" s="2"/>
      <c r="K840" s="35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75" x14ac:dyDescent="0.2">
      <c r="A841" s="2"/>
      <c r="B841" s="2"/>
      <c r="C841" s="35"/>
      <c r="D841" s="2"/>
      <c r="E841" s="2"/>
      <c r="F841" s="2"/>
      <c r="G841" s="35"/>
      <c r="H841" s="2"/>
      <c r="I841" s="2"/>
      <c r="J841" s="2"/>
      <c r="K841" s="35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75" x14ac:dyDescent="0.2">
      <c r="A842" s="2"/>
      <c r="B842" s="2"/>
      <c r="C842" s="35"/>
      <c r="D842" s="2"/>
      <c r="E842" s="2"/>
      <c r="F842" s="2"/>
      <c r="G842" s="35"/>
      <c r="H842" s="2"/>
      <c r="I842" s="2"/>
      <c r="J842" s="2"/>
      <c r="K842" s="35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75" x14ac:dyDescent="0.2">
      <c r="A843" s="2"/>
      <c r="B843" s="2"/>
      <c r="C843" s="35"/>
      <c r="D843" s="2"/>
      <c r="E843" s="2"/>
      <c r="F843" s="2"/>
      <c r="G843" s="35"/>
      <c r="H843" s="2"/>
      <c r="I843" s="2"/>
      <c r="J843" s="2"/>
      <c r="K843" s="35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75" x14ac:dyDescent="0.2">
      <c r="A844" s="2"/>
      <c r="B844" s="2"/>
      <c r="C844" s="35"/>
      <c r="D844" s="2"/>
      <c r="E844" s="2"/>
      <c r="F844" s="2"/>
      <c r="G844" s="35"/>
      <c r="H844" s="2"/>
      <c r="I844" s="2"/>
      <c r="J844" s="2"/>
      <c r="K844" s="35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75" x14ac:dyDescent="0.2">
      <c r="A845" s="2"/>
      <c r="B845" s="2"/>
      <c r="C845" s="35"/>
      <c r="D845" s="2"/>
      <c r="E845" s="2"/>
      <c r="F845" s="2"/>
      <c r="G845" s="35"/>
      <c r="H845" s="2"/>
      <c r="I845" s="2"/>
      <c r="J845" s="2"/>
      <c r="K845" s="35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75" x14ac:dyDescent="0.2">
      <c r="A846" s="2"/>
      <c r="B846" s="2"/>
      <c r="C846" s="35"/>
      <c r="D846" s="2"/>
      <c r="E846" s="2"/>
      <c r="F846" s="2"/>
      <c r="G846" s="35"/>
      <c r="H846" s="2"/>
      <c r="I846" s="2"/>
      <c r="J846" s="2"/>
      <c r="K846" s="35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75" x14ac:dyDescent="0.2">
      <c r="A847" s="2"/>
      <c r="B847" s="2"/>
      <c r="C847" s="35"/>
      <c r="D847" s="2"/>
      <c r="E847" s="2"/>
      <c r="F847" s="2"/>
      <c r="G847" s="35"/>
      <c r="H847" s="2"/>
      <c r="I847" s="2"/>
      <c r="J847" s="2"/>
      <c r="K847" s="35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75" x14ac:dyDescent="0.2">
      <c r="A848" s="2"/>
      <c r="B848" s="2"/>
      <c r="C848" s="35"/>
      <c r="D848" s="2"/>
      <c r="E848" s="2"/>
      <c r="F848" s="2"/>
      <c r="G848" s="35"/>
      <c r="H848" s="2"/>
      <c r="I848" s="2"/>
      <c r="J848" s="2"/>
      <c r="K848" s="35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75" x14ac:dyDescent="0.2">
      <c r="A849" s="2"/>
      <c r="B849" s="2"/>
      <c r="C849" s="35"/>
      <c r="D849" s="2"/>
      <c r="E849" s="2"/>
      <c r="F849" s="2"/>
      <c r="G849" s="35"/>
      <c r="H849" s="2"/>
      <c r="I849" s="2"/>
      <c r="J849" s="2"/>
      <c r="K849" s="35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75" x14ac:dyDescent="0.2">
      <c r="A850" s="2"/>
      <c r="B850" s="2"/>
      <c r="C850" s="35"/>
      <c r="D850" s="2"/>
      <c r="E850" s="2"/>
      <c r="F850" s="2"/>
      <c r="G850" s="35"/>
      <c r="H850" s="2"/>
      <c r="I850" s="2"/>
      <c r="J850" s="2"/>
      <c r="K850" s="35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75" x14ac:dyDescent="0.2">
      <c r="A851" s="2"/>
      <c r="B851" s="2"/>
      <c r="C851" s="35"/>
      <c r="D851" s="2"/>
      <c r="E851" s="2"/>
      <c r="F851" s="2"/>
      <c r="G851" s="35"/>
      <c r="H851" s="2"/>
      <c r="I851" s="2"/>
      <c r="J851" s="2"/>
      <c r="K851" s="35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75" x14ac:dyDescent="0.2">
      <c r="A852" s="2"/>
      <c r="B852" s="2"/>
      <c r="C852" s="35"/>
      <c r="D852" s="2"/>
      <c r="E852" s="2"/>
      <c r="F852" s="2"/>
      <c r="G852" s="35"/>
      <c r="H852" s="2"/>
      <c r="I852" s="2"/>
      <c r="J852" s="2"/>
      <c r="K852" s="35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75" x14ac:dyDescent="0.2">
      <c r="A853" s="2"/>
      <c r="B853" s="2"/>
      <c r="C853" s="35"/>
      <c r="D853" s="2"/>
      <c r="E853" s="2"/>
      <c r="F853" s="2"/>
      <c r="G853" s="35"/>
      <c r="H853" s="2"/>
      <c r="I853" s="2"/>
      <c r="J853" s="2"/>
      <c r="K853" s="35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75" x14ac:dyDescent="0.2">
      <c r="A854" s="2"/>
      <c r="B854" s="2"/>
      <c r="C854" s="35"/>
      <c r="D854" s="2"/>
      <c r="E854" s="2"/>
      <c r="F854" s="2"/>
      <c r="G854" s="35"/>
      <c r="H854" s="2"/>
      <c r="I854" s="2"/>
      <c r="J854" s="2"/>
      <c r="K854" s="35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75" x14ac:dyDescent="0.2">
      <c r="A855" s="2"/>
      <c r="B855" s="2"/>
      <c r="C855" s="35"/>
      <c r="D855" s="2"/>
      <c r="E855" s="2"/>
      <c r="F855" s="2"/>
      <c r="G855" s="35"/>
      <c r="H855" s="2"/>
      <c r="I855" s="2"/>
      <c r="J855" s="2"/>
      <c r="K855" s="35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75" x14ac:dyDescent="0.2">
      <c r="A856" s="2"/>
      <c r="B856" s="2"/>
      <c r="C856" s="35"/>
      <c r="D856" s="2"/>
      <c r="E856" s="2"/>
      <c r="F856" s="2"/>
      <c r="G856" s="35"/>
      <c r="H856" s="2"/>
      <c r="I856" s="2"/>
      <c r="J856" s="2"/>
      <c r="K856" s="35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75" x14ac:dyDescent="0.2">
      <c r="A857" s="2"/>
      <c r="B857" s="2"/>
      <c r="C857" s="35"/>
      <c r="D857" s="2"/>
      <c r="E857" s="2"/>
      <c r="F857" s="2"/>
      <c r="G857" s="35"/>
      <c r="H857" s="2"/>
      <c r="I857" s="2"/>
      <c r="J857" s="2"/>
      <c r="K857" s="35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75" x14ac:dyDescent="0.2">
      <c r="A858" s="2"/>
      <c r="B858" s="2"/>
      <c r="C858" s="35"/>
      <c r="D858" s="2"/>
      <c r="E858" s="2"/>
      <c r="F858" s="2"/>
      <c r="G858" s="35"/>
      <c r="H858" s="2"/>
      <c r="I858" s="2"/>
      <c r="J858" s="2"/>
      <c r="K858" s="35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75" x14ac:dyDescent="0.2">
      <c r="A859" s="2"/>
      <c r="B859" s="2"/>
      <c r="C859" s="35"/>
      <c r="D859" s="2"/>
      <c r="E859" s="2"/>
      <c r="F859" s="2"/>
      <c r="G859" s="35"/>
      <c r="H859" s="2"/>
      <c r="I859" s="2"/>
      <c r="J859" s="2"/>
      <c r="K859" s="35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75" x14ac:dyDescent="0.2">
      <c r="A860" s="2"/>
      <c r="B860" s="2"/>
      <c r="C860" s="35"/>
      <c r="D860" s="2"/>
      <c r="E860" s="2"/>
      <c r="F860" s="2"/>
      <c r="G860" s="35"/>
      <c r="H860" s="2"/>
      <c r="I860" s="2"/>
      <c r="J860" s="2"/>
      <c r="K860" s="35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75" x14ac:dyDescent="0.2">
      <c r="A861" s="2"/>
      <c r="B861" s="2"/>
      <c r="C861" s="35"/>
      <c r="D861" s="2"/>
      <c r="E861" s="2"/>
      <c r="F861" s="2"/>
      <c r="G861" s="35"/>
      <c r="H861" s="2"/>
      <c r="I861" s="2"/>
      <c r="J861" s="2"/>
      <c r="K861" s="35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75" x14ac:dyDescent="0.2">
      <c r="A862" s="2"/>
      <c r="B862" s="2"/>
      <c r="C862" s="35"/>
      <c r="D862" s="2"/>
      <c r="E862" s="2"/>
      <c r="F862" s="2"/>
      <c r="G862" s="35"/>
      <c r="H862" s="2"/>
      <c r="I862" s="2"/>
      <c r="J862" s="2"/>
      <c r="K862" s="35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75" x14ac:dyDescent="0.2">
      <c r="A863" s="2"/>
      <c r="B863" s="2"/>
      <c r="C863" s="35"/>
      <c r="D863" s="2"/>
      <c r="E863" s="2"/>
      <c r="F863" s="2"/>
      <c r="G863" s="35"/>
      <c r="H863" s="2"/>
      <c r="I863" s="2"/>
      <c r="J863" s="2"/>
      <c r="K863" s="35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75" x14ac:dyDescent="0.2">
      <c r="A864" s="2"/>
      <c r="B864" s="2"/>
      <c r="C864" s="35"/>
      <c r="D864" s="2"/>
      <c r="E864" s="2"/>
      <c r="F864" s="2"/>
      <c r="G864" s="35"/>
      <c r="H864" s="2"/>
      <c r="I864" s="2"/>
      <c r="J864" s="2"/>
      <c r="K864" s="35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75" x14ac:dyDescent="0.2">
      <c r="A865" s="2"/>
      <c r="B865" s="2"/>
      <c r="C865" s="35"/>
      <c r="D865" s="2"/>
      <c r="E865" s="2"/>
      <c r="F865" s="2"/>
      <c r="G865" s="35"/>
      <c r="H865" s="2"/>
      <c r="I865" s="2"/>
      <c r="J865" s="2"/>
      <c r="K865" s="35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75" x14ac:dyDescent="0.2">
      <c r="A866" s="2"/>
      <c r="B866" s="2"/>
      <c r="C866" s="35"/>
      <c r="D866" s="2"/>
      <c r="E866" s="2"/>
      <c r="F866" s="2"/>
      <c r="G866" s="35"/>
      <c r="H866" s="2"/>
      <c r="I866" s="2"/>
      <c r="J866" s="2"/>
      <c r="K866" s="35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75" x14ac:dyDescent="0.2">
      <c r="A867" s="2"/>
      <c r="B867" s="2"/>
      <c r="C867" s="35"/>
      <c r="D867" s="2"/>
      <c r="E867" s="2"/>
      <c r="F867" s="2"/>
      <c r="G867" s="35"/>
      <c r="H867" s="2"/>
      <c r="I867" s="2"/>
      <c r="J867" s="2"/>
      <c r="K867" s="35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75" x14ac:dyDescent="0.2">
      <c r="A868" s="2"/>
      <c r="B868" s="2"/>
      <c r="C868" s="35"/>
      <c r="D868" s="2"/>
      <c r="E868" s="2"/>
      <c r="F868" s="2"/>
      <c r="G868" s="35"/>
      <c r="H868" s="2"/>
      <c r="I868" s="2"/>
      <c r="J868" s="2"/>
      <c r="K868" s="35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75" x14ac:dyDescent="0.2">
      <c r="A869" s="2"/>
      <c r="B869" s="2"/>
      <c r="C869" s="35"/>
      <c r="D869" s="2"/>
      <c r="E869" s="2"/>
      <c r="F869" s="2"/>
      <c r="G869" s="35"/>
      <c r="H869" s="2"/>
      <c r="I869" s="2"/>
      <c r="J869" s="2"/>
      <c r="K869" s="35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75" x14ac:dyDescent="0.2">
      <c r="A870" s="2"/>
      <c r="B870" s="2"/>
      <c r="C870" s="35"/>
      <c r="D870" s="2"/>
      <c r="E870" s="2"/>
      <c r="F870" s="2"/>
      <c r="G870" s="35"/>
      <c r="H870" s="2"/>
      <c r="I870" s="2"/>
      <c r="J870" s="2"/>
      <c r="K870" s="35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75" x14ac:dyDescent="0.2">
      <c r="A871" s="2"/>
      <c r="B871" s="2"/>
      <c r="C871" s="35"/>
      <c r="D871" s="2"/>
      <c r="E871" s="2"/>
      <c r="F871" s="2"/>
      <c r="G871" s="35"/>
      <c r="H871" s="2"/>
      <c r="I871" s="2"/>
      <c r="J871" s="2"/>
      <c r="K871" s="35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75" x14ac:dyDescent="0.2">
      <c r="A872" s="2"/>
      <c r="B872" s="2"/>
      <c r="C872" s="35"/>
      <c r="D872" s="2"/>
      <c r="E872" s="2"/>
      <c r="F872" s="2"/>
      <c r="G872" s="35"/>
      <c r="H872" s="2"/>
      <c r="I872" s="2"/>
      <c r="J872" s="2"/>
      <c r="K872" s="35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75" x14ac:dyDescent="0.2">
      <c r="A873" s="2"/>
      <c r="B873" s="2"/>
      <c r="C873" s="35"/>
      <c r="D873" s="2"/>
      <c r="E873" s="2"/>
      <c r="F873" s="2"/>
      <c r="G873" s="35"/>
      <c r="H873" s="2"/>
      <c r="I873" s="2"/>
      <c r="J873" s="2"/>
      <c r="K873" s="35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75" x14ac:dyDescent="0.2">
      <c r="A874" s="2"/>
      <c r="B874" s="2"/>
      <c r="C874" s="35"/>
      <c r="D874" s="2"/>
      <c r="E874" s="2"/>
      <c r="F874" s="2"/>
      <c r="G874" s="35"/>
      <c r="H874" s="2"/>
      <c r="I874" s="2"/>
      <c r="J874" s="2"/>
      <c r="K874" s="35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75" x14ac:dyDescent="0.2">
      <c r="A875" s="2"/>
      <c r="B875" s="2"/>
      <c r="C875" s="35"/>
      <c r="D875" s="2"/>
      <c r="E875" s="2"/>
      <c r="F875" s="2"/>
      <c r="G875" s="35"/>
      <c r="H875" s="2"/>
      <c r="I875" s="2"/>
      <c r="J875" s="2"/>
      <c r="K875" s="35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75" x14ac:dyDescent="0.2">
      <c r="A876" s="2"/>
      <c r="B876" s="2"/>
      <c r="C876" s="35"/>
      <c r="D876" s="2"/>
      <c r="E876" s="2"/>
      <c r="F876" s="2"/>
      <c r="G876" s="35"/>
      <c r="H876" s="2"/>
      <c r="I876" s="2"/>
      <c r="J876" s="2"/>
      <c r="K876" s="35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75" x14ac:dyDescent="0.2">
      <c r="A877" s="2"/>
      <c r="B877" s="2"/>
      <c r="C877" s="35"/>
      <c r="D877" s="2"/>
      <c r="E877" s="2"/>
      <c r="F877" s="2"/>
      <c r="G877" s="35"/>
      <c r="H877" s="2"/>
      <c r="I877" s="2"/>
      <c r="J877" s="2"/>
      <c r="K877" s="35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75" x14ac:dyDescent="0.2">
      <c r="A878" s="2"/>
      <c r="B878" s="2"/>
      <c r="C878" s="35"/>
      <c r="D878" s="2"/>
      <c r="E878" s="2"/>
      <c r="F878" s="2"/>
      <c r="G878" s="35"/>
      <c r="H878" s="2"/>
      <c r="I878" s="2"/>
      <c r="J878" s="2"/>
      <c r="K878" s="35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75" x14ac:dyDescent="0.2">
      <c r="A879" s="2"/>
      <c r="B879" s="2"/>
      <c r="C879" s="35"/>
      <c r="D879" s="2"/>
      <c r="E879" s="2"/>
      <c r="F879" s="2"/>
      <c r="G879" s="35"/>
      <c r="H879" s="2"/>
      <c r="I879" s="2"/>
      <c r="J879" s="2"/>
      <c r="K879" s="35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75" x14ac:dyDescent="0.2">
      <c r="A880" s="2"/>
      <c r="B880" s="2"/>
      <c r="C880" s="35"/>
      <c r="D880" s="2"/>
      <c r="E880" s="2"/>
      <c r="F880" s="2"/>
      <c r="G880" s="35"/>
      <c r="H880" s="2"/>
      <c r="I880" s="2"/>
      <c r="J880" s="2"/>
      <c r="K880" s="35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75" x14ac:dyDescent="0.2">
      <c r="A881" s="2"/>
      <c r="B881" s="2"/>
      <c r="C881" s="35"/>
      <c r="D881" s="2"/>
      <c r="E881" s="2"/>
      <c r="F881" s="2"/>
      <c r="G881" s="35"/>
      <c r="H881" s="2"/>
      <c r="I881" s="2"/>
      <c r="J881" s="2"/>
      <c r="K881" s="35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75" x14ac:dyDescent="0.2">
      <c r="A882" s="2"/>
      <c r="B882" s="2"/>
      <c r="C882" s="35"/>
      <c r="D882" s="2"/>
      <c r="E882" s="2"/>
      <c r="F882" s="2"/>
      <c r="G882" s="35"/>
      <c r="H882" s="2"/>
      <c r="I882" s="2"/>
      <c r="J882" s="2"/>
      <c r="K882" s="35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75" x14ac:dyDescent="0.2">
      <c r="A883" s="2"/>
      <c r="B883" s="2"/>
      <c r="C883" s="35"/>
      <c r="D883" s="2"/>
      <c r="E883" s="2"/>
      <c r="F883" s="2"/>
      <c r="G883" s="35"/>
      <c r="H883" s="2"/>
      <c r="I883" s="2"/>
      <c r="J883" s="2"/>
      <c r="K883" s="35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75" x14ac:dyDescent="0.2">
      <c r="A884" s="2"/>
      <c r="B884" s="2"/>
      <c r="C884" s="35"/>
      <c r="D884" s="2"/>
      <c r="E884" s="2"/>
      <c r="F884" s="2"/>
      <c r="G884" s="35"/>
      <c r="H884" s="2"/>
      <c r="I884" s="2"/>
      <c r="J884" s="2"/>
      <c r="K884" s="35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75" x14ac:dyDescent="0.2">
      <c r="A885" s="2"/>
      <c r="B885" s="2"/>
      <c r="C885" s="35"/>
      <c r="D885" s="2"/>
      <c r="E885" s="2"/>
      <c r="F885" s="2"/>
      <c r="G885" s="35"/>
      <c r="H885" s="2"/>
      <c r="I885" s="2"/>
      <c r="J885" s="2"/>
      <c r="K885" s="35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75" x14ac:dyDescent="0.2">
      <c r="A886" s="2"/>
      <c r="B886" s="2"/>
      <c r="C886" s="35"/>
      <c r="D886" s="2"/>
      <c r="E886" s="2"/>
      <c r="F886" s="2"/>
      <c r="G886" s="35"/>
      <c r="H886" s="2"/>
      <c r="I886" s="2"/>
      <c r="J886" s="2"/>
      <c r="K886" s="35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75" x14ac:dyDescent="0.2">
      <c r="A887" s="2"/>
      <c r="B887" s="2"/>
      <c r="C887" s="35"/>
      <c r="D887" s="2"/>
      <c r="E887" s="2"/>
      <c r="F887" s="2"/>
      <c r="G887" s="35"/>
      <c r="H887" s="2"/>
      <c r="I887" s="2"/>
      <c r="J887" s="2"/>
      <c r="K887" s="35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75" x14ac:dyDescent="0.2">
      <c r="A888" s="2"/>
      <c r="B888" s="2"/>
      <c r="C888" s="35"/>
      <c r="D888" s="2"/>
      <c r="E888" s="2"/>
      <c r="F888" s="2"/>
      <c r="G888" s="35"/>
      <c r="H888" s="2"/>
      <c r="I888" s="2"/>
      <c r="J888" s="2"/>
      <c r="K888" s="35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75" x14ac:dyDescent="0.2">
      <c r="A889" s="2"/>
      <c r="B889" s="2"/>
      <c r="C889" s="35"/>
      <c r="D889" s="2"/>
      <c r="E889" s="2"/>
      <c r="F889" s="2"/>
      <c r="G889" s="35"/>
      <c r="H889" s="2"/>
      <c r="I889" s="2"/>
      <c r="J889" s="2"/>
      <c r="K889" s="35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75" x14ac:dyDescent="0.2">
      <c r="A890" s="2"/>
      <c r="B890" s="2"/>
      <c r="C890" s="35"/>
      <c r="D890" s="2"/>
      <c r="E890" s="2"/>
      <c r="F890" s="2"/>
      <c r="G890" s="35"/>
      <c r="H890" s="2"/>
      <c r="I890" s="2"/>
      <c r="J890" s="2"/>
      <c r="K890" s="35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75" x14ac:dyDescent="0.2">
      <c r="A891" s="2"/>
      <c r="B891" s="2"/>
      <c r="C891" s="35"/>
      <c r="D891" s="2"/>
      <c r="E891" s="2"/>
      <c r="F891" s="2"/>
      <c r="G891" s="35"/>
      <c r="H891" s="2"/>
      <c r="I891" s="2"/>
      <c r="J891" s="2"/>
      <c r="K891" s="35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75" x14ac:dyDescent="0.2">
      <c r="A892" s="2"/>
      <c r="B892" s="2"/>
      <c r="C892" s="35"/>
      <c r="D892" s="2"/>
      <c r="E892" s="2"/>
      <c r="F892" s="2"/>
      <c r="G892" s="35"/>
      <c r="H892" s="2"/>
      <c r="I892" s="2"/>
      <c r="J892" s="2"/>
      <c r="K892" s="35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75" x14ac:dyDescent="0.2">
      <c r="A893" s="2"/>
      <c r="B893" s="2"/>
      <c r="C893" s="35"/>
      <c r="D893" s="2"/>
      <c r="E893" s="2"/>
      <c r="F893" s="2"/>
      <c r="G893" s="35"/>
      <c r="H893" s="2"/>
      <c r="I893" s="2"/>
      <c r="J893" s="2"/>
      <c r="K893" s="35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75" x14ac:dyDescent="0.2">
      <c r="A894" s="2"/>
      <c r="B894" s="2"/>
      <c r="C894" s="35"/>
      <c r="D894" s="2"/>
      <c r="E894" s="2"/>
      <c r="F894" s="2"/>
      <c r="G894" s="35"/>
      <c r="H894" s="2"/>
      <c r="I894" s="2"/>
      <c r="J894" s="2"/>
      <c r="K894" s="35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75" x14ac:dyDescent="0.2">
      <c r="A895" s="2"/>
      <c r="B895" s="2"/>
      <c r="C895" s="35"/>
      <c r="D895" s="2"/>
      <c r="E895" s="2"/>
      <c r="F895" s="2"/>
      <c r="G895" s="35"/>
      <c r="H895" s="2"/>
      <c r="I895" s="2"/>
      <c r="J895" s="2"/>
      <c r="K895" s="35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75" x14ac:dyDescent="0.2">
      <c r="A896" s="2"/>
      <c r="B896" s="2"/>
      <c r="C896" s="35"/>
      <c r="D896" s="2"/>
      <c r="E896" s="2"/>
      <c r="F896" s="2"/>
      <c r="G896" s="35"/>
      <c r="H896" s="2"/>
      <c r="I896" s="2"/>
      <c r="J896" s="2"/>
      <c r="K896" s="35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75" x14ac:dyDescent="0.2">
      <c r="A897" s="2"/>
      <c r="B897" s="2"/>
      <c r="C897" s="35"/>
      <c r="D897" s="2"/>
      <c r="E897" s="2"/>
      <c r="F897" s="2"/>
      <c r="G897" s="35"/>
      <c r="H897" s="2"/>
      <c r="I897" s="2"/>
      <c r="J897" s="2"/>
      <c r="K897" s="35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75" x14ac:dyDescent="0.2">
      <c r="A898" s="2"/>
      <c r="B898" s="2"/>
      <c r="C898" s="35"/>
      <c r="D898" s="2"/>
      <c r="E898" s="2"/>
      <c r="F898" s="2"/>
      <c r="G898" s="35"/>
      <c r="H898" s="2"/>
      <c r="I898" s="2"/>
      <c r="J898" s="2"/>
      <c r="K898" s="35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75" x14ac:dyDescent="0.2">
      <c r="A899" s="2"/>
      <c r="B899" s="2"/>
      <c r="C899" s="35"/>
      <c r="D899" s="2"/>
      <c r="E899" s="2"/>
      <c r="F899" s="2"/>
      <c r="G899" s="35"/>
      <c r="H899" s="2"/>
      <c r="I899" s="2"/>
      <c r="J899" s="2"/>
      <c r="K899" s="35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75" x14ac:dyDescent="0.2">
      <c r="A900" s="2"/>
      <c r="B900" s="2"/>
      <c r="C900" s="35"/>
      <c r="D900" s="2"/>
      <c r="E900" s="2"/>
      <c r="F900" s="2"/>
      <c r="G900" s="35"/>
      <c r="H900" s="2"/>
      <c r="I900" s="2"/>
      <c r="J900" s="2"/>
      <c r="K900" s="35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75" x14ac:dyDescent="0.2">
      <c r="A901" s="2"/>
      <c r="B901" s="2"/>
      <c r="C901" s="35"/>
      <c r="D901" s="2"/>
      <c r="E901" s="2"/>
      <c r="F901" s="2"/>
      <c r="G901" s="35"/>
      <c r="H901" s="2"/>
      <c r="I901" s="2"/>
      <c r="J901" s="2"/>
      <c r="K901" s="35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75" x14ac:dyDescent="0.2">
      <c r="A902" s="2"/>
      <c r="B902" s="2"/>
      <c r="C902" s="35"/>
      <c r="D902" s="2"/>
      <c r="E902" s="2"/>
      <c r="F902" s="2"/>
      <c r="G902" s="35"/>
      <c r="H902" s="2"/>
      <c r="I902" s="2"/>
      <c r="J902" s="2"/>
      <c r="K902" s="35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75" x14ac:dyDescent="0.2">
      <c r="A903" s="2"/>
      <c r="B903" s="2"/>
      <c r="C903" s="35"/>
      <c r="D903" s="2"/>
      <c r="E903" s="2"/>
      <c r="F903" s="2"/>
      <c r="G903" s="35"/>
      <c r="H903" s="2"/>
      <c r="I903" s="2"/>
      <c r="J903" s="2"/>
      <c r="K903" s="35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75" x14ac:dyDescent="0.2">
      <c r="A904" s="2"/>
      <c r="B904" s="2"/>
      <c r="C904" s="35"/>
      <c r="D904" s="2"/>
      <c r="E904" s="2"/>
      <c r="F904" s="2"/>
      <c r="G904" s="35"/>
      <c r="H904" s="2"/>
      <c r="I904" s="2"/>
      <c r="J904" s="2"/>
      <c r="K904" s="35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75" x14ac:dyDescent="0.2">
      <c r="A905" s="2"/>
      <c r="B905" s="2"/>
      <c r="C905" s="35"/>
      <c r="D905" s="2"/>
      <c r="E905" s="2"/>
      <c r="F905" s="2"/>
      <c r="G905" s="35"/>
      <c r="H905" s="2"/>
      <c r="I905" s="2"/>
      <c r="J905" s="2"/>
      <c r="K905" s="35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75" x14ac:dyDescent="0.2">
      <c r="A906" s="2"/>
      <c r="B906" s="2"/>
      <c r="C906" s="35"/>
      <c r="D906" s="2"/>
      <c r="E906" s="2"/>
      <c r="F906" s="2"/>
      <c r="G906" s="35"/>
      <c r="H906" s="2"/>
      <c r="I906" s="2"/>
      <c r="J906" s="2"/>
      <c r="K906" s="35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75" x14ac:dyDescent="0.2">
      <c r="A907" s="2"/>
      <c r="B907" s="2"/>
      <c r="C907" s="35"/>
      <c r="D907" s="2"/>
      <c r="E907" s="2"/>
      <c r="F907" s="2"/>
      <c r="G907" s="35"/>
      <c r="H907" s="2"/>
      <c r="I907" s="2"/>
      <c r="J907" s="2"/>
      <c r="K907" s="35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75" x14ac:dyDescent="0.2">
      <c r="A908" s="2"/>
      <c r="B908" s="2"/>
      <c r="C908" s="35"/>
      <c r="D908" s="2"/>
      <c r="E908" s="2"/>
      <c r="F908" s="2"/>
      <c r="G908" s="35"/>
      <c r="H908" s="2"/>
      <c r="I908" s="2"/>
      <c r="J908" s="2"/>
      <c r="K908" s="35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75" x14ac:dyDescent="0.2">
      <c r="A909" s="2"/>
      <c r="B909" s="2"/>
      <c r="C909" s="35"/>
      <c r="D909" s="2"/>
      <c r="E909" s="2"/>
      <c r="F909" s="2"/>
      <c r="G909" s="35"/>
      <c r="H909" s="2"/>
      <c r="I909" s="2"/>
      <c r="J909" s="2"/>
      <c r="K909" s="35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75" x14ac:dyDescent="0.2">
      <c r="A910" s="2"/>
      <c r="B910" s="2"/>
      <c r="C910" s="35"/>
      <c r="D910" s="2"/>
      <c r="E910" s="2"/>
      <c r="F910" s="2"/>
      <c r="G910" s="35"/>
      <c r="H910" s="2"/>
      <c r="I910" s="2"/>
      <c r="J910" s="2"/>
      <c r="K910" s="35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75" x14ac:dyDescent="0.2">
      <c r="A911" s="2"/>
      <c r="B911" s="2"/>
      <c r="C911" s="35"/>
      <c r="D911" s="2"/>
      <c r="E911" s="2"/>
      <c r="F911" s="2"/>
      <c r="G911" s="35"/>
      <c r="H911" s="2"/>
      <c r="I911" s="2"/>
      <c r="J911" s="2"/>
      <c r="K911" s="35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75" x14ac:dyDescent="0.2">
      <c r="A912" s="2"/>
      <c r="B912" s="2"/>
      <c r="C912" s="35"/>
      <c r="D912" s="2"/>
      <c r="E912" s="2"/>
      <c r="F912" s="2"/>
      <c r="G912" s="35"/>
      <c r="H912" s="2"/>
      <c r="I912" s="2"/>
      <c r="J912" s="2"/>
      <c r="K912" s="35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75" x14ac:dyDescent="0.2">
      <c r="A913" s="2"/>
      <c r="B913" s="2"/>
      <c r="C913" s="35"/>
      <c r="D913" s="2"/>
      <c r="E913" s="2"/>
      <c r="F913" s="2"/>
      <c r="G913" s="35"/>
      <c r="H913" s="2"/>
      <c r="I913" s="2"/>
      <c r="J913" s="2"/>
      <c r="K913" s="35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75" x14ac:dyDescent="0.2">
      <c r="A914" s="2"/>
      <c r="B914" s="2"/>
      <c r="C914" s="35"/>
      <c r="D914" s="2"/>
      <c r="E914" s="2"/>
      <c r="F914" s="2"/>
      <c r="G914" s="35"/>
      <c r="H914" s="2"/>
      <c r="I914" s="2"/>
      <c r="J914" s="2"/>
      <c r="K914" s="35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75" x14ac:dyDescent="0.2">
      <c r="A915" s="2"/>
      <c r="B915" s="2"/>
      <c r="C915" s="35"/>
      <c r="D915" s="2"/>
      <c r="E915" s="2"/>
      <c r="F915" s="2"/>
      <c r="G915" s="35"/>
      <c r="H915" s="2"/>
      <c r="I915" s="2"/>
      <c r="J915" s="2"/>
      <c r="K915" s="35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75" x14ac:dyDescent="0.2">
      <c r="A916" s="2"/>
      <c r="B916" s="2"/>
      <c r="C916" s="35"/>
      <c r="D916" s="2"/>
      <c r="E916" s="2"/>
      <c r="F916" s="2"/>
      <c r="G916" s="35"/>
      <c r="H916" s="2"/>
      <c r="I916" s="2"/>
      <c r="J916" s="2"/>
      <c r="K916" s="35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75" x14ac:dyDescent="0.2">
      <c r="A917" s="2"/>
      <c r="B917" s="2"/>
      <c r="C917" s="35"/>
      <c r="D917" s="2"/>
      <c r="E917" s="2"/>
      <c r="F917" s="2"/>
      <c r="G917" s="35"/>
      <c r="H917" s="2"/>
      <c r="I917" s="2"/>
      <c r="J917" s="2"/>
      <c r="K917" s="35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75" x14ac:dyDescent="0.2">
      <c r="A918" s="2"/>
      <c r="B918" s="2"/>
      <c r="C918" s="35"/>
      <c r="D918" s="2"/>
      <c r="E918" s="2"/>
      <c r="F918" s="2"/>
      <c r="G918" s="35"/>
      <c r="H918" s="2"/>
      <c r="I918" s="2"/>
      <c r="J918" s="2"/>
      <c r="K918" s="35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75" x14ac:dyDescent="0.2">
      <c r="A919" s="2"/>
      <c r="B919" s="2"/>
      <c r="C919" s="35"/>
      <c r="D919" s="2"/>
      <c r="E919" s="2"/>
      <c r="F919" s="2"/>
      <c r="G919" s="35"/>
      <c r="H919" s="2"/>
      <c r="I919" s="2"/>
      <c r="J919" s="2"/>
      <c r="K919" s="35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75" x14ac:dyDescent="0.2">
      <c r="A920" s="2"/>
      <c r="B920" s="2"/>
      <c r="C920" s="35"/>
      <c r="D920" s="2"/>
      <c r="E920" s="2"/>
      <c r="F920" s="2"/>
      <c r="G920" s="35"/>
      <c r="H920" s="2"/>
      <c r="I920" s="2"/>
      <c r="J920" s="2"/>
      <c r="K920" s="35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75" x14ac:dyDescent="0.2">
      <c r="A921" s="2"/>
      <c r="B921" s="2"/>
      <c r="C921" s="35"/>
      <c r="D921" s="2"/>
      <c r="E921" s="2"/>
      <c r="F921" s="2"/>
      <c r="G921" s="35"/>
      <c r="H921" s="2"/>
      <c r="I921" s="2"/>
      <c r="J921" s="2"/>
      <c r="K921" s="35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75" x14ac:dyDescent="0.2">
      <c r="A922" s="2"/>
      <c r="B922" s="2"/>
      <c r="C922" s="35"/>
      <c r="D922" s="2"/>
      <c r="E922" s="2"/>
      <c r="F922" s="2"/>
      <c r="G922" s="35"/>
      <c r="H922" s="2"/>
      <c r="I922" s="2"/>
      <c r="J922" s="2"/>
      <c r="K922" s="35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75" x14ac:dyDescent="0.2">
      <c r="A923" s="2"/>
      <c r="B923" s="2"/>
      <c r="C923" s="35"/>
      <c r="D923" s="2"/>
      <c r="E923" s="2"/>
      <c r="F923" s="2"/>
      <c r="G923" s="35"/>
      <c r="H923" s="2"/>
      <c r="I923" s="2"/>
      <c r="J923" s="2"/>
      <c r="K923" s="35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75" x14ac:dyDescent="0.2">
      <c r="A924" s="2"/>
      <c r="B924" s="2"/>
      <c r="C924" s="35"/>
      <c r="D924" s="2"/>
      <c r="E924" s="2"/>
      <c r="F924" s="2"/>
      <c r="G924" s="35"/>
      <c r="H924" s="2"/>
      <c r="I924" s="2"/>
      <c r="J924" s="2"/>
      <c r="K924" s="35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75" x14ac:dyDescent="0.2">
      <c r="A925" s="2"/>
      <c r="B925" s="2"/>
      <c r="C925" s="35"/>
      <c r="D925" s="2"/>
      <c r="E925" s="2"/>
      <c r="F925" s="2"/>
      <c r="G925" s="35"/>
      <c r="H925" s="2"/>
      <c r="I925" s="2"/>
      <c r="J925" s="2"/>
      <c r="K925" s="35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75" x14ac:dyDescent="0.2">
      <c r="A926" s="2"/>
      <c r="B926" s="2"/>
      <c r="C926" s="35"/>
      <c r="D926" s="2"/>
      <c r="E926" s="2"/>
      <c r="F926" s="2"/>
      <c r="G926" s="35"/>
      <c r="H926" s="2"/>
      <c r="I926" s="2"/>
      <c r="J926" s="2"/>
      <c r="K926" s="35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75" x14ac:dyDescent="0.2">
      <c r="A927" s="2"/>
      <c r="B927" s="2"/>
      <c r="C927" s="35"/>
      <c r="D927" s="2"/>
      <c r="E927" s="2"/>
      <c r="F927" s="2"/>
      <c r="G927" s="35"/>
      <c r="H927" s="2"/>
      <c r="I927" s="2"/>
      <c r="J927" s="2"/>
      <c r="K927" s="35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75" x14ac:dyDescent="0.2">
      <c r="A928" s="2"/>
      <c r="B928" s="2"/>
      <c r="C928" s="35"/>
      <c r="D928" s="2"/>
      <c r="E928" s="2"/>
      <c r="F928" s="2"/>
      <c r="G928" s="35"/>
      <c r="H928" s="2"/>
      <c r="I928" s="2"/>
      <c r="J928" s="2"/>
      <c r="K928" s="35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75" x14ac:dyDescent="0.2">
      <c r="A929" s="2"/>
      <c r="B929" s="2"/>
      <c r="C929" s="35"/>
      <c r="D929" s="2"/>
      <c r="E929" s="2"/>
      <c r="F929" s="2"/>
      <c r="G929" s="35"/>
      <c r="H929" s="2"/>
      <c r="I929" s="2"/>
      <c r="J929" s="2"/>
      <c r="K929" s="35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75" x14ac:dyDescent="0.2">
      <c r="A930" s="2"/>
      <c r="B930" s="2"/>
      <c r="C930" s="35"/>
      <c r="D930" s="2"/>
      <c r="E930" s="2"/>
      <c r="F930" s="2"/>
      <c r="G930" s="35"/>
      <c r="H930" s="2"/>
      <c r="I930" s="2"/>
      <c r="J930" s="2"/>
      <c r="K930" s="35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75" x14ac:dyDescent="0.2">
      <c r="A931" s="2"/>
      <c r="B931" s="2"/>
      <c r="C931" s="35"/>
      <c r="D931" s="2"/>
      <c r="E931" s="2"/>
      <c r="F931" s="2"/>
      <c r="G931" s="35"/>
      <c r="H931" s="2"/>
      <c r="I931" s="2"/>
      <c r="J931" s="2"/>
      <c r="K931" s="35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75" x14ac:dyDescent="0.2">
      <c r="A932" s="2"/>
      <c r="B932" s="2"/>
      <c r="C932" s="35"/>
      <c r="D932" s="2"/>
      <c r="E932" s="2"/>
      <c r="F932" s="2"/>
      <c r="G932" s="35"/>
      <c r="H932" s="2"/>
      <c r="I932" s="2"/>
      <c r="J932" s="2"/>
      <c r="K932" s="35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75" x14ac:dyDescent="0.2">
      <c r="A933" s="2"/>
      <c r="B933" s="2"/>
      <c r="C933" s="35"/>
      <c r="D933" s="2"/>
      <c r="E933" s="2"/>
      <c r="F933" s="2"/>
      <c r="G933" s="35"/>
      <c r="H933" s="2"/>
      <c r="I933" s="2"/>
      <c r="J933" s="2"/>
      <c r="K933" s="35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75" x14ac:dyDescent="0.2">
      <c r="A934" s="2"/>
      <c r="B934" s="2"/>
      <c r="C934" s="35"/>
      <c r="D934" s="2"/>
      <c r="E934" s="2"/>
      <c r="F934" s="2"/>
      <c r="G934" s="35"/>
      <c r="H934" s="2"/>
      <c r="I934" s="2"/>
      <c r="J934" s="2"/>
      <c r="K934" s="35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75" x14ac:dyDescent="0.2">
      <c r="A935" s="2"/>
      <c r="B935" s="2"/>
      <c r="C935" s="35"/>
      <c r="D935" s="2"/>
      <c r="E935" s="2"/>
      <c r="F935" s="2"/>
      <c r="G935" s="35"/>
      <c r="H935" s="2"/>
      <c r="I935" s="2"/>
      <c r="J935" s="2"/>
      <c r="K935" s="35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75" x14ac:dyDescent="0.2">
      <c r="A936" s="2"/>
      <c r="B936" s="2"/>
      <c r="C936" s="35"/>
      <c r="D936" s="2"/>
      <c r="E936" s="2"/>
      <c r="F936" s="2"/>
      <c r="G936" s="35"/>
      <c r="H936" s="2"/>
      <c r="I936" s="2"/>
      <c r="J936" s="2"/>
      <c r="K936" s="35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75" x14ac:dyDescent="0.2">
      <c r="A937" s="2"/>
      <c r="B937" s="2"/>
      <c r="C937" s="35"/>
      <c r="D937" s="2"/>
      <c r="E937" s="2"/>
      <c r="F937" s="2"/>
      <c r="G937" s="35"/>
      <c r="H937" s="2"/>
      <c r="I937" s="2"/>
      <c r="J937" s="2"/>
      <c r="K937" s="35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75" x14ac:dyDescent="0.2">
      <c r="A938" s="2"/>
      <c r="B938" s="2"/>
      <c r="C938" s="35"/>
      <c r="D938" s="2"/>
      <c r="E938" s="2"/>
      <c r="F938" s="2"/>
      <c r="G938" s="35"/>
      <c r="H938" s="2"/>
      <c r="I938" s="2"/>
      <c r="J938" s="2"/>
      <c r="K938" s="35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75" x14ac:dyDescent="0.2">
      <c r="A939" s="2"/>
      <c r="B939" s="2"/>
      <c r="C939" s="35"/>
      <c r="D939" s="2"/>
      <c r="E939" s="2"/>
      <c r="F939" s="2"/>
      <c r="G939" s="35"/>
      <c r="H939" s="2"/>
      <c r="I939" s="2"/>
      <c r="J939" s="2"/>
      <c r="K939" s="35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75" x14ac:dyDescent="0.2">
      <c r="A940" s="2"/>
      <c r="B940" s="2"/>
      <c r="C940" s="35"/>
      <c r="D940" s="2"/>
      <c r="E940" s="2"/>
      <c r="F940" s="2"/>
      <c r="G940" s="35"/>
      <c r="H940" s="2"/>
      <c r="I940" s="2"/>
      <c r="J940" s="2"/>
      <c r="K940" s="35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75" x14ac:dyDescent="0.2">
      <c r="A941" s="2"/>
      <c r="B941" s="2"/>
      <c r="C941" s="35"/>
      <c r="D941" s="2"/>
      <c r="E941" s="2"/>
      <c r="F941" s="2"/>
      <c r="G941" s="35"/>
      <c r="H941" s="2"/>
      <c r="I941" s="2"/>
      <c r="J941" s="2"/>
      <c r="K941" s="35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75" x14ac:dyDescent="0.2">
      <c r="A942" s="2"/>
      <c r="B942" s="2"/>
      <c r="C942" s="35"/>
      <c r="D942" s="2"/>
      <c r="E942" s="2"/>
      <c r="F942" s="2"/>
      <c r="G942" s="35"/>
      <c r="H942" s="2"/>
      <c r="I942" s="2"/>
      <c r="J942" s="2"/>
      <c r="K942" s="35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75" x14ac:dyDescent="0.2">
      <c r="A943" s="2"/>
      <c r="B943" s="2"/>
      <c r="C943" s="35"/>
      <c r="D943" s="2"/>
      <c r="E943" s="2"/>
      <c r="F943" s="2"/>
      <c r="G943" s="35"/>
      <c r="H943" s="2"/>
      <c r="I943" s="2"/>
      <c r="J943" s="2"/>
      <c r="K943" s="35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75" x14ac:dyDescent="0.2">
      <c r="A944" s="2"/>
      <c r="B944" s="2"/>
      <c r="C944" s="35"/>
      <c r="D944" s="2"/>
      <c r="E944" s="2"/>
      <c r="F944" s="2"/>
      <c r="G944" s="35"/>
      <c r="H944" s="2"/>
      <c r="I944" s="2"/>
      <c r="J944" s="2"/>
      <c r="K944" s="35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75" x14ac:dyDescent="0.2">
      <c r="A945" s="2"/>
      <c r="B945" s="2"/>
      <c r="C945" s="35"/>
      <c r="D945" s="2"/>
      <c r="E945" s="2"/>
      <c r="F945" s="2"/>
      <c r="G945" s="35"/>
      <c r="H945" s="2"/>
      <c r="I945" s="2"/>
      <c r="J945" s="2"/>
      <c r="K945" s="35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75" x14ac:dyDescent="0.2">
      <c r="A946" s="2"/>
      <c r="B946" s="2"/>
      <c r="C946" s="35"/>
      <c r="D946" s="2"/>
      <c r="E946" s="2"/>
      <c r="F946" s="2"/>
      <c r="G946" s="35"/>
      <c r="H946" s="2"/>
      <c r="I946" s="2"/>
      <c r="J946" s="2"/>
      <c r="K946" s="35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75" x14ac:dyDescent="0.2">
      <c r="A947" s="2"/>
      <c r="B947" s="2"/>
      <c r="C947" s="35"/>
      <c r="D947" s="2"/>
      <c r="E947" s="2"/>
      <c r="F947" s="2"/>
      <c r="G947" s="35"/>
      <c r="H947" s="2"/>
      <c r="I947" s="2"/>
      <c r="J947" s="2"/>
      <c r="K947" s="35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75" x14ac:dyDescent="0.2">
      <c r="A948" s="2"/>
      <c r="B948" s="2"/>
      <c r="C948" s="35"/>
      <c r="D948" s="2"/>
      <c r="E948" s="2"/>
      <c r="F948" s="2"/>
      <c r="G948" s="35"/>
      <c r="H948" s="2"/>
      <c r="I948" s="2"/>
      <c r="J948" s="2"/>
      <c r="K948" s="35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75" x14ac:dyDescent="0.2">
      <c r="A949" s="2"/>
      <c r="B949" s="2"/>
      <c r="C949" s="35"/>
      <c r="D949" s="2"/>
      <c r="E949" s="2"/>
      <c r="F949" s="2"/>
      <c r="G949" s="35"/>
      <c r="H949" s="2"/>
      <c r="I949" s="2"/>
      <c r="J949" s="2"/>
      <c r="K949" s="35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75" x14ac:dyDescent="0.2">
      <c r="A950" s="2"/>
      <c r="B950" s="2"/>
      <c r="C950" s="35"/>
      <c r="D950" s="2"/>
      <c r="E950" s="2"/>
      <c r="F950" s="2"/>
      <c r="G950" s="35"/>
      <c r="H950" s="2"/>
      <c r="I950" s="2"/>
      <c r="J950" s="2"/>
      <c r="K950" s="35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75" x14ac:dyDescent="0.2">
      <c r="A951" s="2"/>
      <c r="B951" s="2"/>
      <c r="C951" s="35"/>
      <c r="D951" s="2"/>
      <c r="E951" s="2"/>
      <c r="F951" s="2"/>
      <c r="G951" s="35"/>
      <c r="H951" s="2"/>
      <c r="I951" s="2"/>
      <c r="J951" s="2"/>
      <c r="K951" s="35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75" x14ac:dyDescent="0.2">
      <c r="A952" s="2"/>
      <c r="B952" s="2"/>
      <c r="C952" s="35"/>
      <c r="D952" s="2"/>
      <c r="E952" s="2"/>
      <c r="F952" s="2"/>
      <c r="G952" s="35"/>
      <c r="H952" s="2"/>
      <c r="I952" s="2"/>
      <c r="J952" s="2"/>
      <c r="K952" s="35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75" x14ac:dyDescent="0.2">
      <c r="A953" s="2"/>
      <c r="B953" s="2"/>
      <c r="C953" s="35"/>
      <c r="D953" s="2"/>
      <c r="E953" s="2"/>
      <c r="F953" s="2"/>
      <c r="G953" s="35"/>
      <c r="H953" s="2"/>
      <c r="I953" s="2"/>
      <c r="J953" s="2"/>
      <c r="K953" s="35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75" x14ac:dyDescent="0.2">
      <c r="A954" s="2"/>
      <c r="B954" s="2"/>
      <c r="C954" s="35"/>
      <c r="D954" s="2"/>
      <c r="E954" s="2"/>
      <c r="F954" s="2"/>
      <c r="G954" s="35"/>
      <c r="H954" s="2"/>
      <c r="I954" s="2"/>
      <c r="J954" s="2"/>
      <c r="K954" s="35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75" x14ac:dyDescent="0.2">
      <c r="A955" s="2"/>
      <c r="B955" s="2"/>
      <c r="C955" s="35"/>
      <c r="D955" s="2"/>
      <c r="E955" s="2"/>
      <c r="F955" s="2"/>
      <c r="G955" s="35"/>
      <c r="H955" s="2"/>
      <c r="I955" s="2"/>
      <c r="J955" s="2"/>
      <c r="K955" s="35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75" x14ac:dyDescent="0.2">
      <c r="A956" s="2"/>
      <c r="B956" s="2"/>
      <c r="C956" s="35"/>
      <c r="D956" s="2"/>
      <c r="E956" s="2"/>
      <c r="F956" s="2"/>
      <c r="G956" s="35"/>
      <c r="H956" s="2"/>
      <c r="I956" s="2"/>
      <c r="J956" s="2"/>
      <c r="K956" s="35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75" x14ac:dyDescent="0.2">
      <c r="A957" s="2"/>
      <c r="B957" s="2"/>
      <c r="C957" s="35"/>
      <c r="D957" s="2"/>
      <c r="E957" s="2"/>
      <c r="F957" s="2"/>
      <c r="G957" s="35"/>
      <c r="H957" s="2"/>
      <c r="I957" s="2"/>
      <c r="J957" s="2"/>
      <c r="K957" s="35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75" x14ac:dyDescent="0.2">
      <c r="A958" s="2"/>
      <c r="B958" s="2"/>
      <c r="C958" s="35"/>
      <c r="D958" s="2"/>
      <c r="E958" s="2"/>
      <c r="F958" s="2"/>
      <c r="G958" s="35"/>
      <c r="H958" s="2"/>
      <c r="I958" s="2"/>
      <c r="J958" s="2"/>
      <c r="K958" s="35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75" x14ac:dyDescent="0.2">
      <c r="A959" s="2"/>
      <c r="B959" s="2"/>
      <c r="C959" s="35"/>
      <c r="D959" s="2"/>
      <c r="E959" s="2"/>
      <c r="F959" s="2"/>
      <c r="G959" s="35"/>
      <c r="H959" s="2"/>
      <c r="I959" s="2"/>
      <c r="J959" s="2"/>
      <c r="K959" s="35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75" x14ac:dyDescent="0.2">
      <c r="A960" s="2"/>
      <c r="B960" s="2"/>
      <c r="C960" s="35"/>
      <c r="D960" s="2"/>
      <c r="E960" s="2"/>
      <c r="F960" s="2"/>
      <c r="G960" s="35"/>
      <c r="H960" s="2"/>
      <c r="I960" s="2"/>
      <c r="J960" s="2"/>
      <c r="K960" s="35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75" x14ac:dyDescent="0.2">
      <c r="A961" s="2"/>
      <c r="B961" s="2"/>
      <c r="C961" s="35"/>
      <c r="D961" s="2"/>
      <c r="E961" s="2"/>
      <c r="F961" s="2"/>
      <c r="G961" s="35"/>
      <c r="H961" s="2"/>
      <c r="I961" s="2"/>
      <c r="J961" s="2"/>
      <c r="K961" s="35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75" x14ac:dyDescent="0.2">
      <c r="A962" s="2"/>
      <c r="B962" s="2"/>
      <c r="C962" s="35"/>
      <c r="D962" s="2"/>
      <c r="E962" s="2"/>
      <c r="F962" s="2"/>
      <c r="G962" s="35"/>
      <c r="H962" s="2"/>
      <c r="I962" s="2"/>
      <c r="J962" s="2"/>
      <c r="K962" s="35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75" x14ac:dyDescent="0.2">
      <c r="A963" s="2"/>
      <c r="B963" s="2"/>
      <c r="C963" s="35"/>
      <c r="D963" s="2"/>
      <c r="E963" s="2"/>
      <c r="F963" s="2"/>
      <c r="G963" s="35"/>
      <c r="H963" s="2"/>
      <c r="I963" s="2"/>
      <c r="J963" s="2"/>
      <c r="K963" s="35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75" x14ac:dyDescent="0.2">
      <c r="A964" s="2"/>
      <c r="B964" s="2"/>
      <c r="C964" s="35"/>
      <c r="D964" s="2"/>
      <c r="E964" s="2"/>
      <c r="F964" s="2"/>
      <c r="G964" s="35"/>
      <c r="H964" s="2"/>
      <c r="I964" s="2"/>
      <c r="J964" s="2"/>
      <c r="K964" s="35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75" x14ac:dyDescent="0.2">
      <c r="A965" s="2"/>
      <c r="B965" s="2"/>
      <c r="C965" s="35"/>
      <c r="D965" s="2"/>
      <c r="E965" s="2"/>
      <c r="F965" s="2"/>
      <c r="G965" s="35"/>
      <c r="H965" s="2"/>
      <c r="I965" s="2"/>
      <c r="J965" s="2"/>
      <c r="K965" s="35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75" x14ac:dyDescent="0.2">
      <c r="A966" s="2"/>
      <c r="B966" s="2"/>
      <c r="C966" s="35"/>
      <c r="D966" s="2"/>
      <c r="E966" s="2"/>
      <c r="F966" s="2"/>
      <c r="G966" s="35"/>
      <c r="H966" s="2"/>
      <c r="I966" s="2"/>
      <c r="J966" s="2"/>
      <c r="K966" s="35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75" x14ac:dyDescent="0.2">
      <c r="A967" s="2"/>
      <c r="B967" s="2"/>
      <c r="C967" s="35"/>
      <c r="D967" s="2"/>
      <c r="E967" s="2"/>
      <c r="F967" s="2"/>
      <c r="G967" s="35"/>
      <c r="H967" s="2"/>
      <c r="I967" s="2"/>
      <c r="J967" s="2"/>
      <c r="K967" s="35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75" x14ac:dyDescent="0.2">
      <c r="A968" s="2"/>
      <c r="B968" s="2"/>
      <c r="C968" s="35"/>
      <c r="D968" s="2"/>
      <c r="E968" s="2"/>
      <c r="F968" s="2"/>
      <c r="G968" s="35"/>
      <c r="H968" s="2"/>
      <c r="I968" s="2"/>
      <c r="J968" s="2"/>
      <c r="K968" s="35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75" x14ac:dyDescent="0.2">
      <c r="A969" s="2"/>
      <c r="B969" s="2"/>
      <c r="C969" s="35"/>
      <c r="D969" s="2"/>
      <c r="E969" s="2"/>
      <c r="F969" s="2"/>
      <c r="G969" s="35"/>
      <c r="H969" s="2"/>
      <c r="I969" s="2"/>
      <c r="J969" s="2"/>
      <c r="K969" s="35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75" x14ac:dyDescent="0.2">
      <c r="A970" s="2"/>
      <c r="B970" s="2"/>
      <c r="C970" s="35"/>
      <c r="D970" s="2"/>
      <c r="E970" s="2"/>
      <c r="F970" s="2"/>
      <c r="G970" s="35"/>
      <c r="H970" s="2"/>
      <c r="I970" s="2"/>
      <c r="J970" s="2"/>
      <c r="K970" s="35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75" x14ac:dyDescent="0.2">
      <c r="A971" s="2"/>
      <c r="B971" s="2"/>
      <c r="C971" s="35"/>
      <c r="D971" s="2"/>
      <c r="E971" s="2"/>
      <c r="F971" s="2"/>
      <c r="G971" s="35"/>
      <c r="H971" s="2"/>
      <c r="I971" s="2"/>
      <c r="J971" s="2"/>
      <c r="K971" s="35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75" x14ac:dyDescent="0.2">
      <c r="A972" s="2"/>
      <c r="B972" s="2"/>
      <c r="C972" s="35"/>
      <c r="D972" s="2"/>
      <c r="E972" s="2"/>
      <c r="F972" s="2"/>
      <c r="G972" s="35"/>
      <c r="H972" s="2"/>
      <c r="I972" s="2"/>
      <c r="J972" s="2"/>
      <c r="K972" s="35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75" x14ac:dyDescent="0.2">
      <c r="A973" s="2"/>
      <c r="B973" s="2"/>
      <c r="C973" s="35"/>
      <c r="D973" s="2"/>
      <c r="E973" s="2"/>
      <c r="F973" s="2"/>
      <c r="G973" s="35"/>
      <c r="H973" s="2"/>
      <c r="I973" s="2"/>
      <c r="J973" s="2"/>
      <c r="K973" s="35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75" x14ac:dyDescent="0.2">
      <c r="A974" s="2"/>
      <c r="B974" s="2"/>
      <c r="C974" s="35"/>
      <c r="D974" s="2"/>
      <c r="E974" s="2"/>
      <c r="F974" s="2"/>
      <c r="G974" s="35"/>
      <c r="H974" s="2"/>
      <c r="I974" s="2"/>
      <c r="J974" s="2"/>
      <c r="K974" s="35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75" x14ac:dyDescent="0.2">
      <c r="A975" s="2"/>
      <c r="B975" s="2"/>
      <c r="C975" s="35"/>
      <c r="D975" s="2"/>
      <c r="E975" s="2"/>
      <c r="F975" s="2"/>
      <c r="G975" s="35"/>
      <c r="H975" s="2"/>
      <c r="I975" s="2"/>
      <c r="J975" s="2"/>
      <c r="K975" s="35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75" x14ac:dyDescent="0.2">
      <c r="A976" s="2"/>
      <c r="B976" s="2"/>
      <c r="C976" s="35"/>
      <c r="D976" s="2"/>
      <c r="E976" s="2"/>
      <c r="F976" s="2"/>
      <c r="G976" s="35"/>
      <c r="H976" s="2"/>
      <c r="I976" s="2"/>
      <c r="J976" s="2"/>
      <c r="K976" s="35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75" x14ac:dyDescent="0.2">
      <c r="A977" s="2"/>
      <c r="B977" s="2"/>
      <c r="C977" s="35"/>
      <c r="D977" s="2"/>
      <c r="E977" s="2"/>
      <c r="F977" s="2"/>
      <c r="G977" s="35"/>
      <c r="H977" s="2"/>
      <c r="I977" s="2"/>
      <c r="J977" s="2"/>
      <c r="K977" s="35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75" x14ac:dyDescent="0.2">
      <c r="A978" s="2"/>
      <c r="B978" s="2"/>
      <c r="C978" s="35"/>
      <c r="D978" s="2"/>
      <c r="E978" s="2"/>
      <c r="F978" s="2"/>
      <c r="G978" s="35"/>
      <c r="H978" s="2"/>
      <c r="I978" s="2"/>
      <c r="J978" s="2"/>
      <c r="K978" s="35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75" x14ac:dyDescent="0.2">
      <c r="A979" s="2"/>
      <c r="B979" s="2"/>
      <c r="C979" s="35"/>
      <c r="D979" s="2"/>
      <c r="E979" s="2"/>
      <c r="F979" s="2"/>
      <c r="G979" s="35"/>
      <c r="H979" s="2"/>
      <c r="I979" s="2"/>
      <c r="J979" s="2"/>
      <c r="K979" s="35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75" x14ac:dyDescent="0.2">
      <c r="A980" s="2"/>
      <c r="B980" s="2"/>
      <c r="C980" s="35"/>
      <c r="D980" s="2"/>
      <c r="E980" s="2"/>
      <c r="F980" s="2"/>
      <c r="G980" s="35"/>
      <c r="H980" s="2"/>
      <c r="I980" s="2"/>
      <c r="J980" s="2"/>
      <c r="K980" s="35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75" x14ac:dyDescent="0.2">
      <c r="A981" s="2"/>
      <c r="B981" s="2"/>
      <c r="C981" s="35"/>
      <c r="D981" s="2"/>
      <c r="E981" s="2"/>
      <c r="F981" s="2"/>
      <c r="G981" s="35"/>
      <c r="H981" s="2"/>
      <c r="I981" s="2"/>
      <c r="J981" s="2"/>
      <c r="K981" s="35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75" x14ac:dyDescent="0.2">
      <c r="A982" s="2"/>
      <c r="B982" s="2"/>
      <c r="C982" s="35"/>
      <c r="D982" s="2"/>
      <c r="E982" s="2"/>
      <c r="F982" s="2"/>
      <c r="G982" s="35"/>
      <c r="H982" s="2"/>
      <c r="I982" s="2"/>
      <c r="J982" s="2"/>
      <c r="K982" s="35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75" x14ac:dyDescent="0.2">
      <c r="A983" s="2"/>
      <c r="B983" s="2"/>
      <c r="C983" s="35"/>
      <c r="D983" s="2"/>
      <c r="E983" s="2"/>
      <c r="F983" s="2"/>
      <c r="G983" s="35"/>
      <c r="H983" s="2"/>
      <c r="I983" s="2"/>
      <c r="J983" s="2"/>
      <c r="K983" s="35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75" x14ac:dyDescent="0.2">
      <c r="A984" s="2"/>
      <c r="B984" s="2"/>
      <c r="C984" s="35"/>
      <c r="D984" s="2"/>
      <c r="E984" s="2"/>
      <c r="F984" s="2"/>
      <c r="G984" s="35"/>
      <c r="H984" s="2"/>
      <c r="I984" s="2"/>
      <c r="J984" s="2"/>
      <c r="K984" s="35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75" x14ac:dyDescent="0.2">
      <c r="A985" s="2"/>
      <c r="B985" s="2"/>
      <c r="C985" s="35"/>
      <c r="D985" s="2"/>
      <c r="E985" s="2"/>
      <c r="F985" s="2"/>
      <c r="G985" s="35"/>
      <c r="H985" s="2"/>
      <c r="I985" s="2"/>
      <c r="J985" s="2"/>
      <c r="K985" s="35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75" x14ac:dyDescent="0.2">
      <c r="A986" s="2"/>
      <c r="B986" s="2"/>
      <c r="C986" s="35"/>
      <c r="D986" s="2"/>
      <c r="E986" s="2"/>
      <c r="F986" s="2"/>
      <c r="G986" s="35"/>
      <c r="H986" s="2"/>
      <c r="I986" s="2"/>
      <c r="J986" s="2"/>
      <c r="K986" s="35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75" x14ac:dyDescent="0.2">
      <c r="A987" s="2"/>
      <c r="B987" s="2"/>
      <c r="C987" s="35"/>
      <c r="D987" s="2"/>
      <c r="E987" s="2"/>
      <c r="F987" s="2"/>
      <c r="G987" s="35"/>
      <c r="H987" s="2"/>
      <c r="I987" s="2"/>
      <c r="J987" s="2"/>
      <c r="K987" s="35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75" x14ac:dyDescent="0.2">
      <c r="A988" s="2"/>
      <c r="B988" s="2"/>
      <c r="C988" s="35"/>
      <c r="D988" s="2"/>
      <c r="E988" s="2"/>
      <c r="F988" s="2"/>
      <c r="G988" s="35"/>
      <c r="H988" s="2"/>
      <c r="I988" s="2"/>
      <c r="J988" s="2"/>
      <c r="K988" s="35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75" x14ac:dyDescent="0.2">
      <c r="A989" s="2"/>
      <c r="B989" s="2"/>
      <c r="C989" s="35"/>
      <c r="D989" s="2"/>
      <c r="E989" s="2"/>
      <c r="F989" s="2"/>
      <c r="G989" s="35"/>
      <c r="H989" s="2"/>
      <c r="I989" s="2"/>
      <c r="J989" s="2"/>
      <c r="K989" s="35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75" x14ac:dyDescent="0.2">
      <c r="A990" s="2"/>
      <c r="B990" s="2"/>
      <c r="C990" s="35"/>
      <c r="D990" s="2"/>
      <c r="E990" s="2"/>
      <c r="F990" s="2"/>
      <c r="G990" s="35"/>
      <c r="H990" s="2"/>
      <c r="I990" s="2"/>
      <c r="J990" s="2"/>
      <c r="K990" s="35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75" x14ac:dyDescent="0.2">
      <c r="A991" s="2"/>
      <c r="B991" s="2"/>
      <c r="C991" s="35"/>
      <c r="D991" s="2"/>
      <c r="E991" s="2"/>
      <c r="F991" s="2"/>
      <c r="G991" s="35"/>
      <c r="H991" s="2"/>
      <c r="I991" s="2"/>
      <c r="J991" s="2"/>
      <c r="K991" s="35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75" x14ac:dyDescent="0.2">
      <c r="A992" s="2"/>
      <c r="B992" s="2"/>
      <c r="C992" s="35"/>
      <c r="D992" s="2"/>
      <c r="E992" s="2"/>
      <c r="F992" s="2"/>
      <c r="G992" s="35"/>
      <c r="H992" s="2"/>
      <c r="I992" s="2"/>
      <c r="J992" s="2"/>
      <c r="K992" s="35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75" x14ac:dyDescent="0.2">
      <c r="A993" s="2"/>
      <c r="B993" s="2"/>
      <c r="C993" s="35"/>
      <c r="D993" s="2"/>
      <c r="E993" s="2"/>
      <c r="F993" s="2"/>
      <c r="G993" s="35"/>
      <c r="H993" s="2"/>
      <c r="I993" s="2"/>
      <c r="J993" s="2"/>
      <c r="K993" s="35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75" x14ac:dyDescent="0.2">
      <c r="A994" s="2"/>
      <c r="B994" s="2"/>
      <c r="C994" s="35"/>
      <c r="D994" s="2"/>
      <c r="E994" s="2"/>
      <c r="F994" s="2"/>
      <c r="G994" s="35"/>
      <c r="H994" s="2"/>
      <c r="I994" s="2"/>
      <c r="J994" s="2"/>
      <c r="K994" s="35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75" x14ac:dyDescent="0.2">
      <c r="A995" s="2"/>
      <c r="B995" s="2"/>
      <c r="C995" s="35"/>
      <c r="D995" s="2"/>
      <c r="E995" s="2"/>
      <c r="F995" s="2"/>
      <c r="G995" s="35"/>
      <c r="H995" s="2"/>
      <c r="I995" s="2"/>
      <c r="J995" s="2"/>
      <c r="K995" s="35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75" x14ac:dyDescent="0.2">
      <c r="A996" s="2"/>
      <c r="B996" s="2"/>
      <c r="C996" s="35"/>
      <c r="D996" s="2"/>
      <c r="E996" s="2"/>
      <c r="F996" s="2"/>
      <c r="G996" s="35"/>
      <c r="H996" s="2"/>
      <c r="I996" s="2"/>
      <c r="J996" s="2"/>
      <c r="K996" s="35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75" x14ac:dyDescent="0.2">
      <c r="A997" s="2"/>
      <c r="B997" s="2"/>
      <c r="C997" s="35"/>
      <c r="D997" s="2"/>
      <c r="E997" s="2"/>
      <c r="F997" s="2"/>
      <c r="G997" s="35"/>
      <c r="H997" s="2"/>
      <c r="I997" s="2"/>
      <c r="J997" s="2"/>
      <c r="K997" s="35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75" x14ac:dyDescent="0.2">
      <c r="A998" s="2"/>
      <c r="B998" s="2"/>
      <c r="C998" s="35"/>
      <c r="D998" s="2"/>
      <c r="E998" s="2"/>
      <c r="F998" s="2"/>
      <c r="G998" s="35"/>
      <c r="H998" s="2"/>
      <c r="I998" s="2"/>
      <c r="J998" s="2"/>
      <c r="K998" s="35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75" x14ac:dyDescent="0.2">
      <c r="A999" s="2"/>
      <c r="B999" s="2"/>
      <c r="C999" s="35"/>
      <c r="D999" s="2"/>
      <c r="E999" s="2"/>
      <c r="F999" s="2"/>
      <c r="G999" s="35"/>
      <c r="H999" s="2"/>
      <c r="I999" s="2"/>
      <c r="J999" s="2"/>
      <c r="K999" s="35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75" x14ac:dyDescent="0.2">
      <c r="A1000" s="2"/>
      <c r="B1000" s="2"/>
      <c r="C1000" s="35"/>
      <c r="D1000" s="2"/>
      <c r="E1000" s="2"/>
      <c r="F1000" s="2"/>
      <c r="G1000" s="35"/>
      <c r="H1000" s="2"/>
      <c r="I1000" s="2"/>
      <c r="J1000" s="2"/>
      <c r="K1000" s="35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75" x14ac:dyDescent="0.2">
      <c r="A1001" s="2"/>
      <c r="B1001" s="2"/>
      <c r="C1001" s="35"/>
      <c r="D1001" s="2"/>
      <c r="E1001" s="2"/>
      <c r="F1001" s="2"/>
      <c r="G1001" s="35"/>
      <c r="H1001" s="2"/>
      <c r="I1001" s="2"/>
      <c r="J1001" s="2"/>
      <c r="K1001" s="35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75" x14ac:dyDescent="0.2">
      <c r="A1002" s="2"/>
      <c r="B1002" s="2"/>
      <c r="C1002" s="35"/>
      <c r="D1002" s="2"/>
      <c r="E1002" s="2"/>
      <c r="F1002" s="2"/>
      <c r="G1002" s="35"/>
      <c r="H1002" s="2"/>
      <c r="I1002" s="2"/>
      <c r="J1002" s="2"/>
      <c r="K1002" s="35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2.75" x14ac:dyDescent="0.2">
      <c r="A1003" s="2"/>
      <c r="B1003" s="2"/>
      <c r="C1003" s="35"/>
      <c r="D1003" s="2"/>
      <c r="E1003" s="2"/>
      <c r="F1003" s="2"/>
      <c r="G1003" s="35"/>
      <c r="H1003" s="2"/>
      <c r="I1003" s="2"/>
      <c r="J1003" s="2"/>
      <c r="K1003" s="35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2.75" x14ac:dyDescent="0.2">
      <c r="A1004" s="2"/>
      <c r="B1004" s="2"/>
      <c r="C1004" s="35"/>
      <c r="D1004" s="2"/>
      <c r="E1004" s="2"/>
      <c r="F1004" s="2"/>
      <c r="G1004" s="35"/>
      <c r="H1004" s="2"/>
      <c r="I1004" s="2"/>
      <c r="J1004" s="2"/>
      <c r="K1004" s="35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2.75" x14ac:dyDescent="0.2">
      <c r="A1005" s="2"/>
      <c r="B1005" s="2"/>
      <c r="C1005" s="35"/>
      <c r="D1005" s="2"/>
      <c r="E1005" s="2"/>
      <c r="F1005" s="2"/>
      <c r="G1005" s="35"/>
      <c r="H1005" s="2"/>
      <c r="I1005" s="2"/>
      <c r="J1005" s="2"/>
      <c r="K1005" s="35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2.75" x14ac:dyDescent="0.2">
      <c r="A1006" s="2"/>
      <c r="B1006" s="2"/>
      <c r="C1006" s="35"/>
      <c r="D1006" s="2"/>
      <c r="E1006" s="2"/>
      <c r="F1006" s="2"/>
      <c r="G1006" s="35"/>
      <c r="H1006" s="2"/>
      <c r="I1006" s="2"/>
      <c r="J1006" s="2"/>
      <c r="K1006" s="35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2.75" x14ac:dyDescent="0.2">
      <c r="A1007" s="2"/>
      <c r="B1007" s="2"/>
      <c r="C1007" s="35"/>
      <c r="D1007" s="2"/>
      <c r="E1007" s="2"/>
      <c r="F1007" s="2"/>
      <c r="G1007" s="35"/>
      <c r="H1007" s="2"/>
      <c r="I1007" s="2"/>
      <c r="J1007" s="2"/>
      <c r="K1007" s="35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</sheetData>
  <mergeCells count="30">
    <mergeCell ref="A21:A24"/>
    <mergeCell ref="B21:B24"/>
    <mergeCell ref="C21:C24"/>
    <mergeCell ref="B33:B36"/>
    <mergeCell ref="C33:C36"/>
    <mergeCell ref="A25:A28"/>
    <mergeCell ref="B25:B28"/>
    <mergeCell ref="C25:C28"/>
    <mergeCell ref="A29:A32"/>
    <mergeCell ref="B29:B32"/>
    <mergeCell ref="C29:C32"/>
    <mergeCell ref="A33:A36"/>
    <mergeCell ref="B13:B16"/>
    <mergeCell ref="C13:C16"/>
    <mergeCell ref="A13:A16"/>
    <mergeCell ref="A17:A20"/>
    <mergeCell ref="B17:B20"/>
    <mergeCell ref="C17:C20"/>
    <mergeCell ref="L1:O1"/>
    <mergeCell ref="A5:A8"/>
    <mergeCell ref="B5:B8"/>
    <mergeCell ref="C5:C8"/>
    <mergeCell ref="A9:A12"/>
    <mergeCell ref="B9:B12"/>
    <mergeCell ref="C9:C12"/>
    <mergeCell ref="A1:A2"/>
    <mergeCell ref="B1:B2"/>
    <mergeCell ref="C1:C2"/>
    <mergeCell ref="D1:G1"/>
    <mergeCell ref="H1:K1"/>
  </mergeCells>
  <dataValidations count="2">
    <dataValidation type="list" allowBlank="1" sqref="A3:B5 A9:B9 A13:B13 A17:B17 A21:B21 A25:B25 A29:B29 A33:B33 A37:B1007" xr:uid="{00000000-0002-0000-0000-000000000000}">
      <formula1>"Filtered,Unfiltered"</formula1>
    </dataValidation>
    <dataValidation type="list" allowBlank="1" sqref="C3:C5 C9 C13 C17 C21 C25 C29 C33 C37:C1007" xr:uid="{00000000-0002-0000-0000-000001000000}">
      <formula1>"None,Reduced"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A1043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4.42578125" defaultRowHeight="15.75" customHeight="1" x14ac:dyDescent="0.2"/>
  <cols>
    <col min="1" max="1" width="6.140625" customWidth="1"/>
    <col min="2" max="2" width="5.5703125" customWidth="1"/>
    <col min="3" max="3" width="6.42578125" customWidth="1"/>
    <col min="4" max="4" width="30.42578125" customWidth="1"/>
    <col min="5" max="7" width="9.5703125" customWidth="1"/>
    <col min="8" max="8" width="28.140625" customWidth="1"/>
    <col min="9" max="11" width="9.5703125" customWidth="1"/>
    <col min="12" max="12" width="28.140625" customWidth="1"/>
    <col min="13" max="15" width="9.5703125" customWidth="1"/>
    <col min="17" max="17" width="27.42578125" customWidth="1"/>
    <col min="18" max="18" width="5.5703125" customWidth="1"/>
    <col min="19" max="47" width="4.42578125" customWidth="1"/>
    <col min="48" max="48" width="27.5703125" customWidth="1"/>
    <col min="49" max="79" width="5.42578125" customWidth="1"/>
  </cols>
  <sheetData>
    <row r="1" spans="1:79" ht="25.5" customHeight="1" x14ac:dyDescent="0.2">
      <c r="A1" s="251" t="s">
        <v>0</v>
      </c>
      <c r="B1" s="251" t="s">
        <v>1</v>
      </c>
      <c r="C1" s="253" t="s">
        <v>2</v>
      </c>
      <c r="D1" s="255" t="s">
        <v>3</v>
      </c>
      <c r="E1" s="256"/>
      <c r="F1" s="256"/>
      <c r="G1" s="256"/>
      <c r="H1" s="255" t="s">
        <v>4</v>
      </c>
      <c r="I1" s="256"/>
      <c r="J1" s="256"/>
      <c r="K1" s="257"/>
      <c r="L1" s="255" t="s">
        <v>5</v>
      </c>
      <c r="M1" s="256"/>
      <c r="N1" s="256"/>
      <c r="O1" s="256"/>
      <c r="P1" s="2"/>
      <c r="Q1" s="2"/>
      <c r="R1" s="271" t="s">
        <v>52</v>
      </c>
      <c r="S1" s="256"/>
      <c r="T1" s="256"/>
      <c r="U1" s="256"/>
      <c r="V1" s="256"/>
      <c r="W1" s="256"/>
      <c r="X1" s="256"/>
      <c r="Y1" s="256"/>
      <c r="Z1" s="256"/>
      <c r="AA1" s="25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1"/>
      <c r="AW1" s="271" t="s">
        <v>53</v>
      </c>
      <c r="AX1" s="256"/>
      <c r="AY1" s="256"/>
      <c r="AZ1" s="256"/>
      <c r="BA1" s="256"/>
      <c r="BB1" s="256"/>
      <c r="BC1" s="256"/>
      <c r="BD1" s="256"/>
      <c r="BE1" s="256"/>
      <c r="BF1" s="256"/>
      <c r="BG1" s="256"/>
      <c r="BH1" s="256"/>
      <c r="BI1" s="256"/>
      <c r="BJ1" s="256"/>
      <c r="BK1" s="256"/>
      <c r="BL1" s="256"/>
      <c r="BM1" s="256"/>
      <c r="BN1" s="256"/>
      <c r="BO1" s="256"/>
      <c r="BP1" s="256"/>
      <c r="BQ1" s="256"/>
      <c r="BR1" s="256"/>
      <c r="BS1" s="256"/>
      <c r="BT1" s="256"/>
      <c r="BU1" s="256"/>
      <c r="BV1" s="256"/>
      <c r="BW1" s="256"/>
      <c r="BX1" s="256"/>
      <c r="BY1" s="256"/>
      <c r="BZ1" s="256"/>
      <c r="CA1" s="36"/>
    </row>
    <row r="2" spans="1:79" ht="12.75" x14ac:dyDescent="0.2">
      <c r="A2" s="252"/>
      <c r="B2" s="252"/>
      <c r="C2" s="254"/>
      <c r="D2" s="3" t="s">
        <v>6</v>
      </c>
      <c r="E2" s="3" t="s">
        <v>7</v>
      </c>
      <c r="F2" s="3" t="s">
        <v>8</v>
      </c>
      <c r="G2" s="4" t="s">
        <v>9</v>
      </c>
      <c r="H2" s="3" t="s">
        <v>6</v>
      </c>
      <c r="I2" s="3" t="s">
        <v>7</v>
      </c>
      <c r="J2" s="3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5"/>
      <c r="Q2" s="5"/>
      <c r="R2" s="37"/>
      <c r="S2" s="37"/>
      <c r="T2" s="37"/>
      <c r="U2" s="37"/>
      <c r="V2" s="37"/>
      <c r="W2" s="37"/>
      <c r="X2" s="37"/>
      <c r="Y2" s="37"/>
      <c r="Z2" s="37"/>
      <c r="AA2" s="37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2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</row>
    <row r="3" spans="1:79" ht="12.75" x14ac:dyDescent="0.2">
      <c r="A3" s="6"/>
      <c r="B3" s="6"/>
      <c r="C3" s="7"/>
      <c r="D3" s="6" t="s">
        <v>10</v>
      </c>
      <c r="E3" s="6">
        <v>70.790000000000006</v>
      </c>
      <c r="F3" s="6">
        <v>164.73</v>
      </c>
      <c r="G3" s="7">
        <v>43.26</v>
      </c>
      <c r="H3" s="6" t="s">
        <v>10</v>
      </c>
      <c r="I3" s="6">
        <v>70.790000000000006</v>
      </c>
      <c r="J3" s="6">
        <v>164.73</v>
      </c>
      <c r="K3" s="7">
        <v>43.26</v>
      </c>
      <c r="L3" s="6" t="s">
        <v>10</v>
      </c>
      <c r="M3" s="6">
        <v>70.790000000000006</v>
      </c>
      <c r="N3" s="6">
        <v>164.73</v>
      </c>
      <c r="O3" s="6">
        <v>43.26</v>
      </c>
      <c r="P3" s="2"/>
      <c r="Q3" s="2"/>
      <c r="R3" s="39"/>
      <c r="S3" s="39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2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</row>
    <row r="4" spans="1:79" ht="12.75" x14ac:dyDescent="0.2">
      <c r="A4" s="6"/>
      <c r="B4" s="6"/>
      <c r="C4" s="7"/>
      <c r="D4" s="6" t="s">
        <v>11</v>
      </c>
      <c r="E4" s="6">
        <v>39.270000000000003</v>
      </c>
      <c r="F4" s="6">
        <v>131.07</v>
      </c>
      <c r="G4" s="7">
        <v>29.13</v>
      </c>
      <c r="H4" s="6" t="s">
        <v>11</v>
      </c>
      <c r="I4" s="6">
        <v>39.270000000000003</v>
      </c>
      <c r="J4" s="6">
        <v>131.07</v>
      </c>
      <c r="K4" s="7">
        <v>29.13</v>
      </c>
      <c r="L4" s="6" t="s">
        <v>11</v>
      </c>
      <c r="M4" s="6">
        <v>39.270000000000003</v>
      </c>
      <c r="N4" s="6">
        <v>131.07</v>
      </c>
      <c r="O4" s="6">
        <v>29.13</v>
      </c>
      <c r="P4" s="2"/>
      <c r="Q4" s="2"/>
      <c r="R4" s="39"/>
      <c r="S4" s="39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2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</row>
    <row r="5" spans="1:79" ht="12.75" x14ac:dyDescent="0.2">
      <c r="A5" s="258" t="s">
        <v>12</v>
      </c>
      <c r="B5" s="259" t="s">
        <v>12</v>
      </c>
      <c r="C5" s="260" t="s">
        <v>13</v>
      </c>
      <c r="D5" s="8" t="s">
        <v>14</v>
      </c>
      <c r="E5" s="8">
        <v>6.59</v>
      </c>
      <c r="F5" s="8">
        <v>13.1</v>
      </c>
      <c r="G5" s="9">
        <v>29.65</v>
      </c>
      <c r="H5" s="8" t="s">
        <v>15</v>
      </c>
      <c r="I5" s="8">
        <v>3.74</v>
      </c>
      <c r="J5" s="8">
        <v>8.65</v>
      </c>
      <c r="K5" s="9">
        <v>8</v>
      </c>
      <c r="L5" s="8" t="s">
        <v>16</v>
      </c>
      <c r="M5" s="8">
        <v>443.19</v>
      </c>
      <c r="N5" s="8">
        <v>801.92</v>
      </c>
      <c r="O5" s="8">
        <v>68.069999999999993</v>
      </c>
      <c r="P5" s="10"/>
      <c r="Q5" s="10"/>
      <c r="R5" s="40">
        <v>6.59</v>
      </c>
      <c r="S5" s="40">
        <v>13.1</v>
      </c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10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</row>
    <row r="6" spans="1:79" ht="12.75" x14ac:dyDescent="0.2">
      <c r="A6" s="256"/>
      <c r="B6" s="256"/>
      <c r="C6" s="261"/>
      <c r="D6" s="8" t="s">
        <v>17</v>
      </c>
      <c r="E6" s="8">
        <v>17.07</v>
      </c>
      <c r="F6" s="8">
        <v>37.49</v>
      </c>
      <c r="G6" s="9">
        <v>40.4</v>
      </c>
      <c r="H6" s="8" t="s">
        <v>18</v>
      </c>
      <c r="I6" s="8">
        <v>4.68</v>
      </c>
      <c r="J6" s="8">
        <v>8.4700000000000006</v>
      </c>
      <c r="K6" s="9">
        <v>12.93</v>
      </c>
      <c r="L6" s="8" t="s">
        <v>19</v>
      </c>
      <c r="M6" s="8">
        <v>125.12</v>
      </c>
      <c r="N6" s="8">
        <v>455.58</v>
      </c>
      <c r="O6" s="8">
        <v>79.08</v>
      </c>
      <c r="P6" s="10"/>
      <c r="Q6" s="10"/>
      <c r="R6" s="39">
        <v>17.07</v>
      </c>
      <c r="S6" s="39">
        <v>37.49</v>
      </c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10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</row>
    <row r="7" spans="1:79" ht="12.75" x14ac:dyDescent="0.2">
      <c r="A7" s="256"/>
      <c r="B7" s="256"/>
      <c r="C7" s="261"/>
      <c r="D7" s="6" t="s">
        <v>20</v>
      </c>
      <c r="E7" s="8">
        <v>19.02</v>
      </c>
      <c r="F7" s="8">
        <v>41.8</v>
      </c>
      <c r="G7" s="9">
        <v>40.630000000000003</v>
      </c>
      <c r="H7" s="8" t="s">
        <v>21</v>
      </c>
      <c r="I7" s="8">
        <v>5.52</v>
      </c>
      <c r="J7" s="8">
        <v>9.8699999999999992</v>
      </c>
      <c r="K7" s="9">
        <v>12.5</v>
      </c>
      <c r="L7" s="8" t="s">
        <v>22</v>
      </c>
      <c r="M7" s="8">
        <v>1029.1500000000001</v>
      </c>
      <c r="N7" s="8">
        <v>1826.87</v>
      </c>
      <c r="O7" s="8">
        <v>81.91</v>
      </c>
      <c r="P7" s="10"/>
      <c r="Q7" s="10"/>
      <c r="R7" s="39">
        <v>19.02</v>
      </c>
      <c r="S7" s="39">
        <v>41.8</v>
      </c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10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</row>
    <row r="8" spans="1:79" ht="12.75" x14ac:dyDescent="0.2">
      <c r="A8" s="252"/>
      <c r="B8" s="252"/>
      <c r="C8" s="254"/>
      <c r="D8" s="11" t="s">
        <v>23</v>
      </c>
      <c r="E8" s="11">
        <v>13.31</v>
      </c>
      <c r="F8" s="11">
        <v>26.86</v>
      </c>
      <c r="G8" s="12">
        <v>34.630000000000003</v>
      </c>
      <c r="H8" s="11" t="s">
        <v>24</v>
      </c>
      <c r="I8" s="11">
        <v>3.96</v>
      </c>
      <c r="J8" s="11">
        <v>8.64</v>
      </c>
      <c r="K8" s="12">
        <v>8.83</v>
      </c>
      <c r="L8" s="11" t="s">
        <v>25</v>
      </c>
      <c r="M8" s="11">
        <v>167.74</v>
      </c>
      <c r="N8" s="11">
        <v>348.42</v>
      </c>
      <c r="O8" s="11">
        <v>58.57</v>
      </c>
      <c r="P8" s="13"/>
      <c r="Q8" s="13"/>
      <c r="R8" s="42">
        <v>13.31</v>
      </c>
      <c r="S8" s="42">
        <v>26.86</v>
      </c>
      <c r="T8" s="43"/>
      <c r="U8" s="43"/>
      <c r="V8" s="43"/>
      <c r="W8" s="43"/>
      <c r="X8" s="43"/>
      <c r="Y8" s="43"/>
      <c r="Z8" s="43"/>
      <c r="AA8" s="43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10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</row>
    <row r="9" spans="1:79" ht="12.75" x14ac:dyDescent="0.2">
      <c r="A9" s="272" t="s">
        <v>12</v>
      </c>
      <c r="B9" s="272" t="s">
        <v>12</v>
      </c>
      <c r="C9" s="273" t="s">
        <v>26</v>
      </c>
      <c r="D9" s="8" t="s">
        <v>54</v>
      </c>
      <c r="E9" s="8">
        <v>16.22</v>
      </c>
      <c r="F9" s="8">
        <v>68.08</v>
      </c>
      <c r="G9" s="9">
        <v>40.700000000000003</v>
      </c>
      <c r="H9" s="8" t="s">
        <v>55</v>
      </c>
      <c r="I9" s="8">
        <v>4.12</v>
      </c>
      <c r="J9" s="8">
        <v>8.98</v>
      </c>
      <c r="K9" s="9">
        <v>4.17</v>
      </c>
      <c r="L9" s="8" t="s">
        <v>56</v>
      </c>
      <c r="M9" s="8">
        <v>497.39</v>
      </c>
      <c r="N9" s="8">
        <v>893.49</v>
      </c>
      <c r="O9" s="8">
        <v>70.42</v>
      </c>
      <c r="P9" s="10"/>
      <c r="Q9" s="10"/>
      <c r="R9" s="44">
        <v>16.22</v>
      </c>
      <c r="S9" s="44">
        <v>68.08</v>
      </c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10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</row>
    <row r="10" spans="1:79" ht="12.75" x14ac:dyDescent="0.2">
      <c r="A10" s="256"/>
      <c r="B10" s="256"/>
      <c r="C10" s="261"/>
      <c r="D10" s="8" t="s">
        <v>57</v>
      </c>
      <c r="E10" s="8">
        <v>15.78</v>
      </c>
      <c r="F10" s="8">
        <v>33.450000000000003</v>
      </c>
      <c r="G10" s="9">
        <v>38.11</v>
      </c>
      <c r="H10" s="8" t="s">
        <v>58</v>
      </c>
      <c r="I10" s="8">
        <v>14.41</v>
      </c>
      <c r="J10" s="8">
        <v>26.14</v>
      </c>
      <c r="K10" s="9">
        <v>17.98</v>
      </c>
      <c r="L10" s="8" t="s">
        <v>59</v>
      </c>
      <c r="M10" s="8">
        <v>1554.44</v>
      </c>
      <c r="N10" s="8">
        <v>2735.69</v>
      </c>
      <c r="O10" s="8">
        <v>87.17</v>
      </c>
      <c r="P10" s="10"/>
      <c r="Q10" s="10"/>
      <c r="R10" s="39">
        <v>15.78</v>
      </c>
      <c r="S10" s="39">
        <v>33.450000000000003</v>
      </c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10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</row>
    <row r="11" spans="1:79" ht="12.75" x14ac:dyDescent="0.2">
      <c r="A11" s="256"/>
      <c r="B11" s="256"/>
      <c r="C11" s="261"/>
      <c r="D11" s="45" t="s">
        <v>60</v>
      </c>
      <c r="E11" s="8">
        <v>18.25</v>
      </c>
      <c r="F11" s="8">
        <v>68.22</v>
      </c>
      <c r="G11" s="9">
        <v>42.15</v>
      </c>
      <c r="H11" s="8" t="s">
        <v>61</v>
      </c>
      <c r="I11" s="8">
        <v>115.67</v>
      </c>
      <c r="J11" s="8">
        <v>273.61</v>
      </c>
      <c r="K11" s="9">
        <v>95.76</v>
      </c>
      <c r="L11" s="8" t="s">
        <v>62</v>
      </c>
      <c r="M11" s="8">
        <v>116.32</v>
      </c>
      <c r="N11" s="8">
        <v>274.36</v>
      </c>
      <c r="O11" s="8">
        <v>95.76</v>
      </c>
      <c r="P11" s="10"/>
      <c r="Q11" s="10"/>
      <c r="R11" s="39">
        <v>18.25</v>
      </c>
      <c r="S11" s="39">
        <v>68.22</v>
      </c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10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</row>
    <row r="12" spans="1:79" ht="12.75" x14ac:dyDescent="0.2">
      <c r="A12" s="252"/>
      <c r="B12" s="252"/>
      <c r="C12" s="254"/>
      <c r="D12" s="11" t="s">
        <v>63</v>
      </c>
      <c r="E12" s="11">
        <v>8.75</v>
      </c>
      <c r="F12" s="11">
        <v>17.39</v>
      </c>
      <c r="G12" s="12">
        <v>24.03</v>
      </c>
      <c r="H12" s="11" t="s">
        <v>64</v>
      </c>
      <c r="I12" s="11">
        <v>3.82</v>
      </c>
      <c r="J12" s="11">
        <v>8.0500000000000007</v>
      </c>
      <c r="K12" s="12">
        <v>7.16</v>
      </c>
      <c r="L12" s="11" t="s">
        <v>65</v>
      </c>
      <c r="M12" s="11">
        <v>232.59</v>
      </c>
      <c r="N12" s="11">
        <v>686.78</v>
      </c>
      <c r="O12" s="11">
        <v>84.12</v>
      </c>
      <c r="P12" s="13"/>
      <c r="Q12" s="13"/>
      <c r="R12" s="46">
        <v>8.75</v>
      </c>
      <c r="S12" s="46">
        <v>17.39</v>
      </c>
      <c r="T12" s="43"/>
      <c r="U12" s="43"/>
      <c r="V12" s="43"/>
      <c r="W12" s="43"/>
      <c r="X12" s="43"/>
      <c r="Y12" s="43"/>
      <c r="Z12" s="43"/>
      <c r="AA12" s="43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10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</row>
    <row r="13" spans="1:79" ht="12.75" x14ac:dyDescent="0.2">
      <c r="A13" s="258" t="s">
        <v>12</v>
      </c>
      <c r="B13" s="258" t="s">
        <v>27</v>
      </c>
      <c r="C13" s="260" t="s">
        <v>13</v>
      </c>
      <c r="D13" s="8" t="s">
        <v>14</v>
      </c>
      <c r="E13" s="8">
        <v>20.85</v>
      </c>
      <c r="F13" s="8">
        <v>67.459999999999994</v>
      </c>
      <c r="G13" s="9">
        <v>41.12</v>
      </c>
      <c r="H13" s="8" t="s">
        <v>15</v>
      </c>
      <c r="I13" s="8">
        <v>28.41</v>
      </c>
      <c r="J13" s="8">
        <v>84.74</v>
      </c>
      <c r="K13" s="9">
        <v>27.33</v>
      </c>
      <c r="L13" s="8" t="s">
        <v>16</v>
      </c>
      <c r="M13" s="8">
        <v>446.26</v>
      </c>
      <c r="N13" s="8">
        <v>805.96</v>
      </c>
      <c r="O13" s="8">
        <v>69.97</v>
      </c>
      <c r="P13" s="10"/>
      <c r="Q13" s="10"/>
      <c r="R13" s="40">
        <v>20.85</v>
      </c>
      <c r="S13" s="40">
        <v>67.459999999999994</v>
      </c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10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</row>
    <row r="14" spans="1:79" ht="12.75" x14ac:dyDescent="0.2">
      <c r="A14" s="256"/>
      <c r="B14" s="256"/>
      <c r="C14" s="261"/>
      <c r="D14" s="8" t="s">
        <v>17</v>
      </c>
      <c r="E14" s="8">
        <v>28.67</v>
      </c>
      <c r="F14" s="8">
        <v>76.56</v>
      </c>
      <c r="G14" s="9">
        <v>48.13</v>
      </c>
      <c r="H14" s="8" t="s">
        <v>18</v>
      </c>
      <c r="I14" s="8">
        <v>28.78</v>
      </c>
      <c r="J14" s="8">
        <v>84.87</v>
      </c>
      <c r="K14" s="9">
        <v>28.04</v>
      </c>
      <c r="L14" s="8" t="s">
        <v>19</v>
      </c>
      <c r="M14" s="8">
        <v>130.65</v>
      </c>
      <c r="N14" s="8">
        <v>469.89</v>
      </c>
      <c r="O14" s="8">
        <v>79.19</v>
      </c>
      <c r="P14" s="10"/>
      <c r="Q14" s="10"/>
      <c r="R14" s="39">
        <v>28.67</v>
      </c>
      <c r="S14" s="39">
        <v>76.56</v>
      </c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10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</row>
    <row r="15" spans="1:79" ht="12.75" x14ac:dyDescent="0.2">
      <c r="A15" s="256"/>
      <c r="B15" s="256"/>
      <c r="C15" s="261"/>
      <c r="D15" s="6" t="s">
        <v>20</v>
      </c>
      <c r="E15" s="8">
        <v>30.71</v>
      </c>
      <c r="F15" s="8">
        <v>79.38</v>
      </c>
      <c r="G15" s="9">
        <v>47.75</v>
      </c>
      <c r="H15" s="8" t="s">
        <v>21</v>
      </c>
      <c r="I15" s="8">
        <v>29</v>
      </c>
      <c r="J15" s="8">
        <v>84.89</v>
      </c>
      <c r="K15" s="9">
        <v>27.04</v>
      </c>
      <c r="L15" s="8" t="s">
        <v>22</v>
      </c>
      <c r="M15" s="8">
        <v>1030.8499999999999</v>
      </c>
      <c r="N15" s="8">
        <v>1830.24</v>
      </c>
      <c r="O15" s="8">
        <v>82.72</v>
      </c>
      <c r="P15" s="10"/>
      <c r="Q15" s="10"/>
      <c r="R15" s="39">
        <v>30.71</v>
      </c>
      <c r="S15" s="39">
        <v>79.38</v>
      </c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10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</row>
    <row r="16" spans="1:79" ht="12.75" x14ac:dyDescent="0.2">
      <c r="A16" s="252"/>
      <c r="B16" s="252"/>
      <c r="C16" s="254"/>
      <c r="D16" s="11" t="s">
        <v>23</v>
      </c>
      <c r="E16" s="11">
        <v>26.9</v>
      </c>
      <c r="F16" s="11">
        <v>73.17</v>
      </c>
      <c r="G16" s="12">
        <v>42.94</v>
      </c>
      <c r="H16" s="11" t="s">
        <v>24</v>
      </c>
      <c r="I16" s="11">
        <v>28.41</v>
      </c>
      <c r="J16" s="11">
        <v>84.82</v>
      </c>
      <c r="K16" s="12">
        <v>26.47</v>
      </c>
      <c r="L16" s="11" t="s">
        <v>25</v>
      </c>
      <c r="M16" s="11">
        <v>175.11</v>
      </c>
      <c r="N16" s="11">
        <v>360.78</v>
      </c>
      <c r="O16" s="11">
        <v>60.74</v>
      </c>
      <c r="P16" s="13"/>
      <c r="Q16" s="13"/>
      <c r="R16" s="42">
        <v>26.9</v>
      </c>
      <c r="S16" s="42">
        <v>73.17</v>
      </c>
      <c r="T16" s="43"/>
      <c r="U16" s="43"/>
      <c r="V16" s="43"/>
      <c r="W16" s="43"/>
      <c r="X16" s="43"/>
      <c r="Y16" s="43"/>
      <c r="Z16" s="43"/>
      <c r="AA16" s="43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10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</row>
    <row r="17" spans="1:79" ht="12.75" x14ac:dyDescent="0.2">
      <c r="A17" s="272" t="s">
        <v>12</v>
      </c>
      <c r="B17" s="272" t="s">
        <v>27</v>
      </c>
      <c r="C17" s="273" t="s">
        <v>26</v>
      </c>
      <c r="D17" s="8" t="s">
        <v>54</v>
      </c>
      <c r="E17" s="8">
        <v>26.92</v>
      </c>
      <c r="F17" s="8">
        <v>95.32</v>
      </c>
      <c r="G17" s="9">
        <v>46.17</v>
      </c>
      <c r="H17" s="8" t="s">
        <v>55</v>
      </c>
      <c r="I17" s="8">
        <v>28.63</v>
      </c>
      <c r="J17" s="8">
        <v>85.03</v>
      </c>
      <c r="K17" s="9">
        <v>24.9</v>
      </c>
      <c r="L17" s="8" t="s">
        <v>56</v>
      </c>
      <c r="M17" s="8">
        <v>501.3</v>
      </c>
      <c r="N17" s="8">
        <v>897.56</v>
      </c>
      <c r="O17" s="8">
        <v>72.17</v>
      </c>
      <c r="P17" s="10"/>
      <c r="Q17" s="10"/>
      <c r="R17" s="44">
        <v>26.92</v>
      </c>
      <c r="S17" s="44">
        <v>95.32</v>
      </c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10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</row>
    <row r="18" spans="1:79" ht="12.75" x14ac:dyDescent="0.2">
      <c r="A18" s="256"/>
      <c r="B18" s="256"/>
      <c r="C18" s="261"/>
      <c r="D18" s="8" t="s">
        <v>57</v>
      </c>
      <c r="E18" s="8">
        <v>27.06</v>
      </c>
      <c r="F18" s="8">
        <v>74.69</v>
      </c>
      <c r="G18" s="9">
        <v>45.25</v>
      </c>
      <c r="H18" s="8" t="s">
        <v>58</v>
      </c>
      <c r="I18" s="8">
        <v>33.96</v>
      </c>
      <c r="J18" s="8">
        <v>88.94</v>
      </c>
      <c r="K18" s="9">
        <v>30.21</v>
      </c>
      <c r="L18" s="8" t="s">
        <v>59</v>
      </c>
      <c r="M18" s="8">
        <v>1555.23</v>
      </c>
      <c r="N18" s="8">
        <v>2738.26</v>
      </c>
      <c r="O18" s="8">
        <v>87.48</v>
      </c>
      <c r="P18" s="10"/>
      <c r="Q18" s="10"/>
      <c r="R18" s="39">
        <v>27.06</v>
      </c>
      <c r="S18" s="39">
        <v>74.69</v>
      </c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10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</row>
    <row r="19" spans="1:79" ht="12.75" x14ac:dyDescent="0.2">
      <c r="A19" s="256"/>
      <c r="B19" s="256"/>
      <c r="C19" s="261"/>
      <c r="D19" s="45" t="s">
        <v>60</v>
      </c>
      <c r="E19" s="8">
        <v>29.2</v>
      </c>
      <c r="F19" s="8">
        <v>96.26</v>
      </c>
      <c r="G19" s="9">
        <v>46.31</v>
      </c>
      <c r="H19" s="8" t="s">
        <v>61</v>
      </c>
      <c r="I19" s="8">
        <v>114.89</v>
      </c>
      <c r="J19" s="8">
        <v>285.33</v>
      </c>
      <c r="K19" s="9">
        <v>89.74</v>
      </c>
      <c r="L19" s="8" t="s">
        <v>62</v>
      </c>
      <c r="M19" s="8">
        <v>115.93</v>
      </c>
      <c r="N19" s="8">
        <v>287.19</v>
      </c>
      <c r="O19" s="8">
        <v>89.85</v>
      </c>
      <c r="P19" s="10"/>
      <c r="Q19" s="10"/>
      <c r="R19" s="39">
        <v>29.2</v>
      </c>
      <c r="S19" s="39">
        <v>96.26</v>
      </c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10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</row>
    <row r="20" spans="1:79" ht="12.75" x14ac:dyDescent="0.2">
      <c r="A20" s="252"/>
      <c r="B20" s="252"/>
      <c r="C20" s="254"/>
      <c r="D20" s="11" t="s">
        <v>63</v>
      </c>
      <c r="E20" s="11">
        <v>23.36</v>
      </c>
      <c r="F20" s="11">
        <v>70.290000000000006</v>
      </c>
      <c r="G20" s="12">
        <v>35.950000000000003</v>
      </c>
      <c r="H20" s="11" t="s">
        <v>64</v>
      </c>
      <c r="I20" s="11">
        <v>28.38</v>
      </c>
      <c r="J20" s="11">
        <v>84.81</v>
      </c>
      <c r="K20" s="12">
        <v>25.39</v>
      </c>
      <c r="L20" s="11" t="s">
        <v>65</v>
      </c>
      <c r="M20" s="11">
        <v>239.05</v>
      </c>
      <c r="N20" s="11">
        <v>697.26</v>
      </c>
      <c r="O20" s="11">
        <v>83.33</v>
      </c>
      <c r="P20" s="13"/>
      <c r="Q20" s="13"/>
      <c r="R20" s="46">
        <v>23.36</v>
      </c>
      <c r="S20" s="46">
        <v>70.290000000000006</v>
      </c>
      <c r="T20" s="43"/>
      <c r="U20" s="43"/>
      <c r="V20" s="43"/>
      <c r="W20" s="43"/>
      <c r="X20" s="43"/>
      <c r="Y20" s="43"/>
      <c r="Z20" s="43"/>
      <c r="AA20" s="43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10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</row>
    <row r="21" spans="1:79" ht="12.75" x14ac:dyDescent="0.2">
      <c r="A21" s="263" t="s">
        <v>27</v>
      </c>
      <c r="B21" s="259" t="s">
        <v>12</v>
      </c>
      <c r="C21" s="264" t="s">
        <v>13</v>
      </c>
      <c r="D21" s="15" t="s">
        <v>28</v>
      </c>
      <c r="E21" s="15">
        <v>16.649999999999999</v>
      </c>
      <c r="F21" s="15">
        <v>52.94</v>
      </c>
      <c r="G21" s="14">
        <v>36.56</v>
      </c>
      <c r="H21" s="15" t="s">
        <v>29</v>
      </c>
      <c r="I21" s="15">
        <v>18.66</v>
      </c>
      <c r="J21" s="15">
        <v>49.19</v>
      </c>
      <c r="K21" s="14">
        <v>16.95</v>
      </c>
      <c r="L21" s="15" t="s">
        <v>30</v>
      </c>
      <c r="M21" s="15">
        <v>94.82</v>
      </c>
      <c r="N21" s="15">
        <v>242.13</v>
      </c>
      <c r="O21" s="15">
        <v>66.709999999999994</v>
      </c>
      <c r="P21" s="16"/>
      <c r="Q21" s="16"/>
      <c r="R21" s="47">
        <v>16.649999999999999</v>
      </c>
      <c r="S21" s="47">
        <v>52.94</v>
      </c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16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</row>
    <row r="22" spans="1:79" ht="12.75" x14ac:dyDescent="0.2">
      <c r="A22" s="256"/>
      <c r="B22" s="256"/>
      <c r="C22" s="261"/>
      <c r="D22" s="15" t="s">
        <v>31</v>
      </c>
      <c r="E22" s="15">
        <v>15.85</v>
      </c>
      <c r="F22" s="15">
        <v>48.23</v>
      </c>
      <c r="G22" s="14">
        <v>28.5</v>
      </c>
      <c r="H22" s="15" t="s">
        <v>32</v>
      </c>
      <c r="I22" s="15">
        <v>17.02</v>
      </c>
      <c r="J22" s="15">
        <v>42.69</v>
      </c>
      <c r="K22" s="14">
        <v>15.5</v>
      </c>
      <c r="L22" s="15" t="s">
        <v>33</v>
      </c>
      <c r="M22" s="15">
        <v>91.5</v>
      </c>
      <c r="N22" s="15">
        <v>240.39</v>
      </c>
      <c r="O22" s="15">
        <v>65.989999999999995</v>
      </c>
      <c r="P22" s="16"/>
      <c r="Q22" s="16"/>
      <c r="R22" s="49">
        <v>15.85</v>
      </c>
      <c r="S22" s="49">
        <v>48.23</v>
      </c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16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</row>
    <row r="23" spans="1:79" ht="12.75" x14ac:dyDescent="0.2">
      <c r="A23" s="256"/>
      <c r="B23" s="256"/>
      <c r="C23" s="261"/>
      <c r="D23" s="15" t="s">
        <v>34</v>
      </c>
      <c r="E23" s="15">
        <v>17.59</v>
      </c>
      <c r="F23" s="15">
        <v>53.4</v>
      </c>
      <c r="G23" s="14">
        <v>32.270000000000003</v>
      </c>
      <c r="H23" s="15" t="s">
        <v>35</v>
      </c>
      <c r="I23" s="15">
        <v>19.46</v>
      </c>
      <c r="J23" s="15">
        <v>48.65</v>
      </c>
      <c r="K23" s="14">
        <v>18.28</v>
      </c>
      <c r="L23" s="15" t="s">
        <v>36</v>
      </c>
      <c r="M23" s="15">
        <v>89.78</v>
      </c>
      <c r="N23" s="15">
        <v>236.04</v>
      </c>
      <c r="O23" s="15">
        <v>60.65</v>
      </c>
      <c r="P23" s="16"/>
      <c r="Q23" s="16"/>
      <c r="R23" s="49">
        <v>17.59</v>
      </c>
      <c r="S23" s="49">
        <v>53.4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16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</row>
    <row r="24" spans="1:79" ht="12.75" x14ac:dyDescent="0.2">
      <c r="A24" s="252"/>
      <c r="B24" s="252"/>
      <c r="C24" s="254"/>
      <c r="D24" s="17" t="s">
        <v>37</v>
      </c>
      <c r="E24" s="17">
        <v>23.06</v>
      </c>
      <c r="F24" s="17">
        <v>83.94</v>
      </c>
      <c r="G24" s="18">
        <v>33.21</v>
      </c>
      <c r="H24" s="17" t="s">
        <v>38</v>
      </c>
      <c r="I24" s="17">
        <v>17.48</v>
      </c>
      <c r="J24" s="17">
        <v>44.69</v>
      </c>
      <c r="K24" s="18">
        <v>16.48</v>
      </c>
      <c r="L24" s="17" t="s">
        <v>39</v>
      </c>
      <c r="M24" s="17">
        <v>139.16</v>
      </c>
      <c r="N24" s="17">
        <v>363.89</v>
      </c>
      <c r="O24" s="17">
        <v>57.2</v>
      </c>
      <c r="P24" s="19"/>
      <c r="Q24" s="19"/>
      <c r="R24" s="50">
        <v>23.06</v>
      </c>
      <c r="S24" s="50">
        <v>83.94</v>
      </c>
      <c r="T24" s="51"/>
      <c r="U24" s="51"/>
      <c r="V24" s="51"/>
      <c r="W24" s="51"/>
      <c r="X24" s="51"/>
      <c r="Y24" s="51"/>
      <c r="Z24" s="51"/>
      <c r="AA24" s="51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16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</row>
    <row r="25" spans="1:79" ht="12.75" x14ac:dyDescent="0.2">
      <c r="A25" s="263" t="s">
        <v>27</v>
      </c>
      <c r="B25" s="259" t="s">
        <v>12</v>
      </c>
      <c r="C25" s="262" t="s">
        <v>26</v>
      </c>
      <c r="D25" s="25" t="s">
        <v>40</v>
      </c>
      <c r="E25" s="27">
        <v>35.450000000000003</v>
      </c>
      <c r="F25" s="27">
        <v>70.39</v>
      </c>
      <c r="G25" s="28">
        <v>51.89</v>
      </c>
      <c r="H25" s="25" t="s">
        <v>41</v>
      </c>
      <c r="I25" s="27">
        <v>24.64</v>
      </c>
      <c r="J25" s="27">
        <v>47.29</v>
      </c>
      <c r="K25" s="28">
        <v>24.86</v>
      </c>
      <c r="L25" s="25" t="s">
        <v>42</v>
      </c>
      <c r="M25" s="27">
        <v>161.07</v>
      </c>
      <c r="N25" s="27">
        <v>289.02999999999997</v>
      </c>
      <c r="O25" s="27">
        <v>51.82</v>
      </c>
      <c r="P25" s="16"/>
      <c r="Q25" s="16"/>
      <c r="R25" s="52">
        <v>35.450000000000003</v>
      </c>
      <c r="S25" s="52">
        <v>70.39</v>
      </c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16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</row>
    <row r="26" spans="1:79" ht="12.75" x14ac:dyDescent="0.2">
      <c r="A26" s="256"/>
      <c r="B26" s="256"/>
      <c r="C26" s="261"/>
      <c r="D26" s="25" t="s">
        <v>43</v>
      </c>
      <c r="E26" s="27">
        <v>20.010000000000002</v>
      </c>
      <c r="F26" s="27">
        <v>51.15</v>
      </c>
      <c r="G26" s="28">
        <v>43.21</v>
      </c>
      <c r="H26" s="25" t="s">
        <v>44</v>
      </c>
      <c r="I26" s="27">
        <v>17.59</v>
      </c>
      <c r="J26" s="27">
        <v>40.520000000000003</v>
      </c>
      <c r="K26" s="28">
        <v>19.59</v>
      </c>
      <c r="L26" s="25" t="s">
        <v>45</v>
      </c>
      <c r="M26" s="27">
        <v>76.739999999999995</v>
      </c>
      <c r="N26" s="27">
        <v>208.46</v>
      </c>
      <c r="O26" s="27">
        <v>42.49</v>
      </c>
      <c r="P26" s="16"/>
      <c r="Q26" s="16"/>
      <c r="R26" s="53">
        <v>20.010000000000002</v>
      </c>
      <c r="S26" s="53">
        <v>51.15</v>
      </c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16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</row>
    <row r="27" spans="1:79" ht="12.75" x14ac:dyDescent="0.2">
      <c r="A27" s="256"/>
      <c r="B27" s="256"/>
      <c r="C27" s="261"/>
      <c r="D27" s="25" t="s">
        <v>46</v>
      </c>
      <c r="E27" s="27">
        <v>20.12</v>
      </c>
      <c r="F27" s="27">
        <v>55.62</v>
      </c>
      <c r="G27" s="28">
        <v>42.16</v>
      </c>
      <c r="H27" s="25" t="s">
        <v>47</v>
      </c>
      <c r="I27" s="27">
        <v>20.45</v>
      </c>
      <c r="J27" s="27">
        <v>46.8</v>
      </c>
      <c r="K27" s="28">
        <v>21.57</v>
      </c>
      <c r="L27" s="25" t="s">
        <v>48</v>
      </c>
      <c r="M27" s="27">
        <v>65.489999999999995</v>
      </c>
      <c r="N27" s="27">
        <v>159.9</v>
      </c>
      <c r="O27" s="27">
        <v>40.1</v>
      </c>
      <c r="P27" s="16"/>
      <c r="Q27" s="16"/>
      <c r="R27" s="53">
        <v>20.12</v>
      </c>
      <c r="S27" s="53">
        <v>55.62</v>
      </c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16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</row>
    <row r="28" spans="1:79" ht="12.75" x14ac:dyDescent="0.2">
      <c r="A28" s="252"/>
      <c r="B28" s="252"/>
      <c r="C28" s="254"/>
      <c r="D28" s="30" t="s">
        <v>49</v>
      </c>
      <c r="E28" s="32">
        <v>18.510000000000002</v>
      </c>
      <c r="F28" s="32">
        <v>54.44</v>
      </c>
      <c r="G28" s="33">
        <v>34.049999999999997</v>
      </c>
      <c r="H28" s="30" t="s">
        <v>50</v>
      </c>
      <c r="I28" s="32">
        <v>18.12</v>
      </c>
      <c r="J28" s="32">
        <v>49.66</v>
      </c>
      <c r="K28" s="33">
        <v>18.059999999999999</v>
      </c>
      <c r="L28" s="30" t="s">
        <v>51</v>
      </c>
      <c r="M28" s="32">
        <v>93.11</v>
      </c>
      <c r="N28" s="32">
        <v>238.75</v>
      </c>
      <c r="O28" s="32">
        <v>64.599999999999994</v>
      </c>
      <c r="P28" s="19"/>
      <c r="Q28" s="19"/>
      <c r="R28" s="54">
        <v>18.510000000000002</v>
      </c>
      <c r="S28" s="54">
        <v>54.44</v>
      </c>
      <c r="T28" s="51"/>
      <c r="U28" s="51"/>
      <c r="V28" s="51"/>
      <c r="W28" s="51"/>
      <c r="X28" s="51"/>
      <c r="Y28" s="51"/>
      <c r="Z28" s="51"/>
      <c r="AA28" s="51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16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</row>
    <row r="29" spans="1:79" ht="12.75" x14ac:dyDescent="0.2">
      <c r="A29" s="263" t="s">
        <v>27</v>
      </c>
      <c r="B29" s="265" t="s">
        <v>27</v>
      </c>
      <c r="C29" s="264" t="s">
        <v>13</v>
      </c>
      <c r="D29" s="20" t="s">
        <v>28</v>
      </c>
      <c r="E29" s="20">
        <v>24.53</v>
      </c>
      <c r="F29" s="20">
        <v>84.2</v>
      </c>
      <c r="G29" s="21">
        <v>44.99</v>
      </c>
      <c r="H29" s="20" t="s">
        <v>29</v>
      </c>
      <c r="I29" s="22">
        <v>22.11</v>
      </c>
      <c r="J29" s="22">
        <v>64.319999999999993</v>
      </c>
      <c r="K29" s="23">
        <v>22.33</v>
      </c>
      <c r="L29" s="20" t="s">
        <v>30</v>
      </c>
      <c r="M29" s="22">
        <v>99.68</v>
      </c>
      <c r="N29" s="22">
        <v>259.12</v>
      </c>
      <c r="O29" s="22">
        <v>71.66</v>
      </c>
      <c r="P29" s="24"/>
      <c r="Q29" s="24"/>
      <c r="R29" s="55">
        <v>24.53</v>
      </c>
      <c r="S29" s="55">
        <v>84.2</v>
      </c>
      <c r="T29" s="56"/>
      <c r="U29" s="56"/>
      <c r="V29" s="56"/>
      <c r="W29" s="56"/>
      <c r="X29" s="56"/>
      <c r="Y29" s="56"/>
      <c r="Z29" s="56"/>
      <c r="AA29" s="56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29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</row>
    <row r="30" spans="1:79" ht="12.75" x14ac:dyDescent="0.2">
      <c r="A30" s="256"/>
      <c r="B30" s="256"/>
      <c r="C30" s="261"/>
      <c r="D30" s="25" t="s">
        <v>31</v>
      </c>
      <c r="E30" s="25">
        <v>22.8</v>
      </c>
      <c r="F30" s="25">
        <v>77.13</v>
      </c>
      <c r="G30" s="26">
        <v>37.08</v>
      </c>
      <c r="H30" s="25" t="s">
        <v>32</v>
      </c>
      <c r="I30" s="27">
        <v>26.01</v>
      </c>
      <c r="J30" s="27">
        <v>76.81</v>
      </c>
      <c r="K30" s="28">
        <v>24.05</v>
      </c>
      <c r="L30" s="25" t="s">
        <v>33</v>
      </c>
      <c r="M30" s="27">
        <v>97.1</v>
      </c>
      <c r="N30" s="27">
        <v>257.61</v>
      </c>
      <c r="O30" s="27">
        <v>67.459999999999994</v>
      </c>
      <c r="P30" s="29"/>
      <c r="Q30" s="29"/>
      <c r="R30" s="58">
        <v>22.8</v>
      </c>
      <c r="S30" s="58">
        <v>77.13</v>
      </c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29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</row>
    <row r="31" spans="1:79" ht="12.75" x14ac:dyDescent="0.2">
      <c r="A31" s="256"/>
      <c r="B31" s="256"/>
      <c r="C31" s="261"/>
      <c r="D31" s="25" t="s">
        <v>34</v>
      </c>
      <c r="E31" s="25">
        <v>23.56</v>
      </c>
      <c r="F31" s="25">
        <v>80.09</v>
      </c>
      <c r="G31" s="26">
        <v>38</v>
      </c>
      <c r="H31" s="25" t="s">
        <v>35</v>
      </c>
      <c r="I31" s="27">
        <v>30.26</v>
      </c>
      <c r="J31" s="27">
        <v>86.64</v>
      </c>
      <c r="K31" s="28">
        <v>27.12</v>
      </c>
      <c r="L31" s="25" t="s">
        <v>36</v>
      </c>
      <c r="M31" s="27">
        <v>94.94</v>
      </c>
      <c r="N31" s="27">
        <v>253.99</v>
      </c>
      <c r="O31" s="27">
        <v>62.91</v>
      </c>
      <c r="P31" s="29"/>
      <c r="Q31" s="29"/>
      <c r="R31" s="58">
        <v>23.56</v>
      </c>
      <c r="S31" s="58">
        <v>80.09</v>
      </c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29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</row>
    <row r="32" spans="1:79" ht="12.75" x14ac:dyDescent="0.2">
      <c r="A32" s="252"/>
      <c r="B32" s="252"/>
      <c r="C32" s="254"/>
      <c r="D32" s="30" t="s">
        <v>37</v>
      </c>
      <c r="E32" s="30">
        <v>28.97</v>
      </c>
      <c r="F32" s="30">
        <v>103.35</v>
      </c>
      <c r="G32" s="31">
        <v>38.68</v>
      </c>
      <c r="H32" s="30" t="s">
        <v>38</v>
      </c>
      <c r="I32" s="32">
        <v>28.97</v>
      </c>
      <c r="J32" s="32">
        <v>84.34</v>
      </c>
      <c r="K32" s="33">
        <v>23.29</v>
      </c>
      <c r="L32" s="30" t="s">
        <v>39</v>
      </c>
      <c r="M32" s="32">
        <v>144.94</v>
      </c>
      <c r="N32" s="32">
        <v>375.76</v>
      </c>
      <c r="O32" s="32">
        <v>59.87</v>
      </c>
      <c r="P32" s="34"/>
      <c r="Q32" s="34"/>
      <c r="R32" s="59">
        <v>28.97</v>
      </c>
      <c r="S32" s="59">
        <v>103.35</v>
      </c>
      <c r="T32" s="60"/>
      <c r="U32" s="60"/>
      <c r="V32" s="60"/>
      <c r="W32" s="60"/>
      <c r="X32" s="60"/>
      <c r="Y32" s="60"/>
      <c r="Z32" s="60"/>
      <c r="AA32" s="60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29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</row>
    <row r="33" spans="1:79" ht="12.75" x14ac:dyDescent="0.2">
      <c r="A33" s="263" t="s">
        <v>27</v>
      </c>
      <c r="B33" s="265" t="s">
        <v>27</v>
      </c>
      <c r="C33" s="262" t="s">
        <v>26</v>
      </c>
      <c r="D33" s="25" t="s">
        <v>40</v>
      </c>
      <c r="E33" s="27">
        <v>43.04</v>
      </c>
      <c r="F33" s="27">
        <v>96.48</v>
      </c>
      <c r="G33" s="28">
        <v>55.97</v>
      </c>
      <c r="H33" s="25" t="s">
        <v>41</v>
      </c>
      <c r="I33" s="27">
        <v>31.61</v>
      </c>
      <c r="J33" s="27">
        <v>70.510000000000005</v>
      </c>
      <c r="K33" s="28">
        <v>30.63</v>
      </c>
      <c r="L33" s="25" t="s">
        <v>42</v>
      </c>
      <c r="M33" s="27">
        <v>169.97</v>
      </c>
      <c r="N33" s="27">
        <v>303.56</v>
      </c>
      <c r="O33" s="27">
        <v>55.39</v>
      </c>
      <c r="P33" s="29"/>
      <c r="Q33" s="29"/>
      <c r="R33" s="61">
        <v>43.04</v>
      </c>
      <c r="S33" s="61">
        <v>96.48</v>
      </c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29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</row>
    <row r="34" spans="1:79" ht="12.75" x14ac:dyDescent="0.2">
      <c r="A34" s="256"/>
      <c r="B34" s="256"/>
      <c r="C34" s="261"/>
      <c r="D34" s="25" t="s">
        <v>43</v>
      </c>
      <c r="E34" s="27">
        <v>27.21</v>
      </c>
      <c r="F34" s="27">
        <v>79.760000000000005</v>
      </c>
      <c r="G34" s="28">
        <v>49.39</v>
      </c>
      <c r="H34" s="25" t="s">
        <v>44</v>
      </c>
      <c r="I34" s="27">
        <v>28</v>
      </c>
      <c r="J34" s="27">
        <v>82.67</v>
      </c>
      <c r="K34" s="28">
        <v>27.24</v>
      </c>
      <c r="L34" s="25" t="s">
        <v>45</v>
      </c>
      <c r="M34" s="27">
        <v>83.7</v>
      </c>
      <c r="N34" s="27">
        <v>227.94</v>
      </c>
      <c r="O34" s="27">
        <v>47</v>
      </c>
      <c r="P34" s="29"/>
      <c r="Q34" s="29"/>
      <c r="R34" s="62">
        <v>27.21</v>
      </c>
      <c r="S34" s="62">
        <v>79.760000000000005</v>
      </c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29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</row>
    <row r="35" spans="1:79" ht="12.75" x14ac:dyDescent="0.2">
      <c r="A35" s="256"/>
      <c r="B35" s="256"/>
      <c r="C35" s="261"/>
      <c r="D35" s="25" t="s">
        <v>46</v>
      </c>
      <c r="E35" s="27">
        <v>26.62</v>
      </c>
      <c r="F35" s="27">
        <v>82.2</v>
      </c>
      <c r="G35" s="28">
        <v>48.14</v>
      </c>
      <c r="H35" s="25" t="s">
        <v>47</v>
      </c>
      <c r="I35" s="27">
        <v>30.96</v>
      </c>
      <c r="J35" s="27">
        <v>87.16</v>
      </c>
      <c r="K35" s="28">
        <v>28.34</v>
      </c>
      <c r="L35" s="25" t="s">
        <v>48</v>
      </c>
      <c r="M35" s="27">
        <v>74.22</v>
      </c>
      <c r="N35" s="27">
        <v>185.02</v>
      </c>
      <c r="O35" s="27">
        <v>44.6</v>
      </c>
      <c r="P35" s="29"/>
      <c r="Q35" s="29"/>
      <c r="R35" s="62">
        <v>26.62</v>
      </c>
      <c r="S35" s="62">
        <v>82.2</v>
      </c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29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</row>
    <row r="36" spans="1:79" ht="12.75" x14ac:dyDescent="0.2">
      <c r="A36" s="252"/>
      <c r="B36" s="252"/>
      <c r="C36" s="254"/>
      <c r="D36" s="30" t="s">
        <v>49</v>
      </c>
      <c r="E36" s="32">
        <v>25.34</v>
      </c>
      <c r="F36" s="32">
        <v>80.48</v>
      </c>
      <c r="G36" s="33">
        <v>41.22</v>
      </c>
      <c r="H36" s="30" t="s">
        <v>50</v>
      </c>
      <c r="I36" s="32">
        <v>28.38</v>
      </c>
      <c r="J36" s="32">
        <v>83.77</v>
      </c>
      <c r="K36" s="33">
        <v>26.91</v>
      </c>
      <c r="L36" s="30" t="s">
        <v>51</v>
      </c>
      <c r="M36" s="32">
        <v>97.99</v>
      </c>
      <c r="N36" s="32">
        <v>256.31</v>
      </c>
      <c r="O36" s="32">
        <v>64.959999999999994</v>
      </c>
      <c r="P36" s="34"/>
      <c r="Q36" s="34"/>
      <c r="R36" s="63">
        <v>25.34</v>
      </c>
      <c r="S36" s="63">
        <v>80.48</v>
      </c>
      <c r="T36" s="60"/>
      <c r="U36" s="60"/>
      <c r="V36" s="60"/>
      <c r="W36" s="60"/>
      <c r="X36" s="60"/>
      <c r="Y36" s="60"/>
      <c r="Z36" s="60"/>
      <c r="AA36" s="60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29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</row>
    <row r="37" spans="1:79" ht="12.75" x14ac:dyDescent="0.2">
      <c r="A37" s="2"/>
      <c r="B37" s="2"/>
      <c r="C37" s="35"/>
      <c r="D37" s="2"/>
      <c r="E37" s="2"/>
      <c r="F37" s="2"/>
      <c r="G37" s="35"/>
      <c r="H37" s="2"/>
      <c r="I37" s="2"/>
      <c r="J37" s="2"/>
      <c r="K37" s="35"/>
      <c r="L37" s="2"/>
      <c r="M37" s="2"/>
      <c r="N37" s="2"/>
      <c r="O37" s="2"/>
      <c r="P37" s="2"/>
      <c r="Q37" s="2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2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</row>
    <row r="38" spans="1:79" ht="12.75" x14ac:dyDescent="0.2">
      <c r="A38" s="2"/>
      <c r="B38" s="2"/>
      <c r="C38" s="35"/>
      <c r="D38" s="2"/>
      <c r="E38" s="2"/>
      <c r="F38" s="2"/>
      <c r="G38" s="35"/>
      <c r="H38" s="2"/>
      <c r="I38" s="2"/>
      <c r="J38" s="2"/>
      <c r="K38" s="35"/>
      <c r="L38" s="2"/>
      <c r="M38" s="2"/>
      <c r="N38" s="2"/>
      <c r="O38" s="2"/>
      <c r="P38" s="2"/>
      <c r="Q38" s="2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2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</row>
    <row r="39" spans="1:79" ht="12.75" x14ac:dyDescent="0.2">
      <c r="A39" s="2"/>
      <c r="B39" s="2"/>
      <c r="C39" s="35"/>
      <c r="D39" s="2"/>
      <c r="E39" s="2"/>
      <c r="F39" s="2"/>
      <c r="G39" s="35"/>
      <c r="H39" s="2"/>
      <c r="I39" s="2"/>
      <c r="J39" s="2"/>
      <c r="K39" s="35"/>
      <c r="L39" s="2"/>
      <c r="M39" s="2"/>
      <c r="N39" s="2"/>
      <c r="O39" s="2"/>
      <c r="P39" s="2"/>
      <c r="Q39" s="2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2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</row>
    <row r="40" spans="1:79" ht="12.75" x14ac:dyDescent="0.2">
      <c r="A40" s="64" t="s">
        <v>27</v>
      </c>
      <c r="B40" s="65" t="s">
        <v>12</v>
      </c>
      <c r="C40" s="66" t="s">
        <v>13</v>
      </c>
      <c r="D40" s="274" t="s">
        <v>63</v>
      </c>
      <c r="E40" s="67">
        <v>23.06</v>
      </c>
      <c r="F40" s="67">
        <v>83.94</v>
      </c>
      <c r="G40" s="67">
        <v>33.21</v>
      </c>
      <c r="H40" s="68" t="s">
        <v>66</v>
      </c>
      <c r="I40" s="2"/>
      <c r="J40" s="2"/>
      <c r="K40" s="35"/>
      <c r="L40" s="2"/>
      <c r="M40" s="2"/>
      <c r="N40" s="2"/>
      <c r="O40" s="2"/>
      <c r="P40" s="2"/>
      <c r="Q40" s="2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2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</row>
    <row r="41" spans="1:79" ht="12.75" x14ac:dyDescent="0.2">
      <c r="A41" s="69" t="s">
        <v>27</v>
      </c>
      <c r="B41" s="70" t="s">
        <v>12</v>
      </c>
      <c r="C41" s="6" t="s">
        <v>26</v>
      </c>
      <c r="D41" s="256"/>
      <c r="E41" s="2">
        <v>18.510000000000002</v>
      </c>
      <c r="F41" s="2">
        <v>54.44</v>
      </c>
      <c r="G41" s="2">
        <v>34.049999999999997</v>
      </c>
      <c r="H41" s="71" t="s">
        <v>67</v>
      </c>
      <c r="I41" s="2"/>
      <c r="J41" s="2"/>
      <c r="K41" s="35"/>
      <c r="L41" s="2"/>
      <c r="M41" s="2"/>
      <c r="N41" s="2"/>
      <c r="O41" s="2"/>
      <c r="P41" s="2"/>
      <c r="Q41" s="2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2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</row>
    <row r="42" spans="1:79" ht="12.75" x14ac:dyDescent="0.2">
      <c r="A42" s="69" t="s">
        <v>12</v>
      </c>
      <c r="B42" s="70" t="s">
        <v>12</v>
      </c>
      <c r="C42" s="6" t="s">
        <v>13</v>
      </c>
      <c r="D42" s="256"/>
      <c r="E42" s="2">
        <v>13.31</v>
      </c>
      <c r="F42" s="2">
        <v>26.86</v>
      </c>
      <c r="G42" s="2">
        <v>34.630000000000003</v>
      </c>
      <c r="H42" s="71" t="s">
        <v>68</v>
      </c>
      <c r="I42" s="2"/>
      <c r="J42" s="2"/>
      <c r="K42" s="35"/>
      <c r="L42" s="2"/>
      <c r="M42" s="2"/>
      <c r="N42" s="2"/>
      <c r="O42" s="2"/>
      <c r="P42" s="2"/>
      <c r="Q42" s="2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2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</row>
    <row r="43" spans="1:79" ht="12.75" x14ac:dyDescent="0.2">
      <c r="A43" s="72" t="s">
        <v>12</v>
      </c>
      <c r="B43" s="73" t="s">
        <v>12</v>
      </c>
      <c r="C43" s="74" t="s">
        <v>26</v>
      </c>
      <c r="D43" s="275"/>
      <c r="E43" s="75">
        <v>8.75</v>
      </c>
      <c r="F43" s="75">
        <v>17.39</v>
      </c>
      <c r="G43" s="75">
        <v>24.03</v>
      </c>
      <c r="H43" s="76" t="s">
        <v>69</v>
      </c>
      <c r="I43" s="2"/>
      <c r="J43" s="2"/>
      <c r="K43" s="35"/>
      <c r="L43" s="2"/>
      <c r="M43" s="2"/>
      <c r="N43" s="2"/>
      <c r="O43" s="2"/>
      <c r="P43" s="2"/>
      <c r="Q43" s="2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2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</row>
    <row r="44" spans="1:79" ht="12.75" x14ac:dyDescent="0.2">
      <c r="A44" s="69" t="s">
        <v>27</v>
      </c>
      <c r="B44" s="77" t="s">
        <v>27</v>
      </c>
      <c r="C44" s="6" t="s">
        <v>13</v>
      </c>
      <c r="D44" s="274" t="s">
        <v>70</v>
      </c>
      <c r="E44" s="2">
        <v>28.97</v>
      </c>
      <c r="F44" s="2">
        <v>103.35</v>
      </c>
      <c r="G44" s="2">
        <v>38.68</v>
      </c>
      <c r="H44" s="71" t="s">
        <v>66</v>
      </c>
      <c r="I44" s="2"/>
      <c r="J44" s="2"/>
      <c r="K44" s="35"/>
      <c r="L44" s="2"/>
      <c r="M44" s="2"/>
      <c r="N44" s="2"/>
      <c r="O44" s="2"/>
      <c r="P44" s="2"/>
      <c r="Q44" s="2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2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</row>
    <row r="45" spans="1:79" ht="12.75" x14ac:dyDescent="0.2">
      <c r="A45" s="69" t="s">
        <v>27</v>
      </c>
      <c r="B45" s="77" t="s">
        <v>27</v>
      </c>
      <c r="C45" s="6" t="s">
        <v>26</v>
      </c>
      <c r="D45" s="256"/>
      <c r="E45" s="2">
        <v>25.34</v>
      </c>
      <c r="F45" s="2">
        <v>80.48</v>
      </c>
      <c r="G45" s="2">
        <v>41.22</v>
      </c>
      <c r="H45" s="71" t="s">
        <v>67</v>
      </c>
      <c r="I45" s="2"/>
      <c r="J45" s="2"/>
      <c r="K45" s="35"/>
      <c r="L45" s="2"/>
      <c r="M45" s="2"/>
      <c r="N45" s="2"/>
      <c r="O45" s="2"/>
      <c r="P45" s="2"/>
      <c r="Q45" s="2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2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</row>
    <row r="46" spans="1:79" ht="12.75" x14ac:dyDescent="0.2">
      <c r="A46" s="69" t="s">
        <v>12</v>
      </c>
      <c r="B46" s="77" t="s">
        <v>27</v>
      </c>
      <c r="C46" s="6" t="s">
        <v>13</v>
      </c>
      <c r="D46" s="256"/>
      <c r="E46" s="2">
        <v>26.9</v>
      </c>
      <c r="F46" s="2">
        <v>73.17</v>
      </c>
      <c r="G46" s="2">
        <v>42.94</v>
      </c>
      <c r="H46" s="71" t="s">
        <v>68</v>
      </c>
      <c r="I46" s="2"/>
      <c r="J46" s="2"/>
      <c r="K46" s="35"/>
      <c r="L46" s="2"/>
      <c r="M46" s="2"/>
      <c r="N46" s="2"/>
      <c r="O46" s="2"/>
      <c r="P46" s="2"/>
      <c r="Q46" s="2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2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</row>
    <row r="47" spans="1:79" ht="12.75" x14ac:dyDescent="0.2">
      <c r="A47" s="72" t="s">
        <v>12</v>
      </c>
      <c r="B47" s="78" t="s">
        <v>27</v>
      </c>
      <c r="C47" s="74" t="s">
        <v>26</v>
      </c>
      <c r="D47" s="275"/>
      <c r="E47" s="75">
        <v>23.36</v>
      </c>
      <c r="F47" s="75">
        <v>70.290000000000006</v>
      </c>
      <c r="G47" s="75">
        <v>35.950000000000003</v>
      </c>
      <c r="H47" s="76" t="s">
        <v>69</v>
      </c>
      <c r="I47" s="2"/>
      <c r="J47" s="2"/>
      <c r="K47" s="35"/>
      <c r="L47" s="2"/>
      <c r="M47" s="2"/>
      <c r="N47" s="2"/>
      <c r="O47" s="2"/>
      <c r="P47" s="2"/>
      <c r="Q47" s="2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2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</row>
    <row r="48" spans="1:79" ht="12.75" x14ac:dyDescent="0.2">
      <c r="A48" s="2"/>
      <c r="B48" s="2"/>
      <c r="C48" s="35"/>
      <c r="D48" s="2"/>
      <c r="E48" s="2"/>
      <c r="F48" s="2"/>
      <c r="G48" s="2"/>
      <c r="H48" s="2"/>
      <c r="I48" s="2"/>
      <c r="J48" s="2"/>
      <c r="K48" s="35"/>
      <c r="L48" s="2"/>
      <c r="M48" s="2"/>
      <c r="N48" s="2"/>
      <c r="O48" s="2"/>
      <c r="P48" s="2"/>
      <c r="Q48" s="2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2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</row>
    <row r="49" spans="1:79" ht="12.75" x14ac:dyDescent="0.2">
      <c r="A49" s="2"/>
      <c r="B49" s="2"/>
      <c r="C49" s="35"/>
      <c r="D49" s="2"/>
      <c r="E49" s="2"/>
      <c r="F49" s="2"/>
      <c r="G49" s="35"/>
      <c r="H49" s="2"/>
      <c r="I49" s="2"/>
      <c r="J49" s="2"/>
      <c r="K49" s="35"/>
      <c r="L49" s="2"/>
      <c r="M49" s="2"/>
      <c r="N49" s="2"/>
      <c r="O49" s="2"/>
      <c r="P49" s="2"/>
      <c r="Q49" s="2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2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</row>
    <row r="50" spans="1:79" ht="12.75" x14ac:dyDescent="0.2">
      <c r="A50" s="2"/>
      <c r="B50" s="2"/>
      <c r="C50" s="35"/>
      <c r="D50" s="79" t="s">
        <v>71</v>
      </c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1" t="s">
        <v>72</v>
      </c>
      <c r="R50" s="82">
        <v>1</v>
      </c>
      <c r="S50" s="82">
        <v>2</v>
      </c>
      <c r="T50" s="82">
        <v>3</v>
      </c>
      <c r="U50" s="82">
        <v>4</v>
      </c>
      <c r="V50" s="82">
        <v>5</v>
      </c>
      <c r="W50" s="82">
        <v>6</v>
      </c>
      <c r="X50" s="82">
        <v>7</v>
      </c>
      <c r="Y50" s="82">
        <v>8</v>
      </c>
      <c r="Z50" s="82">
        <v>9</v>
      </c>
      <c r="AA50" s="82">
        <v>10</v>
      </c>
      <c r="AB50" s="82">
        <v>11</v>
      </c>
      <c r="AC50" s="82">
        <v>12</v>
      </c>
      <c r="AD50" s="82">
        <v>13</v>
      </c>
      <c r="AE50" s="82">
        <v>14</v>
      </c>
      <c r="AF50" s="82">
        <v>15</v>
      </c>
      <c r="AG50" s="82">
        <v>16</v>
      </c>
      <c r="AH50" s="82">
        <v>17</v>
      </c>
      <c r="AI50" s="82">
        <v>18</v>
      </c>
      <c r="AJ50" s="82">
        <v>19</v>
      </c>
      <c r="AK50" s="82">
        <v>20</v>
      </c>
      <c r="AL50" s="82">
        <v>21</v>
      </c>
      <c r="AM50" s="82">
        <v>22</v>
      </c>
      <c r="AN50" s="82">
        <v>23</v>
      </c>
      <c r="AO50" s="82">
        <v>24</v>
      </c>
      <c r="AP50" s="82">
        <v>25</v>
      </c>
      <c r="AQ50" s="82">
        <v>26</v>
      </c>
      <c r="AR50" s="82">
        <v>27</v>
      </c>
      <c r="AS50" s="82">
        <v>28</v>
      </c>
      <c r="AT50" s="82">
        <v>29</v>
      </c>
      <c r="AU50" s="82">
        <v>30</v>
      </c>
      <c r="AV50" s="83" t="s">
        <v>72</v>
      </c>
      <c r="AW50" s="82">
        <v>1</v>
      </c>
      <c r="AX50" s="82">
        <v>2</v>
      </c>
      <c r="AY50" s="82">
        <v>3</v>
      </c>
      <c r="AZ50" s="82">
        <v>4</v>
      </c>
      <c r="BA50" s="82">
        <v>5</v>
      </c>
      <c r="BB50" s="82">
        <v>6</v>
      </c>
      <c r="BC50" s="82">
        <v>7</v>
      </c>
      <c r="BD50" s="82">
        <v>8</v>
      </c>
      <c r="BE50" s="82">
        <v>9</v>
      </c>
      <c r="BF50" s="82">
        <v>10</v>
      </c>
      <c r="BG50" s="82">
        <v>11</v>
      </c>
      <c r="BH50" s="82">
        <v>12</v>
      </c>
      <c r="BI50" s="82">
        <v>13</v>
      </c>
      <c r="BJ50" s="82">
        <v>14</v>
      </c>
      <c r="BK50" s="82">
        <v>15</v>
      </c>
      <c r="BL50" s="82">
        <v>16</v>
      </c>
      <c r="BM50" s="82">
        <v>17</v>
      </c>
      <c r="BN50" s="82">
        <v>18</v>
      </c>
      <c r="BO50" s="82">
        <v>19</v>
      </c>
      <c r="BP50" s="82">
        <v>20</v>
      </c>
      <c r="BQ50" s="82">
        <v>21</v>
      </c>
      <c r="BR50" s="82">
        <v>22</v>
      </c>
      <c r="BS50" s="82">
        <v>23</v>
      </c>
      <c r="BT50" s="82">
        <v>24</v>
      </c>
      <c r="BU50" s="82">
        <v>25</v>
      </c>
      <c r="BV50" s="82">
        <v>26</v>
      </c>
      <c r="BW50" s="82">
        <v>27</v>
      </c>
      <c r="BX50" s="82">
        <v>28</v>
      </c>
      <c r="BY50" s="82">
        <v>29</v>
      </c>
      <c r="BZ50" s="82">
        <v>30</v>
      </c>
      <c r="CA50" s="84"/>
    </row>
    <row r="51" spans="1:79" ht="12.75" x14ac:dyDescent="0.2">
      <c r="A51" s="276" t="s">
        <v>12</v>
      </c>
      <c r="B51" s="276" t="s">
        <v>12</v>
      </c>
      <c r="C51" s="277" t="s">
        <v>26</v>
      </c>
      <c r="D51" s="85" t="s">
        <v>73</v>
      </c>
      <c r="E51" s="86">
        <v>16.22</v>
      </c>
      <c r="F51" s="86">
        <v>68.08</v>
      </c>
      <c r="G51" s="86">
        <v>40.700000000000003</v>
      </c>
      <c r="H51" s="81" t="s">
        <v>55</v>
      </c>
      <c r="I51" s="86">
        <v>4.0599999999999996</v>
      </c>
      <c r="J51" s="86">
        <v>8.48</v>
      </c>
      <c r="K51" s="86">
        <v>4.3099999999999996</v>
      </c>
      <c r="L51" s="81" t="s">
        <v>56</v>
      </c>
      <c r="M51" s="86">
        <v>503.08</v>
      </c>
      <c r="N51" s="86">
        <v>906.32</v>
      </c>
      <c r="O51" s="86">
        <v>70.66</v>
      </c>
      <c r="P51" s="80"/>
      <c r="Q51" s="81" t="s">
        <v>54</v>
      </c>
      <c r="R51" s="87">
        <v>1.6</v>
      </c>
      <c r="S51" s="88">
        <v>2.7</v>
      </c>
      <c r="T51" s="89">
        <v>5.9</v>
      </c>
      <c r="U51" s="90">
        <v>9.1</v>
      </c>
      <c r="V51" s="91">
        <v>13.1</v>
      </c>
      <c r="W51" s="92">
        <v>14.3</v>
      </c>
      <c r="X51" s="93">
        <v>16.100000000000001</v>
      </c>
      <c r="Y51" s="93">
        <v>16.600000000000001</v>
      </c>
      <c r="Z51" s="94">
        <v>66.2</v>
      </c>
      <c r="AA51" s="93">
        <v>16.5</v>
      </c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81" t="str">
        <f t="shared" ref="AV51:AW51" si="0">Q51</f>
        <v>LSTM-ALL-F-Reduce-5 (F)</v>
      </c>
      <c r="AW51" s="96">
        <f t="shared" si="0"/>
        <v>1.6</v>
      </c>
      <c r="AX51" s="97">
        <f t="shared" ref="AX51:BF51" si="1">(AW51+S51)/2</f>
        <v>2.1500000000000004</v>
      </c>
      <c r="AY51" s="97">
        <f t="shared" si="1"/>
        <v>4.0250000000000004</v>
      </c>
      <c r="AZ51" s="97">
        <f t="shared" si="1"/>
        <v>6.5625</v>
      </c>
      <c r="BA51" s="97">
        <f t="shared" si="1"/>
        <v>9.8312500000000007</v>
      </c>
      <c r="BB51" s="97">
        <f t="shared" si="1"/>
        <v>12.065625000000001</v>
      </c>
      <c r="BC51" s="97">
        <f t="shared" si="1"/>
        <v>14.082812500000001</v>
      </c>
      <c r="BD51" s="97">
        <f t="shared" si="1"/>
        <v>15.341406250000002</v>
      </c>
      <c r="BE51" s="97">
        <f t="shared" si="1"/>
        <v>40.770703125000004</v>
      </c>
      <c r="BF51" s="97">
        <f t="shared" si="1"/>
        <v>28.635351562500002</v>
      </c>
      <c r="BG51" s="97"/>
      <c r="BH51" s="97"/>
      <c r="BI51" s="97"/>
      <c r="BJ51" s="97"/>
      <c r="BK51" s="97"/>
      <c r="BL51" s="97"/>
      <c r="BM51" s="97"/>
      <c r="BN51" s="97"/>
      <c r="BO51" s="97"/>
      <c r="BP51" s="97"/>
      <c r="BQ51" s="97"/>
      <c r="BR51" s="97"/>
      <c r="BS51" s="97"/>
      <c r="BT51" s="97"/>
      <c r="BU51" s="97"/>
      <c r="BV51" s="97"/>
      <c r="BW51" s="97"/>
      <c r="BX51" s="97"/>
      <c r="BY51" s="97"/>
      <c r="BZ51" s="97"/>
      <c r="CA51" s="98"/>
    </row>
    <row r="52" spans="1:79" ht="12.75" x14ac:dyDescent="0.2">
      <c r="A52" s="256"/>
      <c r="B52" s="256"/>
      <c r="C52" s="261"/>
      <c r="D52" s="85" t="s">
        <v>74</v>
      </c>
      <c r="E52" s="86">
        <v>15.78</v>
      </c>
      <c r="F52" s="86">
        <v>33.450000000000003</v>
      </c>
      <c r="G52" s="86">
        <v>38.11</v>
      </c>
      <c r="H52" s="81" t="s">
        <v>58</v>
      </c>
      <c r="I52" s="86">
        <v>14.75</v>
      </c>
      <c r="J52" s="86">
        <v>26.77</v>
      </c>
      <c r="K52" s="86">
        <v>18.3</v>
      </c>
      <c r="L52" s="81" t="s">
        <v>59</v>
      </c>
      <c r="M52" s="86">
        <v>1557.4</v>
      </c>
      <c r="N52" s="86">
        <v>2741.59</v>
      </c>
      <c r="O52" s="86">
        <v>87.43</v>
      </c>
      <c r="P52" s="80"/>
      <c r="Q52" s="81" t="s">
        <v>57</v>
      </c>
      <c r="R52" s="99">
        <v>9.4</v>
      </c>
      <c r="S52" s="100">
        <v>7.8</v>
      </c>
      <c r="T52" s="101">
        <v>6.6</v>
      </c>
      <c r="U52" s="102">
        <v>7.3</v>
      </c>
      <c r="V52" s="103">
        <v>9.6</v>
      </c>
      <c r="W52" s="104">
        <v>13.2</v>
      </c>
      <c r="X52" s="105">
        <v>17.8</v>
      </c>
      <c r="Y52" s="106">
        <v>23</v>
      </c>
      <c r="Z52" s="107">
        <v>28.6</v>
      </c>
      <c r="AA52" s="108">
        <v>34.299999999999997</v>
      </c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81" t="str">
        <f t="shared" ref="AV52:AW52" si="2">Q52</f>
        <v>LSTM-ALL-F-Reduce-15 (F)</v>
      </c>
      <c r="AW52" s="96">
        <f t="shared" si="2"/>
        <v>9.4</v>
      </c>
      <c r="AX52" s="97">
        <f t="shared" ref="AX52:BF52" si="3">(AW52+S52)/2</f>
        <v>8.6</v>
      </c>
      <c r="AY52" s="97">
        <f t="shared" si="3"/>
        <v>7.6</v>
      </c>
      <c r="AZ52" s="97">
        <f t="shared" si="3"/>
        <v>7.4499999999999993</v>
      </c>
      <c r="BA52" s="97">
        <f t="shared" si="3"/>
        <v>8.5249999999999986</v>
      </c>
      <c r="BB52" s="97">
        <f t="shared" si="3"/>
        <v>10.862499999999999</v>
      </c>
      <c r="BC52" s="97">
        <f t="shared" si="3"/>
        <v>14.331250000000001</v>
      </c>
      <c r="BD52" s="97">
        <f t="shared" si="3"/>
        <v>18.665624999999999</v>
      </c>
      <c r="BE52" s="97">
        <f t="shared" si="3"/>
        <v>23.6328125</v>
      </c>
      <c r="BF52" s="97">
        <f t="shared" si="3"/>
        <v>28.966406249999999</v>
      </c>
      <c r="BG52" s="97"/>
      <c r="BH52" s="97"/>
      <c r="BI52" s="97"/>
      <c r="BJ52" s="97"/>
      <c r="BK52" s="97"/>
      <c r="BL52" s="97"/>
      <c r="BM52" s="97"/>
      <c r="BN52" s="97"/>
      <c r="BO52" s="97"/>
      <c r="BP52" s="97"/>
      <c r="BQ52" s="97"/>
      <c r="BR52" s="97"/>
      <c r="BS52" s="97"/>
      <c r="BT52" s="97"/>
      <c r="BU52" s="97"/>
      <c r="BV52" s="97"/>
      <c r="BW52" s="97"/>
      <c r="BX52" s="97"/>
      <c r="BY52" s="97"/>
      <c r="BZ52" s="97"/>
      <c r="CA52" s="98"/>
    </row>
    <row r="53" spans="1:79" ht="12.75" x14ac:dyDescent="0.2">
      <c r="A53" s="256"/>
      <c r="B53" s="256"/>
      <c r="C53" s="261"/>
      <c r="D53" s="109" t="s">
        <v>75</v>
      </c>
      <c r="E53" s="86">
        <v>18.25</v>
      </c>
      <c r="F53" s="86">
        <v>68.22</v>
      </c>
      <c r="G53" s="86">
        <v>42.15</v>
      </c>
      <c r="H53" s="81" t="s">
        <v>61</v>
      </c>
      <c r="I53" s="86">
        <v>114.01</v>
      </c>
      <c r="J53" s="86">
        <v>268.19</v>
      </c>
      <c r="K53" s="86">
        <v>95.43</v>
      </c>
      <c r="L53" s="81" t="s">
        <v>62</v>
      </c>
      <c r="M53" s="86">
        <v>114.01</v>
      </c>
      <c r="N53" s="86">
        <v>268.19</v>
      </c>
      <c r="O53" s="86">
        <v>95.43</v>
      </c>
      <c r="P53" s="80"/>
      <c r="Q53" s="81" t="s">
        <v>60</v>
      </c>
      <c r="R53" s="110">
        <v>64.5</v>
      </c>
      <c r="S53" s="111">
        <v>4.5999999999999996</v>
      </c>
      <c r="T53" s="112">
        <v>4.9000000000000004</v>
      </c>
      <c r="U53" s="113">
        <v>6.2</v>
      </c>
      <c r="V53" s="114">
        <v>8.3000000000000007</v>
      </c>
      <c r="W53" s="115">
        <v>11.3</v>
      </c>
      <c r="X53" s="116">
        <v>14.9</v>
      </c>
      <c r="Y53" s="117">
        <v>18.7</v>
      </c>
      <c r="Z53" s="118">
        <v>22.6</v>
      </c>
      <c r="AA53" s="119">
        <v>26.5</v>
      </c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81" t="str">
        <f t="shared" ref="AV53:AW53" si="4">Q53</f>
        <v>LSTM-ALL-F-Reduce-25 (F)</v>
      </c>
      <c r="AW53" s="96">
        <f t="shared" si="4"/>
        <v>64.5</v>
      </c>
      <c r="AX53" s="97">
        <f t="shared" ref="AX53:BF53" si="5">(AW53+S53)/2</f>
        <v>34.549999999999997</v>
      </c>
      <c r="AY53" s="97">
        <f t="shared" si="5"/>
        <v>19.724999999999998</v>
      </c>
      <c r="AZ53" s="97">
        <f t="shared" si="5"/>
        <v>12.962499999999999</v>
      </c>
      <c r="BA53" s="97">
        <f t="shared" si="5"/>
        <v>10.63125</v>
      </c>
      <c r="BB53" s="97">
        <f t="shared" si="5"/>
        <v>10.965624999999999</v>
      </c>
      <c r="BC53" s="97">
        <f t="shared" si="5"/>
        <v>12.932812500000001</v>
      </c>
      <c r="BD53" s="97">
        <f t="shared" si="5"/>
        <v>15.81640625</v>
      </c>
      <c r="BE53" s="97">
        <f t="shared" si="5"/>
        <v>19.208203125000001</v>
      </c>
      <c r="BF53" s="97">
        <f t="shared" si="5"/>
        <v>22.854101562499999</v>
      </c>
      <c r="BG53" s="97"/>
      <c r="BH53" s="97"/>
      <c r="BI53" s="97"/>
      <c r="BJ53" s="97"/>
      <c r="BK53" s="97"/>
      <c r="BL53" s="97"/>
      <c r="BM53" s="97"/>
      <c r="BN53" s="97"/>
      <c r="BO53" s="97"/>
      <c r="BP53" s="97"/>
      <c r="BQ53" s="97"/>
      <c r="BR53" s="97"/>
      <c r="BS53" s="97"/>
      <c r="BT53" s="97"/>
      <c r="BU53" s="97"/>
      <c r="BV53" s="97"/>
      <c r="BW53" s="97"/>
      <c r="BX53" s="97"/>
      <c r="BY53" s="97"/>
      <c r="BZ53" s="97"/>
      <c r="CA53" s="98"/>
    </row>
    <row r="54" spans="1:79" ht="12.75" x14ac:dyDescent="0.2">
      <c r="A54" s="256"/>
      <c r="B54" s="256"/>
      <c r="C54" s="261"/>
      <c r="D54" s="109" t="s">
        <v>76</v>
      </c>
      <c r="E54" s="86">
        <v>100.1</v>
      </c>
      <c r="F54" s="86">
        <v>419.91</v>
      </c>
      <c r="G54" s="86">
        <v>62.5</v>
      </c>
      <c r="H54" s="81" t="s">
        <v>77</v>
      </c>
      <c r="I54" s="86">
        <v>18.190000000000001</v>
      </c>
      <c r="J54" s="86">
        <v>36.78</v>
      </c>
      <c r="K54" s="86">
        <v>32.14</v>
      </c>
      <c r="L54" s="81" t="s">
        <v>78</v>
      </c>
      <c r="M54" s="86">
        <v>369.17</v>
      </c>
      <c r="N54" s="86">
        <v>929.42</v>
      </c>
      <c r="O54" s="86">
        <v>71.23</v>
      </c>
      <c r="P54" s="80"/>
      <c r="Q54" s="81" t="s">
        <v>76</v>
      </c>
      <c r="R54" s="120">
        <v>13.9</v>
      </c>
      <c r="S54" s="121">
        <v>17.100000000000001</v>
      </c>
      <c r="T54" s="122">
        <v>27.3</v>
      </c>
      <c r="U54" s="123">
        <v>44.1</v>
      </c>
      <c r="V54" s="94">
        <v>66.2</v>
      </c>
      <c r="W54" s="124">
        <v>94.2</v>
      </c>
      <c r="X54" s="125">
        <v>127.1</v>
      </c>
      <c r="Y54" s="126">
        <v>165.4</v>
      </c>
      <c r="Z54" s="127">
        <v>204.3</v>
      </c>
      <c r="AA54" s="128">
        <v>241.3</v>
      </c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81" t="str">
        <f t="shared" ref="AV54:AW54" si="6">Q54</f>
        <v>LSTM-ALL-F-Reduce-30-10 (F)</v>
      </c>
      <c r="AW54" s="96">
        <f t="shared" si="6"/>
        <v>13.9</v>
      </c>
      <c r="AX54" s="97">
        <f t="shared" ref="AX54:BF54" si="7">(AW54+S54)/2</f>
        <v>15.5</v>
      </c>
      <c r="AY54" s="97">
        <f t="shared" si="7"/>
        <v>21.4</v>
      </c>
      <c r="AZ54" s="97">
        <f t="shared" si="7"/>
        <v>32.75</v>
      </c>
      <c r="BA54" s="97">
        <f t="shared" si="7"/>
        <v>49.475000000000001</v>
      </c>
      <c r="BB54" s="97">
        <f t="shared" si="7"/>
        <v>71.837500000000006</v>
      </c>
      <c r="BC54" s="97">
        <f t="shared" si="7"/>
        <v>99.46875</v>
      </c>
      <c r="BD54" s="97">
        <f t="shared" si="7"/>
        <v>132.43437499999999</v>
      </c>
      <c r="BE54" s="97">
        <f t="shared" si="7"/>
        <v>168.3671875</v>
      </c>
      <c r="BF54" s="97">
        <f t="shared" si="7"/>
        <v>204.83359375000001</v>
      </c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8"/>
    </row>
    <row r="55" spans="1:79" ht="12.75" x14ac:dyDescent="0.2">
      <c r="A55" s="256"/>
      <c r="B55" s="256"/>
      <c r="C55" s="261"/>
      <c r="D55" s="109" t="s">
        <v>79</v>
      </c>
      <c r="E55" s="86">
        <v>42.21</v>
      </c>
      <c r="F55" s="86">
        <v>121.2</v>
      </c>
      <c r="G55" s="86">
        <v>53.02</v>
      </c>
      <c r="H55" s="81" t="s">
        <v>80</v>
      </c>
      <c r="I55" s="86">
        <v>5.16</v>
      </c>
      <c r="J55" s="86">
        <v>8.4700000000000006</v>
      </c>
      <c r="K55" s="86">
        <v>13.2</v>
      </c>
      <c r="L55" s="81" t="s">
        <v>81</v>
      </c>
      <c r="M55" s="86">
        <v>829.22</v>
      </c>
      <c r="N55" s="86">
        <v>1509.59</v>
      </c>
      <c r="O55" s="86">
        <v>78.540000000000006</v>
      </c>
      <c r="P55" s="80"/>
      <c r="Q55" s="81" t="s">
        <v>82</v>
      </c>
      <c r="R55" s="129">
        <v>4.4000000000000004</v>
      </c>
      <c r="S55" s="130">
        <v>6.2</v>
      </c>
      <c r="T55" s="131">
        <v>10.9</v>
      </c>
      <c r="U55" s="105">
        <v>18</v>
      </c>
      <c r="V55" s="107">
        <v>28.2</v>
      </c>
      <c r="W55" s="132">
        <v>40.299999999999997</v>
      </c>
      <c r="X55" s="133">
        <v>54.5</v>
      </c>
      <c r="Y55" s="134">
        <v>70.2</v>
      </c>
      <c r="Z55" s="135">
        <v>86.5</v>
      </c>
      <c r="AA55" s="136">
        <v>103</v>
      </c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81" t="str">
        <f t="shared" ref="AV55:AW55" si="8">Q55</f>
        <v>LSTM-ALL-F-Reduce-40 (F)</v>
      </c>
      <c r="AW55" s="96">
        <f t="shared" si="8"/>
        <v>4.4000000000000004</v>
      </c>
      <c r="AX55" s="97">
        <f t="shared" ref="AX55:BF55" si="9">(AW55+S55)/2</f>
        <v>5.3000000000000007</v>
      </c>
      <c r="AY55" s="97">
        <f t="shared" si="9"/>
        <v>8.1000000000000014</v>
      </c>
      <c r="AZ55" s="97">
        <f t="shared" si="9"/>
        <v>13.05</v>
      </c>
      <c r="BA55" s="97">
        <f t="shared" si="9"/>
        <v>20.625</v>
      </c>
      <c r="BB55" s="97">
        <f t="shared" si="9"/>
        <v>30.462499999999999</v>
      </c>
      <c r="BC55" s="97">
        <f t="shared" si="9"/>
        <v>42.481250000000003</v>
      </c>
      <c r="BD55" s="97">
        <f t="shared" si="9"/>
        <v>56.340625000000003</v>
      </c>
      <c r="BE55" s="97">
        <f t="shared" si="9"/>
        <v>71.420312499999994</v>
      </c>
      <c r="BF55" s="97">
        <f t="shared" si="9"/>
        <v>87.210156249999997</v>
      </c>
      <c r="BG55" s="97"/>
      <c r="BH55" s="97"/>
      <c r="BI55" s="97"/>
      <c r="BJ55" s="97"/>
      <c r="BK55" s="97"/>
      <c r="BL55" s="97"/>
      <c r="BM55" s="97"/>
      <c r="BN55" s="97"/>
      <c r="BO55" s="97"/>
      <c r="BP55" s="97"/>
      <c r="BQ55" s="97"/>
      <c r="BR55" s="97"/>
      <c r="BS55" s="97"/>
      <c r="BT55" s="97"/>
      <c r="BU55" s="97"/>
      <c r="BV55" s="97"/>
      <c r="BW55" s="97"/>
      <c r="BX55" s="97"/>
      <c r="BY55" s="97"/>
      <c r="BZ55" s="97"/>
      <c r="CA55" s="98"/>
    </row>
    <row r="56" spans="1:79" ht="12.75" x14ac:dyDescent="0.2">
      <c r="A56" s="256"/>
      <c r="B56" s="256"/>
      <c r="C56" s="261"/>
      <c r="D56" s="85" t="s">
        <v>83</v>
      </c>
      <c r="E56" s="137">
        <v>8.75</v>
      </c>
      <c r="F56" s="137">
        <v>17.39</v>
      </c>
      <c r="G56" s="137">
        <v>24.03</v>
      </c>
      <c r="H56" s="81" t="s">
        <v>64</v>
      </c>
      <c r="I56" s="86">
        <v>3.52</v>
      </c>
      <c r="J56" s="86">
        <v>6.88</v>
      </c>
      <c r="K56" s="86">
        <v>7.3</v>
      </c>
      <c r="L56" s="81" t="s">
        <v>65</v>
      </c>
      <c r="M56" s="86">
        <v>315.33</v>
      </c>
      <c r="N56" s="86">
        <v>946.01</v>
      </c>
      <c r="O56" s="86">
        <v>82.54</v>
      </c>
      <c r="P56" s="80"/>
      <c r="Q56" s="81" t="s">
        <v>63</v>
      </c>
      <c r="R56" s="138">
        <v>1.9</v>
      </c>
      <c r="S56" s="139">
        <v>2.2999999999999998</v>
      </c>
      <c r="T56" s="140">
        <v>3.3</v>
      </c>
      <c r="U56" s="141">
        <v>4.5999999999999996</v>
      </c>
      <c r="V56" s="142">
        <v>6.3</v>
      </c>
      <c r="W56" s="143">
        <v>8.5</v>
      </c>
      <c r="X56" s="144">
        <v>10.8</v>
      </c>
      <c r="Y56" s="145">
        <v>13.7</v>
      </c>
      <c r="Z56" s="93">
        <v>16.600000000000001</v>
      </c>
      <c r="AA56" s="146">
        <v>19.5</v>
      </c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81" t="str">
        <f t="shared" ref="AV56:AW56" si="10">Q56</f>
        <v>LSTM-ALL-F-Reduce-50 (F)</v>
      </c>
      <c r="AW56" s="96">
        <f t="shared" si="10"/>
        <v>1.9</v>
      </c>
      <c r="AX56" s="97">
        <f t="shared" ref="AX56:BF56" si="11">(AW56+S56)/2</f>
        <v>2.0999999999999996</v>
      </c>
      <c r="AY56" s="97">
        <f t="shared" si="11"/>
        <v>2.6999999999999997</v>
      </c>
      <c r="AZ56" s="97">
        <f t="shared" si="11"/>
        <v>3.6499999999999995</v>
      </c>
      <c r="BA56" s="97">
        <f t="shared" si="11"/>
        <v>4.9749999999999996</v>
      </c>
      <c r="BB56" s="97">
        <f t="shared" si="11"/>
        <v>6.7374999999999998</v>
      </c>
      <c r="BC56" s="97">
        <f t="shared" si="11"/>
        <v>8.7687500000000007</v>
      </c>
      <c r="BD56" s="97">
        <f t="shared" si="11"/>
        <v>11.234375</v>
      </c>
      <c r="BE56" s="97">
        <f t="shared" si="11"/>
        <v>13.917187500000001</v>
      </c>
      <c r="BF56" s="97">
        <f t="shared" si="11"/>
        <v>16.708593749999999</v>
      </c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8"/>
    </row>
    <row r="57" spans="1:79" ht="12.75" x14ac:dyDescent="0.2">
      <c r="A57" s="256"/>
      <c r="B57" s="256"/>
      <c r="C57" s="261"/>
      <c r="D57" s="109" t="s">
        <v>84</v>
      </c>
      <c r="E57" s="86">
        <v>89.49</v>
      </c>
      <c r="F57" s="86">
        <v>328.41</v>
      </c>
      <c r="G57" s="86">
        <v>49.94</v>
      </c>
      <c r="H57" s="81" t="s">
        <v>85</v>
      </c>
      <c r="I57" s="86">
        <v>7.49</v>
      </c>
      <c r="J57" s="86">
        <v>15.25</v>
      </c>
      <c r="K57" s="86">
        <v>12.79</v>
      </c>
      <c r="L57" s="81" t="s">
        <v>86</v>
      </c>
      <c r="M57" s="86">
        <v>391.41</v>
      </c>
      <c r="N57" s="86">
        <v>1179.78</v>
      </c>
      <c r="O57" s="86">
        <v>68.430000000000007</v>
      </c>
      <c r="P57" s="80"/>
      <c r="Q57" s="81" t="s">
        <v>87</v>
      </c>
      <c r="R57" s="147">
        <v>5</v>
      </c>
      <c r="S57" s="148">
        <v>10.4</v>
      </c>
      <c r="T57" s="149">
        <v>20.5</v>
      </c>
      <c r="U57" s="150">
        <v>37.4</v>
      </c>
      <c r="V57" s="151">
        <v>58.5</v>
      </c>
      <c r="W57" s="152">
        <v>84.4</v>
      </c>
      <c r="X57" s="153">
        <v>114.7</v>
      </c>
      <c r="Y57" s="154">
        <v>149.5</v>
      </c>
      <c r="Z57" s="155">
        <v>188</v>
      </c>
      <c r="AA57" s="156">
        <v>226.6</v>
      </c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81" t="str">
        <f t="shared" ref="AV57:AW57" si="12">Q57</f>
        <v>LSTM-ALL-F-Reduce-60 (F)</v>
      </c>
      <c r="AW57" s="96">
        <f t="shared" si="12"/>
        <v>5</v>
      </c>
      <c r="AX57" s="97">
        <f t="shared" ref="AX57:BF57" si="13">(AW57+S57)/2</f>
        <v>7.7</v>
      </c>
      <c r="AY57" s="97">
        <f t="shared" si="13"/>
        <v>14.1</v>
      </c>
      <c r="AZ57" s="97">
        <f t="shared" si="13"/>
        <v>25.75</v>
      </c>
      <c r="BA57" s="97">
        <f t="shared" si="13"/>
        <v>42.125</v>
      </c>
      <c r="BB57" s="97">
        <f t="shared" si="13"/>
        <v>63.262500000000003</v>
      </c>
      <c r="BC57" s="97">
        <f t="shared" si="13"/>
        <v>88.981250000000003</v>
      </c>
      <c r="BD57" s="97">
        <f t="shared" si="13"/>
        <v>119.24062499999999</v>
      </c>
      <c r="BE57" s="97">
        <f t="shared" si="13"/>
        <v>153.62031250000001</v>
      </c>
      <c r="BF57" s="97">
        <f t="shared" si="13"/>
        <v>190.11015624999999</v>
      </c>
      <c r="BG57" s="97"/>
      <c r="BH57" s="97"/>
      <c r="BI57" s="97"/>
      <c r="BJ57" s="97"/>
      <c r="BK57" s="97"/>
      <c r="BL57" s="97"/>
      <c r="BM57" s="97"/>
      <c r="BN57" s="97"/>
      <c r="BO57" s="97"/>
      <c r="BP57" s="97"/>
      <c r="BQ57" s="97"/>
      <c r="BR57" s="97"/>
      <c r="BS57" s="97"/>
      <c r="BT57" s="97"/>
      <c r="BU57" s="97"/>
      <c r="BV57" s="97"/>
      <c r="BW57" s="97"/>
      <c r="BX57" s="97"/>
      <c r="BY57" s="97"/>
      <c r="BZ57" s="97"/>
      <c r="CA57" s="98"/>
    </row>
    <row r="58" spans="1:79" ht="12.75" x14ac:dyDescent="0.2">
      <c r="A58" s="256"/>
      <c r="B58" s="256"/>
      <c r="C58" s="261"/>
      <c r="D58" s="85" t="s">
        <v>88</v>
      </c>
      <c r="E58" s="86">
        <v>8.93</v>
      </c>
      <c r="F58" s="86">
        <v>18.41</v>
      </c>
      <c r="G58" s="86">
        <v>29.16</v>
      </c>
      <c r="H58" s="81" t="s">
        <v>89</v>
      </c>
      <c r="I58" s="86">
        <v>2.98</v>
      </c>
      <c r="J58" s="86">
        <v>6.89</v>
      </c>
      <c r="K58" s="86">
        <v>6.5</v>
      </c>
      <c r="L58" s="81" t="s">
        <v>90</v>
      </c>
      <c r="M58" s="86">
        <v>110.16</v>
      </c>
      <c r="N58" s="86">
        <v>263.25</v>
      </c>
      <c r="O58" s="86">
        <v>89.08</v>
      </c>
      <c r="P58" s="80"/>
      <c r="Q58" s="81" t="s">
        <v>91</v>
      </c>
      <c r="R58" s="157">
        <v>2.2000000000000002</v>
      </c>
      <c r="S58" s="158">
        <v>1.8</v>
      </c>
      <c r="T58" s="159">
        <v>2.7</v>
      </c>
      <c r="U58" s="160">
        <v>3.8</v>
      </c>
      <c r="V58" s="161">
        <v>5.7</v>
      </c>
      <c r="W58" s="162">
        <v>8</v>
      </c>
      <c r="X58" s="144">
        <v>10.8</v>
      </c>
      <c r="Y58" s="163">
        <v>14.3</v>
      </c>
      <c r="Z58" s="105">
        <v>18</v>
      </c>
      <c r="AA58" s="164">
        <v>22</v>
      </c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81" t="str">
        <f t="shared" ref="AV58:AW58" si="14">Q58</f>
        <v>LSTM-ALL-F-Reduce-70 (F)</v>
      </c>
      <c r="AW58" s="96">
        <f t="shared" si="14"/>
        <v>2.2000000000000002</v>
      </c>
      <c r="AX58" s="97">
        <f t="shared" ref="AX58:BF58" si="15">(AW58+S58)/2</f>
        <v>2</v>
      </c>
      <c r="AY58" s="97">
        <f t="shared" si="15"/>
        <v>2.35</v>
      </c>
      <c r="AZ58" s="97">
        <f t="shared" si="15"/>
        <v>3.0750000000000002</v>
      </c>
      <c r="BA58" s="97">
        <f t="shared" si="15"/>
        <v>4.3875000000000002</v>
      </c>
      <c r="BB58" s="97">
        <f t="shared" si="15"/>
        <v>6.1937499999999996</v>
      </c>
      <c r="BC58" s="97">
        <f t="shared" si="15"/>
        <v>8.4968749999999993</v>
      </c>
      <c r="BD58" s="97">
        <f t="shared" si="15"/>
        <v>11.3984375</v>
      </c>
      <c r="BE58" s="97">
        <f t="shared" si="15"/>
        <v>14.69921875</v>
      </c>
      <c r="BF58" s="97">
        <f t="shared" si="15"/>
        <v>18.349609375</v>
      </c>
      <c r="BG58" s="97"/>
      <c r="BH58" s="97"/>
      <c r="BI58" s="97"/>
      <c r="BJ58" s="97"/>
      <c r="BK58" s="97"/>
      <c r="BL58" s="97"/>
      <c r="BM58" s="97"/>
      <c r="BN58" s="97"/>
      <c r="BO58" s="97"/>
      <c r="BP58" s="97"/>
      <c r="BQ58" s="97"/>
      <c r="BR58" s="97"/>
      <c r="BS58" s="97"/>
      <c r="BT58" s="97"/>
      <c r="BU58" s="97"/>
      <c r="BV58" s="97"/>
      <c r="BW58" s="97"/>
      <c r="BX58" s="97"/>
      <c r="BY58" s="97"/>
      <c r="BZ58" s="97"/>
      <c r="CA58" s="98"/>
    </row>
    <row r="59" spans="1:79" ht="12.75" x14ac:dyDescent="0.2">
      <c r="A59" s="256"/>
      <c r="B59" s="256"/>
      <c r="C59" s="261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6"/>
      <c r="Q59" s="16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81">
        <f t="shared" ref="AV59:AW59" si="16">Q59</f>
        <v>0</v>
      </c>
      <c r="AW59" s="96">
        <f t="shared" si="16"/>
        <v>0</v>
      </c>
      <c r="AX59" s="97"/>
      <c r="AY59" s="97"/>
      <c r="AZ59" s="97"/>
      <c r="BA59" s="97"/>
      <c r="BB59" s="97"/>
      <c r="BC59" s="97"/>
      <c r="BD59" s="97"/>
      <c r="BE59" s="97"/>
      <c r="BF59" s="97"/>
      <c r="BG59" s="97"/>
      <c r="BH59" s="97"/>
      <c r="BI59" s="97"/>
      <c r="BJ59" s="97"/>
      <c r="BK59" s="97"/>
      <c r="BL59" s="97"/>
      <c r="BM59" s="97"/>
      <c r="BN59" s="97"/>
      <c r="BO59" s="97"/>
      <c r="BP59" s="97"/>
      <c r="BQ59" s="97"/>
      <c r="BR59" s="97"/>
      <c r="BS59" s="97"/>
      <c r="BT59" s="97"/>
      <c r="BU59" s="97"/>
      <c r="BV59" s="97"/>
      <c r="BW59" s="97"/>
      <c r="BX59" s="97"/>
      <c r="BY59" s="97"/>
      <c r="BZ59" s="97"/>
      <c r="CA59" s="98"/>
    </row>
    <row r="60" spans="1:79" ht="12.75" x14ac:dyDescent="0.2">
      <c r="A60" s="256"/>
      <c r="B60" s="256"/>
      <c r="C60" s="261"/>
      <c r="D60" s="79" t="s">
        <v>92</v>
      </c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81">
        <f t="shared" ref="AV60:AW60" si="17">Q60</f>
        <v>0</v>
      </c>
      <c r="AW60" s="96">
        <f t="shared" si="17"/>
        <v>0</v>
      </c>
      <c r="AX60" s="97"/>
      <c r="AY60" s="97"/>
      <c r="AZ60" s="97"/>
      <c r="BA60" s="97"/>
      <c r="BB60" s="97"/>
      <c r="BC60" s="97"/>
      <c r="BD60" s="97"/>
      <c r="BE60" s="97"/>
      <c r="BF60" s="97"/>
      <c r="BG60" s="97"/>
      <c r="BH60" s="97"/>
      <c r="BI60" s="97"/>
      <c r="BJ60" s="97"/>
      <c r="BK60" s="97"/>
      <c r="BL60" s="97"/>
      <c r="BM60" s="97"/>
      <c r="BN60" s="97"/>
      <c r="BO60" s="97"/>
      <c r="BP60" s="97"/>
      <c r="BQ60" s="97"/>
      <c r="BR60" s="97"/>
      <c r="BS60" s="97"/>
      <c r="BT60" s="97"/>
      <c r="BU60" s="97"/>
      <c r="BV60" s="97"/>
      <c r="BW60" s="97"/>
      <c r="BX60" s="97"/>
      <c r="BY60" s="97"/>
      <c r="BZ60" s="97"/>
      <c r="CA60" s="98"/>
    </row>
    <row r="61" spans="1:79" ht="12.75" x14ac:dyDescent="0.2">
      <c r="A61" s="256"/>
      <c r="B61" s="256"/>
      <c r="C61" s="261"/>
      <c r="D61" s="85" t="s">
        <v>76</v>
      </c>
      <c r="E61" s="86">
        <v>100.1</v>
      </c>
      <c r="F61" s="86">
        <v>419.91</v>
      </c>
      <c r="G61" s="86">
        <v>62.5</v>
      </c>
      <c r="H61" s="81" t="s">
        <v>77</v>
      </c>
      <c r="I61" s="86">
        <v>18.190000000000001</v>
      </c>
      <c r="J61" s="86">
        <v>36.78</v>
      </c>
      <c r="K61" s="86">
        <v>32.14</v>
      </c>
      <c r="L61" s="81" t="s">
        <v>78</v>
      </c>
      <c r="M61" s="86">
        <v>369.17</v>
      </c>
      <c r="N61" s="86">
        <v>929.42</v>
      </c>
      <c r="O61" s="86">
        <v>71.23</v>
      </c>
      <c r="P61" s="80"/>
      <c r="Q61" s="109" t="s">
        <v>76</v>
      </c>
      <c r="R61" s="95">
        <v>13.9</v>
      </c>
      <c r="S61" s="95">
        <v>17.100000000000001</v>
      </c>
      <c r="T61" s="95">
        <v>27.3</v>
      </c>
      <c r="U61" s="95">
        <v>44.1</v>
      </c>
      <c r="V61" s="95">
        <v>66.2</v>
      </c>
      <c r="W61" s="95">
        <v>94.2</v>
      </c>
      <c r="X61" s="95">
        <v>127.1</v>
      </c>
      <c r="Y61" s="95">
        <v>165.4</v>
      </c>
      <c r="Z61" s="95">
        <v>204.3</v>
      </c>
      <c r="AA61" s="95">
        <v>241.3</v>
      </c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81" t="str">
        <f t="shared" ref="AV61:AW61" si="18">Q61</f>
        <v>LSTM-ALL-F-Reduce-30-10 (F)</v>
      </c>
      <c r="AW61" s="96">
        <f t="shared" si="18"/>
        <v>13.9</v>
      </c>
      <c r="AX61" s="97">
        <f t="shared" ref="AX61:BF61" si="19">(AW61+S61)/2</f>
        <v>15.5</v>
      </c>
      <c r="AY61" s="97">
        <f t="shared" si="19"/>
        <v>21.4</v>
      </c>
      <c r="AZ61" s="97">
        <f t="shared" si="19"/>
        <v>32.75</v>
      </c>
      <c r="BA61" s="97">
        <f t="shared" si="19"/>
        <v>49.475000000000001</v>
      </c>
      <c r="BB61" s="97">
        <f t="shared" si="19"/>
        <v>71.837500000000006</v>
      </c>
      <c r="BC61" s="97">
        <f t="shared" si="19"/>
        <v>99.46875</v>
      </c>
      <c r="BD61" s="97">
        <f t="shared" si="19"/>
        <v>132.43437499999999</v>
      </c>
      <c r="BE61" s="97">
        <f t="shared" si="19"/>
        <v>168.3671875</v>
      </c>
      <c r="BF61" s="97">
        <f t="shared" si="19"/>
        <v>204.83359375000001</v>
      </c>
      <c r="BG61" s="97"/>
      <c r="BH61" s="97"/>
      <c r="BI61" s="97"/>
      <c r="BJ61" s="97"/>
      <c r="BK61" s="97"/>
      <c r="BL61" s="97"/>
      <c r="BM61" s="97"/>
      <c r="BN61" s="97"/>
      <c r="BO61" s="97"/>
      <c r="BP61" s="97"/>
      <c r="BQ61" s="97"/>
      <c r="BR61" s="97"/>
      <c r="BS61" s="97"/>
      <c r="BT61" s="97"/>
      <c r="BU61" s="97"/>
      <c r="BV61" s="97"/>
      <c r="BW61" s="97"/>
      <c r="BX61" s="97"/>
      <c r="BY61" s="97"/>
      <c r="BZ61" s="97"/>
      <c r="CA61" s="98"/>
    </row>
    <row r="62" spans="1:79" ht="12.75" x14ac:dyDescent="0.2">
      <c r="A62" s="256"/>
      <c r="B62" s="256"/>
      <c r="C62" s="261"/>
      <c r="D62" s="85" t="s">
        <v>93</v>
      </c>
      <c r="E62" s="86">
        <v>30.84</v>
      </c>
      <c r="F62" s="86">
        <v>71.06</v>
      </c>
      <c r="G62" s="86">
        <v>49.73</v>
      </c>
      <c r="H62" s="81" t="s">
        <v>94</v>
      </c>
      <c r="I62" s="86">
        <v>7.99</v>
      </c>
      <c r="J62" s="86">
        <v>13.7</v>
      </c>
      <c r="K62" s="86">
        <v>16.87</v>
      </c>
      <c r="L62" s="81" t="s">
        <v>95</v>
      </c>
      <c r="M62" s="86">
        <v>125.24</v>
      </c>
      <c r="N62" s="86">
        <v>285.01</v>
      </c>
      <c r="O62" s="86">
        <v>51.93</v>
      </c>
      <c r="P62" s="80"/>
      <c r="Q62" s="81" t="s">
        <v>93</v>
      </c>
      <c r="R62" s="95">
        <v>9.1999999999999993</v>
      </c>
      <c r="S62" s="95">
        <v>7.5</v>
      </c>
      <c r="T62" s="95">
        <v>9.5</v>
      </c>
      <c r="U62" s="95">
        <v>15</v>
      </c>
      <c r="V62" s="95">
        <v>21</v>
      </c>
      <c r="W62" s="95">
        <v>27.1</v>
      </c>
      <c r="X62" s="95">
        <v>32.200000000000003</v>
      </c>
      <c r="Y62" s="95">
        <v>36.1</v>
      </c>
      <c r="Z62" s="95">
        <v>38.799999999999997</v>
      </c>
      <c r="AA62" s="95">
        <v>40</v>
      </c>
      <c r="AB62" s="95">
        <v>40.4</v>
      </c>
      <c r="AC62" s="95">
        <v>41</v>
      </c>
      <c r="AD62" s="95">
        <v>43.4</v>
      </c>
      <c r="AE62" s="95">
        <v>47.7</v>
      </c>
      <c r="AF62" s="95">
        <v>53.8</v>
      </c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81" t="str">
        <f t="shared" ref="AV62:AW62" si="20">Q62</f>
        <v>LSTM-ALL-F-Reduce-30-15 (F)</v>
      </c>
      <c r="AW62" s="96">
        <f t="shared" si="20"/>
        <v>9.1999999999999993</v>
      </c>
      <c r="AX62" s="97">
        <f t="shared" ref="AX62:BK62" si="21">(AW62+S62)/2</f>
        <v>8.35</v>
      </c>
      <c r="AY62" s="97">
        <f t="shared" si="21"/>
        <v>8.9250000000000007</v>
      </c>
      <c r="AZ62" s="97">
        <f t="shared" si="21"/>
        <v>11.9625</v>
      </c>
      <c r="BA62" s="97">
        <f t="shared" si="21"/>
        <v>16.481249999999999</v>
      </c>
      <c r="BB62" s="97">
        <f t="shared" si="21"/>
        <v>21.790624999999999</v>
      </c>
      <c r="BC62" s="97">
        <f t="shared" si="21"/>
        <v>26.995312500000001</v>
      </c>
      <c r="BD62" s="97">
        <f t="shared" si="21"/>
        <v>31.547656250000003</v>
      </c>
      <c r="BE62" s="97">
        <f t="shared" si="21"/>
        <v>35.173828125</v>
      </c>
      <c r="BF62" s="97">
        <f t="shared" si="21"/>
        <v>37.5869140625</v>
      </c>
      <c r="BG62" s="97">
        <f t="shared" si="21"/>
        <v>38.993457031250003</v>
      </c>
      <c r="BH62" s="97">
        <f t="shared" si="21"/>
        <v>39.996728515625001</v>
      </c>
      <c r="BI62" s="97">
        <f t="shared" si="21"/>
        <v>41.6983642578125</v>
      </c>
      <c r="BJ62" s="97">
        <f t="shared" si="21"/>
        <v>44.699182128906251</v>
      </c>
      <c r="BK62" s="97">
        <f t="shared" si="21"/>
        <v>49.249591064453128</v>
      </c>
      <c r="BL62" s="97"/>
      <c r="BM62" s="97"/>
      <c r="BN62" s="97"/>
      <c r="BO62" s="97"/>
      <c r="BP62" s="97"/>
      <c r="BQ62" s="97"/>
      <c r="BR62" s="97"/>
      <c r="BS62" s="97"/>
      <c r="BT62" s="97"/>
      <c r="BU62" s="97"/>
      <c r="BV62" s="97"/>
      <c r="BW62" s="97"/>
      <c r="BX62" s="97"/>
      <c r="BY62" s="97"/>
      <c r="BZ62" s="97"/>
      <c r="CA62" s="98"/>
    </row>
    <row r="63" spans="1:79" ht="12.75" x14ac:dyDescent="0.2">
      <c r="A63" s="256"/>
      <c r="B63" s="256"/>
      <c r="C63" s="261"/>
      <c r="D63" s="85" t="s">
        <v>96</v>
      </c>
      <c r="E63" s="86">
        <v>28.72</v>
      </c>
      <c r="F63" s="86">
        <v>68.61</v>
      </c>
      <c r="G63" s="86">
        <v>49.06</v>
      </c>
      <c r="H63" s="81" t="s">
        <v>97</v>
      </c>
      <c r="I63" s="86">
        <v>8.5399999999999991</v>
      </c>
      <c r="J63" s="86">
        <v>17.04</v>
      </c>
      <c r="K63" s="86">
        <v>21.17</v>
      </c>
      <c r="L63" s="81" t="s">
        <v>98</v>
      </c>
      <c r="M63" s="86">
        <v>134.49</v>
      </c>
      <c r="N63" s="86">
        <v>300.25</v>
      </c>
      <c r="O63" s="86">
        <v>78.97</v>
      </c>
      <c r="P63" s="80"/>
      <c r="Q63" s="81" t="s">
        <v>96</v>
      </c>
      <c r="R63" s="95">
        <v>8.8000000000000007</v>
      </c>
      <c r="S63" s="95">
        <v>8.3000000000000007</v>
      </c>
      <c r="T63" s="95">
        <v>8.6</v>
      </c>
      <c r="U63" s="95">
        <v>10</v>
      </c>
      <c r="V63" s="95">
        <v>12.3</v>
      </c>
      <c r="W63" s="95">
        <v>15.1</v>
      </c>
      <c r="X63" s="95">
        <v>18.3</v>
      </c>
      <c r="Y63" s="95">
        <v>22</v>
      </c>
      <c r="Z63" s="95">
        <v>25.2</v>
      </c>
      <c r="AA63" s="95">
        <v>27.6</v>
      </c>
      <c r="AB63" s="95">
        <v>29.1</v>
      </c>
      <c r="AC63" s="95">
        <v>30.1</v>
      </c>
      <c r="AD63" s="95">
        <v>30.9</v>
      </c>
      <c r="AE63" s="95">
        <v>31.6</v>
      </c>
      <c r="AF63" s="95">
        <v>32.6</v>
      </c>
      <c r="AG63" s="95">
        <v>33.6</v>
      </c>
      <c r="AH63" s="95">
        <v>34.9</v>
      </c>
      <c r="AI63" s="95">
        <v>36.299999999999997</v>
      </c>
      <c r="AJ63" s="95">
        <v>37.700000000000003</v>
      </c>
      <c r="AK63" s="95">
        <v>39.299999999999997</v>
      </c>
      <c r="AL63" s="95">
        <v>41</v>
      </c>
      <c r="AM63" s="95">
        <v>42.9</v>
      </c>
      <c r="AN63" s="95">
        <v>45</v>
      </c>
      <c r="AO63" s="95">
        <v>47.2</v>
      </c>
      <c r="AP63" s="95">
        <v>49.6</v>
      </c>
      <c r="AQ63" s="95"/>
      <c r="AR63" s="95"/>
      <c r="AS63" s="95"/>
      <c r="AT63" s="95"/>
      <c r="AU63" s="95"/>
      <c r="AV63" s="81" t="str">
        <f t="shared" ref="AV63:AW63" si="22">Q63</f>
        <v>LSTM-ALL-F-Reduce-30-25 (F)</v>
      </c>
      <c r="AW63" s="96">
        <f t="shared" si="22"/>
        <v>8.8000000000000007</v>
      </c>
      <c r="AX63" s="97">
        <f t="shared" ref="AX63:BU63" si="23">(AW63+S63)/2</f>
        <v>8.5500000000000007</v>
      </c>
      <c r="AY63" s="97">
        <f t="shared" si="23"/>
        <v>8.5749999999999993</v>
      </c>
      <c r="AZ63" s="97">
        <f t="shared" si="23"/>
        <v>9.2874999999999996</v>
      </c>
      <c r="BA63" s="97">
        <f t="shared" si="23"/>
        <v>10.793749999999999</v>
      </c>
      <c r="BB63" s="97">
        <f t="shared" si="23"/>
        <v>12.946874999999999</v>
      </c>
      <c r="BC63" s="97">
        <f t="shared" si="23"/>
        <v>15.6234375</v>
      </c>
      <c r="BD63" s="97">
        <f t="shared" si="23"/>
        <v>18.811718750000001</v>
      </c>
      <c r="BE63" s="97">
        <f t="shared" si="23"/>
        <v>22.005859375</v>
      </c>
      <c r="BF63" s="97">
        <f t="shared" si="23"/>
        <v>24.802929687500001</v>
      </c>
      <c r="BG63" s="97">
        <f t="shared" si="23"/>
        <v>26.951464843750003</v>
      </c>
      <c r="BH63" s="97">
        <f t="shared" si="23"/>
        <v>28.525732421875002</v>
      </c>
      <c r="BI63" s="97">
        <f t="shared" si="23"/>
        <v>29.712866210937499</v>
      </c>
      <c r="BJ63" s="97">
        <f t="shared" si="23"/>
        <v>30.65643310546875</v>
      </c>
      <c r="BK63" s="97">
        <f t="shared" si="23"/>
        <v>31.628216552734376</v>
      </c>
      <c r="BL63" s="97">
        <f t="shared" si="23"/>
        <v>32.61410827636719</v>
      </c>
      <c r="BM63" s="97">
        <f t="shared" si="23"/>
        <v>33.757054138183591</v>
      </c>
      <c r="BN63" s="97">
        <f t="shared" si="23"/>
        <v>35.028527069091794</v>
      </c>
      <c r="BO63" s="97">
        <f t="shared" si="23"/>
        <v>36.364263534545898</v>
      </c>
      <c r="BP63" s="97">
        <f t="shared" si="23"/>
        <v>37.832131767272948</v>
      </c>
      <c r="BQ63" s="97">
        <f t="shared" si="23"/>
        <v>39.416065883636477</v>
      </c>
      <c r="BR63" s="97">
        <f t="shared" si="23"/>
        <v>41.158032941818234</v>
      </c>
      <c r="BS63" s="97">
        <f t="shared" si="23"/>
        <v>43.079016470909117</v>
      </c>
      <c r="BT63" s="97">
        <f t="shared" si="23"/>
        <v>45.139508235454556</v>
      </c>
      <c r="BU63" s="97">
        <f t="shared" si="23"/>
        <v>47.369754117727283</v>
      </c>
      <c r="BV63" s="97"/>
      <c r="BW63" s="97"/>
      <c r="BX63" s="97"/>
      <c r="BY63" s="97"/>
      <c r="BZ63" s="97"/>
      <c r="CA63" s="98"/>
    </row>
    <row r="64" spans="1:79" ht="12.75" x14ac:dyDescent="0.2">
      <c r="A64" s="256"/>
      <c r="B64" s="256"/>
      <c r="C64" s="261"/>
      <c r="D64" s="85" t="s">
        <v>99</v>
      </c>
      <c r="E64" s="86">
        <v>21.42</v>
      </c>
      <c r="F64" s="86">
        <v>54.57</v>
      </c>
      <c r="G64" s="86">
        <v>46.08</v>
      </c>
      <c r="H64" s="81" t="s">
        <v>100</v>
      </c>
      <c r="I64" s="86">
        <v>9.34</v>
      </c>
      <c r="J64" s="86">
        <v>18.399999999999999</v>
      </c>
      <c r="K64" s="86">
        <v>17.28</v>
      </c>
      <c r="L64" s="81" t="s">
        <v>101</v>
      </c>
      <c r="M64" s="86">
        <v>305.97000000000003</v>
      </c>
      <c r="N64" s="86">
        <v>1037.3699999999999</v>
      </c>
      <c r="O64" s="86">
        <v>60.24</v>
      </c>
      <c r="P64" s="80"/>
      <c r="Q64" s="81" t="s">
        <v>99</v>
      </c>
      <c r="R64" s="95">
        <v>7.8</v>
      </c>
      <c r="S64" s="95">
        <v>5.6</v>
      </c>
      <c r="T64" s="95">
        <v>5.4</v>
      </c>
      <c r="U64" s="95">
        <v>8.1</v>
      </c>
      <c r="V64" s="95">
        <v>10</v>
      </c>
      <c r="W64" s="95">
        <v>11.6</v>
      </c>
      <c r="X64" s="95">
        <v>13.2</v>
      </c>
      <c r="Y64" s="95">
        <v>14.6</v>
      </c>
      <c r="Z64" s="95">
        <v>16.100000000000001</v>
      </c>
      <c r="AA64" s="95">
        <v>17.5</v>
      </c>
      <c r="AB64" s="95">
        <v>18.8</v>
      </c>
      <c r="AC64" s="95">
        <v>19.899999999999999</v>
      </c>
      <c r="AD64" s="95">
        <v>20.9</v>
      </c>
      <c r="AE64" s="95">
        <v>21.8</v>
      </c>
      <c r="AF64" s="95">
        <v>22.5</v>
      </c>
      <c r="AG64" s="95">
        <v>23.1</v>
      </c>
      <c r="AH64" s="95">
        <v>23.7</v>
      </c>
      <c r="AI64" s="95">
        <v>24.2</v>
      </c>
      <c r="AJ64" s="95">
        <v>24.8</v>
      </c>
      <c r="AK64" s="95">
        <v>25.4</v>
      </c>
      <c r="AL64" s="95">
        <v>26.1</v>
      </c>
      <c r="AM64" s="95">
        <v>26.9</v>
      </c>
      <c r="AN64" s="95">
        <v>27.8</v>
      </c>
      <c r="AO64" s="95">
        <v>28.8</v>
      </c>
      <c r="AP64" s="95">
        <v>29.9</v>
      </c>
      <c r="AQ64" s="95">
        <v>31</v>
      </c>
      <c r="AR64" s="95">
        <v>32.1</v>
      </c>
      <c r="AS64" s="95">
        <v>33.5</v>
      </c>
      <c r="AT64" s="95">
        <v>34.9</v>
      </c>
      <c r="AU64" s="95">
        <v>36.4</v>
      </c>
      <c r="AV64" s="81" t="str">
        <f t="shared" ref="AV64:AW64" si="24">Q64</f>
        <v>LSTM-ALL-F-Reduce-30-30 (F)</v>
      </c>
      <c r="AW64" s="96">
        <f t="shared" si="24"/>
        <v>7.8</v>
      </c>
      <c r="AX64" s="97">
        <f t="shared" ref="AX64:BZ64" si="25">(AW64+S64)/2</f>
        <v>6.6999999999999993</v>
      </c>
      <c r="AY64" s="97">
        <f t="shared" si="25"/>
        <v>6.05</v>
      </c>
      <c r="AZ64" s="97">
        <f t="shared" si="25"/>
        <v>7.0749999999999993</v>
      </c>
      <c r="BA64" s="97">
        <f t="shared" si="25"/>
        <v>8.5374999999999996</v>
      </c>
      <c r="BB64" s="97">
        <f t="shared" si="25"/>
        <v>10.06875</v>
      </c>
      <c r="BC64" s="97">
        <f t="shared" si="25"/>
        <v>11.634374999999999</v>
      </c>
      <c r="BD64" s="97">
        <f t="shared" si="25"/>
        <v>13.1171875</v>
      </c>
      <c r="BE64" s="97">
        <f t="shared" si="25"/>
        <v>14.608593750000001</v>
      </c>
      <c r="BF64" s="97">
        <f t="shared" si="25"/>
        <v>16.054296874999999</v>
      </c>
      <c r="BG64" s="97">
        <f t="shared" si="25"/>
        <v>17.427148437500001</v>
      </c>
      <c r="BH64" s="97">
        <f t="shared" si="25"/>
        <v>18.66357421875</v>
      </c>
      <c r="BI64" s="97">
        <f t="shared" si="25"/>
        <v>19.781787109374999</v>
      </c>
      <c r="BJ64" s="97">
        <f t="shared" si="25"/>
        <v>20.7908935546875</v>
      </c>
      <c r="BK64" s="97">
        <f t="shared" si="25"/>
        <v>21.64544677734375</v>
      </c>
      <c r="BL64" s="97">
        <f t="shared" si="25"/>
        <v>22.372723388671876</v>
      </c>
      <c r="BM64" s="97">
        <f t="shared" si="25"/>
        <v>23.036361694335938</v>
      </c>
      <c r="BN64" s="97">
        <f t="shared" si="25"/>
        <v>23.61818084716797</v>
      </c>
      <c r="BO64" s="97">
        <f t="shared" si="25"/>
        <v>24.209090423583987</v>
      </c>
      <c r="BP64" s="97">
        <f t="shared" si="25"/>
        <v>24.804545211791993</v>
      </c>
      <c r="BQ64" s="97">
        <f t="shared" si="25"/>
        <v>25.452272605895999</v>
      </c>
      <c r="BR64" s="97">
        <f t="shared" si="25"/>
        <v>26.176136302947999</v>
      </c>
      <c r="BS64" s="97">
        <f t="shared" si="25"/>
        <v>26.988068151474</v>
      </c>
      <c r="BT64" s="97">
        <f t="shared" si="25"/>
        <v>27.894034075737</v>
      </c>
      <c r="BU64" s="97">
        <f t="shared" si="25"/>
        <v>28.897017037868501</v>
      </c>
      <c r="BV64" s="97">
        <f t="shared" si="25"/>
        <v>29.948508518934251</v>
      </c>
      <c r="BW64" s="97">
        <f t="shared" si="25"/>
        <v>31.024254259467128</v>
      </c>
      <c r="BX64" s="97">
        <f t="shared" si="25"/>
        <v>32.262127129733564</v>
      </c>
      <c r="BY64" s="97">
        <f t="shared" si="25"/>
        <v>33.581063564866781</v>
      </c>
      <c r="BZ64" s="97">
        <f t="shared" si="25"/>
        <v>34.990531782433393</v>
      </c>
      <c r="CA64" s="98"/>
    </row>
    <row r="65" spans="1:79" ht="12.75" x14ac:dyDescent="0.2">
      <c r="A65" s="256"/>
      <c r="B65" s="256"/>
      <c r="C65" s="261"/>
      <c r="D65" s="79" t="s">
        <v>102</v>
      </c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81">
        <f t="shared" ref="AV65:AW65" si="26">Q65</f>
        <v>0</v>
      </c>
      <c r="AW65" s="96">
        <f t="shared" si="26"/>
        <v>0</v>
      </c>
      <c r="AX65" s="97"/>
      <c r="AY65" s="97"/>
      <c r="AZ65" s="97"/>
      <c r="BA65" s="97"/>
      <c r="BB65" s="97"/>
      <c r="BC65" s="97"/>
      <c r="BD65" s="97"/>
      <c r="BE65" s="97"/>
      <c r="BF65" s="97"/>
      <c r="BG65" s="97"/>
      <c r="BH65" s="97"/>
      <c r="BI65" s="97"/>
      <c r="BJ65" s="97"/>
      <c r="BK65" s="97"/>
      <c r="BL65" s="97"/>
      <c r="BM65" s="97"/>
      <c r="BN65" s="97"/>
      <c r="BO65" s="97"/>
      <c r="BP65" s="97"/>
      <c r="BQ65" s="97"/>
      <c r="BR65" s="97"/>
      <c r="BS65" s="97"/>
      <c r="BT65" s="97"/>
      <c r="BU65" s="97"/>
      <c r="BV65" s="97"/>
      <c r="BW65" s="97"/>
      <c r="BX65" s="97"/>
      <c r="BY65" s="97"/>
      <c r="BZ65" s="97"/>
      <c r="CA65" s="98"/>
    </row>
    <row r="66" spans="1:79" ht="12.75" x14ac:dyDescent="0.2">
      <c r="A66" s="256"/>
      <c r="B66" s="256"/>
      <c r="C66" s="261"/>
      <c r="D66" s="85" t="s">
        <v>79</v>
      </c>
      <c r="E66" s="86">
        <v>42.21</v>
      </c>
      <c r="F66" s="86">
        <v>121.2</v>
      </c>
      <c r="G66" s="86">
        <v>53.02</v>
      </c>
      <c r="H66" s="81" t="s">
        <v>103</v>
      </c>
      <c r="I66" s="86">
        <v>5.16</v>
      </c>
      <c r="J66" s="86">
        <v>8.4700000000000006</v>
      </c>
      <c r="K66" s="86">
        <v>13.2</v>
      </c>
      <c r="L66" s="81" t="s">
        <v>104</v>
      </c>
      <c r="M66" s="86">
        <v>829.22</v>
      </c>
      <c r="N66" s="86">
        <v>1509.59</v>
      </c>
      <c r="O66" s="86">
        <v>78.540000000000006</v>
      </c>
      <c r="P66" s="80"/>
      <c r="Q66" s="109" t="s">
        <v>79</v>
      </c>
      <c r="R66" s="95">
        <v>4.4000000000000004</v>
      </c>
      <c r="S66" s="95">
        <v>6.2</v>
      </c>
      <c r="T66" s="95">
        <v>10.9</v>
      </c>
      <c r="U66" s="95">
        <v>18</v>
      </c>
      <c r="V66" s="95">
        <v>28.2</v>
      </c>
      <c r="W66" s="95">
        <v>40.299999999999997</v>
      </c>
      <c r="X66" s="95">
        <v>54.5</v>
      </c>
      <c r="Y66" s="95">
        <v>70.2</v>
      </c>
      <c r="Z66" s="95">
        <v>86.5</v>
      </c>
      <c r="AA66" s="95">
        <v>103</v>
      </c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81" t="str">
        <f t="shared" ref="AV66:AW66" si="27">Q66</f>
        <v>LSTM-ALL-F-Reduce-40-10 (F)</v>
      </c>
      <c r="AW66" s="96">
        <f t="shared" si="27"/>
        <v>4.4000000000000004</v>
      </c>
      <c r="AX66" s="97">
        <f t="shared" ref="AX66:BF66" si="28">(AW66+S66)/2</f>
        <v>5.3000000000000007</v>
      </c>
      <c r="AY66" s="97">
        <f t="shared" si="28"/>
        <v>8.1000000000000014</v>
      </c>
      <c r="AZ66" s="97">
        <f t="shared" si="28"/>
        <v>13.05</v>
      </c>
      <c r="BA66" s="97">
        <f t="shared" si="28"/>
        <v>20.625</v>
      </c>
      <c r="BB66" s="97">
        <f t="shared" si="28"/>
        <v>30.462499999999999</v>
      </c>
      <c r="BC66" s="97">
        <f t="shared" si="28"/>
        <v>42.481250000000003</v>
      </c>
      <c r="BD66" s="97">
        <f t="shared" si="28"/>
        <v>56.340625000000003</v>
      </c>
      <c r="BE66" s="97">
        <f t="shared" si="28"/>
        <v>71.420312499999994</v>
      </c>
      <c r="BF66" s="97">
        <f t="shared" si="28"/>
        <v>87.210156249999997</v>
      </c>
      <c r="BG66" s="97"/>
      <c r="BH66" s="97"/>
      <c r="BI66" s="97"/>
      <c r="BJ66" s="97"/>
      <c r="BK66" s="97"/>
      <c r="BL66" s="97"/>
      <c r="BM66" s="97"/>
      <c r="BN66" s="97"/>
      <c r="BO66" s="97"/>
      <c r="BP66" s="97"/>
      <c r="BQ66" s="97"/>
      <c r="BR66" s="97"/>
      <c r="BS66" s="97"/>
      <c r="BT66" s="97"/>
      <c r="BU66" s="97"/>
      <c r="BV66" s="97"/>
      <c r="BW66" s="97"/>
      <c r="BX66" s="97"/>
      <c r="BY66" s="97"/>
      <c r="BZ66" s="97"/>
      <c r="CA66" s="98"/>
    </row>
    <row r="67" spans="1:79" ht="12.75" x14ac:dyDescent="0.2">
      <c r="A67" s="256"/>
      <c r="B67" s="256"/>
      <c r="C67" s="261"/>
      <c r="D67" s="85" t="s">
        <v>105</v>
      </c>
      <c r="E67" s="86">
        <v>21.42</v>
      </c>
      <c r="F67" s="86">
        <v>57.94</v>
      </c>
      <c r="G67" s="86">
        <v>38.880000000000003</v>
      </c>
      <c r="H67" s="81" t="s">
        <v>106</v>
      </c>
      <c r="I67" s="86">
        <v>4.49</v>
      </c>
      <c r="J67" s="86">
        <v>8.25</v>
      </c>
      <c r="K67" s="86">
        <v>9.4600000000000009</v>
      </c>
      <c r="L67" s="81" t="s">
        <v>107</v>
      </c>
      <c r="M67" s="86">
        <v>93.06</v>
      </c>
      <c r="N67" s="86">
        <v>212.33</v>
      </c>
      <c r="O67" s="86">
        <v>58.89</v>
      </c>
      <c r="P67" s="80"/>
      <c r="Q67" s="81" t="s">
        <v>105</v>
      </c>
      <c r="R67" s="95">
        <v>3</v>
      </c>
      <c r="S67" s="95">
        <v>4.3</v>
      </c>
      <c r="T67" s="95">
        <v>6.7</v>
      </c>
      <c r="U67" s="95">
        <v>9.8000000000000007</v>
      </c>
      <c r="V67" s="95">
        <v>13</v>
      </c>
      <c r="W67" s="95">
        <v>16.100000000000001</v>
      </c>
      <c r="X67" s="95">
        <v>18.899999999999999</v>
      </c>
      <c r="Y67" s="95">
        <v>21.4</v>
      </c>
      <c r="Z67" s="95">
        <v>23.6</v>
      </c>
      <c r="AA67" s="95">
        <v>25.8</v>
      </c>
      <c r="AB67" s="95">
        <v>28.1</v>
      </c>
      <c r="AC67" s="95">
        <v>30.8</v>
      </c>
      <c r="AD67" s="95">
        <v>34.200000000000003</v>
      </c>
      <c r="AE67" s="95">
        <v>39.299999999999997</v>
      </c>
      <c r="AF67" s="95">
        <v>46.2</v>
      </c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81" t="str">
        <f t="shared" ref="AV67:AW67" si="29">Q67</f>
        <v>LSTM-ALL-F-Reduce-40-15 (F)</v>
      </c>
      <c r="AW67" s="96">
        <f t="shared" si="29"/>
        <v>3</v>
      </c>
      <c r="AX67" s="97">
        <f t="shared" ref="AX67:BK67" si="30">(AW67+S67)/2</f>
        <v>3.65</v>
      </c>
      <c r="AY67" s="97">
        <f t="shared" si="30"/>
        <v>5.1749999999999998</v>
      </c>
      <c r="AZ67" s="97">
        <f t="shared" si="30"/>
        <v>7.4875000000000007</v>
      </c>
      <c r="BA67" s="97">
        <f t="shared" si="30"/>
        <v>10.24375</v>
      </c>
      <c r="BB67" s="97">
        <f t="shared" si="30"/>
        <v>13.171875</v>
      </c>
      <c r="BC67" s="97">
        <f t="shared" si="30"/>
        <v>16.035937499999999</v>
      </c>
      <c r="BD67" s="97">
        <f t="shared" si="30"/>
        <v>18.717968749999997</v>
      </c>
      <c r="BE67" s="97">
        <f t="shared" si="30"/>
        <v>21.158984374999999</v>
      </c>
      <c r="BF67" s="97">
        <f t="shared" si="30"/>
        <v>23.4794921875</v>
      </c>
      <c r="BG67" s="97">
        <f t="shared" si="30"/>
        <v>25.789746093750001</v>
      </c>
      <c r="BH67" s="97">
        <f t="shared" si="30"/>
        <v>28.294873046875001</v>
      </c>
      <c r="BI67" s="97">
        <f t="shared" si="30"/>
        <v>31.2474365234375</v>
      </c>
      <c r="BJ67" s="97">
        <f t="shared" si="30"/>
        <v>35.273718261718749</v>
      </c>
      <c r="BK67" s="97">
        <f t="shared" si="30"/>
        <v>40.736859130859372</v>
      </c>
      <c r="BL67" s="97"/>
      <c r="BM67" s="97"/>
      <c r="BN67" s="97"/>
      <c r="BO67" s="97"/>
      <c r="BP67" s="97"/>
      <c r="BQ67" s="97"/>
      <c r="BR67" s="97"/>
      <c r="BS67" s="97"/>
      <c r="BT67" s="97"/>
      <c r="BU67" s="97"/>
      <c r="BV67" s="97"/>
      <c r="BW67" s="97"/>
      <c r="BX67" s="97"/>
      <c r="BY67" s="97"/>
      <c r="BZ67" s="97"/>
      <c r="CA67" s="98"/>
    </row>
    <row r="68" spans="1:79" ht="12.75" x14ac:dyDescent="0.2">
      <c r="A68" s="256"/>
      <c r="B68" s="256"/>
      <c r="C68" s="261"/>
      <c r="D68" s="85" t="s">
        <v>108</v>
      </c>
      <c r="E68" s="86">
        <v>26.42</v>
      </c>
      <c r="F68" s="86">
        <v>69.61</v>
      </c>
      <c r="G68" s="86">
        <v>43.78</v>
      </c>
      <c r="H68" s="81" t="s">
        <v>109</v>
      </c>
      <c r="I68" s="86">
        <v>8.73</v>
      </c>
      <c r="J68" s="86">
        <v>16.48</v>
      </c>
      <c r="K68" s="86">
        <v>14.3</v>
      </c>
      <c r="L68" s="81" t="s">
        <v>110</v>
      </c>
      <c r="M68" s="86">
        <v>443.85</v>
      </c>
      <c r="N68" s="86">
        <v>832.15</v>
      </c>
      <c r="O68" s="86">
        <v>68.42</v>
      </c>
      <c r="P68" s="80"/>
      <c r="Q68" s="81" t="s">
        <v>108</v>
      </c>
      <c r="R68" s="95">
        <v>6.7</v>
      </c>
      <c r="S68" s="95">
        <v>6.2</v>
      </c>
      <c r="T68" s="95">
        <v>7.6</v>
      </c>
      <c r="U68" s="95">
        <v>10.199999999999999</v>
      </c>
      <c r="V68" s="95">
        <v>13</v>
      </c>
      <c r="W68" s="95">
        <v>15.6</v>
      </c>
      <c r="X68" s="95">
        <v>18.2</v>
      </c>
      <c r="Y68" s="95">
        <v>20.7</v>
      </c>
      <c r="Z68" s="95">
        <v>22.8</v>
      </c>
      <c r="AA68" s="95">
        <v>24.5</v>
      </c>
      <c r="AB68" s="95">
        <v>25.6</v>
      </c>
      <c r="AC68" s="95">
        <v>26.4</v>
      </c>
      <c r="AD68" s="95">
        <v>27</v>
      </c>
      <c r="AE68" s="95">
        <v>27.8</v>
      </c>
      <c r="AF68" s="95">
        <v>28.8</v>
      </c>
      <c r="AG68" s="95">
        <v>30</v>
      </c>
      <c r="AH68" s="95">
        <v>31.4</v>
      </c>
      <c r="AI68" s="95">
        <v>33</v>
      </c>
      <c r="AJ68" s="95">
        <v>34.6</v>
      </c>
      <c r="AK68" s="95">
        <v>36.4</v>
      </c>
      <c r="AL68" s="95">
        <v>38.299999999999997</v>
      </c>
      <c r="AM68" s="95">
        <v>40.4</v>
      </c>
      <c r="AN68" s="95">
        <v>42.6</v>
      </c>
      <c r="AO68" s="95">
        <v>45</v>
      </c>
      <c r="AP68" s="95">
        <v>47.5</v>
      </c>
      <c r="AQ68" s="95"/>
      <c r="AR68" s="95"/>
      <c r="AS68" s="95"/>
      <c r="AT68" s="95"/>
      <c r="AU68" s="95"/>
      <c r="AV68" s="81" t="str">
        <f t="shared" ref="AV68:AW68" si="31">Q68</f>
        <v>LSTM-ALL-F-Reduce-40-25 (F)</v>
      </c>
      <c r="AW68" s="96">
        <f t="shared" si="31"/>
        <v>6.7</v>
      </c>
      <c r="AX68" s="97">
        <f t="shared" ref="AX68:BU68" si="32">(AW68+S68)/2</f>
        <v>6.45</v>
      </c>
      <c r="AY68" s="97">
        <f t="shared" si="32"/>
        <v>7.0250000000000004</v>
      </c>
      <c r="AZ68" s="97">
        <f t="shared" si="32"/>
        <v>8.6125000000000007</v>
      </c>
      <c r="BA68" s="97">
        <f t="shared" si="32"/>
        <v>10.80625</v>
      </c>
      <c r="BB68" s="97">
        <f t="shared" si="32"/>
        <v>13.203125</v>
      </c>
      <c r="BC68" s="97">
        <f t="shared" si="32"/>
        <v>15.7015625</v>
      </c>
      <c r="BD68" s="97">
        <f t="shared" si="32"/>
        <v>18.200781249999999</v>
      </c>
      <c r="BE68" s="97">
        <f t="shared" si="32"/>
        <v>20.500390625000001</v>
      </c>
      <c r="BF68" s="97">
        <f t="shared" si="32"/>
        <v>22.500195312500001</v>
      </c>
      <c r="BG68" s="97">
        <f t="shared" si="32"/>
        <v>24.050097656250003</v>
      </c>
      <c r="BH68" s="97">
        <f t="shared" si="32"/>
        <v>25.225048828125001</v>
      </c>
      <c r="BI68" s="97">
        <f t="shared" si="32"/>
        <v>26.112524414062499</v>
      </c>
      <c r="BJ68" s="97">
        <f t="shared" si="32"/>
        <v>26.956262207031251</v>
      </c>
      <c r="BK68" s="97">
        <f t="shared" si="32"/>
        <v>27.878131103515628</v>
      </c>
      <c r="BL68" s="97">
        <f t="shared" si="32"/>
        <v>28.939065551757814</v>
      </c>
      <c r="BM68" s="97">
        <f t="shared" si="32"/>
        <v>30.169532775878906</v>
      </c>
      <c r="BN68" s="97">
        <f t="shared" si="32"/>
        <v>31.584766387939453</v>
      </c>
      <c r="BO68" s="97">
        <f t="shared" si="32"/>
        <v>33.092383193969724</v>
      </c>
      <c r="BP68" s="97">
        <f t="shared" si="32"/>
        <v>34.746191596984858</v>
      </c>
      <c r="BQ68" s="97">
        <f t="shared" si="32"/>
        <v>36.523095798492427</v>
      </c>
      <c r="BR68" s="97">
        <f t="shared" si="32"/>
        <v>38.461547899246213</v>
      </c>
      <c r="BS68" s="97">
        <f t="shared" si="32"/>
        <v>40.530773949623111</v>
      </c>
      <c r="BT68" s="97">
        <f t="shared" si="32"/>
        <v>42.765386974811555</v>
      </c>
      <c r="BU68" s="97">
        <f t="shared" si="32"/>
        <v>45.132693487405774</v>
      </c>
      <c r="BV68" s="97"/>
      <c r="BW68" s="97"/>
      <c r="BX68" s="97"/>
      <c r="BY68" s="97"/>
      <c r="BZ68" s="97"/>
      <c r="CA68" s="98"/>
    </row>
    <row r="69" spans="1:79" ht="12.75" x14ac:dyDescent="0.2">
      <c r="A69" s="256"/>
      <c r="B69" s="256"/>
      <c r="C69" s="261"/>
      <c r="D69" s="85" t="s">
        <v>111</v>
      </c>
      <c r="E69" s="86">
        <v>21.47</v>
      </c>
      <c r="F69" s="86">
        <v>51.43</v>
      </c>
      <c r="G69" s="86">
        <v>47.43</v>
      </c>
      <c r="H69" s="81" t="s">
        <v>112</v>
      </c>
      <c r="I69" s="86">
        <v>13.61</v>
      </c>
      <c r="J69" s="86">
        <v>23.71</v>
      </c>
      <c r="K69" s="86">
        <v>20.53</v>
      </c>
      <c r="L69" s="81" t="s">
        <v>113</v>
      </c>
      <c r="M69" s="86">
        <v>199.1</v>
      </c>
      <c r="N69" s="86">
        <v>387.92</v>
      </c>
      <c r="O69" s="86">
        <v>58.05</v>
      </c>
      <c r="P69" s="80"/>
      <c r="Q69" s="167" t="s">
        <v>111</v>
      </c>
      <c r="R69" s="95">
        <v>18.399999999999999</v>
      </c>
      <c r="S69" s="95">
        <v>15.7</v>
      </c>
      <c r="T69" s="95">
        <v>13.5</v>
      </c>
      <c r="U69" s="95">
        <v>11.6</v>
      </c>
      <c r="V69" s="95">
        <v>11</v>
      </c>
      <c r="W69" s="95">
        <v>10.9</v>
      </c>
      <c r="X69" s="95">
        <v>10.4</v>
      </c>
      <c r="Y69" s="95">
        <v>10.3</v>
      </c>
      <c r="Z69" s="95">
        <v>10.6</v>
      </c>
      <c r="AA69" s="95">
        <v>11.1</v>
      </c>
      <c r="AB69" s="95">
        <v>11.9</v>
      </c>
      <c r="AC69" s="95">
        <v>12.9</v>
      </c>
      <c r="AD69" s="95">
        <v>14.1</v>
      </c>
      <c r="AE69" s="95">
        <v>15.3</v>
      </c>
      <c r="AF69" s="95">
        <v>16.5</v>
      </c>
      <c r="AG69" s="95">
        <v>17.7</v>
      </c>
      <c r="AH69" s="95">
        <v>19</v>
      </c>
      <c r="AI69" s="95">
        <v>20.399999999999999</v>
      </c>
      <c r="AJ69" s="95">
        <v>21.9</v>
      </c>
      <c r="AK69" s="95">
        <v>23.6</v>
      </c>
      <c r="AL69" s="95">
        <v>25.4</v>
      </c>
      <c r="AM69" s="95">
        <v>27.4</v>
      </c>
      <c r="AN69" s="95">
        <v>29.5</v>
      </c>
      <c r="AO69" s="95">
        <v>31.7</v>
      </c>
      <c r="AP69" s="95">
        <v>33.9</v>
      </c>
      <c r="AQ69" s="95">
        <v>36</v>
      </c>
      <c r="AR69" s="95">
        <v>38.200000000000003</v>
      </c>
      <c r="AS69" s="95">
        <v>40.1</v>
      </c>
      <c r="AT69" s="95">
        <v>41.8</v>
      </c>
      <c r="AU69" s="95">
        <v>43.3</v>
      </c>
      <c r="AV69" s="81" t="str">
        <f t="shared" ref="AV69:AW69" si="33">Q69</f>
        <v>LSTM-ALL-F-Reduce-40-30 (F)</v>
      </c>
      <c r="AW69" s="96">
        <f t="shared" si="33"/>
        <v>18.399999999999999</v>
      </c>
      <c r="AX69" s="97">
        <f t="shared" ref="AX69:BZ69" si="34">(AW69+S69)/2</f>
        <v>17.049999999999997</v>
      </c>
      <c r="AY69" s="97">
        <f t="shared" si="34"/>
        <v>15.274999999999999</v>
      </c>
      <c r="AZ69" s="97">
        <f t="shared" si="34"/>
        <v>13.4375</v>
      </c>
      <c r="BA69" s="97">
        <f t="shared" si="34"/>
        <v>12.21875</v>
      </c>
      <c r="BB69" s="97">
        <f t="shared" si="34"/>
        <v>11.559374999999999</v>
      </c>
      <c r="BC69" s="97">
        <f t="shared" si="34"/>
        <v>10.979687500000001</v>
      </c>
      <c r="BD69" s="97">
        <f t="shared" si="34"/>
        <v>10.639843750000001</v>
      </c>
      <c r="BE69" s="97">
        <f t="shared" si="34"/>
        <v>10.619921874999999</v>
      </c>
      <c r="BF69" s="97">
        <f t="shared" si="34"/>
        <v>10.859960937499999</v>
      </c>
      <c r="BG69" s="97">
        <f t="shared" si="34"/>
        <v>11.379980468749999</v>
      </c>
      <c r="BH69" s="97">
        <f t="shared" si="34"/>
        <v>12.139990234374999</v>
      </c>
      <c r="BI69" s="97">
        <f t="shared" si="34"/>
        <v>13.1199951171875</v>
      </c>
      <c r="BJ69" s="97">
        <f t="shared" si="34"/>
        <v>14.20999755859375</v>
      </c>
      <c r="BK69" s="97">
        <f t="shared" si="34"/>
        <v>15.354998779296874</v>
      </c>
      <c r="BL69" s="97">
        <f t="shared" si="34"/>
        <v>16.527499389648437</v>
      </c>
      <c r="BM69" s="97">
        <f t="shared" si="34"/>
        <v>17.76374969482422</v>
      </c>
      <c r="BN69" s="97">
        <f t="shared" si="34"/>
        <v>19.081874847412109</v>
      </c>
      <c r="BO69" s="97">
        <f t="shared" si="34"/>
        <v>20.490937423706054</v>
      </c>
      <c r="BP69" s="97">
        <f t="shared" si="34"/>
        <v>22.045468711853026</v>
      </c>
      <c r="BQ69" s="97">
        <f t="shared" si="34"/>
        <v>23.722734355926512</v>
      </c>
      <c r="BR69" s="97">
        <f t="shared" si="34"/>
        <v>25.561367177963255</v>
      </c>
      <c r="BS69" s="97">
        <f t="shared" si="34"/>
        <v>27.530683588981628</v>
      </c>
      <c r="BT69" s="97">
        <f t="shared" si="34"/>
        <v>29.615341794490813</v>
      </c>
      <c r="BU69" s="97">
        <f t="shared" si="34"/>
        <v>31.757670897245404</v>
      </c>
      <c r="BV69" s="97">
        <f t="shared" si="34"/>
        <v>33.878835448622702</v>
      </c>
      <c r="BW69" s="97">
        <f t="shared" si="34"/>
        <v>36.039417724311349</v>
      </c>
      <c r="BX69" s="97">
        <f t="shared" si="34"/>
        <v>38.069708862155679</v>
      </c>
      <c r="BY69" s="97">
        <f t="shared" si="34"/>
        <v>39.934854431077838</v>
      </c>
      <c r="BZ69" s="97">
        <f t="shared" si="34"/>
        <v>41.617427215538918</v>
      </c>
      <c r="CA69" s="98"/>
    </row>
    <row r="70" spans="1:79" ht="12.75" x14ac:dyDescent="0.2">
      <c r="A70" s="2"/>
      <c r="B70" s="2"/>
      <c r="C70" s="35"/>
      <c r="D70" s="79" t="s">
        <v>114</v>
      </c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81">
        <f t="shared" ref="AV70:AW70" si="35">Q70</f>
        <v>0</v>
      </c>
      <c r="AW70" s="96">
        <f t="shared" si="35"/>
        <v>0</v>
      </c>
      <c r="AX70" s="97"/>
      <c r="AY70" s="97"/>
      <c r="AZ70" s="97"/>
      <c r="BA70" s="97"/>
      <c r="BB70" s="97"/>
      <c r="BC70" s="97"/>
      <c r="BD70" s="97"/>
      <c r="BE70" s="97"/>
      <c r="BF70" s="97"/>
      <c r="BG70" s="97"/>
      <c r="BH70" s="97"/>
      <c r="BI70" s="97"/>
      <c r="BJ70" s="97"/>
      <c r="BK70" s="97"/>
      <c r="BL70" s="97"/>
      <c r="BM70" s="97"/>
      <c r="BN70" s="97"/>
      <c r="BO70" s="97"/>
      <c r="BP70" s="97"/>
      <c r="BQ70" s="97"/>
      <c r="BR70" s="97"/>
      <c r="BS70" s="97"/>
      <c r="BT70" s="97"/>
      <c r="BU70" s="97"/>
      <c r="BV70" s="97"/>
      <c r="BW70" s="97"/>
      <c r="BX70" s="97"/>
      <c r="BY70" s="97"/>
      <c r="BZ70" s="97"/>
      <c r="CA70" s="98"/>
    </row>
    <row r="71" spans="1:79" ht="12.75" x14ac:dyDescent="0.2">
      <c r="A71" s="2"/>
      <c r="B71" s="2"/>
      <c r="C71" s="35"/>
      <c r="D71" s="85" t="s">
        <v>83</v>
      </c>
      <c r="E71" s="137">
        <v>8.75</v>
      </c>
      <c r="F71" s="137">
        <v>17.39</v>
      </c>
      <c r="G71" s="137">
        <v>24.03</v>
      </c>
      <c r="H71" s="81" t="s">
        <v>115</v>
      </c>
      <c r="I71" s="86">
        <v>3.52</v>
      </c>
      <c r="J71" s="86">
        <v>6.88</v>
      </c>
      <c r="K71" s="86">
        <v>7.3</v>
      </c>
      <c r="L71" s="81" t="s">
        <v>116</v>
      </c>
      <c r="M71" s="86">
        <v>315.33</v>
      </c>
      <c r="N71" s="86">
        <v>946.01</v>
      </c>
      <c r="O71" s="86">
        <v>82.54</v>
      </c>
      <c r="P71" s="80"/>
      <c r="Q71" s="81" t="s">
        <v>83</v>
      </c>
      <c r="R71" s="95">
        <v>1.9</v>
      </c>
      <c r="S71" s="95">
        <v>2.2999999999999998</v>
      </c>
      <c r="T71" s="95">
        <v>3.3</v>
      </c>
      <c r="U71" s="95">
        <v>4.5999999999999996</v>
      </c>
      <c r="V71" s="95">
        <v>6.3</v>
      </c>
      <c r="W71" s="95">
        <v>8.5</v>
      </c>
      <c r="X71" s="95">
        <v>10.8</v>
      </c>
      <c r="Y71" s="95">
        <v>13.7</v>
      </c>
      <c r="Z71" s="95">
        <v>16.600000000000001</v>
      </c>
      <c r="AA71" s="95">
        <v>19.5</v>
      </c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81" t="str">
        <f t="shared" ref="AV71:AW71" si="36">Q71</f>
        <v>LSTM-ALL-F-Reduce-50-10 (F)</v>
      </c>
      <c r="AW71" s="96">
        <f t="shared" si="36"/>
        <v>1.9</v>
      </c>
      <c r="AX71" s="97">
        <f t="shared" ref="AX71:BF71" si="37">(AW71+S71)/2</f>
        <v>2.0999999999999996</v>
      </c>
      <c r="AY71" s="97">
        <f t="shared" si="37"/>
        <v>2.6999999999999997</v>
      </c>
      <c r="AZ71" s="97">
        <f t="shared" si="37"/>
        <v>3.6499999999999995</v>
      </c>
      <c r="BA71" s="97">
        <f t="shared" si="37"/>
        <v>4.9749999999999996</v>
      </c>
      <c r="BB71" s="97">
        <f t="shared" si="37"/>
        <v>6.7374999999999998</v>
      </c>
      <c r="BC71" s="97">
        <f t="shared" si="37"/>
        <v>8.7687500000000007</v>
      </c>
      <c r="BD71" s="97">
        <f t="shared" si="37"/>
        <v>11.234375</v>
      </c>
      <c r="BE71" s="97">
        <f t="shared" si="37"/>
        <v>13.917187500000001</v>
      </c>
      <c r="BF71" s="97">
        <f t="shared" si="37"/>
        <v>16.708593749999999</v>
      </c>
      <c r="BG71" s="97"/>
      <c r="BH71" s="97"/>
      <c r="BI71" s="97"/>
      <c r="BJ71" s="97"/>
      <c r="BK71" s="97"/>
      <c r="BL71" s="97"/>
      <c r="BM71" s="97"/>
      <c r="BN71" s="97"/>
      <c r="BO71" s="97"/>
      <c r="BP71" s="97"/>
      <c r="BQ71" s="97"/>
      <c r="BR71" s="97"/>
      <c r="BS71" s="97"/>
      <c r="BT71" s="97"/>
      <c r="BU71" s="97"/>
      <c r="BV71" s="97"/>
      <c r="BW71" s="97"/>
      <c r="BX71" s="97"/>
      <c r="BY71" s="97"/>
      <c r="BZ71" s="97"/>
      <c r="CA71" s="98"/>
    </row>
    <row r="72" spans="1:79" ht="12.75" x14ac:dyDescent="0.2">
      <c r="A72" s="2"/>
      <c r="B72" s="2"/>
      <c r="C72" s="35"/>
      <c r="D72" s="85" t="s">
        <v>117</v>
      </c>
      <c r="E72" s="86">
        <v>17.54</v>
      </c>
      <c r="F72" s="86">
        <v>38.659999999999997</v>
      </c>
      <c r="G72" s="86">
        <v>40.549999999999997</v>
      </c>
      <c r="H72" s="81" t="s">
        <v>118</v>
      </c>
      <c r="I72" s="86">
        <v>5.93</v>
      </c>
      <c r="J72" s="86">
        <v>10.64</v>
      </c>
      <c r="K72" s="86">
        <v>14.74</v>
      </c>
      <c r="L72" s="81" t="s">
        <v>119</v>
      </c>
      <c r="M72" s="86">
        <v>91.39</v>
      </c>
      <c r="N72" s="86">
        <v>203.83</v>
      </c>
      <c r="O72" s="86">
        <v>56.84</v>
      </c>
      <c r="P72" s="80"/>
      <c r="Q72" s="81" t="s">
        <v>117</v>
      </c>
      <c r="R72" s="95">
        <v>3.2</v>
      </c>
      <c r="S72" s="95">
        <v>3.5</v>
      </c>
      <c r="T72" s="95">
        <v>5</v>
      </c>
      <c r="U72" s="95">
        <v>8</v>
      </c>
      <c r="V72" s="95">
        <v>11</v>
      </c>
      <c r="W72" s="95">
        <v>14.3</v>
      </c>
      <c r="X72" s="95">
        <v>17.100000000000001</v>
      </c>
      <c r="Y72" s="95">
        <v>19.399999999999999</v>
      </c>
      <c r="Z72" s="95">
        <v>21.2</v>
      </c>
      <c r="AA72" s="95">
        <v>22.7</v>
      </c>
      <c r="AB72" s="95">
        <v>23.6</v>
      </c>
      <c r="AC72" s="95">
        <v>24.6</v>
      </c>
      <c r="AD72" s="95">
        <v>26.7</v>
      </c>
      <c r="AE72" s="95">
        <v>29.7</v>
      </c>
      <c r="AF72" s="95">
        <v>33.299999999999997</v>
      </c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81" t="str">
        <f t="shared" ref="AV72:AW72" si="38">Q72</f>
        <v>LSTM-ALL-F-Reduce-50-15 (F)</v>
      </c>
      <c r="AW72" s="96">
        <f t="shared" si="38"/>
        <v>3.2</v>
      </c>
      <c r="AX72" s="97">
        <f t="shared" ref="AX72:BK72" si="39">(AW72+S72)/2</f>
        <v>3.35</v>
      </c>
      <c r="AY72" s="97">
        <f t="shared" si="39"/>
        <v>4.1749999999999998</v>
      </c>
      <c r="AZ72" s="97">
        <f t="shared" si="39"/>
        <v>6.0875000000000004</v>
      </c>
      <c r="BA72" s="97">
        <f t="shared" si="39"/>
        <v>8.5437499999999993</v>
      </c>
      <c r="BB72" s="97">
        <f t="shared" si="39"/>
        <v>11.421875</v>
      </c>
      <c r="BC72" s="97">
        <f t="shared" si="39"/>
        <v>14.260937500000001</v>
      </c>
      <c r="BD72" s="97">
        <f t="shared" si="39"/>
        <v>16.830468750000001</v>
      </c>
      <c r="BE72" s="97">
        <f t="shared" si="39"/>
        <v>19.015234374999999</v>
      </c>
      <c r="BF72" s="97">
        <f t="shared" si="39"/>
        <v>20.857617187499997</v>
      </c>
      <c r="BG72" s="97">
        <f t="shared" si="39"/>
        <v>22.228808593749999</v>
      </c>
      <c r="BH72" s="97">
        <f t="shared" si="39"/>
        <v>23.414404296874999</v>
      </c>
      <c r="BI72" s="97">
        <f t="shared" si="39"/>
        <v>25.057202148437497</v>
      </c>
      <c r="BJ72" s="97">
        <f t="shared" si="39"/>
        <v>27.37860107421875</v>
      </c>
      <c r="BK72" s="97">
        <f t="shared" si="39"/>
        <v>30.339300537109374</v>
      </c>
      <c r="BL72" s="97"/>
      <c r="BM72" s="97"/>
      <c r="BN72" s="97"/>
      <c r="BO72" s="97"/>
      <c r="BP72" s="97"/>
      <c r="BQ72" s="97"/>
      <c r="BR72" s="97"/>
      <c r="BS72" s="97"/>
      <c r="BT72" s="97"/>
      <c r="BU72" s="97"/>
      <c r="BV72" s="97"/>
      <c r="BW72" s="97"/>
      <c r="BX72" s="97"/>
      <c r="BY72" s="97"/>
      <c r="BZ72" s="97"/>
      <c r="CA72" s="98"/>
    </row>
    <row r="73" spans="1:79" ht="12.75" x14ac:dyDescent="0.2">
      <c r="A73" s="2"/>
      <c r="B73" s="2"/>
      <c r="C73" s="35"/>
      <c r="D73" s="85" t="s">
        <v>120</v>
      </c>
      <c r="E73" s="86">
        <v>23.44</v>
      </c>
      <c r="F73" s="86">
        <v>64.09</v>
      </c>
      <c r="G73" s="86">
        <v>46.85</v>
      </c>
      <c r="H73" s="81" t="s">
        <v>121</v>
      </c>
      <c r="I73" s="86">
        <v>7.49</v>
      </c>
      <c r="J73" s="86">
        <v>13.52</v>
      </c>
      <c r="K73" s="86">
        <v>12.61</v>
      </c>
      <c r="L73" s="81" t="s">
        <v>122</v>
      </c>
      <c r="M73" s="86">
        <v>81.599999999999994</v>
      </c>
      <c r="N73" s="86">
        <v>208.68</v>
      </c>
      <c r="O73" s="86">
        <v>54.73</v>
      </c>
      <c r="P73" s="80"/>
      <c r="Q73" s="81" t="s">
        <v>120</v>
      </c>
      <c r="R73" s="95">
        <v>6.5</v>
      </c>
      <c r="S73" s="95">
        <v>8.1999999999999993</v>
      </c>
      <c r="T73" s="95">
        <v>10.7</v>
      </c>
      <c r="U73" s="168">
        <v>9.9</v>
      </c>
      <c r="V73" s="95">
        <v>9.8000000000000007</v>
      </c>
      <c r="W73" s="95">
        <v>11.1</v>
      </c>
      <c r="X73" s="95">
        <v>12.6</v>
      </c>
      <c r="Y73" s="95">
        <v>13.9</v>
      </c>
      <c r="Z73" s="95">
        <v>15</v>
      </c>
      <c r="AA73" s="95">
        <v>16.5</v>
      </c>
      <c r="AB73" s="95">
        <v>18.2</v>
      </c>
      <c r="AC73" s="95">
        <v>20.100000000000001</v>
      </c>
      <c r="AD73" s="95">
        <v>21.9</v>
      </c>
      <c r="AE73" s="95">
        <v>23.5</v>
      </c>
      <c r="AF73" s="95">
        <v>25</v>
      </c>
      <c r="AG73" s="95">
        <v>26.4</v>
      </c>
      <c r="AH73" s="95">
        <v>27.7</v>
      </c>
      <c r="AI73" s="95">
        <v>29</v>
      </c>
      <c r="AJ73" s="95">
        <v>30.3</v>
      </c>
      <c r="AK73" s="95">
        <v>73.2</v>
      </c>
      <c r="AL73" s="95">
        <v>32.799999999999997</v>
      </c>
      <c r="AM73" s="95">
        <v>34</v>
      </c>
      <c r="AN73" s="95">
        <v>35.299999999999997</v>
      </c>
      <c r="AO73" s="95">
        <v>36.6</v>
      </c>
      <c r="AP73" s="95">
        <v>37.9</v>
      </c>
      <c r="AQ73" s="95"/>
      <c r="AR73" s="95"/>
      <c r="AS73" s="95"/>
      <c r="AT73" s="95"/>
      <c r="AU73" s="95"/>
      <c r="AV73" s="81" t="str">
        <f t="shared" ref="AV73:AW73" si="40">Q73</f>
        <v>LSTM-ALL-F-Reduce-50-25 (F)</v>
      </c>
      <c r="AW73" s="96">
        <f t="shared" si="40"/>
        <v>6.5</v>
      </c>
      <c r="AX73" s="97">
        <f t="shared" ref="AX73:BU73" si="41">(AW73+S73)/2</f>
        <v>7.35</v>
      </c>
      <c r="AY73" s="97">
        <f t="shared" si="41"/>
        <v>9.0249999999999986</v>
      </c>
      <c r="AZ73" s="97">
        <f t="shared" si="41"/>
        <v>9.4624999999999986</v>
      </c>
      <c r="BA73" s="97">
        <f t="shared" si="41"/>
        <v>9.6312499999999996</v>
      </c>
      <c r="BB73" s="97">
        <f t="shared" si="41"/>
        <v>10.365625</v>
      </c>
      <c r="BC73" s="97">
        <f t="shared" si="41"/>
        <v>11.4828125</v>
      </c>
      <c r="BD73" s="97">
        <f t="shared" si="41"/>
        <v>12.69140625</v>
      </c>
      <c r="BE73" s="97">
        <f t="shared" si="41"/>
        <v>13.845703125</v>
      </c>
      <c r="BF73" s="97">
        <f t="shared" si="41"/>
        <v>15.1728515625</v>
      </c>
      <c r="BG73" s="97">
        <f t="shared" si="41"/>
        <v>16.686425781250001</v>
      </c>
      <c r="BH73" s="97">
        <f t="shared" si="41"/>
        <v>18.393212890625001</v>
      </c>
      <c r="BI73" s="97">
        <f t="shared" si="41"/>
        <v>20.1466064453125</v>
      </c>
      <c r="BJ73" s="97">
        <f t="shared" si="41"/>
        <v>21.82330322265625</v>
      </c>
      <c r="BK73" s="97">
        <f t="shared" si="41"/>
        <v>23.411651611328125</v>
      </c>
      <c r="BL73" s="97">
        <f t="shared" si="41"/>
        <v>24.905825805664062</v>
      </c>
      <c r="BM73" s="97">
        <f t="shared" si="41"/>
        <v>26.302912902832031</v>
      </c>
      <c r="BN73" s="97">
        <f t="shared" si="41"/>
        <v>27.651456451416017</v>
      </c>
      <c r="BO73" s="97">
        <f t="shared" si="41"/>
        <v>28.975728225708011</v>
      </c>
      <c r="BP73" s="97">
        <f t="shared" si="41"/>
        <v>51.087864112854007</v>
      </c>
      <c r="BQ73" s="97">
        <f t="shared" si="41"/>
        <v>41.943932056427002</v>
      </c>
      <c r="BR73" s="97">
        <f t="shared" si="41"/>
        <v>37.971966028213501</v>
      </c>
      <c r="BS73" s="97">
        <f t="shared" si="41"/>
        <v>36.635983014106749</v>
      </c>
      <c r="BT73" s="97">
        <f t="shared" si="41"/>
        <v>36.617991507053375</v>
      </c>
      <c r="BU73" s="97">
        <f t="shared" si="41"/>
        <v>37.25899575352669</v>
      </c>
      <c r="BV73" s="97"/>
      <c r="BW73" s="97"/>
      <c r="BX73" s="97"/>
      <c r="BY73" s="97"/>
      <c r="BZ73" s="97"/>
      <c r="CA73" s="98"/>
    </row>
    <row r="74" spans="1:79" ht="12.75" x14ac:dyDescent="0.2">
      <c r="A74" s="2"/>
      <c r="B74" s="2"/>
      <c r="C74" s="35"/>
      <c r="D74" s="85" t="s">
        <v>123</v>
      </c>
      <c r="E74" s="86">
        <v>22.6</v>
      </c>
      <c r="F74" s="86">
        <v>56.25</v>
      </c>
      <c r="G74" s="86">
        <v>41.31</v>
      </c>
      <c r="H74" s="81" t="s">
        <v>124</v>
      </c>
      <c r="I74" s="86">
        <v>6.7</v>
      </c>
      <c r="J74" s="86">
        <v>13.45</v>
      </c>
      <c r="K74" s="86">
        <v>15.31</v>
      </c>
      <c r="L74" s="81" t="s">
        <v>125</v>
      </c>
      <c r="M74" s="86">
        <v>118.59</v>
      </c>
      <c r="N74" s="86">
        <v>317.27</v>
      </c>
      <c r="O74" s="86">
        <v>63.48</v>
      </c>
      <c r="P74" s="80"/>
      <c r="Q74" s="81" t="s">
        <v>123</v>
      </c>
      <c r="R74" s="95">
        <v>5.0999999999999996</v>
      </c>
      <c r="S74" s="95">
        <v>4.8</v>
      </c>
      <c r="T74" s="95">
        <v>5.2</v>
      </c>
      <c r="U74" s="95">
        <v>6</v>
      </c>
      <c r="V74" s="95">
        <v>7.5</v>
      </c>
      <c r="W74" s="95">
        <v>10</v>
      </c>
      <c r="X74" s="95">
        <v>12.2</v>
      </c>
      <c r="Y74" s="95">
        <v>13.6</v>
      </c>
      <c r="Z74" s="95">
        <v>14.2</v>
      </c>
      <c r="AA74" s="95">
        <v>14.6</v>
      </c>
      <c r="AB74" s="95">
        <v>15</v>
      </c>
      <c r="AC74" s="95">
        <v>15.6</v>
      </c>
      <c r="AD74" s="95">
        <v>16.600000000000001</v>
      </c>
      <c r="AE74" s="95">
        <v>17.8</v>
      </c>
      <c r="AF74" s="95">
        <v>19.2</v>
      </c>
      <c r="AG74" s="95">
        <v>20.7</v>
      </c>
      <c r="AH74" s="95">
        <v>22.4</v>
      </c>
      <c r="AI74" s="95">
        <v>24.1</v>
      </c>
      <c r="AJ74" s="95">
        <v>26</v>
      </c>
      <c r="AK74" s="95">
        <v>27.9</v>
      </c>
      <c r="AL74" s="95">
        <v>29.8</v>
      </c>
      <c r="AM74" s="95">
        <v>31.8</v>
      </c>
      <c r="AN74" s="95">
        <v>33.6</v>
      </c>
      <c r="AO74" s="95">
        <v>35.4</v>
      </c>
      <c r="AP74" s="95">
        <v>37.200000000000003</v>
      </c>
      <c r="AQ74" s="95">
        <v>39</v>
      </c>
      <c r="AR74" s="95">
        <v>40.799999999999997</v>
      </c>
      <c r="AS74" s="95">
        <v>42.5</v>
      </c>
      <c r="AT74" s="95">
        <v>44</v>
      </c>
      <c r="AU74" s="95">
        <v>45.4</v>
      </c>
      <c r="AV74" s="81" t="str">
        <f t="shared" ref="AV74:AW74" si="42">Q74</f>
        <v>LSTM-ALL-F-Reduce-50-30 (F)</v>
      </c>
      <c r="AW74" s="96">
        <f t="shared" si="42"/>
        <v>5.0999999999999996</v>
      </c>
      <c r="AX74" s="97">
        <f t="shared" ref="AX74:BZ74" si="43">(AW74+S74)/2</f>
        <v>4.9499999999999993</v>
      </c>
      <c r="AY74" s="97">
        <f t="shared" si="43"/>
        <v>5.0749999999999993</v>
      </c>
      <c r="AZ74" s="97">
        <f t="shared" si="43"/>
        <v>5.5374999999999996</v>
      </c>
      <c r="BA74" s="97">
        <f t="shared" si="43"/>
        <v>6.5187499999999998</v>
      </c>
      <c r="BB74" s="97">
        <f t="shared" si="43"/>
        <v>8.2593750000000004</v>
      </c>
      <c r="BC74" s="97">
        <f t="shared" si="43"/>
        <v>10.229687500000001</v>
      </c>
      <c r="BD74" s="97">
        <f t="shared" si="43"/>
        <v>11.914843749999999</v>
      </c>
      <c r="BE74" s="97">
        <f t="shared" si="43"/>
        <v>13.057421874999999</v>
      </c>
      <c r="BF74" s="97">
        <f t="shared" si="43"/>
        <v>13.828710937499999</v>
      </c>
      <c r="BG74" s="97">
        <f t="shared" si="43"/>
        <v>14.414355468749999</v>
      </c>
      <c r="BH74" s="97">
        <f t="shared" si="43"/>
        <v>15.007177734374999</v>
      </c>
      <c r="BI74" s="97">
        <f t="shared" si="43"/>
        <v>15.8035888671875</v>
      </c>
      <c r="BJ74" s="97">
        <f t="shared" si="43"/>
        <v>16.801794433593749</v>
      </c>
      <c r="BK74" s="97">
        <f t="shared" si="43"/>
        <v>18.000897216796872</v>
      </c>
      <c r="BL74" s="97">
        <f t="shared" si="43"/>
        <v>19.350448608398438</v>
      </c>
      <c r="BM74" s="97">
        <f t="shared" si="43"/>
        <v>20.875224304199218</v>
      </c>
      <c r="BN74" s="97">
        <f t="shared" si="43"/>
        <v>22.487612152099608</v>
      </c>
      <c r="BO74" s="97">
        <f t="shared" si="43"/>
        <v>24.243806076049804</v>
      </c>
      <c r="BP74" s="97">
        <f t="shared" si="43"/>
        <v>26.0719030380249</v>
      </c>
      <c r="BQ74" s="97">
        <f t="shared" si="43"/>
        <v>27.935951519012448</v>
      </c>
      <c r="BR74" s="97">
        <f t="shared" si="43"/>
        <v>29.867975759506223</v>
      </c>
      <c r="BS74" s="97">
        <f t="shared" si="43"/>
        <v>31.733987879753112</v>
      </c>
      <c r="BT74" s="97">
        <f t="shared" si="43"/>
        <v>33.566993939876554</v>
      </c>
      <c r="BU74" s="97">
        <f t="shared" si="43"/>
        <v>35.383496969938278</v>
      </c>
      <c r="BV74" s="97">
        <f t="shared" si="43"/>
        <v>37.191748484969139</v>
      </c>
      <c r="BW74" s="97">
        <f t="shared" si="43"/>
        <v>38.995874242484568</v>
      </c>
      <c r="BX74" s="97">
        <f t="shared" si="43"/>
        <v>40.747937121242288</v>
      </c>
      <c r="BY74" s="97">
        <f t="shared" si="43"/>
        <v>42.373968560621144</v>
      </c>
      <c r="BZ74" s="97">
        <f t="shared" si="43"/>
        <v>43.886984280310571</v>
      </c>
      <c r="CA74" s="98"/>
    </row>
    <row r="75" spans="1:79" ht="12.75" x14ac:dyDescent="0.2">
      <c r="A75" s="2"/>
      <c r="B75" s="2"/>
      <c r="C75" s="35"/>
      <c r="D75" s="169" t="s">
        <v>126</v>
      </c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81">
        <f t="shared" ref="AV75:AW75" si="44">Q75</f>
        <v>0</v>
      </c>
      <c r="AW75" s="96">
        <f t="shared" si="44"/>
        <v>0</v>
      </c>
      <c r="AX75" s="97"/>
      <c r="AY75" s="97"/>
      <c r="AZ75" s="97"/>
      <c r="BA75" s="97"/>
      <c r="BB75" s="97"/>
      <c r="BC75" s="97"/>
      <c r="BD75" s="97"/>
      <c r="BE75" s="97"/>
      <c r="BF75" s="97"/>
      <c r="BG75" s="97"/>
      <c r="BH75" s="97"/>
      <c r="BI75" s="97"/>
      <c r="BJ75" s="97"/>
      <c r="BK75" s="97"/>
      <c r="BL75" s="97"/>
      <c r="BM75" s="97"/>
      <c r="BN75" s="97"/>
      <c r="BO75" s="97"/>
      <c r="BP75" s="97"/>
      <c r="BQ75" s="97"/>
      <c r="BR75" s="97"/>
      <c r="BS75" s="97"/>
      <c r="BT75" s="97"/>
      <c r="BU75" s="97"/>
      <c r="BV75" s="97"/>
      <c r="BW75" s="97"/>
      <c r="BX75" s="97"/>
      <c r="BY75" s="97"/>
      <c r="BZ75" s="97"/>
      <c r="CA75" s="98"/>
    </row>
    <row r="76" spans="1:79" ht="12.75" x14ac:dyDescent="0.2">
      <c r="A76" s="2"/>
      <c r="B76" s="2"/>
      <c r="C76" s="35"/>
      <c r="D76" s="81" t="s">
        <v>88</v>
      </c>
      <c r="E76" s="137">
        <v>8.93</v>
      </c>
      <c r="F76" s="137">
        <v>18.41</v>
      </c>
      <c r="G76" s="137">
        <v>29.16</v>
      </c>
      <c r="H76" s="81" t="s">
        <v>127</v>
      </c>
      <c r="I76" s="86">
        <v>2.98</v>
      </c>
      <c r="J76" s="86">
        <v>6.89</v>
      </c>
      <c r="K76" s="86">
        <v>6.5</v>
      </c>
      <c r="L76" s="81" t="s">
        <v>128</v>
      </c>
      <c r="M76" s="86">
        <v>110.16</v>
      </c>
      <c r="N76" s="86">
        <v>263.25</v>
      </c>
      <c r="O76" s="86">
        <v>89.08</v>
      </c>
      <c r="P76" s="80"/>
      <c r="Q76" s="81" t="s">
        <v>88</v>
      </c>
      <c r="R76" s="95">
        <v>2.2000000000000002</v>
      </c>
      <c r="S76" s="95">
        <v>1.8</v>
      </c>
      <c r="T76" s="95">
        <v>2.7</v>
      </c>
      <c r="U76" s="95">
        <v>3.8</v>
      </c>
      <c r="V76" s="95">
        <v>5.7</v>
      </c>
      <c r="W76" s="95">
        <v>8</v>
      </c>
      <c r="X76" s="95">
        <v>10.8</v>
      </c>
      <c r="Y76" s="95">
        <v>14.3</v>
      </c>
      <c r="Z76" s="95">
        <v>18</v>
      </c>
      <c r="AA76" s="95">
        <v>22</v>
      </c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81" t="str">
        <f t="shared" ref="AV76:AW76" si="45">Q76</f>
        <v>LSTM-ALL-F-Reduce-70-10 (F)</v>
      </c>
      <c r="AW76" s="96">
        <f t="shared" si="45"/>
        <v>2.2000000000000002</v>
      </c>
      <c r="AX76" s="97">
        <f t="shared" ref="AX76:BF76" si="46">(AW76+S76)/2</f>
        <v>2</v>
      </c>
      <c r="AY76" s="97">
        <f t="shared" si="46"/>
        <v>2.35</v>
      </c>
      <c r="AZ76" s="97">
        <f t="shared" si="46"/>
        <v>3.0750000000000002</v>
      </c>
      <c r="BA76" s="97">
        <f t="shared" si="46"/>
        <v>4.3875000000000002</v>
      </c>
      <c r="BB76" s="97">
        <f t="shared" si="46"/>
        <v>6.1937499999999996</v>
      </c>
      <c r="BC76" s="97">
        <f t="shared" si="46"/>
        <v>8.4968749999999993</v>
      </c>
      <c r="BD76" s="97">
        <f t="shared" si="46"/>
        <v>11.3984375</v>
      </c>
      <c r="BE76" s="97">
        <f t="shared" si="46"/>
        <v>14.69921875</v>
      </c>
      <c r="BF76" s="97">
        <f t="shared" si="46"/>
        <v>18.349609375</v>
      </c>
      <c r="BG76" s="97"/>
      <c r="BH76" s="97"/>
      <c r="BI76" s="97"/>
      <c r="BJ76" s="97"/>
      <c r="BK76" s="97"/>
      <c r="BL76" s="97"/>
      <c r="BM76" s="97"/>
      <c r="BN76" s="97"/>
      <c r="BO76" s="97"/>
      <c r="BP76" s="97"/>
      <c r="BQ76" s="97"/>
      <c r="BR76" s="97"/>
      <c r="BS76" s="97"/>
      <c r="BT76" s="97"/>
      <c r="BU76" s="97"/>
      <c r="BV76" s="97"/>
      <c r="BW76" s="97"/>
      <c r="BX76" s="97"/>
      <c r="BY76" s="97"/>
      <c r="BZ76" s="97"/>
      <c r="CA76" s="98"/>
    </row>
    <row r="77" spans="1:79" ht="12.75" x14ac:dyDescent="0.2">
      <c r="A77" s="2"/>
      <c r="B77" s="2"/>
      <c r="C77" s="35"/>
      <c r="D77" s="81" t="s">
        <v>129</v>
      </c>
      <c r="E77" s="86">
        <v>13.66</v>
      </c>
      <c r="F77" s="86">
        <v>33.86</v>
      </c>
      <c r="G77" s="86">
        <v>34.18</v>
      </c>
      <c r="H77" s="81" t="s">
        <v>130</v>
      </c>
      <c r="I77" s="86">
        <v>4.01</v>
      </c>
      <c r="J77" s="86">
        <v>6.78</v>
      </c>
      <c r="K77" s="86">
        <v>12.78</v>
      </c>
      <c r="L77" s="81" t="s">
        <v>131</v>
      </c>
      <c r="M77" s="86">
        <v>132.77000000000001</v>
      </c>
      <c r="N77" s="86">
        <v>282.61</v>
      </c>
      <c r="O77" s="86">
        <v>54.15</v>
      </c>
      <c r="P77" s="80"/>
      <c r="Q77" s="81" t="s">
        <v>129</v>
      </c>
      <c r="R77" s="95">
        <v>3.9</v>
      </c>
      <c r="S77" s="95">
        <v>3.9</v>
      </c>
      <c r="T77" s="95">
        <v>5</v>
      </c>
      <c r="U77" s="95">
        <v>7.2</v>
      </c>
      <c r="V77" s="95">
        <v>9.4</v>
      </c>
      <c r="W77" s="95">
        <v>11</v>
      </c>
      <c r="X77" s="95">
        <v>12.4</v>
      </c>
      <c r="Y77" s="95">
        <v>13.5</v>
      </c>
      <c r="Z77" s="95">
        <v>14.5</v>
      </c>
      <c r="AA77" s="95">
        <v>15.3</v>
      </c>
      <c r="AB77" s="95">
        <v>16.3</v>
      </c>
      <c r="AC77" s="95">
        <v>18</v>
      </c>
      <c r="AD77" s="95">
        <v>20.7</v>
      </c>
      <c r="AE77" s="95">
        <v>24.6</v>
      </c>
      <c r="AF77" s="95">
        <v>29.2</v>
      </c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81" t="str">
        <f t="shared" ref="AV77:AW77" si="47">Q77</f>
        <v>LSTM-ALL-F-Reduce-70-15 (F)</v>
      </c>
      <c r="AW77" s="96">
        <f t="shared" si="47"/>
        <v>3.9</v>
      </c>
      <c r="AX77" s="97">
        <f t="shared" ref="AX77:BK77" si="48">(AW77+S77)/2</f>
        <v>3.9</v>
      </c>
      <c r="AY77" s="97">
        <f t="shared" si="48"/>
        <v>4.45</v>
      </c>
      <c r="AZ77" s="97">
        <f t="shared" si="48"/>
        <v>5.8250000000000002</v>
      </c>
      <c r="BA77" s="97">
        <f t="shared" si="48"/>
        <v>7.6125000000000007</v>
      </c>
      <c r="BB77" s="97">
        <f t="shared" si="48"/>
        <v>9.3062500000000004</v>
      </c>
      <c r="BC77" s="97">
        <f t="shared" si="48"/>
        <v>10.853125</v>
      </c>
      <c r="BD77" s="97">
        <f t="shared" si="48"/>
        <v>12.176562499999999</v>
      </c>
      <c r="BE77" s="97">
        <f t="shared" si="48"/>
        <v>13.33828125</v>
      </c>
      <c r="BF77" s="97">
        <f t="shared" si="48"/>
        <v>14.319140624999999</v>
      </c>
      <c r="BG77" s="97">
        <f t="shared" si="48"/>
        <v>15.3095703125</v>
      </c>
      <c r="BH77" s="97">
        <f t="shared" si="48"/>
        <v>16.65478515625</v>
      </c>
      <c r="BI77" s="97">
        <f t="shared" si="48"/>
        <v>18.677392578125001</v>
      </c>
      <c r="BJ77" s="97">
        <f t="shared" si="48"/>
        <v>21.638696289062501</v>
      </c>
      <c r="BK77" s="97">
        <f t="shared" si="48"/>
        <v>25.419348144531249</v>
      </c>
      <c r="BL77" s="97"/>
      <c r="BM77" s="97"/>
      <c r="BN77" s="97"/>
      <c r="BO77" s="97"/>
      <c r="BP77" s="97"/>
      <c r="BQ77" s="97"/>
      <c r="BR77" s="97"/>
      <c r="BS77" s="97"/>
      <c r="BT77" s="97"/>
      <c r="BU77" s="97"/>
      <c r="BV77" s="97"/>
      <c r="BW77" s="97"/>
      <c r="BX77" s="97"/>
      <c r="BY77" s="97"/>
      <c r="BZ77" s="97"/>
      <c r="CA77" s="98"/>
    </row>
    <row r="78" spans="1:79" ht="12.75" x14ac:dyDescent="0.2">
      <c r="A78" s="2"/>
      <c r="B78" s="2"/>
      <c r="C78" s="35"/>
      <c r="D78" s="81" t="s">
        <v>132</v>
      </c>
      <c r="E78" s="86">
        <v>14.78</v>
      </c>
      <c r="F78" s="86">
        <v>37.229999999999997</v>
      </c>
      <c r="G78" s="86">
        <v>36.409999999999997</v>
      </c>
      <c r="H78" s="81" t="s">
        <v>133</v>
      </c>
      <c r="I78" s="86">
        <v>3.13</v>
      </c>
      <c r="J78" s="86">
        <v>5.84</v>
      </c>
      <c r="K78" s="86">
        <v>9.67</v>
      </c>
      <c r="L78" s="81" t="s">
        <v>134</v>
      </c>
      <c r="M78" s="86">
        <v>675.16</v>
      </c>
      <c r="N78" s="86">
        <v>1562.11</v>
      </c>
      <c r="O78" s="86">
        <v>79.790000000000006</v>
      </c>
      <c r="P78" s="80"/>
      <c r="Q78" s="81" t="s">
        <v>132</v>
      </c>
      <c r="R78" s="95">
        <v>2.4</v>
      </c>
      <c r="S78" s="95">
        <v>2.6</v>
      </c>
      <c r="T78" s="95">
        <v>3.4</v>
      </c>
      <c r="U78" s="95">
        <v>5</v>
      </c>
      <c r="V78" s="95">
        <v>6</v>
      </c>
      <c r="W78" s="95">
        <v>7.7</v>
      </c>
      <c r="X78" s="95">
        <v>8.9</v>
      </c>
      <c r="Y78" s="95">
        <v>9.4</v>
      </c>
      <c r="Z78" s="95">
        <v>9.4</v>
      </c>
      <c r="AA78" s="95">
        <v>9.6</v>
      </c>
      <c r="AB78" s="95">
        <v>10.1</v>
      </c>
      <c r="AC78" s="95">
        <v>10.8</v>
      </c>
      <c r="AD78" s="95">
        <v>11.8</v>
      </c>
      <c r="AE78" s="95">
        <v>13.2</v>
      </c>
      <c r="AF78" s="95">
        <v>14.7</v>
      </c>
      <c r="AG78" s="95">
        <v>16.399999999999999</v>
      </c>
      <c r="AH78" s="95">
        <v>18.2</v>
      </c>
      <c r="AI78" s="95">
        <v>20</v>
      </c>
      <c r="AJ78" s="95">
        <v>21.8</v>
      </c>
      <c r="AK78" s="95">
        <v>23.6</v>
      </c>
      <c r="AL78" s="95">
        <v>25.4</v>
      </c>
      <c r="AM78" s="95">
        <v>27.1</v>
      </c>
      <c r="AN78" s="95">
        <v>28.9</v>
      </c>
      <c r="AO78" s="95">
        <v>30.7</v>
      </c>
      <c r="AP78" s="95">
        <v>32.5</v>
      </c>
      <c r="AQ78" s="95"/>
      <c r="AR78" s="95"/>
      <c r="AS78" s="95"/>
      <c r="AT78" s="95"/>
      <c r="AU78" s="95"/>
      <c r="AV78" s="81" t="str">
        <f t="shared" ref="AV78:AW78" si="49">Q78</f>
        <v>LSTM-ALL-F-Reduce-70-25 (F)</v>
      </c>
      <c r="AW78" s="96">
        <f t="shared" si="49"/>
        <v>2.4</v>
      </c>
      <c r="AX78" s="97">
        <f t="shared" ref="AX78:BU78" si="50">(AW78+S78)/2</f>
        <v>2.5</v>
      </c>
      <c r="AY78" s="97">
        <f t="shared" si="50"/>
        <v>2.95</v>
      </c>
      <c r="AZ78" s="97">
        <f t="shared" si="50"/>
        <v>3.9750000000000001</v>
      </c>
      <c r="BA78" s="97">
        <f t="shared" si="50"/>
        <v>4.9874999999999998</v>
      </c>
      <c r="BB78" s="97">
        <f t="shared" si="50"/>
        <v>6.34375</v>
      </c>
      <c r="BC78" s="97">
        <f t="shared" si="50"/>
        <v>7.6218750000000002</v>
      </c>
      <c r="BD78" s="97">
        <f t="shared" si="50"/>
        <v>8.5109375000000007</v>
      </c>
      <c r="BE78" s="97">
        <f t="shared" si="50"/>
        <v>8.9554687500000014</v>
      </c>
      <c r="BF78" s="97">
        <f t="shared" si="50"/>
        <v>9.2777343750000014</v>
      </c>
      <c r="BG78" s="97">
        <f t="shared" si="50"/>
        <v>9.6888671875000014</v>
      </c>
      <c r="BH78" s="97">
        <f t="shared" si="50"/>
        <v>10.244433593750001</v>
      </c>
      <c r="BI78" s="97">
        <f t="shared" si="50"/>
        <v>11.022216796875</v>
      </c>
      <c r="BJ78" s="97">
        <f t="shared" si="50"/>
        <v>12.1111083984375</v>
      </c>
      <c r="BK78" s="97">
        <f t="shared" si="50"/>
        <v>13.405554199218749</v>
      </c>
      <c r="BL78" s="97">
        <f t="shared" si="50"/>
        <v>14.902777099609374</v>
      </c>
      <c r="BM78" s="97">
        <f t="shared" si="50"/>
        <v>16.551388549804685</v>
      </c>
      <c r="BN78" s="97">
        <f t="shared" si="50"/>
        <v>18.275694274902342</v>
      </c>
      <c r="BO78" s="97">
        <f t="shared" si="50"/>
        <v>20.037847137451173</v>
      </c>
      <c r="BP78" s="97">
        <f t="shared" si="50"/>
        <v>21.818923568725587</v>
      </c>
      <c r="BQ78" s="97">
        <f t="shared" si="50"/>
        <v>23.609461784362793</v>
      </c>
      <c r="BR78" s="97">
        <f t="shared" si="50"/>
        <v>25.354730892181397</v>
      </c>
      <c r="BS78" s="97">
        <f t="shared" si="50"/>
        <v>27.1273654460907</v>
      </c>
      <c r="BT78" s="97">
        <f t="shared" si="50"/>
        <v>28.913682723045348</v>
      </c>
      <c r="BU78" s="97">
        <f t="shared" si="50"/>
        <v>30.706841361522674</v>
      </c>
      <c r="BV78" s="97"/>
      <c r="BW78" s="97"/>
      <c r="BX78" s="97"/>
      <c r="BY78" s="97"/>
      <c r="BZ78" s="97"/>
      <c r="CA78" s="98"/>
    </row>
    <row r="79" spans="1:79" ht="12.75" x14ac:dyDescent="0.2">
      <c r="A79" s="2"/>
      <c r="B79" s="2"/>
      <c r="C79" s="35"/>
      <c r="D79" s="81" t="s">
        <v>135</v>
      </c>
      <c r="E79" s="86">
        <v>24.97</v>
      </c>
      <c r="F79" s="86">
        <v>58.89</v>
      </c>
      <c r="G79" s="86">
        <v>42.13</v>
      </c>
      <c r="H79" s="81" t="s">
        <v>136</v>
      </c>
      <c r="I79" s="86">
        <v>8.4700000000000006</v>
      </c>
      <c r="J79" s="86">
        <v>17.149999999999999</v>
      </c>
      <c r="K79" s="86">
        <v>15.12</v>
      </c>
      <c r="L79" s="81" t="s">
        <v>137</v>
      </c>
      <c r="M79" s="86">
        <v>540.52</v>
      </c>
      <c r="N79" s="86">
        <v>1207.71</v>
      </c>
      <c r="O79" s="86">
        <v>64.41</v>
      </c>
      <c r="P79" s="80"/>
      <c r="Q79" s="167" t="s">
        <v>135</v>
      </c>
      <c r="R79" s="95">
        <v>9.4</v>
      </c>
      <c r="S79" s="95">
        <v>9.8000000000000007</v>
      </c>
      <c r="T79" s="95">
        <v>10.7</v>
      </c>
      <c r="U79" s="95">
        <v>12.8</v>
      </c>
      <c r="V79" s="95">
        <v>15.9</v>
      </c>
      <c r="W79" s="95">
        <v>18.100000000000001</v>
      </c>
      <c r="X79" s="95">
        <v>19.2</v>
      </c>
      <c r="Y79" s="95">
        <v>19.399999999999999</v>
      </c>
      <c r="Z79" s="95">
        <v>19</v>
      </c>
      <c r="AA79" s="95">
        <v>17.600000000000001</v>
      </c>
      <c r="AB79" s="95">
        <v>17.600000000000001</v>
      </c>
      <c r="AC79" s="95">
        <v>17.2</v>
      </c>
      <c r="AD79" s="95">
        <v>17.5</v>
      </c>
      <c r="AE79" s="95">
        <v>18.399999999999999</v>
      </c>
      <c r="AF79" s="95">
        <v>19.7</v>
      </c>
      <c r="AG79" s="95">
        <v>21.2</v>
      </c>
      <c r="AH79" s="95">
        <v>22.6</v>
      </c>
      <c r="AI79" s="95">
        <v>24.4</v>
      </c>
      <c r="AJ79" s="95">
        <v>26.3</v>
      </c>
      <c r="AK79" s="95">
        <v>28.4</v>
      </c>
      <c r="AL79" s="95">
        <v>30</v>
      </c>
      <c r="AM79" s="95">
        <v>32</v>
      </c>
      <c r="AN79" s="95">
        <v>33.9</v>
      </c>
      <c r="AO79" s="95">
        <v>35.700000000000003</v>
      </c>
      <c r="AP79" s="95">
        <v>37.799999999999997</v>
      </c>
      <c r="AQ79" s="95">
        <v>39.799999999999997</v>
      </c>
      <c r="AR79" s="95">
        <v>41.3</v>
      </c>
      <c r="AS79" s="95">
        <v>43.2</v>
      </c>
      <c r="AT79" s="95">
        <v>44.4</v>
      </c>
      <c r="AU79" s="95">
        <v>45.8</v>
      </c>
      <c r="AV79" s="81" t="str">
        <f t="shared" ref="AV79:AW79" si="51">Q79</f>
        <v>LSTM-ALL-F-Reduce-70-30 (F)</v>
      </c>
      <c r="AW79" s="96">
        <f t="shared" si="51"/>
        <v>9.4</v>
      </c>
      <c r="AX79" s="97">
        <f t="shared" ref="AX79:BZ79" si="52">(AW79+S79)/2</f>
        <v>9.6000000000000014</v>
      </c>
      <c r="AY79" s="97">
        <f t="shared" si="52"/>
        <v>10.15</v>
      </c>
      <c r="AZ79" s="97">
        <f t="shared" si="52"/>
        <v>11.475000000000001</v>
      </c>
      <c r="BA79" s="97">
        <f t="shared" si="52"/>
        <v>13.6875</v>
      </c>
      <c r="BB79" s="97">
        <f t="shared" si="52"/>
        <v>15.893750000000001</v>
      </c>
      <c r="BC79" s="97">
        <f t="shared" si="52"/>
        <v>17.546875</v>
      </c>
      <c r="BD79" s="97">
        <f t="shared" si="52"/>
        <v>18.473437499999999</v>
      </c>
      <c r="BE79" s="97">
        <f t="shared" si="52"/>
        <v>18.736718750000001</v>
      </c>
      <c r="BF79" s="97">
        <f t="shared" si="52"/>
        <v>18.168359375000001</v>
      </c>
      <c r="BG79" s="97">
        <f t="shared" si="52"/>
        <v>17.884179687500001</v>
      </c>
      <c r="BH79" s="97">
        <f t="shared" si="52"/>
        <v>17.542089843749999</v>
      </c>
      <c r="BI79" s="97">
        <f t="shared" si="52"/>
        <v>17.521044921874999</v>
      </c>
      <c r="BJ79" s="97">
        <f t="shared" si="52"/>
        <v>17.960522460937497</v>
      </c>
      <c r="BK79" s="97">
        <f t="shared" si="52"/>
        <v>18.83026123046875</v>
      </c>
      <c r="BL79" s="97">
        <f t="shared" si="52"/>
        <v>20.015130615234376</v>
      </c>
      <c r="BM79" s="97">
        <f t="shared" si="52"/>
        <v>21.307565307617189</v>
      </c>
      <c r="BN79" s="97">
        <f t="shared" si="52"/>
        <v>22.853782653808594</v>
      </c>
      <c r="BO79" s="97">
        <f t="shared" si="52"/>
        <v>24.576891326904295</v>
      </c>
      <c r="BP79" s="97">
        <f t="shared" si="52"/>
        <v>26.488445663452147</v>
      </c>
      <c r="BQ79" s="97">
        <f t="shared" si="52"/>
        <v>28.244222831726074</v>
      </c>
      <c r="BR79" s="97">
        <f t="shared" si="52"/>
        <v>30.122111415863039</v>
      </c>
      <c r="BS79" s="97">
        <f t="shared" si="52"/>
        <v>32.011055707931519</v>
      </c>
      <c r="BT79" s="97">
        <f t="shared" si="52"/>
        <v>33.855527853965761</v>
      </c>
      <c r="BU79" s="97">
        <f t="shared" si="52"/>
        <v>35.827763926982882</v>
      </c>
      <c r="BV79" s="97">
        <f t="shared" si="52"/>
        <v>37.81388196349144</v>
      </c>
      <c r="BW79" s="97">
        <f t="shared" si="52"/>
        <v>39.556940981745718</v>
      </c>
      <c r="BX79" s="97">
        <f t="shared" si="52"/>
        <v>41.378470490872857</v>
      </c>
      <c r="BY79" s="97">
        <f t="shared" si="52"/>
        <v>42.889235245436424</v>
      </c>
      <c r="BZ79" s="97">
        <f t="shared" si="52"/>
        <v>44.344617622718211</v>
      </c>
      <c r="CA79" s="98"/>
    </row>
    <row r="80" spans="1:79" ht="12.75" x14ac:dyDescent="0.2">
      <c r="A80" s="2"/>
      <c r="B80" s="2"/>
      <c r="C80" s="35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81"/>
      <c r="AW80" s="96"/>
      <c r="AX80" s="97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  <c r="BT80" s="95"/>
      <c r="BU80" s="95"/>
      <c r="BV80" s="95"/>
      <c r="BW80" s="95"/>
      <c r="BX80" s="95"/>
      <c r="BY80" s="95"/>
      <c r="BZ80" s="95"/>
      <c r="CA80" s="98"/>
    </row>
    <row r="81" spans="1:79" ht="12.75" x14ac:dyDescent="0.2">
      <c r="A81" s="2"/>
      <c r="B81" s="2"/>
      <c r="C81" s="35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81"/>
      <c r="AW81" s="96"/>
      <c r="AX81" s="97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  <c r="BU81" s="95"/>
      <c r="BV81" s="95"/>
      <c r="BW81" s="95"/>
      <c r="BX81" s="95"/>
      <c r="BY81" s="95"/>
      <c r="BZ81" s="95"/>
      <c r="CA81" s="98"/>
    </row>
    <row r="82" spans="1:79" ht="12.75" x14ac:dyDescent="0.2">
      <c r="A82" s="2"/>
      <c r="B82" s="2"/>
      <c r="C82" s="35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81"/>
      <c r="AW82" s="96"/>
      <c r="AX82" s="97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  <c r="BT82" s="95"/>
      <c r="BU82" s="95"/>
      <c r="BV82" s="95"/>
      <c r="BW82" s="95"/>
      <c r="BX82" s="95"/>
      <c r="BY82" s="95"/>
      <c r="BZ82" s="95"/>
      <c r="CA82" s="98"/>
    </row>
    <row r="83" spans="1:79" ht="12.75" x14ac:dyDescent="0.2">
      <c r="A83" s="2"/>
      <c r="B83" s="2"/>
      <c r="C83" s="35"/>
      <c r="D83" s="170" t="s">
        <v>138</v>
      </c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81"/>
      <c r="AW83" s="96"/>
      <c r="AX83" s="97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  <c r="BT83" s="95"/>
      <c r="BU83" s="95"/>
      <c r="BV83" s="95"/>
      <c r="BW83" s="95"/>
      <c r="BX83" s="95"/>
      <c r="BY83" s="95"/>
      <c r="BZ83" s="95"/>
      <c r="CA83" s="98"/>
    </row>
    <row r="84" spans="1:79" ht="12.75" x14ac:dyDescent="0.2">
      <c r="A84" s="2"/>
      <c r="B84" s="2"/>
      <c r="C84" s="35"/>
      <c r="D84" s="81" t="s">
        <v>139</v>
      </c>
      <c r="E84" s="86">
        <v>7.01</v>
      </c>
      <c r="F84" s="86">
        <v>13.53</v>
      </c>
      <c r="G84" s="86">
        <v>31.89</v>
      </c>
      <c r="H84" s="81" t="s">
        <v>140</v>
      </c>
      <c r="I84" s="86">
        <v>3.17</v>
      </c>
      <c r="J84" s="86">
        <v>6.28</v>
      </c>
      <c r="K84" s="86">
        <v>8.2899999999999991</v>
      </c>
      <c r="L84" s="81" t="s">
        <v>141</v>
      </c>
      <c r="M84" s="86">
        <v>100.05</v>
      </c>
      <c r="N84" s="86">
        <v>247.68</v>
      </c>
      <c r="O84" s="86">
        <v>74.81</v>
      </c>
      <c r="P84" s="80"/>
      <c r="Q84" s="81" t="s">
        <v>139</v>
      </c>
      <c r="R84" s="171">
        <v>1.75</v>
      </c>
      <c r="S84" s="171">
        <v>2.2999999999999998</v>
      </c>
      <c r="T84" s="171">
        <v>3</v>
      </c>
      <c r="U84" s="171">
        <v>3.9</v>
      </c>
      <c r="V84" s="171">
        <v>5</v>
      </c>
      <c r="W84" s="172">
        <v>6.4</v>
      </c>
      <c r="X84" s="172">
        <v>8.4</v>
      </c>
      <c r="Y84" s="172">
        <v>10.7</v>
      </c>
      <c r="Z84" s="172">
        <v>13.1</v>
      </c>
      <c r="AA84" s="172">
        <v>15.6</v>
      </c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81"/>
      <c r="AW84" s="96"/>
      <c r="AX84" s="97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  <c r="BX84" s="95"/>
      <c r="BY84" s="95"/>
      <c r="BZ84" s="95"/>
      <c r="CA84" s="98"/>
    </row>
    <row r="85" spans="1:79" ht="12.75" x14ac:dyDescent="0.2">
      <c r="A85" s="2"/>
      <c r="B85" s="2"/>
      <c r="C85" s="35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98"/>
      <c r="S85" s="98"/>
      <c r="T85" s="98"/>
      <c r="U85" s="98"/>
      <c r="V85" s="98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81"/>
      <c r="AW85" s="96"/>
      <c r="AX85" s="97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8"/>
    </row>
    <row r="86" spans="1:79" ht="12.75" x14ac:dyDescent="0.2">
      <c r="A86" s="2"/>
      <c r="B86" s="2"/>
      <c r="C86" s="35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95"/>
      <c r="S86" s="278" t="s">
        <v>142</v>
      </c>
      <c r="T86" s="256"/>
      <c r="U86" s="256"/>
      <c r="V86" s="256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81"/>
      <c r="AW86" s="96"/>
      <c r="AX86" s="97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  <c r="BT86" s="95"/>
      <c r="BU86" s="95"/>
      <c r="BV86" s="95"/>
      <c r="BW86" s="95"/>
      <c r="BX86" s="95"/>
      <c r="BY86" s="95"/>
      <c r="BZ86" s="95"/>
      <c r="CA86" s="98"/>
    </row>
    <row r="87" spans="1:79" ht="12.75" x14ac:dyDescent="0.2">
      <c r="A87" s="2"/>
      <c r="B87" s="2"/>
      <c r="C87" s="35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174" t="s">
        <v>143</v>
      </c>
      <c r="S87" s="175">
        <v>30</v>
      </c>
      <c r="T87" s="175">
        <v>40</v>
      </c>
      <c r="U87" s="175">
        <v>50</v>
      </c>
      <c r="V87" s="175">
        <v>70</v>
      </c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81"/>
      <c r="AW87" s="96"/>
      <c r="AX87" s="97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  <c r="BT87" s="95"/>
      <c r="BU87" s="95"/>
      <c r="BV87" s="95"/>
      <c r="BW87" s="95"/>
      <c r="BX87" s="95"/>
      <c r="BY87" s="95"/>
      <c r="BZ87" s="95"/>
      <c r="CA87" s="98"/>
    </row>
    <row r="88" spans="1:79" ht="12.75" x14ac:dyDescent="0.2">
      <c r="A88" s="2"/>
      <c r="B88" s="2"/>
      <c r="C88" s="35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175">
        <v>10</v>
      </c>
      <c r="S88" s="128">
        <v>100</v>
      </c>
      <c r="T88" s="176">
        <v>42</v>
      </c>
      <c r="U88" s="87">
        <v>8.8000000000000007</v>
      </c>
      <c r="V88" s="177">
        <v>8.9</v>
      </c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81"/>
      <c r="AW88" s="96"/>
      <c r="AX88" s="97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  <c r="BQ88" s="95"/>
      <c r="BR88" s="95"/>
      <c r="BS88" s="95"/>
      <c r="BT88" s="95"/>
      <c r="BU88" s="95"/>
      <c r="BV88" s="95"/>
      <c r="BW88" s="95"/>
      <c r="BX88" s="95"/>
      <c r="BY88" s="95"/>
      <c r="BZ88" s="95"/>
      <c r="CA88" s="98"/>
    </row>
    <row r="89" spans="1:79" ht="12.75" x14ac:dyDescent="0.2">
      <c r="A89" s="2"/>
      <c r="B89" s="2"/>
      <c r="C89" s="35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175">
        <v>15</v>
      </c>
      <c r="S89" s="178">
        <v>31</v>
      </c>
      <c r="T89" s="116">
        <v>21</v>
      </c>
      <c r="U89" s="179">
        <v>17.5</v>
      </c>
      <c r="V89" s="180">
        <v>13.7</v>
      </c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81"/>
      <c r="AW89" s="96"/>
      <c r="AX89" s="97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  <c r="BQ89" s="95"/>
      <c r="BR89" s="95"/>
      <c r="BS89" s="95"/>
      <c r="BT89" s="95"/>
      <c r="BU89" s="95"/>
      <c r="BV89" s="95"/>
      <c r="BW89" s="95"/>
      <c r="BX89" s="95"/>
      <c r="BY89" s="95"/>
      <c r="BZ89" s="95"/>
      <c r="CA89" s="98"/>
    </row>
    <row r="90" spans="1:79" ht="12.75" x14ac:dyDescent="0.2">
      <c r="A90" s="2"/>
      <c r="B90" s="2"/>
      <c r="C90" s="35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175">
        <v>25</v>
      </c>
      <c r="S90" s="181">
        <v>29</v>
      </c>
      <c r="T90" s="107">
        <v>26</v>
      </c>
      <c r="U90" s="146">
        <v>23.4</v>
      </c>
      <c r="V90" s="182">
        <v>14.8</v>
      </c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81"/>
      <c r="AW90" s="96"/>
      <c r="AX90" s="97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  <c r="BT90" s="95"/>
      <c r="BU90" s="95"/>
      <c r="BV90" s="95"/>
      <c r="BW90" s="95"/>
      <c r="BX90" s="95"/>
      <c r="BY90" s="95"/>
      <c r="BZ90" s="95"/>
      <c r="CA90" s="98"/>
    </row>
    <row r="91" spans="1:79" ht="12.75" x14ac:dyDescent="0.2">
      <c r="A91" s="2"/>
      <c r="B91" s="2"/>
      <c r="C91" s="35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175">
        <v>30</v>
      </c>
      <c r="S91" s="116">
        <v>21</v>
      </c>
      <c r="T91" s="116">
        <v>21</v>
      </c>
      <c r="U91" s="121">
        <v>22.6</v>
      </c>
      <c r="V91" s="106">
        <v>25</v>
      </c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81"/>
      <c r="AW91" s="96"/>
      <c r="AX91" s="97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  <c r="BT91" s="95"/>
      <c r="BU91" s="95"/>
      <c r="BV91" s="95"/>
      <c r="BW91" s="95"/>
      <c r="BX91" s="95"/>
      <c r="BY91" s="95"/>
      <c r="BZ91" s="95"/>
      <c r="CA91" s="98"/>
    </row>
    <row r="92" spans="1:79" ht="12.75" x14ac:dyDescent="0.2">
      <c r="A92" s="2"/>
      <c r="B92" s="2"/>
      <c r="C92" s="35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81"/>
      <c r="AW92" s="96"/>
      <c r="AX92" s="97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  <c r="BT92" s="95"/>
      <c r="BU92" s="95"/>
      <c r="BV92" s="95"/>
      <c r="BW92" s="95"/>
      <c r="BX92" s="95"/>
      <c r="BY92" s="95"/>
      <c r="BZ92" s="95"/>
      <c r="CA92" s="98"/>
    </row>
    <row r="93" spans="1:79" ht="12.75" x14ac:dyDescent="0.2">
      <c r="A93" s="2"/>
      <c r="B93" s="2"/>
      <c r="C93" s="35"/>
      <c r="D93" s="183" t="s">
        <v>144</v>
      </c>
      <c r="E93" s="183"/>
      <c r="F93" s="183"/>
      <c r="G93" s="183"/>
      <c r="H93" s="183"/>
      <c r="I93" s="183"/>
      <c r="J93" s="183"/>
      <c r="K93" s="183"/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81"/>
      <c r="AW93" s="96"/>
      <c r="AX93" s="97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</row>
    <row r="94" spans="1:79" ht="12.75" x14ac:dyDescent="0.2">
      <c r="A94" s="2"/>
      <c r="B94" s="2"/>
      <c r="C94" s="35"/>
      <c r="H94" s="80"/>
      <c r="I94" s="80"/>
      <c r="J94" s="80"/>
      <c r="K94" s="80"/>
      <c r="L94" s="279"/>
      <c r="M94" s="256"/>
      <c r="N94" s="256"/>
      <c r="O94" s="256"/>
      <c r="P94" s="80"/>
      <c r="Q94" s="79" t="s">
        <v>52</v>
      </c>
      <c r="R94" s="184">
        <v>1</v>
      </c>
      <c r="S94" s="184">
        <v>2</v>
      </c>
      <c r="T94" s="184">
        <v>3</v>
      </c>
      <c r="U94" s="184">
        <v>4</v>
      </c>
      <c r="V94" s="184">
        <v>5</v>
      </c>
      <c r="W94" s="184">
        <v>6</v>
      </c>
      <c r="X94" s="184">
        <v>7</v>
      </c>
      <c r="Y94" s="184">
        <v>8</v>
      </c>
      <c r="Z94" s="184">
        <v>9</v>
      </c>
      <c r="AA94" s="184">
        <v>10</v>
      </c>
      <c r="AB94" s="184">
        <v>11</v>
      </c>
      <c r="AC94" s="184">
        <v>12</v>
      </c>
      <c r="AD94" s="184">
        <v>13</v>
      </c>
      <c r="AE94" s="184">
        <v>14</v>
      </c>
      <c r="AF94" s="184">
        <v>15</v>
      </c>
      <c r="AG94" s="184">
        <v>16</v>
      </c>
      <c r="AH94" s="184">
        <v>17</v>
      </c>
      <c r="AI94" s="184">
        <v>18</v>
      </c>
      <c r="AJ94" s="184">
        <v>19</v>
      </c>
      <c r="AK94" s="184">
        <v>20</v>
      </c>
      <c r="AL94" s="184">
        <v>21</v>
      </c>
      <c r="AM94" s="184">
        <v>22</v>
      </c>
      <c r="AN94" s="184">
        <v>23</v>
      </c>
      <c r="AO94" s="184">
        <v>24</v>
      </c>
      <c r="AP94" s="184">
        <v>25</v>
      </c>
      <c r="AQ94" s="184">
        <v>26</v>
      </c>
      <c r="AR94" s="184">
        <v>27</v>
      </c>
      <c r="AS94" s="184">
        <v>28</v>
      </c>
      <c r="AT94" s="184">
        <v>29</v>
      </c>
      <c r="AU94" s="184">
        <v>30</v>
      </c>
      <c r="AV94" s="81"/>
      <c r="AW94" s="185">
        <v>1</v>
      </c>
      <c r="AX94" s="186">
        <v>2</v>
      </c>
      <c r="AY94" s="185">
        <v>3</v>
      </c>
      <c r="AZ94" s="186">
        <v>4</v>
      </c>
      <c r="BA94" s="185">
        <v>5</v>
      </c>
      <c r="BB94" s="186">
        <v>6</v>
      </c>
      <c r="BC94" s="185">
        <v>7</v>
      </c>
      <c r="BD94" s="186">
        <v>8</v>
      </c>
      <c r="BE94" s="185">
        <v>9</v>
      </c>
      <c r="BF94" s="186">
        <v>10</v>
      </c>
      <c r="BG94" s="185">
        <v>11</v>
      </c>
      <c r="BH94" s="186">
        <v>12</v>
      </c>
      <c r="BI94" s="185">
        <v>13</v>
      </c>
      <c r="BJ94" s="186">
        <v>14</v>
      </c>
      <c r="BK94" s="185">
        <v>15</v>
      </c>
      <c r="BL94" s="186">
        <v>16</v>
      </c>
      <c r="BM94" s="185">
        <v>17</v>
      </c>
      <c r="BN94" s="186">
        <v>18</v>
      </c>
      <c r="BO94" s="185">
        <v>19</v>
      </c>
      <c r="BP94" s="186">
        <v>20</v>
      </c>
      <c r="BQ94" s="185">
        <v>21</v>
      </c>
      <c r="BR94" s="186">
        <v>22</v>
      </c>
      <c r="BS94" s="185">
        <v>23</v>
      </c>
      <c r="BT94" s="186">
        <v>24</v>
      </c>
      <c r="BU94" s="185">
        <v>25</v>
      </c>
      <c r="BV94" s="186">
        <v>26</v>
      </c>
      <c r="BW94" s="185">
        <v>27</v>
      </c>
      <c r="BX94" s="186">
        <v>28</v>
      </c>
      <c r="BY94" s="185">
        <v>29</v>
      </c>
      <c r="BZ94" s="186">
        <v>30</v>
      </c>
      <c r="CA94" s="98"/>
    </row>
    <row r="95" spans="1:79" ht="12.75" x14ac:dyDescent="0.2">
      <c r="A95" s="2"/>
      <c r="B95" s="2"/>
      <c r="C95" s="35"/>
      <c r="H95" s="80"/>
      <c r="I95" s="80"/>
      <c r="J95" s="80"/>
      <c r="K95" s="80"/>
      <c r="L95" s="81"/>
      <c r="M95" s="81"/>
      <c r="N95" s="81"/>
      <c r="O95" s="81"/>
      <c r="P95" s="80"/>
      <c r="Q95" s="81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81">
        <f t="shared" ref="AV95:AW95" si="53">Q95</f>
        <v>0</v>
      </c>
      <c r="AW95" s="96">
        <f t="shared" si="53"/>
        <v>0</v>
      </c>
      <c r="AX95" s="97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  <c r="BT95" s="95"/>
      <c r="BU95" s="95"/>
      <c r="BV95" s="95"/>
      <c r="BW95" s="95"/>
      <c r="BX95" s="95"/>
      <c r="BY95" s="95"/>
      <c r="BZ95" s="95"/>
      <c r="CA95" s="98"/>
    </row>
    <row r="96" spans="1:79" ht="12.75" x14ac:dyDescent="0.2">
      <c r="A96" s="2"/>
      <c r="B96" s="2"/>
      <c r="C96" s="35"/>
      <c r="D96" s="188" t="s">
        <v>76</v>
      </c>
      <c r="E96" s="188">
        <v>18.3</v>
      </c>
      <c r="F96" s="188">
        <v>71.459999999999994</v>
      </c>
      <c r="G96" s="188">
        <v>43.48</v>
      </c>
      <c r="H96" s="81" t="s">
        <v>77</v>
      </c>
      <c r="I96" s="81">
        <v>7.78</v>
      </c>
      <c r="J96" s="81">
        <v>15.3</v>
      </c>
      <c r="K96" s="81">
        <v>10.28</v>
      </c>
      <c r="L96" s="81" t="s">
        <v>78</v>
      </c>
      <c r="M96" s="81">
        <v>1019.41</v>
      </c>
      <c r="N96" s="81">
        <v>1886.03</v>
      </c>
      <c r="O96" s="81">
        <v>79.81</v>
      </c>
      <c r="P96" s="80"/>
      <c r="Q96" s="81" t="s">
        <v>76</v>
      </c>
      <c r="R96" s="187">
        <v>4.8610663713564897</v>
      </c>
      <c r="S96" s="187">
        <v>3.0413229129189099</v>
      </c>
      <c r="T96" s="187">
        <v>4.6750624786378401</v>
      </c>
      <c r="U96" s="187">
        <v>7.1892250736108503</v>
      </c>
      <c r="V96" s="187">
        <v>10.2548254866714</v>
      </c>
      <c r="W96" s="187">
        <v>13.8909596390793</v>
      </c>
      <c r="X96" s="187">
        <v>18.208102674267799</v>
      </c>
      <c r="Y96" s="187">
        <v>22.723344767321102</v>
      </c>
      <c r="Z96" s="187">
        <v>27.735342094979</v>
      </c>
      <c r="AA96" s="187">
        <v>70.443463478832996</v>
      </c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81" t="str">
        <f t="shared" ref="AV96:AW96" si="54">Q96</f>
        <v>LSTM-ALL-F-Reduce-30-10 (F)</v>
      </c>
      <c r="AW96" s="96">
        <f t="shared" si="54"/>
        <v>4.8610663713564897</v>
      </c>
      <c r="AX96" s="97">
        <f t="shared" ref="AX96:BF96" si="55">(AW96+S96)/2</f>
        <v>3.9511946421376996</v>
      </c>
      <c r="AY96" s="97">
        <f t="shared" si="55"/>
        <v>4.3131285603877698</v>
      </c>
      <c r="AZ96" s="97">
        <f t="shared" si="55"/>
        <v>5.75117681699931</v>
      </c>
      <c r="BA96" s="97">
        <f t="shared" si="55"/>
        <v>8.0030011518353561</v>
      </c>
      <c r="BB96" s="97">
        <f t="shared" si="55"/>
        <v>10.946980395457327</v>
      </c>
      <c r="BC96" s="97">
        <f t="shared" si="55"/>
        <v>14.577541534862563</v>
      </c>
      <c r="BD96" s="97">
        <f t="shared" si="55"/>
        <v>18.650443151091832</v>
      </c>
      <c r="BE96" s="97">
        <f t="shared" si="55"/>
        <v>23.192892623035416</v>
      </c>
      <c r="BF96" s="97">
        <f t="shared" si="55"/>
        <v>46.818178050934208</v>
      </c>
      <c r="BG96" s="97"/>
      <c r="BH96" s="97"/>
      <c r="BI96" s="97"/>
      <c r="BJ96" s="97"/>
      <c r="BK96" s="97"/>
      <c r="BL96" s="97"/>
      <c r="BM96" s="97"/>
      <c r="BN96" s="97"/>
      <c r="BO96" s="97"/>
      <c r="BP96" s="97"/>
      <c r="BQ96" s="97"/>
      <c r="BR96" s="97"/>
      <c r="BS96" s="97"/>
      <c r="BT96" s="97"/>
      <c r="BU96" s="97"/>
      <c r="BV96" s="97"/>
      <c r="BW96" s="97"/>
      <c r="BX96" s="97"/>
      <c r="BY96" s="97"/>
      <c r="BZ96" s="97"/>
      <c r="CA96" s="97"/>
    </row>
    <row r="97" spans="1:79" ht="12.75" x14ac:dyDescent="0.2">
      <c r="A97" s="2"/>
      <c r="B97" s="2"/>
      <c r="C97" s="35"/>
      <c r="D97" s="188" t="s">
        <v>93</v>
      </c>
      <c r="E97" s="188">
        <v>15.97</v>
      </c>
      <c r="F97" s="188">
        <v>47.69</v>
      </c>
      <c r="G97" s="188">
        <v>37.64</v>
      </c>
      <c r="H97" s="81" t="s">
        <v>94</v>
      </c>
      <c r="I97" s="81">
        <v>7.81</v>
      </c>
      <c r="J97" s="81">
        <v>15.77</v>
      </c>
      <c r="K97" s="81">
        <v>7.51</v>
      </c>
      <c r="L97" s="81" t="s">
        <v>95</v>
      </c>
      <c r="M97" s="81">
        <v>1276.53</v>
      </c>
      <c r="N97" s="81">
        <v>2328.36</v>
      </c>
      <c r="O97" s="81">
        <v>82.81</v>
      </c>
      <c r="P97" s="80"/>
      <c r="Q97" s="81" t="s">
        <v>93</v>
      </c>
      <c r="R97" s="187">
        <v>3.60432893982808</v>
      </c>
      <c r="S97" s="187">
        <v>3.2659308294340401</v>
      </c>
      <c r="T97" s="187">
        <v>4.03881444944391</v>
      </c>
      <c r="U97" s="187">
        <v>4.4468022595941399</v>
      </c>
      <c r="V97" s="187">
        <v>6.5661450865040099</v>
      </c>
      <c r="W97" s="187">
        <v>8.4106673318303908</v>
      </c>
      <c r="X97" s="187">
        <v>10.322552233340801</v>
      </c>
      <c r="Y97" s="187">
        <v>13.4550994591632</v>
      </c>
      <c r="Z97" s="187">
        <v>16.128723290363201</v>
      </c>
      <c r="AA97" s="187">
        <v>19.9477011753177</v>
      </c>
      <c r="AB97" s="187">
        <v>20.806745406176599</v>
      </c>
      <c r="AC97" s="187">
        <v>24.467191149250201</v>
      </c>
      <c r="AD97" s="187">
        <v>29.153161269706299</v>
      </c>
      <c r="AE97" s="187">
        <v>33.9808270887875</v>
      </c>
      <c r="AF97" s="187">
        <v>40.938435862845203</v>
      </c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81" t="str">
        <f t="shared" ref="AV97:AW97" si="56">Q97</f>
        <v>LSTM-ALL-F-Reduce-30-15 (F)</v>
      </c>
      <c r="AW97" s="96">
        <f t="shared" si="56"/>
        <v>3.60432893982808</v>
      </c>
      <c r="AX97" s="97">
        <f t="shared" ref="AX97:BK97" si="57">(AW97+S97)/2</f>
        <v>3.4351298846310598</v>
      </c>
      <c r="AY97" s="97">
        <f t="shared" si="57"/>
        <v>3.7369721670374849</v>
      </c>
      <c r="AZ97" s="97">
        <f t="shared" si="57"/>
        <v>4.0918872133158128</v>
      </c>
      <c r="BA97" s="97">
        <f t="shared" si="57"/>
        <v>5.3290161499099113</v>
      </c>
      <c r="BB97" s="97">
        <f t="shared" si="57"/>
        <v>6.8698417408701511</v>
      </c>
      <c r="BC97" s="97">
        <f t="shared" si="57"/>
        <v>8.5961969871054755</v>
      </c>
      <c r="BD97" s="97">
        <f t="shared" si="57"/>
        <v>11.025648223134338</v>
      </c>
      <c r="BE97" s="97">
        <f t="shared" si="57"/>
        <v>13.577185756748769</v>
      </c>
      <c r="BF97" s="97">
        <f t="shared" si="57"/>
        <v>16.762443466033233</v>
      </c>
      <c r="BG97" s="97">
        <f t="shared" si="57"/>
        <v>18.784594436104918</v>
      </c>
      <c r="BH97" s="97">
        <f t="shared" si="57"/>
        <v>21.625892792677561</v>
      </c>
      <c r="BI97" s="97">
        <f t="shared" si="57"/>
        <v>25.389527031191932</v>
      </c>
      <c r="BJ97" s="97">
        <f t="shared" si="57"/>
        <v>29.685177059989716</v>
      </c>
      <c r="BK97" s="97">
        <f t="shared" si="57"/>
        <v>35.311806461417461</v>
      </c>
      <c r="BL97" s="97"/>
      <c r="BM97" s="97"/>
      <c r="BN97" s="97"/>
      <c r="BO97" s="97"/>
      <c r="BP97" s="97"/>
      <c r="BQ97" s="97"/>
      <c r="BR97" s="97"/>
      <c r="BS97" s="97"/>
      <c r="BT97" s="97"/>
      <c r="BU97" s="97"/>
      <c r="BV97" s="97"/>
      <c r="BW97" s="97"/>
      <c r="BX97" s="97"/>
      <c r="BY97" s="97"/>
      <c r="BZ97" s="97"/>
      <c r="CA97" s="97"/>
    </row>
    <row r="98" spans="1:79" ht="12.75" x14ac:dyDescent="0.2">
      <c r="A98" s="2"/>
      <c r="B98" s="2"/>
      <c r="C98" s="35"/>
      <c r="D98" s="188" t="s">
        <v>145</v>
      </c>
      <c r="E98" s="188">
        <v>19.190000000000001</v>
      </c>
      <c r="F98" s="188">
        <v>55.32</v>
      </c>
      <c r="G98" s="188">
        <v>42.39</v>
      </c>
      <c r="H98" s="81" t="s">
        <v>146</v>
      </c>
      <c r="I98" s="81">
        <v>7.94</v>
      </c>
      <c r="J98" s="81">
        <v>14.65</v>
      </c>
      <c r="K98" s="81">
        <v>14.79</v>
      </c>
      <c r="L98" s="81" t="s">
        <v>147</v>
      </c>
      <c r="M98" s="81">
        <v>448.87</v>
      </c>
      <c r="N98" s="81">
        <v>826.53</v>
      </c>
      <c r="O98" s="81">
        <v>68.819999999999993</v>
      </c>
      <c r="P98" s="80"/>
      <c r="Q98" s="81" t="s">
        <v>145</v>
      </c>
      <c r="R98" s="187">
        <v>9.5895216740775897</v>
      </c>
      <c r="S98" s="187">
        <v>8.0701130872056996</v>
      </c>
      <c r="T98" s="187">
        <v>8.3422407644913896</v>
      </c>
      <c r="U98" s="187">
        <v>7.9539772248323102</v>
      </c>
      <c r="V98" s="187">
        <v>7.7408905748202796</v>
      </c>
      <c r="W98" s="187">
        <v>9.2778972916310902</v>
      </c>
      <c r="X98" s="187">
        <v>11.158619017740801</v>
      </c>
      <c r="Y98" s="187">
        <v>13.7997205512</v>
      </c>
      <c r="Z98" s="187">
        <v>15.3315050136086</v>
      </c>
      <c r="AA98" s="187">
        <v>17.679771695384499</v>
      </c>
      <c r="AB98" s="187">
        <v>19.320825357746202</v>
      </c>
      <c r="AC98" s="187">
        <v>22.015329724371998</v>
      </c>
      <c r="AD98" s="187">
        <v>23.435599729802899</v>
      </c>
      <c r="AE98" s="187">
        <v>24.570478467642001</v>
      </c>
      <c r="AF98" s="187">
        <v>26.912934923144601</v>
      </c>
      <c r="AG98" s="187">
        <v>28.069453297679999</v>
      </c>
      <c r="AH98" s="187">
        <v>30.341709206730599</v>
      </c>
      <c r="AI98" s="187">
        <v>31.775495031480499</v>
      </c>
      <c r="AJ98" s="187">
        <v>33.270698105661999</v>
      </c>
      <c r="AK98" s="187">
        <v>35.219516440598603</v>
      </c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81" t="str">
        <f t="shared" ref="AV98:AW98" si="58">Q98</f>
        <v>LSTM-ALL-F-Reduce-30-20 (F)</v>
      </c>
      <c r="AW98" s="96">
        <f t="shared" si="58"/>
        <v>9.5895216740775897</v>
      </c>
      <c r="AX98" s="97">
        <f t="shared" ref="AX98:BP98" si="59">(AW98+S98)/2</f>
        <v>8.8298173806416447</v>
      </c>
      <c r="AY98" s="97">
        <f t="shared" si="59"/>
        <v>8.586029072566518</v>
      </c>
      <c r="AZ98" s="97">
        <f t="shared" si="59"/>
        <v>8.2700031486994146</v>
      </c>
      <c r="BA98" s="97">
        <f t="shared" si="59"/>
        <v>8.0054468617598467</v>
      </c>
      <c r="BB98" s="97">
        <f t="shared" si="59"/>
        <v>8.6416720766954676</v>
      </c>
      <c r="BC98" s="97">
        <f t="shared" si="59"/>
        <v>9.9001455472181341</v>
      </c>
      <c r="BD98" s="97">
        <f t="shared" si="59"/>
        <v>11.849933049209067</v>
      </c>
      <c r="BE98" s="97">
        <f t="shared" si="59"/>
        <v>13.590719031408835</v>
      </c>
      <c r="BF98" s="97">
        <f t="shared" si="59"/>
        <v>15.635245363396667</v>
      </c>
      <c r="BG98" s="97">
        <f t="shared" si="59"/>
        <v>17.478035360571432</v>
      </c>
      <c r="BH98" s="97">
        <f t="shared" si="59"/>
        <v>19.746682542471717</v>
      </c>
      <c r="BI98" s="97">
        <f t="shared" si="59"/>
        <v>21.59114113613731</v>
      </c>
      <c r="BJ98" s="97">
        <f t="shared" si="59"/>
        <v>23.080809801889657</v>
      </c>
      <c r="BK98" s="97">
        <f t="shared" si="59"/>
        <v>24.996872362517131</v>
      </c>
      <c r="BL98" s="97">
        <f t="shared" si="59"/>
        <v>26.533162830098565</v>
      </c>
      <c r="BM98" s="97">
        <f t="shared" si="59"/>
        <v>28.43743601841458</v>
      </c>
      <c r="BN98" s="97">
        <f t="shared" si="59"/>
        <v>30.106465524947538</v>
      </c>
      <c r="BO98" s="97">
        <f t="shared" si="59"/>
        <v>31.688581815304769</v>
      </c>
      <c r="BP98" s="97">
        <f t="shared" si="59"/>
        <v>33.454049127951684</v>
      </c>
      <c r="BQ98" s="97"/>
      <c r="BR98" s="97"/>
      <c r="BS98" s="97"/>
      <c r="BT98" s="97"/>
      <c r="BU98" s="97"/>
      <c r="BV98" s="97"/>
      <c r="BW98" s="97"/>
      <c r="BX98" s="97"/>
      <c r="BY98" s="97"/>
      <c r="BZ98" s="97"/>
      <c r="CA98" s="97"/>
    </row>
    <row r="99" spans="1:79" ht="12.75" x14ac:dyDescent="0.2">
      <c r="A99" s="2"/>
      <c r="B99" s="2"/>
      <c r="C99" s="35"/>
      <c r="D99" s="188" t="s">
        <v>96</v>
      </c>
      <c r="E99" s="188">
        <v>21.6</v>
      </c>
      <c r="F99" s="188">
        <v>59.91</v>
      </c>
      <c r="G99" s="188">
        <v>41.46</v>
      </c>
      <c r="H99" s="81" t="s">
        <v>97</v>
      </c>
      <c r="I99" s="81">
        <v>26.29</v>
      </c>
      <c r="J99" s="81">
        <v>46.42</v>
      </c>
      <c r="K99" s="81">
        <v>24.72</v>
      </c>
      <c r="L99" s="81" t="s">
        <v>98</v>
      </c>
      <c r="M99" s="81">
        <v>1242.1300000000001</v>
      </c>
      <c r="N99" s="81">
        <v>2228.0500000000002</v>
      </c>
      <c r="O99" s="81">
        <v>84.12</v>
      </c>
      <c r="P99" s="80"/>
      <c r="Q99" s="81" t="s">
        <v>96</v>
      </c>
      <c r="R99" s="187">
        <v>28.477594073650799</v>
      </c>
      <c r="S99" s="187">
        <v>19.821708875504999</v>
      </c>
      <c r="T99" s="187">
        <v>11.0407594026595</v>
      </c>
      <c r="U99" s="187">
        <v>5.3633340912974701</v>
      </c>
      <c r="V99" s="187">
        <v>4.4130314309316701</v>
      </c>
      <c r="W99" s="187">
        <v>5.1642253223780399</v>
      </c>
      <c r="X99" s="187">
        <v>6.3665120427346702</v>
      </c>
      <c r="Y99" s="187">
        <v>7.4052220891933098</v>
      </c>
      <c r="Z99" s="187">
        <v>8.7551023462614808</v>
      </c>
      <c r="AA99" s="187">
        <v>10.270985377318601</v>
      </c>
      <c r="AB99" s="187">
        <v>13.0497695347521</v>
      </c>
      <c r="AC99" s="187">
        <v>15.685015195606701</v>
      </c>
      <c r="AD99" s="187">
        <v>18.291066512024301</v>
      </c>
      <c r="AE99" s="187">
        <v>20.5035491473175</v>
      </c>
      <c r="AF99" s="187">
        <v>23.1247419730907</v>
      </c>
      <c r="AG99" s="187">
        <v>25.1126300441029</v>
      </c>
      <c r="AH99" s="187">
        <v>27.907206017571799</v>
      </c>
      <c r="AI99" s="187">
        <v>29.583919599685402</v>
      </c>
      <c r="AJ99" s="187">
        <v>31.7179692589784</v>
      </c>
      <c r="AK99" s="187">
        <v>33.986946438471101</v>
      </c>
      <c r="AL99" s="187">
        <v>35.344593864613998</v>
      </c>
      <c r="AM99" s="187">
        <v>37.717783934648502</v>
      </c>
      <c r="AN99" s="187">
        <v>39.231793651545203</v>
      </c>
      <c r="AO99" s="187">
        <v>40.215180673341301</v>
      </c>
      <c r="AP99" s="187">
        <v>41.442566767274499</v>
      </c>
      <c r="AQ99" s="95"/>
      <c r="AR99" s="95"/>
      <c r="AS99" s="95"/>
      <c r="AT99" s="95"/>
      <c r="AU99" s="95"/>
      <c r="AV99" s="81" t="str">
        <f t="shared" ref="AV99:AW99" si="60">Q99</f>
        <v>LSTM-ALL-F-Reduce-30-25 (F)</v>
      </c>
      <c r="AW99" s="96">
        <f t="shared" si="60"/>
        <v>28.477594073650799</v>
      </c>
      <c r="AX99" s="97">
        <f t="shared" ref="AX99:BU99" si="61">(AW99+S99)/2</f>
        <v>24.149651474577901</v>
      </c>
      <c r="AY99" s="97">
        <f t="shared" si="61"/>
        <v>17.595205438618699</v>
      </c>
      <c r="AZ99" s="97">
        <f t="shared" si="61"/>
        <v>11.479269764958085</v>
      </c>
      <c r="BA99" s="97">
        <f t="shared" si="61"/>
        <v>7.946150597944877</v>
      </c>
      <c r="BB99" s="97">
        <f t="shared" si="61"/>
        <v>6.555187960161458</v>
      </c>
      <c r="BC99" s="97">
        <f t="shared" si="61"/>
        <v>6.4608500014480637</v>
      </c>
      <c r="BD99" s="97">
        <f t="shared" si="61"/>
        <v>6.9330360453206872</v>
      </c>
      <c r="BE99" s="97">
        <f t="shared" si="61"/>
        <v>7.844069195791084</v>
      </c>
      <c r="BF99" s="97">
        <f t="shared" si="61"/>
        <v>9.0575272865548424</v>
      </c>
      <c r="BG99" s="97">
        <f t="shared" si="61"/>
        <v>11.053648410653471</v>
      </c>
      <c r="BH99" s="97">
        <f t="shared" si="61"/>
        <v>13.369331803130086</v>
      </c>
      <c r="BI99" s="97">
        <f t="shared" si="61"/>
        <v>15.830199157577194</v>
      </c>
      <c r="BJ99" s="97">
        <f t="shared" si="61"/>
        <v>18.166874152447349</v>
      </c>
      <c r="BK99" s="97">
        <f t="shared" si="61"/>
        <v>20.645808062769024</v>
      </c>
      <c r="BL99" s="97">
        <f t="shared" si="61"/>
        <v>22.879219053435961</v>
      </c>
      <c r="BM99" s="97">
        <f t="shared" si="61"/>
        <v>25.393212535503878</v>
      </c>
      <c r="BN99" s="97">
        <f t="shared" si="61"/>
        <v>27.48856606759464</v>
      </c>
      <c r="BO99" s="97">
        <f t="shared" si="61"/>
        <v>29.60326766328652</v>
      </c>
      <c r="BP99" s="97">
        <f t="shared" si="61"/>
        <v>31.795107050878812</v>
      </c>
      <c r="BQ99" s="97">
        <f t="shared" si="61"/>
        <v>33.569850457746405</v>
      </c>
      <c r="BR99" s="97">
        <f t="shared" si="61"/>
        <v>35.643817196197453</v>
      </c>
      <c r="BS99" s="97">
        <f t="shared" si="61"/>
        <v>37.437805423871325</v>
      </c>
      <c r="BT99" s="97">
        <f t="shared" si="61"/>
        <v>38.826493048606309</v>
      </c>
      <c r="BU99" s="97">
        <f t="shared" si="61"/>
        <v>40.134529907940404</v>
      </c>
      <c r="BV99" s="97"/>
      <c r="BW99" s="97"/>
      <c r="BX99" s="97"/>
      <c r="BY99" s="97"/>
      <c r="BZ99" s="97"/>
      <c r="CA99" s="97"/>
    </row>
    <row r="100" spans="1:79" ht="12.75" x14ac:dyDescent="0.2">
      <c r="A100" s="2"/>
      <c r="B100" s="2"/>
      <c r="C100" s="35"/>
      <c r="D100" s="188" t="s">
        <v>99</v>
      </c>
      <c r="E100" s="188">
        <v>23.32</v>
      </c>
      <c r="F100" s="188">
        <v>72.84</v>
      </c>
      <c r="G100" s="188">
        <v>41.61</v>
      </c>
      <c r="H100" s="81" t="s">
        <v>100</v>
      </c>
      <c r="I100" s="81">
        <v>13.48</v>
      </c>
      <c r="J100" s="81">
        <v>25.91</v>
      </c>
      <c r="K100" s="81">
        <v>12.79</v>
      </c>
      <c r="L100" s="81" t="s">
        <v>101</v>
      </c>
      <c r="M100" s="81">
        <v>1858.38</v>
      </c>
      <c r="N100" s="81">
        <v>3366.07</v>
      </c>
      <c r="O100" s="81">
        <v>87.33</v>
      </c>
      <c r="P100" s="80"/>
      <c r="Q100" s="81" t="s">
        <v>99</v>
      </c>
      <c r="R100" s="187">
        <v>7.8945867593394103</v>
      </c>
      <c r="S100" s="187">
        <v>5.6134292093242601</v>
      </c>
      <c r="T100" s="187">
        <v>4.5279797823956596</v>
      </c>
      <c r="U100" s="187">
        <v>3.85484372275286</v>
      </c>
      <c r="V100" s="187">
        <v>6.7040371713396496</v>
      </c>
      <c r="W100" s="187">
        <v>9.3250449296891702</v>
      </c>
      <c r="X100" s="187">
        <v>10.843510793844199</v>
      </c>
      <c r="Y100" s="187">
        <v>11.0124029835012</v>
      </c>
      <c r="Z100" s="187">
        <v>11.7400825371307</v>
      </c>
      <c r="AA100" s="187">
        <v>11.810120263691701</v>
      </c>
      <c r="AB100" s="187">
        <v>13.1198500936099</v>
      </c>
      <c r="AC100" s="187">
        <v>14.934958105047</v>
      </c>
      <c r="AD100" s="187">
        <v>16.7465914608023</v>
      </c>
      <c r="AE100" s="187">
        <v>19.414543763575001</v>
      </c>
      <c r="AF100" s="187">
        <v>21.720549531716902</v>
      </c>
      <c r="AG100" s="187">
        <v>23.330401954515899</v>
      </c>
      <c r="AH100" s="187">
        <v>25.500720928310201</v>
      </c>
      <c r="AI100" s="187">
        <v>26.893111091553401</v>
      </c>
      <c r="AJ100" s="187">
        <v>28.530395454072298</v>
      </c>
      <c r="AK100" s="187">
        <v>30.6218401510259</v>
      </c>
      <c r="AL100" s="187">
        <v>31.756213854104001</v>
      </c>
      <c r="AM100" s="187">
        <v>33.499308428968298</v>
      </c>
      <c r="AN100" s="187">
        <v>34.971702128377302</v>
      </c>
      <c r="AO100" s="187">
        <v>36.399992926282302</v>
      </c>
      <c r="AP100" s="187">
        <v>38.128547688425698</v>
      </c>
      <c r="AQ100" s="187">
        <v>39.893598253219203</v>
      </c>
      <c r="AR100" s="187">
        <v>42.040819844753102</v>
      </c>
      <c r="AS100" s="187">
        <v>44.0341158196929</v>
      </c>
      <c r="AT100" s="187">
        <v>46.437261804188701</v>
      </c>
      <c r="AU100" s="187">
        <v>48.174794073829098</v>
      </c>
      <c r="AV100" s="81" t="str">
        <f t="shared" ref="AV100:AW100" si="62">Q100</f>
        <v>LSTM-ALL-F-Reduce-30-30 (F)</v>
      </c>
      <c r="AW100" s="96">
        <f t="shared" si="62"/>
        <v>7.8945867593394103</v>
      </c>
      <c r="AX100" s="97">
        <f t="shared" ref="AX100:BZ100" si="63">(AW100+S100)/2</f>
        <v>6.7540079843318352</v>
      </c>
      <c r="AY100" s="97">
        <f t="shared" si="63"/>
        <v>5.6409938833637474</v>
      </c>
      <c r="AZ100" s="97">
        <f t="shared" si="63"/>
        <v>4.7479188030583037</v>
      </c>
      <c r="BA100" s="97">
        <f t="shared" si="63"/>
        <v>5.7259779871989771</v>
      </c>
      <c r="BB100" s="97">
        <f t="shared" si="63"/>
        <v>7.5255114584440737</v>
      </c>
      <c r="BC100" s="97">
        <f t="shared" si="63"/>
        <v>9.1845111261441374</v>
      </c>
      <c r="BD100" s="97">
        <f t="shared" si="63"/>
        <v>10.098457054822669</v>
      </c>
      <c r="BE100" s="97">
        <f t="shared" si="63"/>
        <v>10.919269795976685</v>
      </c>
      <c r="BF100" s="97">
        <f t="shared" si="63"/>
        <v>11.364695029834193</v>
      </c>
      <c r="BG100" s="97">
        <f t="shared" si="63"/>
        <v>12.242272561722046</v>
      </c>
      <c r="BH100" s="97">
        <f t="shared" si="63"/>
        <v>13.588615333384524</v>
      </c>
      <c r="BI100" s="97">
        <f t="shared" si="63"/>
        <v>15.167603397093412</v>
      </c>
      <c r="BJ100" s="97">
        <f t="shared" si="63"/>
        <v>17.291073580334206</v>
      </c>
      <c r="BK100" s="97">
        <f t="shared" si="63"/>
        <v>19.505811556025556</v>
      </c>
      <c r="BL100" s="97">
        <f t="shared" si="63"/>
        <v>21.418106755270728</v>
      </c>
      <c r="BM100" s="97">
        <f t="shared" si="63"/>
        <v>23.459413841790465</v>
      </c>
      <c r="BN100" s="97">
        <f t="shared" si="63"/>
        <v>25.176262466671933</v>
      </c>
      <c r="BO100" s="97">
        <f t="shared" si="63"/>
        <v>26.853328960372117</v>
      </c>
      <c r="BP100" s="97">
        <f t="shared" si="63"/>
        <v>28.737584555699009</v>
      </c>
      <c r="BQ100" s="97">
        <f t="shared" si="63"/>
        <v>30.246899204901503</v>
      </c>
      <c r="BR100" s="97">
        <f t="shared" si="63"/>
        <v>31.873103816934901</v>
      </c>
      <c r="BS100" s="97">
        <f t="shared" si="63"/>
        <v>33.422402972656101</v>
      </c>
      <c r="BT100" s="97">
        <f t="shared" si="63"/>
        <v>34.911197949469198</v>
      </c>
      <c r="BU100" s="97">
        <f t="shared" si="63"/>
        <v>36.519872818947448</v>
      </c>
      <c r="BV100" s="97">
        <f t="shared" si="63"/>
        <v>38.206735536083329</v>
      </c>
      <c r="BW100" s="97">
        <f t="shared" si="63"/>
        <v>40.123777690418216</v>
      </c>
      <c r="BX100" s="97">
        <f t="shared" si="63"/>
        <v>42.078946755055554</v>
      </c>
      <c r="BY100" s="97">
        <f t="shared" si="63"/>
        <v>44.258104279622131</v>
      </c>
      <c r="BZ100" s="97">
        <f t="shared" si="63"/>
        <v>46.216449176725618</v>
      </c>
      <c r="CA100" s="97"/>
    </row>
    <row r="101" spans="1:79" ht="12.75" x14ac:dyDescent="0.2">
      <c r="A101" s="2"/>
      <c r="B101" s="2"/>
      <c r="C101" s="35"/>
      <c r="H101" s="80"/>
      <c r="I101" s="80"/>
      <c r="J101" s="80"/>
      <c r="K101" s="80"/>
      <c r="L101" s="81"/>
      <c r="M101" s="81"/>
      <c r="N101" s="81"/>
      <c r="O101" s="81"/>
      <c r="P101" s="80"/>
      <c r="Q101" s="81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81">
        <f t="shared" ref="AV101:AW101" si="64">Q101</f>
        <v>0</v>
      </c>
      <c r="AW101" s="96">
        <f t="shared" si="64"/>
        <v>0</v>
      </c>
      <c r="AX101" s="97"/>
      <c r="AY101" s="97"/>
      <c r="AZ101" s="97"/>
      <c r="BA101" s="97"/>
      <c r="BB101" s="97"/>
      <c r="BC101" s="97"/>
      <c r="BD101" s="97"/>
      <c r="BE101" s="97"/>
      <c r="BF101" s="97"/>
      <c r="BG101" s="97"/>
      <c r="BH101" s="97"/>
      <c r="BI101" s="97"/>
      <c r="BJ101" s="97"/>
      <c r="BK101" s="97"/>
      <c r="BL101" s="97"/>
      <c r="BM101" s="97"/>
      <c r="BN101" s="97"/>
      <c r="BO101" s="97"/>
      <c r="BP101" s="97"/>
      <c r="BQ101" s="97"/>
      <c r="BR101" s="97"/>
      <c r="BS101" s="97"/>
      <c r="BT101" s="97"/>
      <c r="BU101" s="97"/>
      <c r="BV101" s="97"/>
      <c r="BW101" s="97"/>
      <c r="BX101" s="97"/>
      <c r="BY101" s="97"/>
      <c r="BZ101" s="97"/>
      <c r="CA101" s="97"/>
    </row>
    <row r="102" spans="1:79" ht="12.75" x14ac:dyDescent="0.2">
      <c r="A102" s="2"/>
      <c r="B102" s="2"/>
      <c r="C102" s="35"/>
      <c r="D102" s="188" t="s">
        <v>79</v>
      </c>
      <c r="E102" s="188">
        <v>14.78</v>
      </c>
      <c r="F102" s="188">
        <v>36.159999999999997</v>
      </c>
      <c r="G102" s="188">
        <v>30.87</v>
      </c>
      <c r="H102" s="81" t="s">
        <v>103</v>
      </c>
      <c r="I102" s="81">
        <v>3.89</v>
      </c>
      <c r="J102" s="81">
        <v>7.03</v>
      </c>
      <c r="K102" s="81">
        <v>5.0199999999999996</v>
      </c>
      <c r="L102" s="81" t="s">
        <v>104</v>
      </c>
      <c r="M102" s="81">
        <v>610.25</v>
      </c>
      <c r="N102" s="81">
        <v>1098.53</v>
      </c>
      <c r="O102" s="81">
        <v>73.53</v>
      </c>
      <c r="P102" s="80"/>
      <c r="Q102" s="81" t="s">
        <v>79</v>
      </c>
      <c r="R102" s="187">
        <v>2.7354548042056099</v>
      </c>
      <c r="S102" s="187">
        <v>3.80524511083199</v>
      </c>
      <c r="T102" s="187">
        <v>4.8694170060623003</v>
      </c>
      <c r="U102" s="187">
        <v>6.4709154649418599</v>
      </c>
      <c r="V102" s="187">
        <v>9.7823891842197401</v>
      </c>
      <c r="W102" s="187">
        <v>14.0293180157125</v>
      </c>
      <c r="X102" s="187">
        <v>18.261324554432999</v>
      </c>
      <c r="Y102" s="187">
        <v>23.26370539046</v>
      </c>
      <c r="Z102" s="187">
        <v>29.1466298152944</v>
      </c>
      <c r="AA102" s="187">
        <v>35.441938603696798</v>
      </c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81" t="str">
        <f t="shared" ref="AV102:AW102" si="65">Q102</f>
        <v>LSTM-ALL-F-Reduce-40-10 (F)</v>
      </c>
      <c r="AW102" s="96">
        <f t="shared" si="65"/>
        <v>2.7354548042056099</v>
      </c>
      <c r="AX102" s="97">
        <f t="shared" ref="AX102:BF102" si="66">(AW102+S102)/2</f>
        <v>3.2703499575187998</v>
      </c>
      <c r="AY102" s="97">
        <f t="shared" si="66"/>
        <v>4.0698834817905496</v>
      </c>
      <c r="AZ102" s="97">
        <f t="shared" si="66"/>
        <v>5.2703994733662043</v>
      </c>
      <c r="BA102" s="97">
        <f t="shared" si="66"/>
        <v>7.5263943287929722</v>
      </c>
      <c r="BB102" s="97">
        <f t="shared" si="66"/>
        <v>10.777856172252736</v>
      </c>
      <c r="BC102" s="97">
        <f t="shared" si="66"/>
        <v>14.519590363342868</v>
      </c>
      <c r="BD102" s="97">
        <f t="shared" si="66"/>
        <v>18.891647876901434</v>
      </c>
      <c r="BE102" s="97">
        <f t="shared" si="66"/>
        <v>24.019138846097917</v>
      </c>
      <c r="BF102" s="97">
        <f t="shared" si="66"/>
        <v>29.730538724897357</v>
      </c>
      <c r="BG102" s="97"/>
      <c r="BH102" s="97"/>
      <c r="BI102" s="97"/>
      <c r="BJ102" s="97"/>
      <c r="BK102" s="97"/>
      <c r="BL102" s="97"/>
      <c r="BM102" s="97"/>
      <c r="BN102" s="97"/>
      <c r="BO102" s="97"/>
      <c r="BP102" s="97"/>
      <c r="BQ102" s="97"/>
      <c r="BR102" s="97"/>
      <c r="BS102" s="97"/>
      <c r="BT102" s="97"/>
      <c r="BU102" s="97"/>
      <c r="BV102" s="97"/>
      <c r="BW102" s="97"/>
      <c r="BX102" s="97"/>
      <c r="BY102" s="97"/>
      <c r="BZ102" s="97"/>
      <c r="CA102" s="97"/>
    </row>
    <row r="103" spans="1:79" ht="12.75" x14ac:dyDescent="0.2">
      <c r="A103" s="2"/>
      <c r="B103" s="2"/>
      <c r="C103" s="35"/>
      <c r="D103" s="188" t="s">
        <v>105</v>
      </c>
      <c r="E103" s="188">
        <v>15.9</v>
      </c>
      <c r="F103" s="188">
        <v>47.94</v>
      </c>
      <c r="G103" s="188">
        <v>35.729999999999997</v>
      </c>
      <c r="H103" s="81" t="s">
        <v>106</v>
      </c>
      <c r="I103" s="81">
        <v>12.47</v>
      </c>
      <c r="J103" s="81">
        <v>24.69</v>
      </c>
      <c r="K103" s="81">
        <v>12.22</v>
      </c>
      <c r="L103" s="81" t="s">
        <v>107</v>
      </c>
      <c r="M103" s="81">
        <v>991.81</v>
      </c>
      <c r="N103" s="81">
        <v>1796.06</v>
      </c>
      <c r="O103" s="81">
        <v>81.39</v>
      </c>
      <c r="P103" s="80"/>
      <c r="Q103" s="81" t="s">
        <v>105</v>
      </c>
      <c r="R103" s="187">
        <v>9.6924281113160404</v>
      </c>
      <c r="S103" s="187">
        <v>7.4811176160467001</v>
      </c>
      <c r="T103" s="187">
        <v>4.1426048186329698</v>
      </c>
      <c r="U103" s="187">
        <v>4.1084862294553197</v>
      </c>
      <c r="V103" s="187">
        <v>7.7899148692203903</v>
      </c>
      <c r="W103" s="187">
        <v>11.0974444943497</v>
      </c>
      <c r="X103" s="187">
        <v>13.075890648599399</v>
      </c>
      <c r="Y103" s="187">
        <v>14.099472461986</v>
      </c>
      <c r="Z103" s="187">
        <v>15.1544599513131</v>
      </c>
      <c r="AA103" s="187">
        <v>16.2807044621443</v>
      </c>
      <c r="AB103" s="187">
        <v>19.234053701753901</v>
      </c>
      <c r="AC103" s="187">
        <v>22.847490131475901</v>
      </c>
      <c r="AD103" s="187">
        <v>26.824211147316301</v>
      </c>
      <c r="AE103" s="187">
        <v>31.449524204899799</v>
      </c>
      <c r="AF103" s="187">
        <v>35.290042362135203</v>
      </c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81" t="str">
        <f t="shared" ref="AV103:AW103" si="67">Q103</f>
        <v>LSTM-ALL-F-Reduce-40-15 (F)</v>
      </c>
      <c r="AW103" s="96">
        <f t="shared" si="67"/>
        <v>9.6924281113160404</v>
      </c>
      <c r="AX103" s="97">
        <f t="shared" ref="AX103:BK103" si="68">(AW103+S103)/2</f>
        <v>8.5867728636813698</v>
      </c>
      <c r="AY103" s="97">
        <f t="shared" si="68"/>
        <v>6.3646888411571698</v>
      </c>
      <c r="AZ103" s="97">
        <f t="shared" si="68"/>
        <v>5.2365875353062448</v>
      </c>
      <c r="BA103" s="97">
        <f t="shared" si="68"/>
        <v>6.5132512022633176</v>
      </c>
      <c r="BB103" s="97">
        <f t="shared" si="68"/>
        <v>8.8053478483065089</v>
      </c>
      <c r="BC103" s="97">
        <f t="shared" si="68"/>
        <v>10.940619248452954</v>
      </c>
      <c r="BD103" s="97">
        <f t="shared" si="68"/>
        <v>12.520045855219477</v>
      </c>
      <c r="BE103" s="97">
        <f t="shared" si="68"/>
        <v>13.83725290326629</v>
      </c>
      <c r="BF103" s="97">
        <f t="shared" si="68"/>
        <v>15.058978682705295</v>
      </c>
      <c r="BG103" s="97">
        <f t="shared" si="68"/>
        <v>17.146516192229598</v>
      </c>
      <c r="BH103" s="97">
        <f t="shared" si="68"/>
        <v>19.997003161852749</v>
      </c>
      <c r="BI103" s="97">
        <f t="shared" si="68"/>
        <v>23.410607154584525</v>
      </c>
      <c r="BJ103" s="97">
        <f t="shared" si="68"/>
        <v>27.430065679742164</v>
      </c>
      <c r="BK103" s="97">
        <f t="shared" si="68"/>
        <v>31.360054020938684</v>
      </c>
      <c r="BL103" s="97"/>
      <c r="BM103" s="97"/>
      <c r="BN103" s="97"/>
      <c r="BO103" s="97"/>
      <c r="BP103" s="97"/>
      <c r="BQ103" s="97"/>
      <c r="BR103" s="97"/>
      <c r="BS103" s="97"/>
      <c r="BT103" s="97"/>
      <c r="BU103" s="97"/>
      <c r="BV103" s="97"/>
      <c r="BW103" s="97"/>
      <c r="BX103" s="97"/>
      <c r="BY103" s="97"/>
      <c r="BZ103" s="97"/>
      <c r="CA103" s="97"/>
    </row>
    <row r="104" spans="1:79" ht="12.75" x14ac:dyDescent="0.2">
      <c r="A104" s="2"/>
      <c r="B104" s="2"/>
      <c r="C104" s="35"/>
      <c r="D104" s="188" t="s">
        <v>148</v>
      </c>
      <c r="E104" s="188">
        <v>18.09</v>
      </c>
      <c r="F104" s="188">
        <v>55.37</v>
      </c>
      <c r="G104" s="188">
        <v>35.130000000000003</v>
      </c>
      <c r="H104" s="81" t="s">
        <v>149</v>
      </c>
      <c r="I104" s="81">
        <v>6.44</v>
      </c>
      <c r="J104" s="81">
        <v>13.26</v>
      </c>
      <c r="K104" s="81">
        <v>8.51</v>
      </c>
      <c r="L104" s="81" t="s">
        <v>150</v>
      </c>
      <c r="M104" s="81">
        <v>381.38</v>
      </c>
      <c r="N104" s="81">
        <v>740.79</v>
      </c>
      <c r="O104" s="81">
        <v>63.72</v>
      </c>
      <c r="P104" s="80"/>
      <c r="Q104" s="81" t="s">
        <v>148</v>
      </c>
      <c r="R104" s="187">
        <v>5.2490778211116504</v>
      </c>
      <c r="S104" s="187">
        <v>3.6906765187073001</v>
      </c>
      <c r="T104" s="187">
        <v>3.9675235957416399</v>
      </c>
      <c r="U104" s="187">
        <v>5.4933393580815704</v>
      </c>
      <c r="V104" s="187">
        <v>6.0978849336709899</v>
      </c>
      <c r="W104" s="187">
        <v>9.3046874373704895</v>
      </c>
      <c r="X104" s="187">
        <v>11.336637614118199</v>
      </c>
      <c r="Y104" s="187">
        <v>14.268580225440999</v>
      </c>
      <c r="Z104" s="187">
        <v>14.2232625032538</v>
      </c>
      <c r="AA104" s="187">
        <v>17.560693095652699</v>
      </c>
      <c r="AB104" s="187">
        <v>19.196246513500601</v>
      </c>
      <c r="AC104" s="187">
        <v>19.739189519452101</v>
      </c>
      <c r="AD104" s="187">
        <v>21.052657245929701</v>
      </c>
      <c r="AE104" s="187">
        <v>22.570938458857398</v>
      </c>
      <c r="AF104" s="187">
        <v>24.4337519541448</v>
      </c>
      <c r="AG104" s="187">
        <v>26.7946862637062</v>
      </c>
      <c r="AH104" s="187">
        <v>30.393148012299001</v>
      </c>
      <c r="AI104" s="187">
        <v>31.840181521934301</v>
      </c>
      <c r="AJ104" s="187">
        <v>34.1027015548175</v>
      </c>
      <c r="AK104" s="187">
        <v>40.475697564696901</v>
      </c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81" t="str">
        <f t="shared" ref="AV104:AW104" si="69">Q104</f>
        <v>LSTM-ALL-F-Reduce-40-20 (F)</v>
      </c>
      <c r="AW104" s="96">
        <f t="shared" si="69"/>
        <v>5.2490778211116504</v>
      </c>
      <c r="AX104" s="97">
        <f t="shared" ref="AX104:BP104" si="70">(AW104+S104)/2</f>
        <v>4.4698771699094753</v>
      </c>
      <c r="AY104" s="97">
        <f t="shared" si="70"/>
        <v>4.218700382825558</v>
      </c>
      <c r="AZ104" s="97">
        <f t="shared" si="70"/>
        <v>4.8560198704535642</v>
      </c>
      <c r="BA104" s="97">
        <f t="shared" si="70"/>
        <v>5.4769524020622775</v>
      </c>
      <c r="BB104" s="97">
        <f t="shared" si="70"/>
        <v>7.3908199197163835</v>
      </c>
      <c r="BC104" s="97">
        <f t="shared" si="70"/>
        <v>9.3637287669172906</v>
      </c>
      <c r="BD104" s="97">
        <f t="shared" si="70"/>
        <v>11.816154496179145</v>
      </c>
      <c r="BE104" s="97">
        <f t="shared" si="70"/>
        <v>13.019708499716472</v>
      </c>
      <c r="BF104" s="97">
        <f t="shared" si="70"/>
        <v>15.290200797684586</v>
      </c>
      <c r="BG104" s="97">
        <f t="shared" si="70"/>
        <v>17.243223655592594</v>
      </c>
      <c r="BH104" s="97">
        <f t="shared" si="70"/>
        <v>18.491206587522349</v>
      </c>
      <c r="BI104" s="97">
        <f t="shared" si="70"/>
        <v>19.771931916726025</v>
      </c>
      <c r="BJ104" s="97">
        <f t="shared" si="70"/>
        <v>21.171435187791712</v>
      </c>
      <c r="BK104" s="97">
        <f t="shared" si="70"/>
        <v>22.802593570968256</v>
      </c>
      <c r="BL104" s="97">
        <f t="shared" si="70"/>
        <v>24.798639917337226</v>
      </c>
      <c r="BM104" s="97">
        <f t="shared" si="70"/>
        <v>27.595893964818114</v>
      </c>
      <c r="BN104" s="97">
        <f t="shared" si="70"/>
        <v>29.718037743376208</v>
      </c>
      <c r="BO104" s="97">
        <f t="shared" si="70"/>
        <v>31.910369649096854</v>
      </c>
      <c r="BP104" s="97">
        <f t="shared" si="70"/>
        <v>36.193033606896876</v>
      </c>
      <c r="BQ104" s="97"/>
      <c r="BR104" s="97"/>
      <c r="BS104" s="97"/>
      <c r="BT104" s="97"/>
      <c r="BU104" s="97"/>
      <c r="BV104" s="97"/>
      <c r="BW104" s="97"/>
      <c r="BX104" s="97"/>
      <c r="BY104" s="97"/>
      <c r="BZ104" s="97"/>
      <c r="CA104" s="97"/>
    </row>
    <row r="105" spans="1:79" ht="12.75" x14ac:dyDescent="0.2">
      <c r="A105" s="2"/>
      <c r="B105" s="2"/>
      <c r="C105" s="35"/>
      <c r="D105" s="188" t="s">
        <v>108</v>
      </c>
      <c r="E105" s="188">
        <v>22.41</v>
      </c>
      <c r="F105" s="188">
        <v>61.56</v>
      </c>
      <c r="G105" s="188">
        <v>43.35</v>
      </c>
      <c r="H105" s="81" t="s">
        <v>109</v>
      </c>
      <c r="I105" s="81">
        <v>9.98</v>
      </c>
      <c r="J105" s="81">
        <v>20.36</v>
      </c>
      <c r="K105" s="81">
        <v>10.31</v>
      </c>
      <c r="L105" s="81" t="s">
        <v>110</v>
      </c>
      <c r="M105" s="81">
        <v>1070.5899999999999</v>
      </c>
      <c r="N105" s="81">
        <v>2212.27</v>
      </c>
      <c r="O105" s="81">
        <v>78.34</v>
      </c>
      <c r="P105" s="80"/>
      <c r="Q105" s="81" t="s">
        <v>108</v>
      </c>
      <c r="R105" s="187">
        <v>6.3334156755150701</v>
      </c>
      <c r="S105" s="187">
        <v>6.4699813071881804</v>
      </c>
      <c r="T105" s="187">
        <v>8.0501648774792507</v>
      </c>
      <c r="U105" s="187">
        <v>11.5428596724973</v>
      </c>
      <c r="V105" s="187">
        <v>12.720567707526699</v>
      </c>
      <c r="W105" s="187">
        <v>13.109402680034</v>
      </c>
      <c r="X105" s="187">
        <v>13.932128875555</v>
      </c>
      <c r="Y105" s="187">
        <v>14.6187446208147</v>
      </c>
      <c r="Z105" s="187">
        <v>15.716392155849499</v>
      </c>
      <c r="AA105" s="187">
        <v>16.772956463081201</v>
      </c>
      <c r="AB105" s="187">
        <v>17.545231024684501</v>
      </c>
      <c r="AC105" s="187">
        <v>18.468370942930399</v>
      </c>
      <c r="AD105" s="187">
        <v>19.8057086893388</v>
      </c>
      <c r="AE105" s="187">
        <v>20.825362571738001</v>
      </c>
      <c r="AF105" s="187">
        <v>22.184575576530602</v>
      </c>
      <c r="AG105" s="187">
        <v>23.5565931475859</v>
      </c>
      <c r="AH105" s="187">
        <v>25.380745920964898</v>
      </c>
      <c r="AI105" s="187">
        <v>27.221938581270201</v>
      </c>
      <c r="AJ105" s="187">
        <v>29.697307609488501</v>
      </c>
      <c r="AK105" s="187">
        <v>32.351869648462298</v>
      </c>
      <c r="AL105" s="187">
        <v>35.091472730741899</v>
      </c>
      <c r="AM105" s="187">
        <v>38.2566467579001</v>
      </c>
      <c r="AN105" s="187">
        <v>41.343983210774802</v>
      </c>
      <c r="AO105" s="187">
        <v>43.702682981105802</v>
      </c>
      <c r="AP105" s="187">
        <v>45.665839174055598</v>
      </c>
      <c r="AQ105" s="95"/>
      <c r="AR105" s="95"/>
      <c r="AS105" s="95"/>
      <c r="AT105" s="95"/>
      <c r="AU105" s="95"/>
      <c r="AV105" s="81" t="str">
        <f t="shared" ref="AV105:AW105" si="71">Q105</f>
        <v>LSTM-ALL-F-Reduce-40-25 (F)</v>
      </c>
      <c r="AW105" s="96">
        <f t="shared" si="71"/>
        <v>6.3334156755150701</v>
      </c>
      <c r="AX105" s="97">
        <f t="shared" ref="AX105:BU105" si="72">(AW105+S105)/2</f>
        <v>6.4016984913516257</v>
      </c>
      <c r="AY105" s="97">
        <f t="shared" si="72"/>
        <v>7.2259316844154382</v>
      </c>
      <c r="AZ105" s="97">
        <f t="shared" si="72"/>
        <v>9.3843956784563698</v>
      </c>
      <c r="BA105" s="97">
        <f t="shared" si="72"/>
        <v>11.052481692991535</v>
      </c>
      <c r="BB105" s="97">
        <f t="shared" si="72"/>
        <v>12.080942186512768</v>
      </c>
      <c r="BC105" s="97">
        <f t="shared" si="72"/>
        <v>13.006535531033883</v>
      </c>
      <c r="BD105" s="97">
        <f t="shared" si="72"/>
        <v>13.812640075924293</v>
      </c>
      <c r="BE105" s="97">
        <f t="shared" si="72"/>
        <v>14.764516115886895</v>
      </c>
      <c r="BF105" s="97">
        <f t="shared" si="72"/>
        <v>15.768736289484048</v>
      </c>
      <c r="BG105" s="97">
        <f t="shared" si="72"/>
        <v>16.656983657084275</v>
      </c>
      <c r="BH105" s="97">
        <f t="shared" si="72"/>
        <v>17.562677300007337</v>
      </c>
      <c r="BI105" s="97">
        <f t="shared" si="72"/>
        <v>18.684192994673069</v>
      </c>
      <c r="BJ105" s="97">
        <f t="shared" si="72"/>
        <v>19.754777783205533</v>
      </c>
      <c r="BK105" s="97">
        <f t="shared" si="72"/>
        <v>20.969676679868066</v>
      </c>
      <c r="BL105" s="97">
        <f t="shared" si="72"/>
        <v>22.263134913726983</v>
      </c>
      <c r="BM105" s="97">
        <f t="shared" si="72"/>
        <v>23.821940417345942</v>
      </c>
      <c r="BN105" s="97">
        <f t="shared" si="72"/>
        <v>25.521939499308072</v>
      </c>
      <c r="BO105" s="97">
        <f t="shared" si="72"/>
        <v>27.609623554398286</v>
      </c>
      <c r="BP105" s="97">
        <f t="shared" si="72"/>
        <v>29.98074660143029</v>
      </c>
      <c r="BQ105" s="97">
        <f t="shared" si="72"/>
        <v>32.536109666086091</v>
      </c>
      <c r="BR105" s="97">
        <f t="shared" si="72"/>
        <v>35.396378211993095</v>
      </c>
      <c r="BS105" s="97">
        <f t="shared" si="72"/>
        <v>38.370180711383952</v>
      </c>
      <c r="BT105" s="97">
        <f t="shared" si="72"/>
        <v>41.036431846244881</v>
      </c>
      <c r="BU105" s="97">
        <f t="shared" si="72"/>
        <v>43.351135510150243</v>
      </c>
      <c r="BV105" s="97"/>
      <c r="BW105" s="97"/>
      <c r="BX105" s="97"/>
      <c r="BY105" s="97"/>
      <c r="BZ105" s="97"/>
      <c r="CA105" s="97"/>
    </row>
    <row r="106" spans="1:79" ht="12.75" x14ac:dyDescent="0.2">
      <c r="A106" s="2"/>
      <c r="B106" s="2"/>
      <c r="C106" s="35"/>
      <c r="D106" s="188" t="s">
        <v>111</v>
      </c>
      <c r="E106" s="188">
        <v>28.1</v>
      </c>
      <c r="F106" s="188">
        <v>78.06</v>
      </c>
      <c r="G106" s="188">
        <v>48.13</v>
      </c>
      <c r="H106" s="81" t="s">
        <v>112</v>
      </c>
      <c r="I106" s="81">
        <v>17.23</v>
      </c>
      <c r="J106" s="81">
        <v>31.51</v>
      </c>
      <c r="K106" s="81">
        <v>14.15</v>
      </c>
      <c r="L106" s="81" t="s">
        <v>113</v>
      </c>
      <c r="M106" s="81">
        <v>157.16999999999999</v>
      </c>
      <c r="N106" s="81">
        <v>360.92</v>
      </c>
      <c r="O106" s="81">
        <v>65.77</v>
      </c>
      <c r="P106" s="80"/>
      <c r="Q106" s="81" t="s">
        <v>111</v>
      </c>
      <c r="R106" s="187">
        <v>12.7136526767438</v>
      </c>
      <c r="S106" s="187">
        <v>8.6127917778261001</v>
      </c>
      <c r="T106" s="187">
        <v>5.9790130021805696</v>
      </c>
      <c r="U106" s="187">
        <v>7.6535232000935798</v>
      </c>
      <c r="V106" s="187">
        <v>11.271959384712201</v>
      </c>
      <c r="W106" s="187">
        <v>14.831199789205201</v>
      </c>
      <c r="X106" s="187">
        <v>17.336188481889199</v>
      </c>
      <c r="Y106" s="187">
        <v>19.4586854945812</v>
      </c>
      <c r="Z106" s="187">
        <v>21.510249986851399</v>
      </c>
      <c r="AA106" s="187">
        <v>23.192999790635199</v>
      </c>
      <c r="AB106" s="187">
        <v>24.5701705027098</v>
      </c>
      <c r="AC106" s="187">
        <v>26.225154507888799</v>
      </c>
      <c r="AD106" s="187">
        <v>27.197250312128901</v>
      </c>
      <c r="AE106" s="187">
        <v>28.563833316547399</v>
      </c>
      <c r="AF106" s="187">
        <v>29.293087226010002</v>
      </c>
      <c r="AG106" s="187">
        <v>29.881997886644399</v>
      </c>
      <c r="AH106" s="187">
        <v>29.3765061653129</v>
      </c>
      <c r="AI106" s="187">
        <v>29.738972046844101</v>
      </c>
      <c r="AJ106" s="187">
        <v>30.558053124537899</v>
      </c>
      <c r="AK106" s="187">
        <v>31.380329643896701</v>
      </c>
      <c r="AL106" s="187">
        <v>32.684570370312102</v>
      </c>
      <c r="AM106" s="187">
        <v>34.553186695360701</v>
      </c>
      <c r="AN106" s="187">
        <v>36.547351884033098</v>
      </c>
      <c r="AO106" s="187">
        <v>38.355439642114497</v>
      </c>
      <c r="AP106" s="187">
        <v>41.932411039810198</v>
      </c>
      <c r="AQ106" s="187">
        <v>42.409934933244301</v>
      </c>
      <c r="AR106" s="187">
        <v>44.242090751328298</v>
      </c>
      <c r="AS106" s="187">
        <v>45.578640288595899</v>
      </c>
      <c r="AT106" s="187">
        <v>47.555070984745001</v>
      </c>
      <c r="AU106" s="187">
        <v>49.774418228779901</v>
      </c>
      <c r="AV106" s="81" t="str">
        <f t="shared" ref="AV106:AW106" si="73">Q106</f>
        <v>LSTM-ALL-F-Reduce-40-30 (F)</v>
      </c>
      <c r="AW106" s="96">
        <f t="shared" si="73"/>
        <v>12.7136526767438</v>
      </c>
      <c r="AX106" s="97">
        <f t="shared" ref="AX106:BZ106" si="74">(AW106+S106)/2</f>
        <v>10.663222227284951</v>
      </c>
      <c r="AY106" s="97">
        <f t="shared" si="74"/>
        <v>8.3211176147327599</v>
      </c>
      <c r="AZ106" s="97">
        <f t="shared" si="74"/>
        <v>7.9873204074131703</v>
      </c>
      <c r="BA106" s="97">
        <f t="shared" si="74"/>
        <v>9.6296398960626846</v>
      </c>
      <c r="BB106" s="97">
        <f t="shared" si="74"/>
        <v>12.230419842633943</v>
      </c>
      <c r="BC106" s="97">
        <f t="shared" si="74"/>
        <v>14.783304162261571</v>
      </c>
      <c r="BD106" s="97">
        <f t="shared" si="74"/>
        <v>17.120994828421384</v>
      </c>
      <c r="BE106" s="97">
        <f t="shared" si="74"/>
        <v>19.31562240763639</v>
      </c>
      <c r="BF106" s="97">
        <f t="shared" si="74"/>
        <v>21.254311099135794</v>
      </c>
      <c r="BG106" s="97">
        <f t="shared" si="74"/>
        <v>22.912240800922795</v>
      </c>
      <c r="BH106" s="97">
        <f t="shared" si="74"/>
        <v>24.568697654405796</v>
      </c>
      <c r="BI106" s="97">
        <f t="shared" si="74"/>
        <v>25.882973983267348</v>
      </c>
      <c r="BJ106" s="97">
        <f t="shared" si="74"/>
        <v>27.223403649907375</v>
      </c>
      <c r="BK106" s="97">
        <f t="shared" si="74"/>
        <v>28.258245437958688</v>
      </c>
      <c r="BL106" s="97">
        <f t="shared" si="74"/>
        <v>29.070121662301545</v>
      </c>
      <c r="BM106" s="97">
        <f t="shared" si="74"/>
        <v>29.223313913807225</v>
      </c>
      <c r="BN106" s="97">
        <f t="shared" si="74"/>
        <v>29.481142980325664</v>
      </c>
      <c r="BO106" s="97">
        <f t="shared" si="74"/>
        <v>30.019598052431782</v>
      </c>
      <c r="BP106" s="97">
        <f t="shared" si="74"/>
        <v>30.699963848164241</v>
      </c>
      <c r="BQ106" s="97">
        <f t="shared" si="74"/>
        <v>31.692267109238173</v>
      </c>
      <c r="BR106" s="97">
        <f t="shared" si="74"/>
        <v>33.122726902299434</v>
      </c>
      <c r="BS106" s="97">
        <f t="shared" si="74"/>
        <v>34.835039393166269</v>
      </c>
      <c r="BT106" s="97">
        <f t="shared" si="74"/>
        <v>36.59523951764038</v>
      </c>
      <c r="BU106" s="97">
        <f t="shared" si="74"/>
        <v>39.263825278725292</v>
      </c>
      <c r="BV106" s="97">
        <f t="shared" si="74"/>
        <v>40.836880105984797</v>
      </c>
      <c r="BW106" s="97">
        <f t="shared" si="74"/>
        <v>42.539485428656548</v>
      </c>
      <c r="BX106" s="97">
        <f t="shared" si="74"/>
        <v>44.05906285862622</v>
      </c>
      <c r="BY106" s="97">
        <f t="shared" si="74"/>
        <v>45.80706692168561</v>
      </c>
      <c r="BZ106" s="97">
        <f t="shared" si="74"/>
        <v>47.790742575232755</v>
      </c>
      <c r="CA106" s="97"/>
    </row>
    <row r="107" spans="1:79" ht="12.75" x14ac:dyDescent="0.2">
      <c r="A107" s="2"/>
      <c r="B107" s="2"/>
      <c r="C107" s="35"/>
      <c r="H107" s="80"/>
      <c r="I107" s="80"/>
      <c r="J107" s="80"/>
      <c r="K107" s="80"/>
      <c r="L107" s="81"/>
      <c r="M107" s="81"/>
      <c r="N107" s="81"/>
      <c r="O107" s="81"/>
      <c r="P107" s="80"/>
      <c r="Q107" s="81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81">
        <f t="shared" ref="AV107:AW107" si="75">Q107</f>
        <v>0</v>
      </c>
      <c r="AW107" s="96">
        <f t="shared" si="75"/>
        <v>0</v>
      </c>
      <c r="AX107" s="97"/>
      <c r="AY107" s="97"/>
      <c r="AZ107" s="97"/>
      <c r="BA107" s="97"/>
      <c r="BB107" s="97"/>
      <c r="BC107" s="97"/>
      <c r="BD107" s="97"/>
      <c r="BE107" s="97"/>
      <c r="BF107" s="97"/>
      <c r="BG107" s="97"/>
      <c r="BH107" s="97"/>
      <c r="BI107" s="97"/>
      <c r="BJ107" s="97"/>
      <c r="BK107" s="97"/>
      <c r="BL107" s="97"/>
      <c r="BM107" s="97"/>
      <c r="BN107" s="97"/>
      <c r="BO107" s="97"/>
      <c r="BP107" s="97"/>
      <c r="BQ107" s="97"/>
      <c r="BR107" s="97"/>
      <c r="BS107" s="97"/>
      <c r="BT107" s="97"/>
      <c r="BU107" s="97"/>
      <c r="BV107" s="97"/>
      <c r="BW107" s="97"/>
      <c r="BX107" s="97"/>
      <c r="BY107" s="97"/>
      <c r="BZ107" s="97"/>
      <c r="CA107" s="97"/>
    </row>
    <row r="108" spans="1:79" ht="12.75" x14ac:dyDescent="0.2">
      <c r="A108" s="2"/>
      <c r="B108" s="2"/>
      <c r="C108" s="35"/>
      <c r="D108" s="188" t="s">
        <v>83</v>
      </c>
      <c r="E108" s="188">
        <v>14.91</v>
      </c>
      <c r="F108" s="188">
        <v>30.11</v>
      </c>
      <c r="G108" s="188">
        <v>34.869999999999997</v>
      </c>
      <c r="H108" s="81" t="s">
        <v>115</v>
      </c>
      <c r="I108" s="81">
        <v>8.23</v>
      </c>
      <c r="J108" s="81">
        <v>15.6</v>
      </c>
      <c r="K108" s="81">
        <v>8.7799999999999994</v>
      </c>
      <c r="L108" s="81" t="s">
        <v>116</v>
      </c>
      <c r="M108" s="81">
        <v>109.36</v>
      </c>
      <c r="N108" s="81">
        <v>260.58999999999997</v>
      </c>
      <c r="O108" s="81">
        <v>93.96</v>
      </c>
      <c r="P108" s="80"/>
      <c r="Q108" s="81" t="s">
        <v>83</v>
      </c>
      <c r="R108" s="187">
        <v>9.3890839249688707</v>
      </c>
      <c r="S108" s="187">
        <v>7.1468639617290801</v>
      </c>
      <c r="T108" s="187">
        <v>6.2912627853717797</v>
      </c>
      <c r="U108" s="187">
        <v>7.3516549785283498</v>
      </c>
      <c r="V108" s="187">
        <v>9.6486403895684099</v>
      </c>
      <c r="W108" s="187">
        <v>12.2923557602619</v>
      </c>
      <c r="X108" s="187">
        <v>16.285193980352901</v>
      </c>
      <c r="Y108" s="187">
        <v>21.188320413644899</v>
      </c>
      <c r="Z108" s="187">
        <v>26.868664425553</v>
      </c>
      <c r="AA108" s="187">
        <v>32.668530919914701</v>
      </c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81" t="str">
        <f t="shared" ref="AV108:AW108" si="76">Q108</f>
        <v>LSTM-ALL-F-Reduce-50-10 (F)</v>
      </c>
      <c r="AW108" s="96">
        <f t="shared" si="76"/>
        <v>9.3890839249688707</v>
      </c>
      <c r="AX108" s="97">
        <f t="shared" ref="AX108:BF108" si="77">(AW108+S108)/2</f>
        <v>8.2679739433489754</v>
      </c>
      <c r="AY108" s="97">
        <f t="shared" si="77"/>
        <v>7.2796183643603776</v>
      </c>
      <c r="AZ108" s="97">
        <f t="shared" si="77"/>
        <v>7.3156366714443637</v>
      </c>
      <c r="BA108" s="97">
        <f t="shared" si="77"/>
        <v>8.4821385305063863</v>
      </c>
      <c r="BB108" s="97">
        <f t="shared" si="77"/>
        <v>10.387247145384144</v>
      </c>
      <c r="BC108" s="97">
        <f t="shared" si="77"/>
        <v>13.336220562868522</v>
      </c>
      <c r="BD108" s="97">
        <f t="shared" si="77"/>
        <v>17.262270488256711</v>
      </c>
      <c r="BE108" s="97">
        <f t="shared" si="77"/>
        <v>22.065467456904855</v>
      </c>
      <c r="BF108" s="97">
        <f t="shared" si="77"/>
        <v>27.366999188409778</v>
      </c>
      <c r="BG108" s="97"/>
      <c r="BH108" s="97"/>
      <c r="BI108" s="97"/>
      <c r="BJ108" s="97"/>
      <c r="BK108" s="97"/>
      <c r="BL108" s="97"/>
      <c r="BM108" s="97"/>
      <c r="BN108" s="97"/>
      <c r="BO108" s="97"/>
      <c r="BP108" s="97"/>
      <c r="BQ108" s="97"/>
      <c r="BR108" s="97"/>
      <c r="BS108" s="97"/>
      <c r="BT108" s="97"/>
      <c r="BU108" s="97"/>
      <c r="BV108" s="97"/>
      <c r="BW108" s="97"/>
      <c r="BX108" s="97"/>
      <c r="BY108" s="97"/>
      <c r="BZ108" s="97"/>
      <c r="CA108" s="97"/>
    </row>
    <row r="109" spans="1:79" ht="12.75" x14ac:dyDescent="0.2">
      <c r="A109" s="2"/>
      <c r="B109" s="2"/>
      <c r="C109" s="35"/>
      <c r="D109" s="188" t="s">
        <v>117</v>
      </c>
      <c r="E109" s="188">
        <v>18.73</v>
      </c>
      <c r="F109" s="188">
        <v>49.22</v>
      </c>
      <c r="G109" s="188">
        <v>38.369999999999997</v>
      </c>
      <c r="H109" s="81" t="s">
        <v>118</v>
      </c>
      <c r="I109" s="81">
        <v>5.17</v>
      </c>
      <c r="J109" s="81">
        <v>9.99</v>
      </c>
      <c r="K109" s="81">
        <v>5.99</v>
      </c>
      <c r="L109" s="81" t="s">
        <v>119</v>
      </c>
      <c r="M109" s="81">
        <v>1309.46</v>
      </c>
      <c r="N109" s="81">
        <v>2457.0100000000002</v>
      </c>
      <c r="O109" s="81">
        <v>82.4</v>
      </c>
      <c r="P109" s="80"/>
      <c r="Q109" s="81" t="s">
        <v>117</v>
      </c>
      <c r="R109" s="187">
        <v>4.0539271220487096</v>
      </c>
      <c r="S109" s="187">
        <v>7.2606409528678002</v>
      </c>
      <c r="T109" s="187">
        <v>6.6605907604146299</v>
      </c>
      <c r="U109" s="187">
        <v>9.0629895353651193</v>
      </c>
      <c r="V109" s="187">
        <v>12.391815449454</v>
      </c>
      <c r="W109" s="187">
        <v>14.0586058219651</v>
      </c>
      <c r="X109" s="187">
        <v>15.9429531891214</v>
      </c>
      <c r="Y109" s="187">
        <v>15.4149630597583</v>
      </c>
      <c r="Z109" s="187">
        <v>14.6074140659845</v>
      </c>
      <c r="AA109" s="187">
        <v>14.8172104843028</v>
      </c>
      <c r="AB109" s="187">
        <v>17.7306235787559</v>
      </c>
      <c r="AC109" s="187">
        <v>24.150760280160799</v>
      </c>
      <c r="AD109" s="187">
        <v>32.4191815917453</v>
      </c>
      <c r="AE109" s="187">
        <v>41.803448180423899</v>
      </c>
      <c r="AF109" s="187">
        <v>50.581918817777002</v>
      </c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81" t="str">
        <f t="shared" ref="AV109:AW109" si="78">Q109</f>
        <v>LSTM-ALL-F-Reduce-50-15 (F)</v>
      </c>
      <c r="AW109" s="96">
        <f t="shared" si="78"/>
        <v>4.0539271220487096</v>
      </c>
      <c r="AX109" s="97">
        <f t="shared" ref="AX109:BK109" si="79">(AW109+S109)/2</f>
        <v>5.6572840374582549</v>
      </c>
      <c r="AY109" s="97">
        <f t="shared" si="79"/>
        <v>6.1589373989364429</v>
      </c>
      <c r="AZ109" s="97">
        <f t="shared" si="79"/>
        <v>7.6109634671507811</v>
      </c>
      <c r="BA109" s="97">
        <f t="shared" si="79"/>
        <v>10.001389458302391</v>
      </c>
      <c r="BB109" s="97">
        <f t="shared" si="79"/>
        <v>12.029997640133747</v>
      </c>
      <c r="BC109" s="97">
        <f t="shared" si="79"/>
        <v>13.986475414627574</v>
      </c>
      <c r="BD109" s="97">
        <f t="shared" si="79"/>
        <v>14.700719237192937</v>
      </c>
      <c r="BE109" s="97">
        <f t="shared" si="79"/>
        <v>14.654066651588717</v>
      </c>
      <c r="BF109" s="97">
        <f t="shared" si="79"/>
        <v>14.73563856794576</v>
      </c>
      <c r="BG109" s="97">
        <f t="shared" si="79"/>
        <v>16.23313107335083</v>
      </c>
      <c r="BH109" s="97">
        <f t="shared" si="79"/>
        <v>20.191945676755815</v>
      </c>
      <c r="BI109" s="97">
        <f t="shared" si="79"/>
        <v>26.305563634250557</v>
      </c>
      <c r="BJ109" s="97">
        <f t="shared" si="79"/>
        <v>34.05450590733723</v>
      </c>
      <c r="BK109" s="97">
        <f t="shared" si="79"/>
        <v>42.318212362557119</v>
      </c>
      <c r="BL109" s="97"/>
      <c r="BM109" s="97"/>
      <c r="BN109" s="97"/>
      <c r="BO109" s="97"/>
      <c r="BP109" s="97"/>
      <c r="BQ109" s="97"/>
      <c r="BR109" s="97"/>
      <c r="BS109" s="97"/>
      <c r="BT109" s="97"/>
      <c r="BU109" s="97"/>
      <c r="BV109" s="97"/>
      <c r="BW109" s="97"/>
      <c r="BX109" s="97"/>
      <c r="BY109" s="97"/>
      <c r="BZ109" s="97"/>
      <c r="CA109" s="97"/>
    </row>
    <row r="110" spans="1:79" ht="12.75" x14ac:dyDescent="0.2">
      <c r="A110" s="2"/>
      <c r="B110" s="2"/>
      <c r="C110" s="35"/>
      <c r="D110" s="188" t="s">
        <v>151</v>
      </c>
      <c r="E110" s="188">
        <v>24.18</v>
      </c>
      <c r="F110" s="188">
        <v>80.56</v>
      </c>
      <c r="G110" s="188">
        <v>44.48</v>
      </c>
      <c r="H110" s="81" t="s">
        <v>152</v>
      </c>
      <c r="I110" s="81">
        <v>153.19</v>
      </c>
      <c r="J110" s="81">
        <v>331.42</v>
      </c>
      <c r="K110" s="81">
        <v>98.68</v>
      </c>
      <c r="L110" s="81" t="s">
        <v>153</v>
      </c>
      <c r="M110" s="81">
        <v>115.22</v>
      </c>
      <c r="N110" s="81">
        <v>273.12</v>
      </c>
      <c r="O110" s="81">
        <v>96.72</v>
      </c>
      <c r="P110" s="80"/>
      <c r="Q110" s="81" t="s">
        <v>151</v>
      </c>
      <c r="R110" s="187">
        <v>64.151313443480305</v>
      </c>
      <c r="S110" s="187">
        <v>7.83933890407687</v>
      </c>
      <c r="T110" s="187">
        <v>10.542789592936</v>
      </c>
      <c r="U110" s="187">
        <v>11.450408025137801</v>
      </c>
      <c r="V110" s="187">
        <v>11.615346774972499</v>
      </c>
      <c r="W110" s="187">
        <v>12.501147951119901</v>
      </c>
      <c r="X110" s="187">
        <v>13.545956107000499</v>
      </c>
      <c r="Y110" s="187">
        <v>14.850679100241599</v>
      </c>
      <c r="Z110" s="187">
        <v>15.509948969572701</v>
      </c>
      <c r="AA110" s="187">
        <v>16.504773376367101</v>
      </c>
      <c r="AB110" s="187">
        <v>17.068172890706599</v>
      </c>
      <c r="AC110" s="187">
        <v>18.2376759359917</v>
      </c>
      <c r="AD110" s="187">
        <v>19.492945565074798</v>
      </c>
      <c r="AE110" s="187">
        <v>21.5205380858871</v>
      </c>
      <c r="AF110" s="187">
        <v>24.064454028410999</v>
      </c>
      <c r="AG110" s="187">
        <v>27.0142908292828</v>
      </c>
      <c r="AH110" s="187">
        <v>30.5728502924159</v>
      </c>
      <c r="AI110" s="187">
        <v>34.129623072210101</v>
      </c>
      <c r="AJ110" s="187">
        <v>37.436231847057599</v>
      </c>
      <c r="AK110" s="187">
        <v>75.470284084155395</v>
      </c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81" t="str">
        <f t="shared" ref="AV110:AW110" si="80">Q110</f>
        <v>LSTM-ALL-F-Reduce-50-20 (F)</v>
      </c>
      <c r="AW110" s="96">
        <f t="shared" si="80"/>
        <v>64.151313443480305</v>
      </c>
      <c r="AX110" s="97">
        <f t="shared" ref="AX110:BP110" si="81">(AW110+S110)/2</f>
        <v>35.995326173778587</v>
      </c>
      <c r="AY110" s="97">
        <f t="shared" si="81"/>
        <v>23.269057883357291</v>
      </c>
      <c r="AZ110" s="97">
        <f t="shared" si="81"/>
        <v>17.359732954247548</v>
      </c>
      <c r="BA110" s="97">
        <f t="shared" si="81"/>
        <v>14.487539864610024</v>
      </c>
      <c r="BB110" s="97">
        <f t="shared" si="81"/>
        <v>13.494343907864963</v>
      </c>
      <c r="BC110" s="97">
        <f t="shared" si="81"/>
        <v>13.520150007432731</v>
      </c>
      <c r="BD110" s="97">
        <f t="shared" si="81"/>
        <v>14.185414553837166</v>
      </c>
      <c r="BE110" s="97">
        <f t="shared" si="81"/>
        <v>14.847681761704933</v>
      </c>
      <c r="BF110" s="97">
        <f t="shared" si="81"/>
        <v>15.676227569036017</v>
      </c>
      <c r="BG110" s="97">
        <f t="shared" si="81"/>
        <v>16.372200229871307</v>
      </c>
      <c r="BH110" s="97">
        <f t="shared" si="81"/>
        <v>17.304938082931503</v>
      </c>
      <c r="BI110" s="97">
        <f t="shared" si="81"/>
        <v>18.398941824003153</v>
      </c>
      <c r="BJ110" s="97">
        <f t="shared" si="81"/>
        <v>19.959739954945128</v>
      </c>
      <c r="BK110" s="97">
        <f t="shared" si="81"/>
        <v>22.012096991678064</v>
      </c>
      <c r="BL110" s="97">
        <f t="shared" si="81"/>
        <v>24.513193910480432</v>
      </c>
      <c r="BM110" s="97">
        <f t="shared" si="81"/>
        <v>27.543022101448166</v>
      </c>
      <c r="BN110" s="97">
        <f t="shared" si="81"/>
        <v>30.836322586829134</v>
      </c>
      <c r="BO110" s="97">
        <f t="shared" si="81"/>
        <v>34.13627721694337</v>
      </c>
      <c r="BP110" s="97">
        <f t="shared" si="81"/>
        <v>54.803280650549382</v>
      </c>
      <c r="BQ110" s="97"/>
      <c r="BR110" s="97"/>
      <c r="BS110" s="97"/>
      <c r="BT110" s="97"/>
      <c r="BU110" s="97"/>
      <c r="BV110" s="97"/>
      <c r="BW110" s="97"/>
      <c r="BX110" s="97"/>
      <c r="BY110" s="97"/>
      <c r="BZ110" s="97"/>
      <c r="CA110" s="97"/>
    </row>
    <row r="111" spans="1:79" ht="12.75" x14ac:dyDescent="0.2">
      <c r="A111" s="2"/>
      <c r="B111" s="2"/>
      <c r="C111" s="35"/>
      <c r="D111" s="188" t="s">
        <v>120</v>
      </c>
      <c r="E111" s="188">
        <v>23.53</v>
      </c>
      <c r="F111" s="188">
        <v>74.69</v>
      </c>
      <c r="G111" s="188">
        <v>45.12</v>
      </c>
      <c r="H111" s="81" t="s">
        <v>121</v>
      </c>
      <c r="I111" s="81">
        <v>5.98</v>
      </c>
      <c r="J111" s="81">
        <v>12</v>
      </c>
      <c r="K111" s="81">
        <v>8.01</v>
      </c>
      <c r="L111" s="81" t="s">
        <v>122</v>
      </c>
      <c r="M111" s="81">
        <v>1067.1600000000001</v>
      </c>
      <c r="N111" s="81">
        <v>2231.6799999999998</v>
      </c>
      <c r="O111" s="81">
        <v>85.28</v>
      </c>
      <c r="P111" s="80"/>
      <c r="Q111" s="81" t="s">
        <v>120</v>
      </c>
      <c r="R111" s="187">
        <v>4.9600206575989096</v>
      </c>
      <c r="S111" s="187">
        <v>4.1779750424859499</v>
      </c>
      <c r="T111" s="187">
        <v>4.2411438771866203</v>
      </c>
      <c r="U111" s="187">
        <v>5.7305432489926202</v>
      </c>
      <c r="V111" s="187">
        <v>5.81799473882361</v>
      </c>
      <c r="W111" s="187">
        <v>7.2749201663471101</v>
      </c>
      <c r="X111" s="187">
        <v>9.2686537011777901</v>
      </c>
      <c r="Y111" s="187">
        <v>11.2842350362901</v>
      </c>
      <c r="Z111" s="187">
        <v>13.413391386474199</v>
      </c>
      <c r="AA111" s="187">
        <v>15.6140203862047</v>
      </c>
      <c r="AB111" s="187">
        <v>17.817018432557798</v>
      </c>
      <c r="AC111" s="187">
        <v>19.672940602597301</v>
      </c>
      <c r="AD111" s="187">
        <v>21.856174506136099</v>
      </c>
      <c r="AE111" s="187">
        <v>23.556711246078301</v>
      </c>
      <c r="AF111" s="187">
        <v>25.269481762213498</v>
      </c>
      <c r="AG111" s="187">
        <v>27.114094477084599</v>
      </c>
      <c r="AH111" s="187">
        <v>28.605395867428999</v>
      </c>
      <c r="AI111" s="187">
        <v>30.326169796816501</v>
      </c>
      <c r="AJ111" s="187">
        <v>32.128353178999603</v>
      </c>
      <c r="AK111" s="187">
        <v>73.103906356557601</v>
      </c>
      <c r="AL111" s="187">
        <v>36.725734678857599</v>
      </c>
      <c r="AM111" s="187">
        <v>38.967621924869398</v>
      </c>
      <c r="AN111" s="187">
        <v>41.397691416931501</v>
      </c>
      <c r="AO111" s="187">
        <v>43.541329127927497</v>
      </c>
      <c r="AP111" s="187">
        <v>46.361399372947403</v>
      </c>
      <c r="AQ111" s="95"/>
      <c r="AR111" s="95"/>
      <c r="AS111" s="95"/>
      <c r="AT111" s="95"/>
      <c r="AU111" s="95"/>
      <c r="AV111" s="81" t="str">
        <f t="shared" ref="AV111:AW111" si="82">Q111</f>
        <v>LSTM-ALL-F-Reduce-50-25 (F)</v>
      </c>
      <c r="AW111" s="96">
        <f t="shared" si="82"/>
        <v>4.9600206575989096</v>
      </c>
      <c r="AX111" s="97">
        <f t="shared" ref="AX111:BU111" si="83">(AW111+S111)/2</f>
        <v>4.5689978500424298</v>
      </c>
      <c r="AY111" s="97">
        <f t="shared" si="83"/>
        <v>4.405070863614525</v>
      </c>
      <c r="AZ111" s="97">
        <f t="shared" si="83"/>
        <v>5.0678070563035726</v>
      </c>
      <c r="BA111" s="97">
        <f t="shared" si="83"/>
        <v>5.4429008975635913</v>
      </c>
      <c r="BB111" s="97">
        <f t="shared" si="83"/>
        <v>6.3589105319553507</v>
      </c>
      <c r="BC111" s="97">
        <f t="shared" si="83"/>
        <v>7.8137821165665704</v>
      </c>
      <c r="BD111" s="97">
        <f t="shared" si="83"/>
        <v>9.549008576428335</v>
      </c>
      <c r="BE111" s="97">
        <f t="shared" si="83"/>
        <v>11.481199981451267</v>
      </c>
      <c r="BF111" s="97">
        <f t="shared" si="83"/>
        <v>13.547610183827985</v>
      </c>
      <c r="BG111" s="97">
        <f t="shared" si="83"/>
        <v>15.682314308192892</v>
      </c>
      <c r="BH111" s="97">
        <f t="shared" si="83"/>
        <v>17.677627455395097</v>
      </c>
      <c r="BI111" s="97">
        <f t="shared" si="83"/>
        <v>19.766900980765598</v>
      </c>
      <c r="BJ111" s="97">
        <f t="shared" si="83"/>
        <v>21.66180611342195</v>
      </c>
      <c r="BK111" s="97">
        <f t="shared" si="83"/>
        <v>23.465643937817724</v>
      </c>
      <c r="BL111" s="97">
        <f t="shared" si="83"/>
        <v>25.289869207451162</v>
      </c>
      <c r="BM111" s="97">
        <f t="shared" si="83"/>
        <v>26.947632537440079</v>
      </c>
      <c r="BN111" s="97">
        <f t="shared" si="83"/>
        <v>28.63690116712829</v>
      </c>
      <c r="BO111" s="97">
        <f t="shared" si="83"/>
        <v>30.382627173063945</v>
      </c>
      <c r="BP111" s="97">
        <f t="shared" si="83"/>
        <v>51.74326676481077</v>
      </c>
      <c r="BQ111" s="97">
        <f t="shared" si="83"/>
        <v>44.234500721834181</v>
      </c>
      <c r="BR111" s="97">
        <f t="shared" si="83"/>
        <v>41.601061323351786</v>
      </c>
      <c r="BS111" s="97">
        <f t="shared" si="83"/>
        <v>41.499376370141647</v>
      </c>
      <c r="BT111" s="97">
        <f t="shared" si="83"/>
        <v>42.520352749034572</v>
      </c>
      <c r="BU111" s="97">
        <f t="shared" si="83"/>
        <v>44.440876060990988</v>
      </c>
      <c r="BV111" s="97"/>
      <c r="BW111" s="97"/>
      <c r="BX111" s="97"/>
      <c r="BY111" s="97"/>
      <c r="BZ111" s="97"/>
      <c r="CA111" s="97"/>
    </row>
    <row r="112" spans="1:79" ht="12.75" x14ac:dyDescent="0.2">
      <c r="A112" s="2"/>
      <c r="B112" s="2"/>
      <c r="C112" s="35"/>
      <c r="D112" s="188" t="s">
        <v>123</v>
      </c>
      <c r="E112" s="188">
        <v>26.41</v>
      </c>
      <c r="F112" s="188">
        <v>84.34</v>
      </c>
      <c r="G112" s="188">
        <v>40.270000000000003</v>
      </c>
      <c r="H112" s="81" t="s">
        <v>124</v>
      </c>
      <c r="I112" s="81">
        <v>9.93</v>
      </c>
      <c r="J112" s="81">
        <v>19.149999999999999</v>
      </c>
      <c r="K112" s="81">
        <v>5.61</v>
      </c>
      <c r="L112" s="81" t="s">
        <v>125</v>
      </c>
      <c r="M112" s="81">
        <v>377.47</v>
      </c>
      <c r="N112" s="81">
        <v>748.67</v>
      </c>
      <c r="O112" s="81">
        <v>64.239999999999995</v>
      </c>
      <c r="P112" s="80"/>
      <c r="Q112" s="81" t="s">
        <v>123</v>
      </c>
      <c r="R112" s="187">
        <v>4.5994674485203202</v>
      </c>
      <c r="S112" s="187">
        <v>8.1823476333308705</v>
      </c>
      <c r="T112" s="187">
        <v>11.790952384058199</v>
      </c>
      <c r="U112" s="187">
        <v>11.0167337884731</v>
      </c>
      <c r="V112" s="187">
        <v>5.6048366292075702</v>
      </c>
      <c r="W112" s="187">
        <v>6.0050106966687098</v>
      </c>
      <c r="X112" s="187">
        <v>8.1588232815484201</v>
      </c>
      <c r="Y112" s="187">
        <v>10.072182932713201</v>
      </c>
      <c r="Z112" s="187">
        <v>11.636744928412099</v>
      </c>
      <c r="AA112" s="187">
        <v>12.794565636146199</v>
      </c>
      <c r="AB112" s="187">
        <v>65.644106138420099</v>
      </c>
      <c r="AC112" s="187">
        <v>16.671153446718201</v>
      </c>
      <c r="AD112" s="187">
        <v>18.192132466734801</v>
      </c>
      <c r="AE112" s="187">
        <v>20.347269292021601</v>
      </c>
      <c r="AF112" s="187">
        <v>21.987238696251701</v>
      </c>
      <c r="AG112" s="187">
        <v>24.019068285901199</v>
      </c>
      <c r="AH112" s="187">
        <v>26.0003402925031</v>
      </c>
      <c r="AI112" s="187">
        <v>27.845233259331199</v>
      </c>
      <c r="AJ112" s="187">
        <v>29.947250416624801</v>
      </c>
      <c r="AK112" s="187">
        <v>31.711260390468599</v>
      </c>
      <c r="AL112" s="187">
        <v>33.360391869674501</v>
      </c>
      <c r="AM112" s="187">
        <v>35.070797879304401</v>
      </c>
      <c r="AN112" s="187">
        <v>36.677533833450703</v>
      </c>
      <c r="AO112" s="187">
        <v>38.464916568270397</v>
      </c>
      <c r="AP112" s="187">
        <v>40.068367483775297</v>
      </c>
      <c r="AQ112" s="187">
        <v>42.461409748998101</v>
      </c>
      <c r="AR112" s="187">
        <v>44.963136607171997</v>
      </c>
      <c r="AS112" s="187">
        <v>46.817110934699002</v>
      </c>
      <c r="AT112" s="187">
        <v>49.447792968055097</v>
      </c>
      <c r="AU112" s="187">
        <v>52.594566035936403</v>
      </c>
      <c r="AV112" s="81" t="str">
        <f t="shared" ref="AV112:AW112" si="84">Q112</f>
        <v>LSTM-ALL-F-Reduce-50-30 (F)</v>
      </c>
      <c r="AW112" s="96">
        <f t="shared" si="84"/>
        <v>4.5994674485203202</v>
      </c>
      <c r="AX112" s="97">
        <f t="shared" ref="AX112:BZ112" si="85">(AW112+S112)/2</f>
        <v>6.3909075409255953</v>
      </c>
      <c r="AY112" s="97">
        <f t="shared" si="85"/>
        <v>9.0909299624918969</v>
      </c>
      <c r="AZ112" s="97">
        <f t="shared" si="85"/>
        <v>10.053831875482498</v>
      </c>
      <c r="BA112" s="97">
        <f t="shared" si="85"/>
        <v>7.829334252345034</v>
      </c>
      <c r="BB112" s="97">
        <f t="shared" si="85"/>
        <v>6.9171724745068719</v>
      </c>
      <c r="BC112" s="97">
        <f t="shared" si="85"/>
        <v>7.537997878027646</v>
      </c>
      <c r="BD112" s="97">
        <f t="shared" si="85"/>
        <v>8.8050904053704233</v>
      </c>
      <c r="BE112" s="97">
        <f t="shared" si="85"/>
        <v>10.22091766689126</v>
      </c>
      <c r="BF112" s="97">
        <f t="shared" si="85"/>
        <v>11.50774165151873</v>
      </c>
      <c r="BG112" s="97">
        <f t="shared" si="85"/>
        <v>38.575923894969414</v>
      </c>
      <c r="BH112" s="97">
        <f t="shared" si="85"/>
        <v>27.623538670843807</v>
      </c>
      <c r="BI112" s="97">
        <f t="shared" si="85"/>
        <v>22.907835568789302</v>
      </c>
      <c r="BJ112" s="97">
        <f t="shared" si="85"/>
        <v>21.627552430405451</v>
      </c>
      <c r="BK112" s="97">
        <f t="shared" si="85"/>
        <v>21.807395563328576</v>
      </c>
      <c r="BL112" s="97">
        <f t="shared" si="85"/>
        <v>22.913231924614887</v>
      </c>
      <c r="BM112" s="97">
        <f t="shared" si="85"/>
        <v>24.456786108558994</v>
      </c>
      <c r="BN112" s="97">
        <f t="shared" si="85"/>
        <v>26.151009683945098</v>
      </c>
      <c r="BO112" s="97">
        <f t="shared" si="85"/>
        <v>28.049130050284951</v>
      </c>
      <c r="BP112" s="97">
        <f t="shared" si="85"/>
        <v>29.880195220376777</v>
      </c>
      <c r="BQ112" s="97">
        <f t="shared" si="85"/>
        <v>31.620293545025639</v>
      </c>
      <c r="BR112" s="97">
        <f t="shared" si="85"/>
        <v>33.34554571216502</v>
      </c>
      <c r="BS112" s="97">
        <f t="shared" si="85"/>
        <v>35.011539772807865</v>
      </c>
      <c r="BT112" s="97">
        <f t="shared" si="85"/>
        <v>36.738228170539131</v>
      </c>
      <c r="BU112" s="97">
        <f t="shared" si="85"/>
        <v>38.403297827157218</v>
      </c>
      <c r="BV112" s="97">
        <f t="shared" si="85"/>
        <v>40.432353788077663</v>
      </c>
      <c r="BW112" s="97">
        <f t="shared" si="85"/>
        <v>42.697745197624826</v>
      </c>
      <c r="BX112" s="97">
        <f t="shared" si="85"/>
        <v>44.757428066161914</v>
      </c>
      <c r="BY112" s="97">
        <f t="shared" si="85"/>
        <v>47.102610517108502</v>
      </c>
      <c r="BZ112" s="97">
        <f t="shared" si="85"/>
        <v>49.848588276522449</v>
      </c>
      <c r="CA112" s="97"/>
    </row>
    <row r="113" spans="1:79" ht="12.75" x14ac:dyDescent="0.2">
      <c r="A113" s="2"/>
      <c r="B113" s="2"/>
      <c r="C113" s="35"/>
      <c r="H113" s="80"/>
      <c r="I113" s="80"/>
      <c r="J113" s="80"/>
      <c r="K113" s="80"/>
      <c r="L113" s="81"/>
      <c r="M113" s="81"/>
      <c r="N113" s="81"/>
      <c r="O113" s="81"/>
      <c r="P113" s="80"/>
      <c r="Q113" s="81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81">
        <f t="shared" ref="AV113:AW113" si="86">Q113</f>
        <v>0</v>
      </c>
      <c r="AW113" s="96">
        <f t="shared" si="86"/>
        <v>0</v>
      </c>
      <c r="AX113" s="97"/>
      <c r="AY113" s="97"/>
      <c r="AZ113" s="97"/>
      <c r="BA113" s="97"/>
      <c r="BB113" s="97"/>
      <c r="BC113" s="97"/>
      <c r="BD113" s="97"/>
      <c r="BE113" s="97"/>
      <c r="BF113" s="97"/>
      <c r="BG113" s="97"/>
      <c r="BH113" s="97"/>
      <c r="BI113" s="97"/>
      <c r="BJ113" s="97"/>
      <c r="BK113" s="97"/>
      <c r="BL113" s="97"/>
      <c r="BM113" s="97"/>
      <c r="BN113" s="97"/>
      <c r="BO113" s="97"/>
      <c r="BP113" s="97"/>
      <c r="BQ113" s="97"/>
      <c r="BR113" s="97"/>
      <c r="BS113" s="97"/>
      <c r="BT113" s="97"/>
      <c r="BU113" s="97"/>
      <c r="BV113" s="97"/>
      <c r="BW113" s="97"/>
      <c r="BX113" s="97"/>
      <c r="BY113" s="97"/>
      <c r="BZ113" s="97"/>
      <c r="CA113" s="97"/>
    </row>
    <row r="114" spans="1:79" ht="12.75" x14ac:dyDescent="0.2">
      <c r="A114" s="2"/>
      <c r="B114" s="2"/>
      <c r="C114" s="35"/>
      <c r="D114" s="81" t="s">
        <v>84</v>
      </c>
      <c r="E114" s="81">
        <v>12.01</v>
      </c>
      <c r="F114" s="81">
        <v>24.29</v>
      </c>
      <c r="G114" s="81">
        <v>37.93</v>
      </c>
      <c r="H114" s="81" t="s">
        <v>154</v>
      </c>
      <c r="I114" s="81">
        <v>4.3600000000000003</v>
      </c>
      <c r="J114" s="81">
        <v>8.48</v>
      </c>
      <c r="K114" s="81">
        <v>3.14</v>
      </c>
      <c r="L114" s="188" t="s">
        <v>155</v>
      </c>
      <c r="M114" s="188">
        <v>461.5</v>
      </c>
      <c r="N114" s="188">
        <v>850.53</v>
      </c>
      <c r="O114" s="188">
        <v>66.89</v>
      </c>
      <c r="P114" s="80"/>
      <c r="Q114" s="81" t="s">
        <v>84</v>
      </c>
      <c r="R114" s="187">
        <v>2.3691383903100798</v>
      </c>
      <c r="S114" s="187">
        <v>2.7797205737189401</v>
      </c>
      <c r="T114" s="187">
        <v>3.7074206896313502</v>
      </c>
      <c r="U114" s="187">
        <v>6.3909292016742896</v>
      </c>
      <c r="V114" s="187">
        <v>8.2344857277427206</v>
      </c>
      <c r="W114" s="187">
        <v>11.2430135560569</v>
      </c>
      <c r="X114" s="187">
        <v>15.254739815048399</v>
      </c>
      <c r="Y114" s="187">
        <v>19.054638850190099</v>
      </c>
      <c r="Z114" s="187">
        <v>23.321014485124099</v>
      </c>
      <c r="AA114" s="187">
        <v>27.723740731201101</v>
      </c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81" t="str">
        <f t="shared" ref="AV114:AW114" si="87">Q114</f>
        <v>LSTM-ALL-F-Reduce-60-10 (F)</v>
      </c>
      <c r="AW114" s="96">
        <f t="shared" si="87"/>
        <v>2.3691383903100798</v>
      </c>
      <c r="AX114" s="97">
        <f t="shared" ref="AX114:BF114" si="88">(AW114+S114)/2</f>
        <v>2.5744294820145099</v>
      </c>
      <c r="AY114" s="97">
        <f t="shared" si="88"/>
        <v>3.1409250858229303</v>
      </c>
      <c r="AZ114" s="97">
        <f t="shared" si="88"/>
        <v>4.7659271437486099</v>
      </c>
      <c r="BA114" s="97">
        <f t="shared" si="88"/>
        <v>6.5002064357456657</v>
      </c>
      <c r="BB114" s="97">
        <f t="shared" si="88"/>
        <v>8.8716099959012826</v>
      </c>
      <c r="BC114" s="97">
        <f t="shared" si="88"/>
        <v>12.063174905474842</v>
      </c>
      <c r="BD114" s="97">
        <f t="shared" si="88"/>
        <v>15.55890687783247</v>
      </c>
      <c r="BE114" s="97">
        <f t="shared" si="88"/>
        <v>19.439960681478283</v>
      </c>
      <c r="BF114" s="97">
        <f t="shared" si="88"/>
        <v>23.581850706339694</v>
      </c>
      <c r="BG114" s="97"/>
      <c r="BH114" s="97"/>
      <c r="BI114" s="97"/>
      <c r="BJ114" s="97"/>
      <c r="BK114" s="97"/>
      <c r="BL114" s="97"/>
      <c r="BM114" s="97"/>
      <c r="BN114" s="97"/>
      <c r="BO114" s="97"/>
      <c r="BP114" s="97"/>
      <c r="BQ114" s="97"/>
      <c r="BR114" s="97"/>
      <c r="BS114" s="97"/>
      <c r="BT114" s="97"/>
      <c r="BU114" s="97"/>
      <c r="BV114" s="97"/>
      <c r="BW114" s="97"/>
      <c r="BX114" s="97"/>
      <c r="BY114" s="97"/>
      <c r="BZ114" s="97"/>
      <c r="CA114" s="97"/>
    </row>
    <row r="115" spans="1:79" ht="12.75" x14ac:dyDescent="0.2">
      <c r="A115" s="2"/>
      <c r="B115" s="2"/>
      <c r="C115" s="35"/>
      <c r="D115" s="81" t="s">
        <v>156</v>
      </c>
      <c r="E115" s="81">
        <v>18.73</v>
      </c>
      <c r="F115" s="81">
        <v>52.4</v>
      </c>
      <c r="G115" s="81">
        <v>33.72</v>
      </c>
      <c r="H115" s="81" t="s">
        <v>157</v>
      </c>
      <c r="I115" s="81">
        <v>6.09</v>
      </c>
      <c r="J115" s="81">
        <v>12.89</v>
      </c>
      <c r="K115" s="81">
        <v>4.75</v>
      </c>
      <c r="L115" s="188" t="s">
        <v>158</v>
      </c>
      <c r="M115" s="188">
        <v>138.96</v>
      </c>
      <c r="N115" s="188">
        <v>427.93</v>
      </c>
      <c r="O115" s="188">
        <v>47.81</v>
      </c>
      <c r="P115" s="80"/>
      <c r="Q115" s="81" t="s">
        <v>156</v>
      </c>
      <c r="R115" s="187">
        <v>4.1854317489420598</v>
      </c>
      <c r="S115" s="187">
        <v>4.6095954094067002</v>
      </c>
      <c r="T115" s="187">
        <v>6.89584916965324</v>
      </c>
      <c r="U115" s="187">
        <v>10.421490351988</v>
      </c>
      <c r="V115" s="187">
        <v>9.2872058166310296</v>
      </c>
      <c r="W115" s="187">
        <v>15.160535543250299</v>
      </c>
      <c r="X115" s="187">
        <v>10.623564532975401</v>
      </c>
      <c r="Y115" s="187">
        <v>11.6114893049642</v>
      </c>
      <c r="Z115" s="187">
        <v>16.140418565792899</v>
      </c>
      <c r="AA115" s="187">
        <v>17.8611030017262</v>
      </c>
      <c r="AB115" s="187">
        <v>21.1122370435669</v>
      </c>
      <c r="AC115" s="187">
        <v>28.591298047443502</v>
      </c>
      <c r="AD115" s="187">
        <v>35.550427986882703</v>
      </c>
      <c r="AE115" s="187">
        <v>41.744996985197197</v>
      </c>
      <c r="AF115" s="187">
        <v>47.1200841027295</v>
      </c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81" t="str">
        <f t="shared" ref="AV115:AW115" si="89">Q115</f>
        <v>LSTM-ALL-F-Reduce-60-15 (F)</v>
      </c>
      <c r="AW115" s="96">
        <f t="shared" si="89"/>
        <v>4.1854317489420598</v>
      </c>
      <c r="AX115" s="97">
        <f t="shared" ref="AX115:BK115" si="90">(AW115+S115)/2</f>
        <v>4.3975135791743796</v>
      </c>
      <c r="AY115" s="97">
        <f t="shared" si="90"/>
        <v>5.6466813744138094</v>
      </c>
      <c r="AZ115" s="97">
        <f t="shared" si="90"/>
        <v>8.0340858632009038</v>
      </c>
      <c r="BA115" s="97">
        <f t="shared" si="90"/>
        <v>8.6606458399159667</v>
      </c>
      <c r="BB115" s="97">
        <f t="shared" si="90"/>
        <v>11.910590691583133</v>
      </c>
      <c r="BC115" s="97">
        <f t="shared" si="90"/>
        <v>11.267077612279266</v>
      </c>
      <c r="BD115" s="97">
        <f t="shared" si="90"/>
        <v>11.439283458621734</v>
      </c>
      <c r="BE115" s="97">
        <f t="shared" si="90"/>
        <v>13.789851012207317</v>
      </c>
      <c r="BF115" s="97">
        <f t="shared" si="90"/>
        <v>15.825477006966757</v>
      </c>
      <c r="BG115" s="97">
        <f t="shared" si="90"/>
        <v>18.468857025266828</v>
      </c>
      <c r="BH115" s="97">
        <f t="shared" si="90"/>
        <v>23.530077536355165</v>
      </c>
      <c r="BI115" s="97">
        <f t="shared" si="90"/>
        <v>29.540252761618934</v>
      </c>
      <c r="BJ115" s="97">
        <f t="shared" si="90"/>
        <v>35.642624873408067</v>
      </c>
      <c r="BK115" s="97">
        <f t="shared" si="90"/>
        <v>41.38135448806878</v>
      </c>
      <c r="BL115" s="97"/>
      <c r="BM115" s="97"/>
      <c r="BN115" s="97"/>
      <c r="BO115" s="97"/>
      <c r="BP115" s="97"/>
      <c r="BQ115" s="97"/>
      <c r="BR115" s="97"/>
      <c r="BS115" s="97"/>
      <c r="BT115" s="97"/>
      <c r="BU115" s="97"/>
      <c r="BV115" s="97"/>
      <c r="BW115" s="97"/>
      <c r="BX115" s="97"/>
      <c r="BY115" s="97"/>
      <c r="BZ115" s="97"/>
      <c r="CA115" s="97"/>
    </row>
    <row r="116" spans="1:79" ht="12.75" x14ac:dyDescent="0.2">
      <c r="A116" s="2"/>
      <c r="B116" s="2"/>
      <c r="C116" s="35"/>
      <c r="D116" s="81" t="s">
        <v>159</v>
      </c>
      <c r="E116" s="81">
        <v>20.7</v>
      </c>
      <c r="F116" s="81">
        <v>58.32</v>
      </c>
      <c r="G116" s="81">
        <v>39.32</v>
      </c>
      <c r="H116" s="81" t="s">
        <v>160</v>
      </c>
      <c r="I116" s="81">
        <v>4.99</v>
      </c>
      <c r="J116" s="81">
        <v>10.44</v>
      </c>
      <c r="K116" s="81">
        <v>3.37</v>
      </c>
      <c r="L116" s="188" t="s">
        <v>161</v>
      </c>
      <c r="M116" s="188">
        <v>67.61</v>
      </c>
      <c r="N116" s="188">
        <v>187.23</v>
      </c>
      <c r="O116" s="188">
        <v>41.18</v>
      </c>
      <c r="P116" s="80"/>
      <c r="Q116" s="81" t="s">
        <v>159</v>
      </c>
      <c r="R116" s="187">
        <v>6.1317189755161898</v>
      </c>
      <c r="S116" s="187">
        <v>5.6778615608567202</v>
      </c>
      <c r="T116" s="187">
        <v>15.202117410734999</v>
      </c>
      <c r="U116" s="187">
        <v>6.8615149895335499</v>
      </c>
      <c r="V116" s="187">
        <v>9.3598843054355303</v>
      </c>
      <c r="W116" s="187">
        <v>16.410132746434702</v>
      </c>
      <c r="X116" s="187">
        <v>14.6103140573787</v>
      </c>
      <c r="Y116" s="187">
        <v>19.7216380949945</v>
      </c>
      <c r="Z116" s="187">
        <v>18.4391959039861</v>
      </c>
      <c r="AA116" s="187">
        <v>19.785274775496902</v>
      </c>
      <c r="AB116" s="187">
        <v>17.766559459830201</v>
      </c>
      <c r="AC116" s="187">
        <v>19.081996171231602</v>
      </c>
      <c r="AD116" s="187">
        <v>21.156890685153702</v>
      </c>
      <c r="AE116" s="187">
        <v>24.338863106628001</v>
      </c>
      <c r="AF116" s="187">
        <v>25.059862449746898</v>
      </c>
      <c r="AG116" s="187">
        <v>29.3514256939295</v>
      </c>
      <c r="AH116" s="187">
        <v>33.701736622356698</v>
      </c>
      <c r="AI116" s="187">
        <v>34.722781861487398</v>
      </c>
      <c r="AJ116" s="187">
        <v>36.648783432614401</v>
      </c>
      <c r="AK116" s="187">
        <v>40.059820493667203</v>
      </c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81" t="str">
        <f t="shared" ref="AV116:AW116" si="91">Q116</f>
        <v>LSTM-ALL-F-Reduce-60-20 (F)</v>
      </c>
      <c r="AW116" s="96">
        <f t="shared" si="91"/>
        <v>6.1317189755161898</v>
      </c>
      <c r="AX116" s="97">
        <f t="shared" ref="AX116:BP116" si="92">(AW116+S116)/2</f>
        <v>5.9047902681864546</v>
      </c>
      <c r="AY116" s="97">
        <f t="shared" si="92"/>
        <v>10.553453839460726</v>
      </c>
      <c r="AZ116" s="97">
        <f t="shared" si="92"/>
        <v>8.7074844144971379</v>
      </c>
      <c r="BA116" s="97">
        <f t="shared" si="92"/>
        <v>9.0336843599663332</v>
      </c>
      <c r="BB116" s="97">
        <f t="shared" si="92"/>
        <v>12.721908553200517</v>
      </c>
      <c r="BC116" s="97">
        <f t="shared" si="92"/>
        <v>13.666111305289608</v>
      </c>
      <c r="BD116" s="97">
        <f t="shared" si="92"/>
        <v>16.693874700142054</v>
      </c>
      <c r="BE116" s="97">
        <f t="shared" si="92"/>
        <v>17.566535302064075</v>
      </c>
      <c r="BF116" s="97">
        <f t="shared" si="92"/>
        <v>18.675905038780488</v>
      </c>
      <c r="BG116" s="97">
        <f t="shared" si="92"/>
        <v>18.221232249305345</v>
      </c>
      <c r="BH116" s="97">
        <f t="shared" si="92"/>
        <v>18.651614210268473</v>
      </c>
      <c r="BI116" s="97">
        <f t="shared" si="92"/>
        <v>19.904252447711087</v>
      </c>
      <c r="BJ116" s="97">
        <f t="shared" si="92"/>
        <v>22.121557777169542</v>
      </c>
      <c r="BK116" s="97">
        <f t="shared" si="92"/>
        <v>23.590710113458222</v>
      </c>
      <c r="BL116" s="97">
        <f t="shared" si="92"/>
        <v>26.471067903693861</v>
      </c>
      <c r="BM116" s="97">
        <f t="shared" si="92"/>
        <v>30.086402263025278</v>
      </c>
      <c r="BN116" s="97">
        <f t="shared" si="92"/>
        <v>32.404592062256341</v>
      </c>
      <c r="BO116" s="97">
        <f t="shared" si="92"/>
        <v>34.526687747435375</v>
      </c>
      <c r="BP116" s="97">
        <f t="shared" si="92"/>
        <v>37.293254120551289</v>
      </c>
      <c r="BQ116" s="97"/>
      <c r="BR116" s="97"/>
      <c r="BS116" s="97"/>
      <c r="BT116" s="97"/>
      <c r="BU116" s="97"/>
      <c r="BV116" s="97"/>
      <c r="BW116" s="97"/>
      <c r="BX116" s="97"/>
      <c r="BY116" s="97"/>
      <c r="BZ116" s="97"/>
      <c r="CA116" s="97"/>
    </row>
    <row r="117" spans="1:79" ht="12.75" x14ac:dyDescent="0.2">
      <c r="A117" s="2"/>
      <c r="B117" s="2"/>
      <c r="C117" s="35"/>
      <c r="D117" s="81" t="s">
        <v>162</v>
      </c>
      <c r="E117" s="81">
        <v>20.47</v>
      </c>
      <c r="F117" s="81">
        <v>63.98</v>
      </c>
      <c r="G117" s="81">
        <v>35.57</v>
      </c>
      <c r="H117" s="81" t="s">
        <v>163</v>
      </c>
      <c r="I117" s="81">
        <v>7.03</v>
      </c>
      <c r="J117" s="81">
        <v>15.29</v>
      </c>
      <c r="K117" s="81">
        <v>3.65</v>
      </c>
      <c r="L117" s="188" t="s">
        <v>164</v>
      </c>
      <c r="M117" s="188">
        <v>642.1</v>
      </c>
      <c r="N117" s="188">
        <v>1557.65</v>
      </c>
      <c r="O117" s="188">
        <v>80.819999999999993</v>
      </c>
      <c r="P117" s="80"/>
      <c r="Q117" s="81" t="s">
        <v>162</v>
      </c>
      <c r="R117" s="187">
        <v>4.5676766853359201</v>
      </c>
      <c r="S117" s="187">
        <v>4.3553814709410199</v>
      </c>
      <c r="T117" s="187">
        <v>3.90791389210061</v>
      </c>
      <c r="U117" s="187">
        <v>3.4173039641370102</v>
      </c>
      <c r="V117" s="187">
        <v>4.9430509938956497</v>
      </c>
      <c r="W117" s="187">
        <v>6.0919517489925097</v>
      </c>
      <c r="X117" s="187">
        <v>8.0459170466452097</v>
      </c>
      <c r="Y117" s="187">
        <v>9.11779242597013</v>
      </c>
      <c r="Z117" s="187">
        <v>12.0748309301497</v>
      </c>
      <c r="AA117" s="187">
        <v>13.241518171718401</v>
      </c>
      <c r="AB117" s="187">
        <v>14.591510668645499</v>
      </c>
      <c r="AC117" s="187">
        <v>16.019604703873199</v>
      </c>
      <c r="AD117" s="187">
        <v>17.847329996226701</v>
      </c>
      <c r="AE117" s="187">
        <v>19.998765876698901</v>
      </c>
      <c r="AF117" s="187">
        <v>22.322184763534501</v>
      </c>
      <c r="AG117" s="187">
        <v>24.7836264057458</v>
      </c>
      <c r="AH117" s="187">
        <v>27.1805256626667</v>
      </c>
      <c r="AI117" s="187">
        <v>29.623571368718899</v>
      </c>
      <c r="AJ117" s="187">
        <v>32.001292287202197</v>
      </c>
      <c r="AK117" s="187">
        <v>34.505511333043899</v>
      </c>
      <c r="AL117" s="187">
        <v>37.056739250704801</v>
      </c>
      <c r="AM117" s="187">
        <v>39.247308569452201</v>
      </c>
      <c r="AN117" s="187">
        <v>41.055532633737798</v>
      </c>
      <c r="AO117" s="187">
        <v>42.448396980130198</v>
      </c>
      <c r="AP117" s="187">
        <v>43.375884934998197</v>
      </c>
      <c r="AQ117" s="95"/>
      <c r="AR117" s="95"/>
      <c r="AS117" s="95"/>
      <c r="AT117" s="95"/>
      <c r="AU117" s="95"/>
      <c r="AV117" s="81" t="str">
        <f t="shared" ref="AV117:AW117" si="93">Q117</f>
        <v>LSTM-ALL-F-Reduce-60-25 (F)</v>
      </c>
      <c r="AW117" s="96">
        <f t="shared" si="93"/>
        <v>4.5676766853359201</v>
      </c>
      <c r="AX117" s="97">
        <f t="shared" ref="AX117:BU117" si="94">(AW117+S117)/2</f>
        <v>4.4615290781384704</v>
      </c>
      <c r="AY117" s="97">
        <f t="shared" si="94"/>
        <v>4.1847214851195407</v>
      </c>
      <c r="AZ117" s="97">
        <f t="shared" si="94"/>
        <v>3.8010127246282757</v>
      </c>
      <c r="BA117" s="97">
        <f t="shared" si="94"/>
        <v>4.3720318592619627</v>
      </c>
      <c r="BB117" s="97">
        <f t="shared" si="94"/>
        <v>5.2319918041272366</v>
      </c>
      <c r="BC117" s="97">
        <f t="shared" si="94"/>
        <v>6.6389544253862232</v>
      </c>
      <c r="BD117" s="97">
        <f t="shared" si="94"/>
        <v>7.878373425678177</v>
      </c>
      <c r="BE117" s="97">
        <f t="shared" si="94"/>
        <v>9.9766021779139393</v>
      </c>
      <c r="BF117" s="97">
        <f t="shared" si="94"/>
        <v>11.60906017481617</v>
      </c>
      <c r="BG117" s="97">
        <f t="shared" si="94"/>
        <v>13.100285421730835</v>
      </c>
      <c r="BH117" s="97">
        <f t="shared" si="94"/>
        <v>14.559945062802017</v>
      </c>
      <c r="BI117" s="97">
        <f t="shared" si="94"/>
        <v>16.20363752951436</v>
      </c>
      <c r="BJ117" s="97">
        <f t="shared" si="94"/>
        <v>18.101201703106632</v>
      </c>
      <c r="BK117" s="97">
        <f t="shared" si="94"/>
        <v>20.211693233320567</v>
      </c>
      <c r="BL117" s="97">
        <f t="shared" si="94"/>
        <v>22.497659819533183</v>
      </c>
      <c r="BM117" s="97">
        <f t="shared" si="94"/>
        <v>24.83909274109994</v>
      </c>
      <c r="BN117" s="97">
        <f t="shared" si="94"/>
        <v>27.231332054909419</v>
      </c>
      <c r="BO117" s="97">
        <f t="shared" si="94"/>
        <v>29.61631217105581</v>
      </c>
      <c r="BP117" s="97">
        <f t="shared" si="94"/>
        <v>32.060911752049854</v>
      </c>
      <c r="BQ117" s="97">
        <f t="shared" si="94"/>
        <v>34.558825501377328</v>
      </c>
      <c r="BR117" s="97">
        <f t="shared" si="94"/>
        <v>36.903067035414765</v>
      </c>
      <c r="BS117" s="97">
        <f t="shared" si="94"/>
        <v>38.979299834576281</v>
      </c>
      <c r="BT117" s="97">
        <f t="shared" si="94"/>
        <v>40.71384840735324</v>
      </c>
      <c r="BU117" s="97">
        <f t="shared" si="94"/>
        <v>42.044866671175718</v>
      </c>
      <c r="BV117" s="97"/>
      <c r="BW117" s="97"/>
      <c r="BX117" s="97"/>
      <c r="BY117" s="97"/>
      <c r="BZ117" s="97"/>
      <c r="CA117" s="97"/>
    </row>
    <row r="118" spans="1:79" ht="12.75" x14ac:dyDescent="0.2">
      <c r="A118" s="2"/>
      <c r="B118" s="2"/>
      <c r="C118" s="35"/>
      <c r="D118" s="81" t="s">
        <v>165</v>
      </c>
      <c r="E118" s="81">
        <v>23.34</v>
      </c>
      <c r="F118" s="81">
        <v>72.959999999999994</v>
      </c>
      <c r="G118" s="81">
        <v>36.369999999999997</v>
      </c>
      <c r="H118" s="81" t="s">
        <v>166</v>
      </c>
      <c r="I118" s="81">
        <v>8.64</v>
      </c>
      <c r="J118" s="81">
        <v>16.010000000000002</v>
      </c>
      <c r="K118" s="81">
        <v>4.5199999999999996</v>
      </c>
      <c r="L118" s="188" t="s">
        <v>167</v>
      </c>
      <c r="M118" s="188">
        <v>1504.68</v>
      </c>
      <c r="N118" s="188">
        <v>2730.15</v>
      </c>
      <c r="O118" s="188">
        <v>84.73</v>
      </c>
      <c r="P118" s="80"/>
      <c r="Q118" s="81" t="s">
        <v>165</v>
      </c>
      <c r="R118" s="187">
        <v>5.0497314100333401</v>
      </c>
      <c r="S118" s="187">
        <v>3.5500686197289202</v>
      </c>
      <c r="T118" s="187">
        <v>5.1489875667490299</v>
      </c>
      <c r="U118" s="187">
        <v>6.3856014476918501</v>
      </c>
      <c r="V118" s="187">
        <v>5.1085475757117704</v>
      </c>
      <c r="W118" s="187">
        <v>5.3039415715543399</v>
      </c>
      <c r="X118" s="187">
        <v>6.27727974629624</v>
      </c>
      <c r="Y118" s="187">
        <v>7.8988224985430904</v>
      </c>
      <c r="Z118" s="187">
        <v>9.0423236736657397</v>
      </c>
      <c r="AA118" s="187">
        <v>10.707315159700499</v>
      </c>
      <c r="AB118" s="187">
        <v>12.735743411155401</v>
      </c>
      <c r="AC118" s="187">
        <v>14.2947640186634</v>
      </c>
      <c r="AD118" s="187">
        <v>16.728247606796799</v>
      </c>
      <c r="AE118" s="187">
        <v>19.499329754939399</v>
      </c>
      <c r="AF118" s="187">
        <v>21.453701662623999</v>
      </c>
      <c r="AG118" s="187">
        <v>24.006686625404399</v>
      </c>
      <c r="AH118" s="187">
        <v>25.6964421297969</v>
      </c>
      <c r="AI118" s="187">
        <v>27.9277051126275</v>
      </c>
      <c r="AJ118" s="187">
        <v>30.029468984696798</v>
      </c>
      <c r="AK118" s="187">
        <v>31.718764802392901</v>
      </c>
      <c r="AL118" s="187">
        <v>33.899086696464003</v>
      </c>
      <c r="AM118" s="187">
        <v>35.168289454179401</v>
      </c>
      <c r="AN118" s="187">
        <v>36.713664229692299</v>
      </c>
      <c r="AO118" s="187">
        <v>38.462752600355799</v>
      </c>
      <c r="AP118" s="187">
        <v>40.264069502494799</v>
      </c>
      <c r="AQ118" s="187">
        <v>41.783223429881602</v>
      </c>
      <c r="AR118" s="187">
        <v>43.313461959491399</v>
      </c>
      <c r="AS118" s="187">
        <v>44.986268826792298</v>
      </c>
      <c r="AT118" s="187">
        <v>47.589073965638498</v>
      </c>
      <c r="AU118" s="187">
        <v>49.337585809885702</v>
      </c>
      <c r="AV118" s="81" t="str">
        <f t="shared" ref="AV118:AW118" si="95">Q118</f>
        <v>LSTM-ALL-F-Reduce-60-30 (F)</v>
      </c>
      <c r="AW118" s="96">
        <f t="shared" si="95"/>
        <v>5.0497314100333401</v>
      </c>
      <c r="AX118" s="97">
        <f t="shared" ref="AX118:BZ118" si="96">(AW118+S118)/2</f>
        <v>4.2999000148811302</v>
      </c>
      <c r="AY118" s="97">
        <f t="shared" si="96"/>
        <v>4.72444379081508</v>
      </c>
      <c r="AZ118" s="97">
        <f t="shared" si="96"/>
        <v>5.5550226192534655</v>
      </c>
      <c r="BA118" s="97">
        <f t="shared" si="96"/>
        <v>5.3317850974826175</v>
      </c>
      <c r="BB118" s="97">
        <f t="shared" si="96"/>
        <v>5.3178633345184787</v>
      </c>
      <c r="BC118" s="97">
        <f t="shared" si="96"/>
        <v>5.7975715404073593</v>
      </c>
      <c r="BD118" s="97">
        <f t="shared" si="96"/>
        <v>6.8481970194752249</v>
      </c>
      <c r="BE118" s="97">
        <f t="shared" si="96"/>
        <v>7.9452603465704819</v>
      </c>
      <c r="BF118" s="97">
        <f t="shared" si="96"/>
        <v>9.3262877531354906</v>
      </c>
      <c r="BG118" s="97">
        <f t="shared" si="96"/>
        <v>11.031015582145447</v>
      </c>
      <c r="BH118" s="97">
        <f t="shared" si="96"/>
        <v>12.662889800404423</v>
      </c>
      <c r="BI118" s="97">
        <f t="shared" si="96"/>
        <v>14.69556870360061</v>
      </c>
      <c r="BJ118" s="97">
        <f t="shared" si="96"/>
        <v>17.097449229270005</v>
      </c>
      <c r="BK118" s="97">
        <f t="shared" si="96"/>
        <v>19.275575445947002</v>
      </c>
      <c r="BL118" s="97">
        <f t="shared" si="96"/>
        <v>21.641131035675699</v>
      </c>
      <c r="BM118" s="97">
        <f t="shared" si="96"/>
        <v>23.668786582736299</v>
      </c>
      <c r="BN118" s="97">
        <f t="shared" si="96"/>
        <v>25.798245847681898</v>
      </c>
      <c r="BO118" s="97">
        <f t="shared" si="96"/>
        <v>27.913857416189348</v>
      </c>
      <c r="BP118" s="97">
        <f t="shared" si="96"/>
        <v>29.816311109291124</v>
      </c>
      <c r="BQ118" s="97">
        <f t="shared" si="96"/>
        <v>31.857698902877566</v>
      </c>
      <c r="BR118" s="97">
        <f t="shared" si="96"/>
        <v>33.512994178528487</v>
      </c>
      <c r="BS118" s="97">
        <f t="shared" si="96"/>
        <v>35.113329204110393</v>
      </c>
      <c r="BT118" s="97">
        <f t="shared" si="96"/>
        <v>36.788040902233092</v>
      </c>
      <c r="BU118" s="97">
        <f t="shared" si="96"/>
        <v>38.526055202363949</v>
      </c>
      <c r="BV118" s="97">
        <f t="shared" si="96"/>
        <v>40.154639316122775</v>
      </c>
      <c r="BW118" s="97">
        <f t="shared" si="96"/>
        <v>41.734050637807087</v>
      </c>
      <c r="BX118" s="97">
        <f t="shared" si="96"/>
        <v>43.360159732299692</v>
      </c>
      <c r="BY118" s="97">
        <f t="shared" si="96"/>
        <v>45.474616848969092</v>
      </c>
      <c r="BZ118" s="97">
        <f t="shared" si="96"/>
        <v>47.406101329427401</v>
      </c>
      <c r="CA118" s="97"/>
    </row>
    <row r="119" spans="1:79" ht="12.75" x14ac:dyDescent="0.2">
      <c r="A119" s="2"/>
      <c r="B119" s="2"/>
      <c r="C119" s="35"/>
      <c r="H119" s="80"/>
      <c r="I119" s="80"/>
      <c r="J119" s="80"/>
      <c r="K119" s="80"/>
      <c r="L119" s="81"/>
      <c r="M119" s="81"/>
      <c r="N119" s="81"/>
      <c r="O119" s="81"/>
      <c r="P119" s="80"/>
      <c r="Q119" s="81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81">
        <f t="shared" ref="AV119:AW119" si="97">Q119</f>
        <v>0</v>
      </c>
      <c r="AW119" s="96">
        <f t="shared" si="97"/>
        <v>0</v>
      </c>
      <c r="AX119" s="97"/>
      <c r="AY119" s="97"/>
      <c r="AZ119" s="97"/>
      <c r="BA119" s="97"/>
      <c r="BB119" s="97"/>
      <c r="BC119" s="97"/>
      <c r="BD119" s="97"/>
      <c r="BE119" s="97"/>
      <c r="BF119" s="97"/>
      <c r="BG119" s="97"/>
      <c r="BH119" s="97"/>
      <c r="BI119" s="97"/>
      <c r="BJ119" s="97"/>
      <c r="BK119" s="97"/>
      <c r="BL119" s="97"/>
      <c r="BM119" s="97"/>
      <c r="BN119" s="97"/>
      <c r="BO119" s="97"/>
      <c r="BP119" s="97"/>
      <c r="BQ119" s="97"/>
      <c r="BR119" s="97"/>
      <c r="BS119" s="97"/>
      <c r="BT119" s="97"/>
      <c r="BU119" s="97"/>
      <c r="BV119" s="97"/>
      <c r="BW119" s="97"/>
      <c r="BX119" s="97"/>
      <c r="BY119" s="97"/>
      <c r="BZ119" s="97"/>
      <c r="CA119" s="97"/>
    </row>
    <row r="120" spans="1:79" ht="12.75" x14ac:dyDescent="0.2">
      <c r="A120" s="2"/>
      <c r="B120" s="2"/>
      <c r="C120" s="35"/>
      <c r="D120" s="188" t="s">
        <v>88</v>
      </c>
      <c r="E120" s="188">
        <v>6.9</v>
      </c>
      <c r="F120" s="188">
        <v>16.57</v>
      </c>
      <c r="G120" s="188">
        <v>24.92</v>
      </c>
      <c r="H120" s="81" t="s">
        <v>127</v>
      </c>
      <c r="I120" s="81">
        <v>3.87</v>
      </c>
      <c r="J120" s="81">
        <v>7.13</v>
      </c>
      <c r="K120" s="81">
        <v>1.66</v>
      </c>
      <c r="L120" s="81" t="s">
        <v>128</v>
      </c>
      <c r="M120" s="81">
        <v>83.11</v>
      </c>
      <c r="N120" s="81">
        <v>151.6</v>
      </c>
      <c r="O120" s="81">
        <v>42.89</v>
      </c>
      <c r="P120" s="80"/>
      <c r="Q120" s="81" t="s">
        <v>88</v>
      </c>
      <c r="R120" s="187">
        <v>0.86768864938935897</v>
      </c>
      <c r="S120" s="187">
        <v>1.4613932423697999</v>
      </c>
      <c r="T120" s="187">
        <v>2.4257228690579602</v>
      </c>
      <c r="U120" s="187">
        <v>2.8011684065420899</v>
      </c>
      <c r="V120" s="187">
        <v>3.7319768428375202</v>
      </c>
      <c r="W120" s="187">
        <v>6.0508174844752096</v>
      </c>
      <c r="X120" s="187">
        <v>8.7263653087275905</v>
      </c>
      <c r="Y120" s="187">
        <v>11.458392763846501</v>
      </c>
      <c r="Z120" s="187">
        <v>14.0934398270734</v>
      </c>
      <c r="AA120" s="187">
        <v>17.428525388002999</v>
      </c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81" t="str">
        <f t="shared" ref="AV120:AW120" si="98">Q120</f>
        <v>LSTM-ALL-F-Reduce-70-10 (F)</v>
      </c>
      <c r="AW120" s="96">
        <f t="shared" si="98"/>
        <v>0.86768864938935897</v>
      </c>
      <c r="AX120" s="97">
        <f t="shared" ref="AX120:BF120" si="99">(AW120+S120)/2</f>
        <v>1.1645409458795795</v>
      </c>
      <c r="AY120" s="97">
        <f t="shared" si="99"/>
        <v>1.7951319074687699</v>
      </c>
      <c r="AZ120" s="97">
        <f t="shared" si="99"/>
        <v>2.2981501570054297</v>
      </c>
      <c r="BA120" s="97">
        <f t="shared" si="99"/>
        <v>3.0150634999214749</v>
      </c>
      <c r="BB120" s="97">
        <f t="shared" si="99"/>
        <v>4.5329404921983425</v>
      </c>
      <c r="BC120" s="97">
        <f t="shared" si="99"/>
        <v>6.6296529004629665</v>
      </c>
      <c r="BD120" s="97">
        <f t="shared" si="99"/>
        <v>9.0440228321547345</v>
      </c>
      <c r="BE120" s="97">
        <f t="shared" si="99"/>
        <v>11.568731329614067</v>
      </c>
      <c r="BF120" s="97">
        <f t="shared" si="99"/>
        <v>14.498628358808533</v>
      </c>
      <c r="BG120" s="97"/>
      <c r="BH120" s="97"/>
      <c r="BI120" s="97"/>
      <c r="BJ120" s="97"/>
      <c r="BK120" s="97"/>
      <c r="BL120" s="97"/>
      <c r="BM120" s="97"/>
      <c r="BN120" s="97"/>
      <c r="BO120" s="97"/>
      <c r="BP120" s="97"/>
      <c r="BQ120" s="97"/>
      <c r="BR120" s="97"/>
      <c r="BS120" s="97"/>
      <c r="BT120" s="97"/>
      <c r="BU120" s="97"/>
      <c r="BV120" s="97"/>
      <c r="BW120" s="97"/>
      <c r="BX120" s="97"/>
      <c r="BY120" s="97"/>
      <c r="BZ120" s="97"/>
      <c r="CA120" s="97"/>
    </row>
    <row r="121" spans="1:79" ht="12.75" x14ac:dyDescent="0.2">
      <c r="A121" s="2"/>
      <c r="B121" s="2"/>
      <c r="C121" s="35"/>
      <c r="D121" s="188" t="s">
        <v>129</v>
      </c>
      <c r="E121" s="188">
        <v>20.3</v>
      </c>
      <c r="F121" s="188">
        <v>51.89</v>
      </c>
      <c r="G121" s="188">
        <v>42.87</v>
      </c>
      <c r="H121" s="81" t="s">
        <v>130</v>
      </c>
      <c r="I121" s="81">
        <v>6.06</v>
      </c>
      <c r="J121" s="81">
        <v>11.12</v>
      </c>
      <c r="K121" s="81">
        <v>4</v>
      </c>
      <c r="L121" s="81" t="s">
        <v>131</v>
      </c>
      <c r="M121" s="81">
        <v>118.25</v>
      </c>
      <c r="N121" s="81">
        <v>277.17</v>
      </c>
      <c r="O121" s="81">
        <v>91.1</v>
      </c>
      <c r="P121" s="80"/>
      <c r="Q121" s="81" t="s">
        <v>129</v>
      </c>
      <c r="R121" s="187">
        <v>5.4640387648227904</v>
      </c>
      <c r="S121" s="187">
        <v>6.0548336828537304</v>
      </c>
      <c r="T121" s="187">
        <v>9.0405974308750103</v>
      </c>
      <c r="U121" s="187">
        <v>12.417093018279999</v>
      </c>
      <c r="V121" s="187">
        <v>15.446600663460201</v>
      </c>
      <c r="W121" s="187">
        <v>18.745629534284301</v>
      </c>
      <c r="X121" s="187">
        <v>20.8352306606041</v>
      </c>
      <c r="Y121" s="187">
        <v>22.389095204050701</v>
      </c>
      <c r="Z121" s="187">
        <v>22.806721660298599</v>
      </c>
      <c r="AA121" s="187">
        <v>22.838323243115301</v>
      </c>
      <c r="AB121" s="187">
        <v>24.377901738600698</v>
      </c>
      <c r="AC121" s="187">
        <v>25.753757295269601</v>
      </c>
      <c r="AD121" s="187">
        <v>28.923828388824699</v>
      </c>
      <c r="AE121" s="187">
        <v>32.384278543004598</v>
      </c>
      <c r="AF121" s="187">
        <v>37.0110546527766</v>
      </c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81" t="str">
        <f t="shared" ref="AV121:AW121" si="100">Q121</f>
        <v>LSTM-ALL-F-Reduce-70-15 (F)</v>
      </c>
      <c r="AW121" s="96">
        <f t="shared" si="100"/>
        <v>5.4640387648227904</v>
      </c>
      <c r="AX121" s="97">
        <f t="shared" ref="AX121:BK121" si="101">(AW121+S121)/2</f>
        <v>5.7594362238382608</v>
      </c>
      <c r="AY121" s="97">
        <f t="shared" si="101"/>
        <v>7.4000168273566356</v>
      </c>
      <c r="AZ121" s="97">
        <f t="shared" si="101"/>
        <v>9.9085549228183183</v>
      </c>
      <c r="BA121" s="97">
        <f t="shared" si="101"/>
        <v>12.67757779313926</v>
      </c>
      <c r="BB121" s="97">
        <f t="shared" si="101"/>
        <v>15.711603663711781</v>
      </c>
      <c r="BC121" s="97">
        <f t="shared" si="101"/>
        <v>18.273417162157941</v>
      </c>
      <c r="BD121" s="97">
        <f t="shared" si="101"/>
        <v>20.331256183104323</v>
      </c>
      <c r="BE121" s="97">
        <f t="shared" si="101"/>
        <v>21.568988921701461</v>
      </c>
      <c r="BF121" s="97">
        <f t="shared" si="101"/>
        <v>22.203656082408379</v>
      </c>
      <c r="BG121" s="97">
        <f t="shared" si="101"/>
        <v>23.290778910504539</v>
      </c>
      <c r="BH121" s="97">
        <f t="shared" si="101"/>
        <v>24.522268102887068</v>
      </c>
      <c r="BI121" s="97">
        <f t="shared" si="101"/>
        <v>26.723048245855885</v>
      </c>
      <c r="BJ121" s="97">
        <f t="shared" si="101"/>
        <v>29.553663394430242</v>
      </c>
      <c r="BK121" s="97">
        <f t="shared" si="101"/>
        <v>33.282359023603419</v>
      </c>
      <c r="BL121" s="97"/>
      <c r="BM121" s="97"/>
      <c r="BN121" s="97"/>
      <c r="BO121" s="97"/>
      <c r="BP121" s="97"/>
      <c r="BQ121" s="97"/>
      <c r="BR121" s="97"/>
      <c r="BS121" s="97"/>
      <c r="BT121" s="97"/>
      <c r="BU121" s="97"/>
      <c r="BV121" s="97"/>
      <c r="BW121" s="97"/>
      <c r="BX121" s="97"/>
      <c r="BY121" s="97"/>
      <c r="BZ121" s="97"/>
      <c r="CA121" s="97"/>
    </row>
    <row r="122" spans="1:79" ht="12.75" x14ac:dyDescent="0.2">
      <c r="A122" s="2"/>
      <c r="B122" s="2"/>
      <c r="C122" s="35"/>
      <c r="D122" s="188" t="s">
        <v>168</v>
      </c>
      <c r="E122" s="188">
        <v>19.57</v>
      </c>
      <c r="F122" s="188">
        <v>57.01</v>
      </c>
      <c r="G122" s="188">
        <v>38.75</v>
      </c>
      <c r="H122" s="81" t="s">
        <v>169</v>
      </c>
      <c r="I122" s="81">
        <v>6.39</v>
      </c>
      <c r="J122" s="81">
        <v>12.73</v>
      </c>
      <c r="K122" s="81">
        <v>3.09</v>
      </c>
      <c r="L122" s="81" t="s">
        <v>170</v>
      </c>
      <c r="M122" s="81">
        <v>967.78</v>
      </c>
      <c r="N122" s="81">
        <v>1984.53</v>
      </c>
      <c r="O122" s="81">
        <v>82.63</v>
      </c>
      <c r="P122" s="80"/>
      <c r="Q122" s="81" t="s">
        <v>168</v>
      </c>
      <c r="R122" s="187">
        <v>3.8464741091065999</v>
      </c>
      <c r="S122" s="187">
        <v>4.1114514909762496</v>
      </c>
      <c r="T122" s="187">
        <v>4.7190889525789403</v>
      </c>
      <c r="U122" s="187">
        <v>6.55856107119632</v>
      </c>
      <c r="V122" s="187">
        <v>8.8164526557935101</v>
      </c>
      <c r="W122" s="187">
        <v>10.709446849114</v>
      </c>
      <c r="X122" s="187">
        <v>12.908703557707</v>
      </c>
      <c r="Y122" s="187">
        <v>14.6388970164812</v>
      </c>
      <c r="Z122" s="187">
        <v>16.4594540620283</v>
      </c>
      <c r="AA122" s="187">
        <v>18.1125774058244</v>
      </c>
      <c r="AB122" s="187">
        <v>19.673016063609101</v>
      </c>
      <c r="AC122" s="187">
        <v>21.184889559235899</v>
      </c>
      <c r="AD122" s="187">
        <v>22.764045926274498</v>
      </c>
      <c r="AE122" s="187">
        <v>24.535142336543899</v>
      </c>
      <c r="AF122" s="187">
        <v>26.574859736323798</v>
      </c>
      <c r="AG122" s="187">
        <v>28.977311374766099</v>
      </c>
      <c r="AH122" s="187">
        <v>31.8361483777588</v>
      </c>
      <c r="AI122" s="187">
        <v>35.096790013714497</v>
      </c>
      <c r="AJ122" s="187">
        <v>38.427054215003501</v>
      </c>
      <c r="AK122" s="187">
        <v>41.430403625167401</v>
      </c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81" t="str">
        <f t="shared" ref="AV122:AW122" si="102">Q122</f>
        <v>LSTM-ALL-F-Reduce-70-20 (F)</v>
      </c>
      <c r="AW122" s="96">
        <f t="shared" si="102"/>
        <v>3.8464741091065999</v>
      </c>
      <c r="AX122" s="97">
        <f t="shared" ref="AX122:BP122" si="103">(AW122+S122)/2</f>
        <v>3.9789628000414248</v>
      </c>
      <c r="AY122" s="97">
        <f t="shared" si="103"/>
        <v>4.3490258763101828</v>
      </c>
      <c r="AZ122" s="97">
        <f t="shared" si="103"/>
        <v>5.453793473753251</v>
      </c>
      <c r="BA122" s="97">
        <f t="shared" si="103"/>
        <v>7.1351230647733805</v>
      </c>
      <c r="BB122" s="97">
        <f t="shared" si="103"/>
        <v>8.9222849569436899</v>
      </c>
      <c r="BC122" s="97">
        <f t="shared" si="103"/>
        <v>10.915494257325346</v>
      </c>
      <c r="BD122" s="97">
        <f t="shared" si="103"/>
        <v>12.777195636903272</v>
      </c>
      <c r="BE122" s="97">
        <f t="shared" si="103"/>
        <v>14.618324849465786</v>
      </c>
      <c r="BF122" s="97">
        <f t="shared" si="103"/>
        <v>16.365451127645095</v>
      </c>
      <c r="BG122" s="97">
        <f t="shared" si="103"/>
        <v>18.019233595627099</v>
      </c>
      <c r="BH122" s="97">
        <f t="shared" si="103"/>
        <v>19.602061577431499</v>
      </c>
      <c r="BI122" s="97">
        <f t="shared" si="103"/>
        <v>21.183053751852999</v>
      </c>
      <c r="BJ122" s="97">
        <f t="shared" si="103"/>
        <v>22.859098044198447</v>
      </c>
      <c r="BK122" s="97">
        <f t="shared" si="103"/>
        <v>24.716978890261124</v>
      </c>
      <c r="BL122" s="97">
        <f t="shared" si="103"/>
        <v>26.84714513251361</v>
      </c>
      <c r="BM122" s="97">
        <f t="shared" si="103"/>
        <v>29.341646755136203</v>
      </c>
      <c r="BN122" s="97">
        <f t="shared" si="103"/>
        <v>32.219218384425346</v>
      </c>
      <c r="BO122" s="97">
        <f t="shared" si="103"/>
        <v>35.32313629971442</v>
      </c>
      <c r="BP122" s="97">
        <f t="shared" si="103"/>
        <v>38.37676996244091</v>
      </c>
      <c r="BQ122" s="97"/>
      <c r="BR122" s="97"/>
      <c r="BS122" s="97"/>
      <c r="BT122" s="97"/>
      <c r="BU122" s="97"/>
      <c r="BV122" s="97"/>
      <c r="BW122" s="97"/>
      <c r="BX122" s="97"/>
      <c r="BY122" s="97"/>
      <c r="BZ122" s="97"/>
      <c r="CA122" s="97"/>
    </row>
    <row r="123" spans="1:79" ht="12.75" x14ac:dyDescent="0.2">
      <c r="A123" s="2"/>
      <c r="B123" s="2"/>
      <c r="C123" s="35"/>
      <c r="D123" s="188" t="s">
        <v>132</v>
      </c>
      <c r="E123" s="188">
        <v>20.45</v>
      </c>
      <c r="F123" s="188">
        <v>64.78</v>
      </c>
      <c r="G123" s="188">
        <v>32.71</v>
      </c>
      <c r="H123" s="81" t="s">
        <v>133</v>
      </c>
      <c r="I123" s="81">
        <v>4.33</v>
      </c>
      <c r="J123" s="81">
        <v>7.27</v>
      </c>
      <c r="K123" s="81">
        <v>2.2999999999999998</v>
      </c>
      <c r="L123" s="81" t="s">
        <v>134</v>
      </c>
      <c r="M123" s="81">
        <v>158.55000000000001</v>
      </c>
      <c r="N123" s="81">
        <v>391.94</v>
      </c>
      <c r="O123" s="81">
        <v>60.63</v>
      </c>
      <c r="P123" s="80"/>
      <c r="Q123" s="81" t="s">
        <v>132</v>
      </c>
      <c r="R123" s="187">
        <v>1.8174985901352401</v>
      </c>
      <c r="S123" s="187">
        <v>3.7146993542852802</v>
      </c>
      <c r="T123" s="187">
        <v>4.0419612192005401</v>
      </c>
      <c r="U123" s="187">
        <v>3.0651821148798399</v>
      </c>
      <c r="V123" s="187">
        <v>4.5329167964827697</v>
      </c>
      <c r="W123" s="187">
        <v>5.8953884872115996</v>
      </c>
      <c r="X123" s="187">
        <v>6.6857353117064404</v>
      </c>
      <c r="Y123" s="187">
        <v>7.9245040375206397</v>
      </c>
      <c r="Z123" s="187">
        <v>9.64092965408922</v>
      </c>
      <c r="AA123" s="187">
        <v>11.7336312317919</v>
      </c>
      <c r="AB123" s="187">
        <v>13.925998842799601</v>
      </c>
      <c r="AC123" s="187">
        <v>16.2780686036179</v>
      </c>
      <c r="AD123" s="187">
        <v>18.871908853316199</v>
      </c>
      <c r="AE123" s="187">
        <v>21.5406928432459</v>
      </c>
      <c r="AF123" s="187">
        <v>24.1367686466834</v>
      </c>
      <c r="AG123" s="187">
        <v>26.011690919728299</v>
      </c>
      <c r="AH123" s="187">
        <v>28.686608221024599</v>
      </c>
      <c r="AI123" s="187">
        <v>30.6436667253979</v>
      </c>
      <c r="AJ123" s="187">
        <v>32.234913098104499</v>
      </c>
      <c r="AK123" s="187">
        <v>34.278306663323796</v>
      </c>
      <c r="AL123" s="187">
        <v>36.160487396194398</v>
      </c>
      <c r="AM123" s="187">
        <v>38.479888680698899</v>
      </c>
      <c r="AN123" s="187">
        <v>40.7223406657724</v>
      </c>
      <c r="AO123" s="187">
        <v>43.408984518827602</v>
      </c>
      <c r="AP123" s="187">
        <v>46.9023647465254</v>
      </c>
      <c r="AQ123" s="95"/>
      <c r="AR123" s="95"/>
      <c r="AS123" s="95"/>
      <c r="AT123" s="95"/>
      <c r="AU123" s="95"/>
      <c r="AV123" s="81" t="str">
        <f t="shared" ref="AV123:AW123" si="104">Q123</f>
        <v>LSTM-ALL-F-Reduce-70-25 (F)</v>
      </c>
      <c r="AW123" s="96">
        <f t="shared" si="104"/>
        <v>1.8174985901352401</v>
      </c>
      <c r="AX123" s="97">
        <f t="shared" ref="AX123:BU123" si="105">(AW123+S123)/2</f>
        <v>2.7660989722102602</v>
      </c>
      <c r="AY123" s="97">
        <f t="shared" si="105"/>
        <v>3.4040300957054002</v>
      </c>
      <c r="AZ123" s="97">
        <f t="shared" si="105"/>
        <v>3.2346061052926203</v>
      </c>
      <c r="BA123" s="97">
        <f t="shared" si="105"/>
        <v>3.883761450887695</v>
      </c>
      <c r="BB123" s="97">
        <f t="shared" si="105"/>
        <v>4.8895749690496473</v>
      </c>
      <c r="BC123" s="97">
        <f t="shared" si="105"/>
        <v>5.7876551403780443</v>
      </c>
      <c r="BD123" s="97">
        <f t="shared" si="105"/>
        <v>6.856079588949342</v>
      </c>
      <c r="BE123" s="97">
        <f t="shared" si="105"/>
        <v>8.248504621519281</v>
      </c>
      <c r="BF123" s="97">
        <f t="shared" si="105"/>
        <v>9.9910679266555906</v>
      </c>
      <c r="BG123" s="97">
        <f t="shared" si="105"/>
        <v>11.958533384727595</v>
      </c>
      <c r="BH123" s="97">
        <f t="shared" si="105"/>
        <v>14.118300994172747</v>
      </c>
      <c r="BI123" s="97">
        <f t="shared" si="105"/>
        <v>16.495104923744474</v>
      </c>
      <c r="BJ123" s="97">
        <f t="shared" si="105"/>
        <v>19.017898883495185</v>
      </c>
      <c r="BK123" s="97">
        <f t="shared" si="105"/>
        <v>21.577333765089293</v>
      </c>
      <c r="BL123" s="97">
        <f t="shared" si="105"/>
        <v>23.794512342408794</v>
      </c>
      <c r="BM123" s="97">
        <f t="shared" si="105"/>
        <v>26.240560281716697</v>
      </c>
      <c r="BN123" s="97">
        <f t="shared" si="105"/>
        <v>28.442113503557298</v>
      </c>
      <c r="BO123" s="97">
        <f t="shared" si="105"/>
        <v>30.338513300830897</v>
      </c>
      <c r="BP123" s="97">
        <f t="shared" si="105"/>
        <v>32.30840998207735</v>
      </c>
      <c r="BQ123" s="97">
        <f t="shared" si="105"/>
        <v>34.234448689135874</v>
      </c>
      <c r="BR123" s="97">
        <f t="shared" si="105"/>
        <v>36.357168684917383</v>
      </c>
      <c r="BS123" s="97">
        <f t="shared" si="105"/>
        <v>38.539754675344895</v>
      </c>
      <c r="BT123" s="97">
        <f t="shared" si="105"/>
        <v>40.974369597086252</v>
      </c>
      <c r="BU123" s="97">
        <f t="shared" si="105"/>
        <v>43.938367171805822</v>
      </c>
      <c r="BV123" s="97"/>
      <c r="BW123" s="97"/>
      <c r="BX123" s="97"/>
      <c r="BY123" s="97"/>
      <c r="BZ123" s="97"/>
      <c r="CA123" s="97"/>
    </row>
    <row r="124" spans="1:79" ht="12.75" x14ac:dyDescent="0.2">
      <c r="A124" s="2"/>
      <c r="B124" s="2"/>
      <c r="C124" s="35"/>
      <c r="D124" s="188" t="s">
        <v>135</v>
      </c>
      <c r="E124" s="188">
        <v>25.28</v>
      </c>
      <c r="F124" s="188">
        <v>73.44</v>
      </c>
      <c r="G124" s="188">
        <v>40.67</v>
      </c>
      <c r="H124" s="81" t="s">
        <v>136</v>
      </c>
      <c r="I124" s="81">
        <v>10.76</v>
      </c>
      <c r="J124" s="81">
        <v>22.06</v>
      </c>
      <c r="K124" s="81">
        <v>3.84</v>
      </c>
      <c r="L124" s="81" t="s">
        <v>137</v>
      </c>
      <c r="M124" s="81">
        <v>454.04</v>
      </c>
      <c r="N124" s="81">
        <v>1020.76</v>
      </c>
      <c r="O124" s="81">
        <v>65.52</v>
      </c>
      <c r="P124" s="80"/>
      <c r="Q124" s="81" t="s">
        <v>135</v>
      </c>
      <c r="R124" s="187">
        <v>5.78469735931278</v>
      </c>
      <c r="S124" s="187">
        <v>10.773059850947201</v>
      </c>
      <c r="T124" s="187">
        <v>14.652512484843401</v>
      </c>
      <c r="U124" s="187">
        <v>15.694414965386899</v>
      </c>
      <c r="V124" s="187">
        <v>13.3065539075165</v>
      </c>
      <c r="W124" s="187">
        <v>8.4021930271826299</v>
      </c>
      <c r="X124" s="187">
        <v>6.0483265439667999</v>
      </c>
      <c r="Y124" s="187">
        <v>7.4067331044903204</v>
      </c>
      <c r="Z124" s="187">
        <v>10.2309187331121</v>
      </c>
      <c r="AA124" s="187">
        <v>12.558004552066301</v>
      </c>
      <c r="AB124" s="187">
        <v>15.096677390584899</v>
      </c>
      <c r="AC124" s="187">
        <v>17.0546603932296</v>
      </c>
      <c r="AD124" s="187">
        <v>19.409422701395702</v>
      </c>
      <c r="AE124" s="187">
        <v>21.400488247322599</v>
      </c>
      <c r="AF124" s="187">
        <v>22.876663250377899</v>
      </c>
      <c r="AG124" s="187">
        <v>24.942678876472499</v>
      </c>
      <c r="AH124" s="187">
        <v>26.291292644756801</v>
      </c>
      <c r="AI124" s="187">
        <v>28.008582282181099</v>
      </c>
      <c r="AJ124" s="187">
        <v>29.508865940699199</v>
      </c>
      <c r="AK124" s="187">
        <v>30.915401888890401</v>
      </c>
      <c r="AL124" s="187">
        <v>32.799554548749697</v>
      </c>
      <c r="AM124" s="187">
        <v>34.800978174507499</v>
      </c>
      <c r="AN124" s="187">
        <v>36.585551631337701</v>
      </c>
      <c r="AO124" s="187">
        <v>38.8348560499971</v>
      </c>
      <c r="AP124" s="187">
        <v>40.453521683945503</v>
      </c>
      <c r="AQ124" s="187">
        <v>42.430016359402202</v>
      </c>
      <c r="AR124" s="187">
        <v>44.538088930767799</v>
      </c>
      <c r="AS124" s="187">
        <v>46.765524014917503</v>
      </c>
      <c r="AT124" s="187">
        <v>49.412132755546303</v>
      </c>
      <c r="AU124" s="187">
        <v>51.358926595446199</v>
      </c>
      <c r="AV124" s="81" t="str">
        <f t="shared" ref="AV124:AW124" si="106">Q124</f>
        <v>LSTM-ALL-F-Reduce-70-30 (F)</v>
      </c>
      <c r="AW124" s="96">
        <f t="shared" si="106"/>
        <v>5.78469735931278</v>
      </c>
      <c r="AX124" s="97">
        <f t="shared" ref="AX124:BZ124" si="107">(AW124+S124)/2</f>
        <v>8.2788786051299894</v>
      </c>
      <c r="AY124" s="97">
        <f t="shared" si="107"/>
        <v>11.465695544986694</v>
      </c>
      <c r="AZ124" s="97">
        <f t="shared" si="107"/>
        <v>13.580055255186796</v>
      </c>
      <c r="BA124" s="97">
        <f t="shared" si="107"/>
        <v>13.443304581351647</v>
      </c>
      <c r="BB124" s="97">
        <f t="shared" si="107"/>
        <v>10.922748804267139</v>
      </c>
      <c r="BC124" s="97">
        <f t="shared" si="107"/>
        <v>8.4855376741169692</v>
      </c>
      <c r="BD124" s="97">
        <f t="shared" si="107"/>
        <v>7.9461353893036453</v>
      </c>
      <c r="BE124" s="97">
        <f t="shared" si="107"/>
        <v>9.0885270612078735</v>
      </c>
      <c r="BF124" s="97">
        <f t="shared" si="107"/>
        <v>10.823265806637087</v>
      </c>
      <c r="BG124" s="97">
        <f t="shared" si="107"/>
        <v>12.959971598610993</v>
      </c>
      <c r="BH124" s="97">
        <f t="shared" si="107"/>
        <v>15.007315995920298</v>
      </c>
      <c r="BI124" s="97">
        <f t="shared" si="107"/>
        <v>17.208369348658</v>
      </c>
      <c r="BJ124" s="97">
        <f t="shared" si="107"/>
        <v>19.304428797990298</v>
      </c>
      <c r="BK124" s="97">
        <f t="shared" si="107"/>
        <v>21.0905460241841</v>
      </c>
      <c r="BL124" s="97">
        <f t="shared" si="107"/>
        <v>23.016612450328299</v>
      </c>
      <c r="BM124" s="97">
        <f t="shared" si="107"/>
        <v>24.653952547542552</v>
      </c>
      <c r="BN124" s="97">
        <f t="shared" si="107"/>
        <v>26.331267414861827</v>
      </c>
      <c r="BO124" s="97">
        <f t="shared" si="107"/>
        <v>27.920066677780511</v>
      </c>
      <c r="BP124" s="97">
        <f t="shared" si="107"/>
        <v>29.417734283335456</v>
      </c>
      <c r="BQ124" s="97">
        <f t="shared" si="107"/>
        <v>31.108644416042576</v>
      </c>
      <c r="BR124" s="97">
        <f t="shared" si="107"/>
        <v>32.954811295275036</v>
      </c>
      <c r="BS124" s="97">
        <f t="shared" si="107"/>
        <v>34.770181463306372</v>
      </c>
      <c r="BT124" s="97">
        <f t="shared" si="107"/>
        <v>36.802518756651736</v>
      </c>
      <c r="BU124" s="97">
        <f t="shared" si="107"/>
        <v>38.628020220298623</v>
      </c>
      <c r="BV124" s="97">
        <f t="shared" si="107"/>
        <v>40.529018289850413</v>
      </c>
      <c r="BW124" s="97">
        <f t="shared" si="107"/>
        <v>42.533553610309106</v>
      </c>
      <c r="BX124" s="97">
        <f t="shared" si="107"/>
        <v>44.649538812613301</v>
      </c>
      <c r="BY124" s="97">
        <f t="shared" si="107"/>
        <v>47.030835784079798</v>
      </c>
      <c r="BZ124" s="97">
        <f t="shared" si="107"/>
        <v>49.194881189762995</v>
      </c>
      <c r="CA124" s="97"/>
    </row>
    <row r="125" spans="1:79" ht="12.75" x14ac:dyDescent="0.2">
      <c r="A125" s="2"/>
      <c r="B125" s="2"/>
      <c r="C125" s="35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80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  <c r="BT125" s="95"/>
      <c r="BU125" s="95"/>
      <c r="BV125" s="95"/>
      <c r="BW125" s="95"/>
      <c r="BX125" s="95"/>
      <c r="BY125" s="95"/>
      <c r="BZ125" s="95"/>
      <c r="CA125" s="98"/>
    </row>
    <row r="126" spans="1:79" ht="12.75" x14ac:dyDescent="0.2">
      <c r="A126" s="2"/>
      <c r="B126" s="2"/>
      <c r="C126" s="35"/>
      <c r="L126" s="80"/>
      <c r="M126" s="80"/>
      <c r="N126" s="80"/>
      <c r="O126" s="80"/>
      <c r="P126" s="80"/>
      <c r="Q126" s="80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80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8"/>
    </row>
    <row r="127" spans="1:79" ht="12.75" x14ac:dyDescent="0.2">
      <c r="A127" s="2"/>
      <c r="B127" s="2"/>
      <c r="C127" s="35"/>
      <c r="L127" s="81"/>
      <c r="M127" s="81"/>
      <c r="N127" s="81"/>
      <c r="O127" s="81"/>
      <c r="P127" s="80"/>
      <c r="Q127" s="81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80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  <c r="BT127" s="95"/>
      <c r="BU127" s="95"/>
      <c r="BV127" s="95"/>
      <c r="BW127" s="95"/>
      <c r="BX127" s="95"/>
      <c r="BY127" s="95"/>
      <c r="BZ127" s="95"/>
      <c r="CA127" s="98"/>
    </row>
    <row r="128" spans="1:79" ht="12.75" x14ac:dyDescent="0.2">
      <c r="A128" s="2"/>
      <c r="B128" s="2"/>
      <c r="C128" s="35"/>
      <c r="L128" s="80"/>
      <c r="M128" s="80"/>
      <c r="N128" s="80"/>
      <c r="O128" s="80"/>
      <c r="P128" s="80"/>
      <c r="Q128" s="80"/>
      <c r="R128" s="95"/>
      <c r="S128" s="173"/>
      <c r="T128" s="173"/>
      <c r="U128" s="173"/>
      <c r="V128" s="173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80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  <c r="BT128" s="95"/>
      <c r="BU128" s="95"/>
      <c r="BV128" s="95"/>
      <c r="BW128" s="95"/>
      <c r="BX128" s="95"/>
      <c r="BY128" s="95"/>
      <c r="BZ128" s="95"/>
      <c r="CA128" s="98"/>
    </row>
    <row r="129" spans="1:79" ht="12.75" x14ac:dyDescent="0.2">
      <c r="A129" s="2"/>
      <c r="B129" s="2"/>
      <c r="C129" s="35"/>
      <c r="F129" s="81">
        <v>24.43</v>
      </c>
      <c r="G129" s="81">
        <v>13.22</v>
      </c>
      <c r="H129" s="81" t="s">
        <v>171</v>
      </c>
      <c r="I129" s="81">
        <v>7.84</v>
      </c>
      <c r="J129" s="81">
        <v>15.92</v>
      </c>
      <c r="K129" s="81">
        <v>13.25</v>
      </c>
      <c r="L129" s="81" t="s">
        <v>172</v>
      </c>
      <c r="M129" s="81">
        <v>168.36</v>
      </c>
      <c r="N129" s="81">
        <v>384.72</v>
      </c>
      <c r="O129" s="81">
        <v>61.49</v>
      </c>
      <c r="P129" s="80"/>
      <c r="Q129" s="188" t="s">
        <v>173</v>
      </c>
      <c r="R129" s="187">
        <v>5.6642226604479902</v>
      </c>
      <c r="S129" s="173">
        <v>3.6947412940842601</v>
      </c>
      <c r="T129" s="173">
        <v>3.41083515549979</v>
      </c>
      <c r="U129" s="173">
        <v>4.3990329997271402</v>
      </c>
      <c r="V129" s="173">
        <v>6.5883161697450001</v>
      </c>
      <c r="W129" s="187">
        <v>7.8628049863335301</v>
      </c>
      <c r="X129" s="187">
        <v>10.477435507394301</v>
      </c>
      <c r="Y129" s="187">
        <v>14.1564851245454</v>
      </c>
      <c r="Z129" s="187">
        <v>17.882360636859001</v>
      </c>
      <c r="AA129" s="187">
        <v>19.822980471866501</v>
      </c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80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  <c r="BT129" s="95"/>
      <c r="BU129" s="95"/>
      <c r="BV129" s="95"/>
      <c r="BW129" s="95"/>
      <c r="BX129" s="95"/>
      <c r="BY129" s="95"/>
      <c r="BZ129" s="95"/>
      <c r="CA129" s="98"/>
    </row>
    <row r="130" spans="1:79" ht="12.75" x14ac:dyDescent="0.2">
      <c r="A130" s="2"/>
      <c r="B130" s="2"/>
      <c r="C130" s="35"/>
      <c r="F130" s="81">
        <v>106.79</v>
      </c>
      <c r="G130" s="81">
        <v>38.28</v>
      </c>
      <c r="H130" s="81" t="s">
        <v>174</v>
      </c>
      <c r="I130" s="81">
        <v>22.25</v>
      </c>
      <c r="J130" s="81">
        <v>49.77</v>
      </c>
      <c r="K130" s="81">
        <v>25.4</v>
      </c>
      <c r="L130" s="81" t="s">
        <v>175</v>
      </c>
      <c r="M130" s="81">
        <v>94.94</v>
      </c>
      <c r="N130" s="81">
        <v>207.3</v>
      </c>
      <c r="O130" s="81">
        <v>47.81</v>
      </c>
      <c r="P130" s="80"/>
      <c r="Q130" s="188" t="s">
        <v>176</v>
      </c>
      <c r="R130" s="187">
        <v>21.106368067092198</v>
      </c>
      <c r="S130" s="173">
        <v>7.6632034516365302</v>
      </c>
      <c r="T130" s="173">
        <v>30.699905279864499</v>
      </c>
      <c r="U130" s="173">
        <v>16.305782844404099</v>
      </c>
      <c r="V130" s="173">
        <v>35.199398680870999</v>
      </c>
      <c r="W130" s="187">
        <v>18.819370761470701</v>
      </c>
      <c r="X130" s="187">
        <v>35.544166943278</v>
      </c>
      <c r="Y130" s="187">
        <v>41.844712576585302</v>
      </c>
      <c r="Z130" s="187">
        <v>114.4861801551</v>
      </c>
      <c r="AA130" s="187">
        <v>43.7308572531146</v>
      </c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80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  <c r="BT130" s="95"/>
      <c r="BU130" s="95"/>
      <c r="BV130" s="95"/>
      <c r="BW130" s="95"/>
      <c r="BX130" s="95"/>
      <c r="BY130" s="95"/>
      <c r="BZ130" s="95"/>
      <c r="CA130" s="98"/>
    </row>
    <row r="131" spans="1:79" ht="12.75" x14ac:dyDescent="0.2">
      <c r="A131" s="2"/>
      <c r="B131" s="2"/>
      <c r="C131" s="35"/>
      <c r="F131" s="81">
        <v>125.73</v>
      </c>
      <c r="G131" s="81">
        <v>29.44</v>
      </c>
      <c r="H131" s="81" t="s">
        <v>177</v>
      </c>
      <c r="I131" s="81">
        <v>6.07</v>
      </c>
      <c r="J131" s="81">
        <v>13.34</v>
      </c>
      <c r="K131" s="81">
        <v>8.09</v>
      </c>
      <c r="L131" s="81" t="s">
        <v>178</v>
      </c>
      <c r="M131" s="81">
        <v>212.93</v>
      </c>
      <c r="N131" s="81">
        <v>504.3</v>
      </c>
      <c r="O131" s="81">
        <v>52.08</v>
      </c>
      <c r="P131" s="80"/>
      <c r="Q131" s="188" t="s">
        <v>179</v>
      </c>
      <c r="R131" s="187">
        <v>3.8021258039180998</v>
      </c>
      <c r="S131" s="173">
        <v>6.3003752261272803</v>
      </c>
      <c r="T131" s="173">
        <v>7.8929547572463603</v>
      </c>
      <c r="U131" s="173">
        <v>9.4462070901789108</v>
      </c>
      <c r="V131" s="173">
        <v>13.240664378621901</v>
      </c>
      <c r="W131" s="187">
        <v>14.6369519234207</v>
      </c>
      <c r="X131" s="187">
        <v>14.260298392423699</v>
      </c>
      <c r="Y131" s="187">
        <v>113.826207993636</v>
      </c>
      <c r="Z131" s="187">
        <v>114.4861801551</v>
      </c>
      <c r="AA131" s="187">
        <v>25.0406519707924</v>
      </c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80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  <c r="BT131" s="95"/>
      <c r="BU131" s="95"/>
      <c r="BV131" s="95"/>
      <c r="BW131" s="95"/>
      <c r="BX131" s="95"/>
      <c r="BY131" s="95"/>
      <c r="BZ131" s="95"/>
      <c r="CA131" s="98"/>
    </row>
    <row r="132" spans="1:79" ht="12.75" x14ac:dyDescent="0.2">
      <c r="A132" s="2"/>
      <c r="B132" s="2"/>
      <c r="C132" s="35"/>
      <c r="D132" s="188"/>
      <c r="E132" s="81">
        <v>21.67</v>
      </c>
      <c r="F132" s="81">
        <v>37.65</v>
      </c>
      <c r="G132" s="81">
        <v>35.020000000000003</v>
      </c>
      <c r="H132" s="81"/>
      <c r="I132" s="81"/>
      <c r="J132" s="81"/>
      <c r="K132" s="81"/>
      <c r="L132" s="81"/>
      <c r="M132" s="81"/>
      <c r="N132" s="81"/>
      <c r="O132" s="81"/>
      <c r="P132" s="80"/>
      <c r="Q132" s="81"/>
      <c r="R132" s="187"/>
      <c r="S132" s="173"/>
      <c r="T132" s="173"/>
      <c r="U132" s="173"/>
      <c r="V132" s="173"/>
      <c r="W132" s="187"/>
      <c r="X132" s="187"/>
      <c r="Y132" s="187"/>
      <c r="Z132" s="187"/>
      <c r="AA132" s="187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80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  <c r="BT132" s="95"/>
      <c r="BU132" s="95"/>
      <c r="BV132" s="95"/>
      <c r="BW132" s="95"/>
      <c r="BX132" s="95"/>
      <c r="BY132" s="95"/>
      <c r="BZ132" s="95"/>
      <c r="CA132" s="98"/>
    </row>
    <row r="133" spans="1:79" ht="12.75" x14ac:dyDescent="0.2">
      <c r="A133" s="2"/>
      <c r="B133" s="2"/>
      <c r="C133" s="35"/>
      <c r="D133" s="188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0"/>
      <c r="Q133" s="81"/>
      <c r="R133" s="187"/>
      <c r="S133" s="173"/>
      <c r="T133" s="173"/>
      <c r="U133" s="173"/>
      <c r="V133" s="173"/>
      <c r="W133" s="187"/>
      <c r="X133" s="187"/>
      <c r="Y133" s="187"/>
      <c r="Z133" s="187"/>
      <c r="AA133" s="187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80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  <c r="BT133" s="95"/>
      <c r="BU133" s="95"/>
      <c r="BV133" s="95"/>
      <c r="BW133" s="95"/>
      <c r="BX133" s="95"/>
      <c r="BY133" s="95"/>
      <c r="BZ133" s="95"/>
      <c r="CA133" s="98"/>
    </row>
    <row r="134" spans="1:79" ht="12.75" x14ac:dyDescent="0.2">
      <c r="A134" s="2"/>
      <c r="B134" s="2"/>
      <c r="C134" s="35"/>
      <c r="D134" s="189" t="s">
        <v>180</v>
      </c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174" t="s">
        <v>143</v>
      </c>
      <c r="S134" s="175">
        <v>30</v>
      </c>
      <c r="T134" s="175">
        <v>40</v>
      </c>
      <c r="U134" s="175">
        <v>50</v>
      </c>
      <c r="V134" s="190">
        <v>60</v>
      </c>
      <c r="W134" s="175">
        <v>70</v>
      </c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80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  <c r="BT134" s="95"/>
      <c r="BU134" s="95"/>
      <c r="BV134" s="95"/>
      <c r="BW134" s="95"/>
      <c r="BX134" s="95"/>
      <c r="BY134" s="95"/>
      <c r="BZ134" s="95"/>
      <c r="CA134" s="98"/>
    </row>
    <row r="135" spans="1:79" ht="12.75" x14ac:dyDescent="0.2">
      <c r="A135" s="2"/>
      <c r="B135" s="2"/>
      <c r="C135" s="35"/>
      <c r="D135" s="81" t="s">
        <v>76</v>
      </c>
      <c r="E135" s="81">
        <v>28.99</v>
      </c>
      <c r="F135" s="81">
        <v>87.87</v>
      </c>
      <c r="G135" s="81">
        <v>48.78</v>
      </c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175">
        <v>10</v>
      </c>
      <c r="S135" s="81">
        <v>18.3</v>
      </c>
      <c r="T135" s="81">
        <v>14.78</v>
      </c>
      <c r="U135" s="81">
        <v>14.91</v>
      </c>
      <c r="V135" s="81">
        <v>12.01</v>
      </c>
      <c r="W135" s="81">
        <v>6.9</v>
      </c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80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8"/>
    </row>
    <row r="136" spans="1:79" ht="12.75" x14ac:dyDescent="0.2">
      <c r="A136" s="2"/>
      <c r="B136" s="2"/>
      <c r="C136" s="35"/>
      <c r="D136" s="81" t="s">
        <v>151</v>
      </c>
      <c r="E136" s="81">
        <v>18.670000000000002</v>
      </c>
      <c r="F136" s="81">
        <v>52.25</v>
      </c>
      <c r="G136" s="81">
        <v>39.43</v>
      </c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175">
        <v>15</v>
      </c>
      <c r="S136" s="81">
        <v>15.97</v>
      </c>
      <c r="T136" s="81">
        <v>15.9</v>
      </c>
      <c r="U136" s="81">
        <v>18.73</v>
      </c>
      <c r="V136" s="81">
        <v>18.73</v>
      </c>
      <c r="W136" s="81">
        <v>20.3</v>
      </c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80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  <c r="BT136" s="95"/>
      <c r="BU136" s="95"/>
      <c r="BV136" s="95"/>
      <c r="BW136" s="95"/>
      <c r="BX136" s="95"/>
      <c r="BY136" s="95"/>
      <c r="BZ136" s="95"/>
      <c r="CA136" s="98"/>
    </row>
    <row r="137" spans="1:79" ht="12.75" x14ac:dyDescent="0.2">
      <c r="D137" s="188" t="s">
        <v>120</v>
      </c>
      <c r="E137" s="188">
        <v>22.87</v>
      </c>
      <c r="F137" s="188">
        <v>67.09</v>
      </c>
      <c r="G137" s="188">
        <v>39.97</v>
      </c>
      <c r="R137" s="190">
        <v>20</v>
      </c>
      <c r="S137" s="81">
        <v>19.190000000000001</v>
      </c>
      <c r="T137" s="81">
        <v>18.09</v>
      </c>
      <c r="U137" s="81">
        <v>24.18</v>
      </c>
      <c r="V137" s="81">
        <v>20.7</v>
      </c>
      <c r="W137" s="81">
        <v>19.57</v>
      </c>
    </row>
    <row r="138" spans="1:79" ht="12.75" x14ac:dyDescent="0.2">
      <c r="A138" s="2"/>
      <c r="B138" s="2"/>
      <c r="C138" s="35"/>
      <c r="D138" s="81" t="s">
        <v>123</v>
      </c>
      <c r="E138" s="81">
        <v>26.85</v>
      </c>
      <c r="F138" s="81">
        <v>80.08</v>
      </c>
      <c r="G138" s="81">
        <v>44.91</v>
      </c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175">
        <v>25</v>
      </c>
      <c r="S138" s="81">
        <v>21.6</v>
      </c>
      <c r="T138" s="81">
        <v>22.41</v>
      </c>
      <c r="U138" s="81">
        <v>23.53</v>
      </c>
      <c r="V138" s="81">
        <v>20.47</v>
      </c>
      <c r="W138" s="81">
        <v>20.45</v>
      </c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80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  <c r="BT138" s="95"/>
      <c r="BU138" s="95"/>
      <c r="BV138" s="95"/>
      <c r="BW138" s="95"/>
      <c r="BX138" s="95"/>
      <c r="BY138" s="95"/>
      <c r="BZ138" s="95"/>
      <c r="CA138" s="98"/>
    </row>
    <row r="139" spans="1:79" ht="12.75" x14ac:dyDescent="0.2">
      <c r="A139" s="2"/>
      <c r="B139" s="2"/>
      <c r="C139" s="35"/>
      <c r="D139" s="2"/>
      <c r="E139" s="2"/>
      <c r="F139" s="2"/>
      <c r="G139" s="35"/>
      <c r="H139" s="2"/>
      <c r="I139" s="2"/>
      <c r="J139" s="2"/>
      <c r="K139" s="35"/>
      <c r="L139" s="2"/>
      <c r="M139" s="2"/>
      <c r="N139" s="2"/>
      <c r="O139" s="2"/>
      <c r="P139" s="2"/>
      <c r="Q139" s="2"/>
      <c r="R139" s="175">
        <v>30</v>
      </c>
      <c r="S139" s="81">
        <v>23.32</v>
      </c>
      <c r="T139" s="81">
        <v>28.1</v>
      </c>
      <c r="U139" s="81">
        <v>26.41</v>
      </c>
      <c r="V139" s="81">
        <v>23.34</v>
      </c>
      <c r="W139" s="81">
        <v>25.28</v>
      </c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2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</row>
    <row r="140" spans="1:79" ht="12.75" x14ac:dyDescent="0.2">
      <c r="A140" s="2"/>
      <c r="B140" s="2"/>
      <c r="C140" s="35"/>
      <c r="D140" s="2"/>
      <c r="E140" s="2"/>
      <c r="F140" s="2"/>
      <c r="G140" s="35"/>
      <c r="H140" s="2"/>
      <c r="I140" s="2"/>
      <c r="J140" s="2"/>
      <c r="K140" s="35"/>
      <c r="L140" s="2"/>
      <c r="M140" s="2"/>
      <c r="N140" s="2"/>
      <c r="O140" s="2"/>
      <c r="P140" s="2"/>
      <c r="Q140" s="2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2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</row>
    <row r="141" spans="1:79" ht="12.75" x14ac:dyDescent="0.2">
      <c r="A141" s="2"/>
      <c r="B141" s="2"/>
      <c r="C141" s="35"/>
      <c r="D141" s="2"/>
      <c r="E141" s="2"/>
      <c r="F141" s="2"/>
      <c r="G141" s="35"/>
      <c r="H141" s="2"/>
      <c r="I141" s="2"/>
      <c r="J141" s="2"/>
      <c r="K141" s="35"/>
      <c r="L141" s="2"/>
      <c r="M141" s="2"/>
      <c r="N141" s="2"/>
      <c r="O141" s="2"/>
      <c r="P141" s="2"/>
      <c r="Q141" s="191" t="s">
        <v>181</v>
      </c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2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</row>
    <row r="142" spans="1:79" ht="12.75" x14ac:dyDescent="0.2">
      <c r="A142" s="2"/>
      <c r="B142" s="2"/>
      <c r="C142" s="35"/>
      <c r="D142" s="2"/>
      <c r="E142" s="2"/>
      <c r="F142" s="2"/>
      <c r="G142" s="35"/>
      <c r="H142" s="2"/>
      <c r="I142" s="2"/>
      <c r="J142" s="2"/>
      <c r="K142" s="35"/>
      <c r="L142" s="2"/>
      <c r="M142" s="2"/>
      <c r="N142" s="2"/>
      <c r="O142" s="2"/>
      <c r="P142" s="2"/>
      <c r="Q142" s="167" t="s">
        <v>76</v>
      </c>
      <c r="R142" s="187">
        <v>4.8610759369806704</v>
      </c>
      <c r="S142" s="187">
        <v>3.0413260737485701</v>
      </c>
      <c r="T142" s="187">
        <v>4.6750648080414798</v>
      </c>
      <c r="U142" s="187">
        <v>7.1892274324456302</v>
      </c>
      <c r="V142" s="187">
        <v>10.2548306083368</v>
      </c>
      <c r="W142" s="187">
        <v>13.890968140553699</v>
      </c>
      <c r="X142" s="187">
        <v>18.208119738483301</v>
      </c>
      <c r="Y142" s="187">
        <v>22.723369395805999</v>
      </c>
      <c r="Z142" s="187">
        <v>27.735372209951301</v>
      </c>
      <c r="AA142" s="187">
        <v>70.443463478832996</v>
      </c>
      <c r="AB142" s="38"/>
      <c r="AC142" s="266" t="s">
        <v>93</v>
      </c>
      <c r="AD142" s="256"/>
      <c r="AE142" s="256"/>
      <c r="AF142" s="256"/>
      <c r="AG142" s="256"/>
      <c r="AH142" s="187">
        <v>3.6043326444855501</v>
      </c>
      <c r="AI142" s="187">
        <v>3.2659325566773698</v>
      </c>
      <c r="AJ142" s="187">
        <v>4.0388171189859801</v>
      </c>
      <c r="AK142" s="187">
        <v>4.4468044122742798</v>
      </c>
      <c r="AL142" s="187">
        <v>6.5661465654755098</v>
      </c>
      <c r="AM142" s="187">
        <v>8.4106692168740498</v>
      </c>
      <c r="AN142" s="187">
        <v>10.322554837783301</v>
      </c>
      <c r="AO142" s="187">
        <v>13.455102606895901</v>
      </c>
      <c r="AP142" s="187">
        <v>16.128727007465798</v>
      </c>
      <c r="AQ142" s="187">
        <v>19.947704880637399</v>
      </c>
      <c r="AR142" s="187">
        <v>20.806751107366999</v>
      </c>
      <c r="AS142" s="187">
        <v>24.467196805012001</v>
      </c>
      <c r="AT142" s="187">
        <v>29.1531654366607</v>
      </c>
      <c r="AU142" s="187">
        <v>33.980830469336297</v>
      </c>
      <c r="AV142" s="187">
        <v>40.938437368113298</v>
      </c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</row>
    <row r="143" spans="1:79" ht="12.75" x14ac:dyDescent="0.2">
      <c r="A143" s="2"/>
      <c r="B143" s="2"/>
      <c r="C143" s="35"/>
      <c r="D143" s="2"/>
      <c r="E143" s="2"/>
      <c r="F143" s="2"/>
      <c r="G143" s="35"/>
      <c r="H143" s="2"/>
      <c r="I143" s="2"/>
      <c r="J143" s="2"/>
      <c r="K143" s="35"/>
      <c r="L143" s="2"/>
      <c r="M143" s="2"/>
      <c r="N143" s="2"/>
      <c r="O143" s="2"/>
      <c r="P143" s="192"/>
      <c r="Q143" s="193" t="s">
        <v>76</v>
      </c>
      <c r="R143" s="187">
        <v>3.5850722557291199</v>
      </c>
      <c r="S143" s="187">
        <v>4.3282389342654097</v>
      </c>
      <c r="T143" s="187">
        <v>5.8704193775170399</v>
      </c>
      <c r="U143" s="187">
        <v>66.862798859398893</v>
      </c>
      <c r="V143" s="187">
        <v>16.219204899125401</v>
      </c>
      <c r="W143" s="187">
        <v>22.9949241085192</v>
      </c>
      <c r="X143" s="187">
        <v>30.315887562115901</v>
      </c>
      <c r="Y143" s="187">
        <v>37.958321659988101</v>
      </c>
      <c r="Z143" s="187">
        <v>45.734039937889698</v>
      </c>
      <c r="AA143" s="187">
        <v>55.992354007658001</v>
      </c>
      <c r="AB143" s="38"/>
      <c r="AC143" s="266" t="s">
        <v>105</v>
      </c>
      <c r="AD143" s="256"/>
      <c r="AE143" s="256"/>
      <c r="AF143" s="256"/>
      <c r="AG143" s="256"/>
      <c r="AH143" s="187">
        <v>9.6924248717945805</v>
      </c>
      <c r="AI143" s="187">
        <v>7.4811160450319996</v>
      </c>
      <c r="AJ143" s="187">
        <v>4.1426077925361904</v>
      </c>
      <c r="AK143" s="187">
        <v>4.10848784560784</v>
      </c>
      <c r="AL143" s="187">
        <v>7.7899122278992596</v>
      </c>
      <c r="AM143" s="187">
        <v>11.097439294005101</v>
      </c>
      <c r="AN143" s="187">
        <v>13.0758838912275</v>
      </c>
      <c r="AO143" s="187">
        <v>14.0994657194965</v>
      </c>
      <c r="AP143" s="187">
        <v>15.1544557186626</v>
      </c>
      <c r="AQ143" s="187">
        <v>16.2807005514926</v>
      </c>
      <c r="AR143" s="187">
        <v>19.234048775997401</v>
      </c>
      <c r="AS143" s="187">
        <v>22.8474873052158</v>
      </c>
      <c r="AT143" s="187">
        <v>26.824209109434001</v>
      </c>
      <c r="AU143" s="187">
        <v>31.449524190848599</v>
      </c>
      <c r="AV143" s="187">
        <v>35.290042850640198</v>
      </c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</row>
    <row r="144" spans="1:79" ht="12.75" x14ac:dyDescent="0.2">
      <c r="A144" s="2"/>
      <c r="B144" s="2"/>
      <c r="C144" s="35"/>
      <c r="D144" s="2"/>
      <c r="E144" s="2"/>
      <c r="F144" s="2"/>
      <c r="G144" s="35"/>
      <c r="H144" s="2"/>
      <c r="I144" s="2"/>
      <c r="J144" s="2"/>
      <c r="K144" s="35"/>
      <c r="L144" s="2"/>
      <c r="M144" s="2"/>
      <c r="N144" s="2"/>
      <c r="O144" s="2"/>
      <c r="P144" s="2"/>
      <c r="Q144" s="81" t="s">
        <v>79</v>
      </c>
      <c r="R144" s="187">
        <v>2.7354535750409799</v>
      </c>
      <c r="S144" s="187">
        <v>3.8052404546147902</v>
      </c>
      <c r="T144" s="187">
        <v>4.8694114235481898</v>
      </c>
      <c r="U144" s="187">
        <v>6.4709150276556597</v>
      </c>
      <c r="V144" s="187">
        <v>9.7823963691346698</v>
      </c>
      <c r="W144" s="187">
        <v>14.0293361133195</v>
      </c>
      <c r="X144" s="187">
        <v>18.261349395386699</v>
      </c>
      <c r="Y144" s="187">
        <v>23.263742053382799</v>
      </c>
      <c r="Z144" s="187">
        <v>29.146680290834102</v>
      </c>
      <c r="AA144" s="187">
        <v>35.441992440954401</v>
      </c>
      <c r="AB144" s="38"/>
      <c r="AC144" s="266" t="s">
        <v>117</v>
      </c>
      <c r="AD144" s="256"/>
      <c r="AE144" s="256"/>
      <c r="AF144" s="256"/>
      <c r="AG144" s="256"/>
      <c r="AH144" s="187">
        <v>4.0539257704353897</v>
      </c>
      <c r="AI144" s="187">
        <v>7.2606402223187398</v>
      </c>
      <c r="AJ144" s="187">
        <v>6.6605917192254402</v>
      </c>
      <c r="AK144" s="187">
        <v>9.0629891843148709</v>
      </c>
      <c r="AL144" s="187">
        <v>12.3918155260926</v>
      </c>
      <c r="AM144" s="187">
        <v>14.0586070712049</v>
      </c>
      <c r="AN144" s="187">
        <v>15.942954176614</v>
      </c>
      <c r="AO144" s="187">
        <v>15.4149669016324</v>
      </c>
      <c r="AP144" s="187">
        <v>14.607419429721199</v>
      </c>
      <c r="AQ144" s="187">
        <v>14.8172123438203</v>
      </c>
      <c r="AR144" s="187">
        <v>17.730623840213099</v>
      </c>
      <c r="AS144" s="187">
        <v>24.150759375865299</v>
      </c>
      <c r="AT144" s="187">
        <v>32.419179774919897</v>
      </c>
      <c r="AU144" s="187">
        <v>41.803448126559303</v>
      </c>
      <c r="AV144" s="187">
        <v>50.581918192227</v>
      </c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</row>
    <row r="145" spans="1:79" ht="12.75" x14ac:dyDescent="0.2">
      <c r="A145" s="2"/>
      <c r="B145" s="2"/>
      <c r="C145" s="35"/>
      <c r="D145" s="2"/>
      <c r="E145" s="2"/>
      <c r="F145" s="2"/>
      <c r="G145" s="35"/>
      <c r="H145" s="2"/>
      <c r="I145" s="2"/>
      <c r="J145" s="2"/>
      <c r="K145" s="35"/>
      <c r="L145" s="2"/>
      <c r="M145" s="2"/>
      <c r="N145" s="2"/>
      <c r="O145" s="2"/>
      <c r="P145" s="2"/>
      <c r="Q145" s="81" t="s">
        <v>83</v>
      </c>
      <c r="R145" s="187">
        <v>9.3890824490793197</v>
      </c>
      <c r="S145" s="187">
        <v>7.1468624392960303</v>
      </c>
      <c r="T145" s="187">
        <v>6.2912640608558501</v>
      </c>
      <c r="U145" s="187">
        <v>7.3516599104025797</v>
      </c>
      <c r="V145" s="187">
        <v>9.6486503198288602</v>
      </c>
      <c r="W145" s="187">
        <v>12.292370849460401</v>
      </c>
      <c r="X145" s="187">
        <v>16.285205205262301</v>
      </c>
      <c r="Y145" s="187">
        <v>21.1883344518181</v>
      </c>
      <c r="Z145" s="187">
        <v>26.868682590416601</v>
      </c>
      <c r="AA145" s="187">
        <v>32.668565368495997</v>
      </c>
      <c r="AB145" s="38"/>
      <c r="AC145" s="266" t="s">
        <v>156</v>
      </c>
      <c r="AD145" s="256"/>
      <c r="AE145" s="256"/>
      <c r="AF145" s="256"/>
      <c r="AG145" s="256"/>
      <c r="AH145" s="187">
        <v>4.18543224724539</v>
      </c>
      <c r="AI145" s="187">
        <v>4.6095950803794397</v>
      </c>
      <c r="AJ145" s="187">
        <v>6.8958487213344997</v>
      </c>
      <c r="AK145" s="187">
        <v>10.4214910647837</v>
      </c>
      <c r="AL145" s="187">
        <v>9.2872082004746197</v>
      </c>
      <c r="AM145" s="187">
        <v>15.160535614378601</v>
      </c>
      <c r="AN145" s="187">
        <v>10.6235705438142</v>
      </c>
      <c r="AO145" s="187">
        <v>11.611492399945099</v>
      </c>
      <c r="AP145" s="187">
        <v>16.140424945206298</v>
      </c>
      <c r="AQ145" s="187">
        <v>17.8611011435843</v>
      </c>
      <c r="AR145" s="187">
        <v>21.1122418045979</v>
      </c>
      <c r="AS145" s="187">
        <v>28.591291170681998</v>
      </c>
      <c r="AT145" s="187">
        <v>35.550423858537101</v>
      </c>
      <c r="AU145" s="187">
        <v>41.744989520314597</v>
      </c>
      <c r="AV145" s="187">
        <v>47.120076561741499</v>
      </c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</row>
    <row r="146" spans="1:79" ht="12.75" x14ac:dyDescent="0.2">
      <c r="A146" s="2"/>
      <c r="B146" s="2"/>
      <c r="C146" s="35"/>
      <c r="D146" s="2"/>
      <c r="E146" s="2"/>
      <c r="F146" s="2"/>
      <c r="G146" s="35"/>
      <c r="H146" s="2"/>
      <c r="I146" s="2"/>
      <c r="J146" s="2"/>
      <c r="K146" s="35"/>
      <c r="L146" s="2"/>
      <c r="M146" s="2"/>
      <c r="N146" s="2"/>
      <c r="O146" s="2"/>
      <c r="P146" s="2"/>
      <c r="Q146" s="81" t="s">
        <v>84</v>
      </c>
      <c r="R146" s="187">
        <v>2.3691380334416099</v>
      </c>
      <c r="S146" s="187">
        <v>2.77972109887871</v>
      </c>
      <c r="T146" s="187">
        <v>3.7074224100158402</v>
      </c>
      <c r="U146" s="187">
        <v>6.3909315909195303</v>
      </c>
      <c r="V146" s="187">
        <v>8.2344896931262692</v>
      </c>
      <c r="W146" s="187">
        <v>11.2430153153008</v>
      </c>
      <c r="X146" s="187">
        <v>15.254755627367899</v>
      </c>
      <c r="Y146" s="187">
        <v>19.054657939578298</v>
      </c>
      <c r="Z146" s="187">
        <v>23.321035194907701</v>
      </c>
      <c r="AA146" s="187">
        <v>27.723768295185899</v>
      </c>
      <c r="AB146" s="38"/>
      <c r="AC146" s="266" t="s">
        <v>129</v>
      </c>
      <c r="AD146" s="256"/>
      <c r="AE146" s="256"/>
      <c r="AF146" s="256"/>
      <c r="AG146" s="256"/>
      <c r="AH146" s="187">
        <v>5.4640388385614003</v>
      </c>
      <c r="AI146" s="187">
        <v>6.0548344352158603</v>
      </c>
      <c r="AJ146" s="187">
        <v>9.04059869517212</v>
      </c>
      <c r="AK146" s="187">
        <v>12.417094096321399</v>
      </c>
      <c r="AL146" s="187">
        <v>15.446602067827</v>
      </c>
      <c r="AM146" s="187">
        <v>18.7456307401626</v>
      </c>
      <c r="AN146" s="187">
        <v>20.835231595880501</v>
      </c>
      <c r="AO146" s="187">
        <v>22.389095923038902</v>
      </c>
      <c r="AP146" s="187">
        <v>22.806722045948501</v>
      </c>
      <c r="AQ146" s="187">
        <v>22.838324554996099</v>
      </c>
      <c r="AR146" s="187">
        <v>24.377902440958302</v>
      </c>
      <c r="AS146" s="187">
        <v>25.7537573734866</v>
      </c>
      <c r="AT146" s="187">
        <v>28.9238255561085</v>
      </c>
      <c r="AU146" s="187">
        <v>32.384274984162502</v>
      </c>
      <c r="AV146" s="187">
        <v>37.011050768576901</v>
      </c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</row>
    <row r="147" spans="1:79" ht="12.75" x14ac:dyDescent="0.2">
      <c r="A147" s="2"/>
      <c r="B147" s="2"/>
      <c r="C147" s="35"/>
      <c r="D147" s="2"/>
      <c r="E147" s="2"/>
      <c r="F147" s="2"/>
      <c r="G147" s="35"/>
      <c r="H147" s="2"/>
      <c r="I147" s="2"/>
      <c r="J147" s="2"/>
      <c r="K147" s="35"/>
      <c r="L147" s="2"/>
      <c r="M147" s="2"/>
      <c r="N147" s="192"/>
      <c r="O147" s="6" t="s">
        <v>182</v>
      </c>
      <c r="P147" s="2"/>
      <c r="Q147" s="81" t="s">
        <v>88</v>
      </c>
      <c r="R147" s="187">
        <v>0.867693186436722</v>
      </c>
      <c r="S147" s="187">
        <v>1.4613992461465899</v>
      </c>
      <c r="T147" s="187">
        <v>2.4257328582822302</v>
      </c>
      <c r="U147" s="187">
        <v>2.8011710176098101</v>
      </c>
      <c r="V147" s="187">
        <v>3.7319658246555498</v>
      </c>
      <c r="W147" s="187">
        <v>6.0508121280612297</v>
      </c>
      <c r="X147" s="187">
        <v>8.7263618232761999</v>
      </c>
      <c r="Y147" s="187">
        <v>11.4583952228105</v>
      </c>
      <c r="Z147" s="187">
        <v>14.0934468193581</v>
      </c>
      <c r="AA147" s="187">
        <v>17.428529161660101</v>
      </c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2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</row>
    <row r="148" spans="1:79" ht="12.75" x14ac:dyDescent="0.2">
      <c r="A148" s="2"/>
      <c r="B148" s="2"/>
      <c r="C148" s="35"/>
      <c r="D148" s="2"/>
      <c r="E148" s="2"/>
      <c r="F148" s="2"/>
      <c r="G148" s="35"/>
      <c r="H148" s="2"/>
      <c r="I148" s="2"/>
      <c r="J148" s="2"/>
      <c r="K148" s="35"/>
      <c r="L148" s="2"/>
      <c r="M148" s="2"/>
      <c r="N148" s="194"/>
      <c r="O148" s="6" t="s">
        <v>183</v>
      </c>
      <c r="P148" s="2"/>
      <c r="Q148" s="2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2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</row>
    <row r="149" spans="1:79" ht="12.75" x14ac:dyDescent="0.2">
      <c r="A149" s="2"/>
      <c r="B149" s="2"/>
      <c r="C149" s="35"/>
      <c r="D149" s="2"/>
      <c r="E149" s="2"/>
      <c r="F149" s="2"/>
      <c r="G149" s="35"/>
      <c r="H149" s="2"/>
      <c r="I149" s="2"/>
      <c r="J149" s="2"/>
      <c r="K149" s="35"/>
      <c r="L149" s="2"/>
      <c r="M149" s="2"/>
      <c r="N149" s="2"/>
      <c r="O149" s="2"/>
      <c r="P149" s="2"/>
      <c r="Q149" s="266" t="s">
        <v>145</v>
      </c>
      <c r="R149" s="256"/>
      <c r="S149" s="187">
        <v>9.5895232144983495</v>
      </c>
      <c r="T149" s="187">
        <v>8.0701148138918004</v>
      </c>
      <c r="U149" s="187">
        <v>8.3422418025032901</v>
      </c>
      <c r="V149" s="187">
        <v>7.95397477337574</v>
      </c>
      <c r="W149" s="187">
        <v>7.7408857014813099</v>
      </c>
      <c r="X149" s="187">
        <v>9.2778894030002999</v>
      </c>
      <c r="Y149" s="187">
        <v>11.1586111427765</v>
      </c>
      <c r="Z149" s="187">
        <v>13.7997125379668</v>
      </c>
      <c r="AA149" s="187">
        <v>15.3314965781179</v>
      </c>
      <c r="AB149" s="187">
        <v>17.679762308384799</v>
      </c>
      <c r="AC149" s="187">
        <v>19.320817546035499</v>
      </c>
      <c r="AD149" s="187">
        <v>22.015322295673101</v>
      </c>
      <c r="AE149" s="187">
        <v>23.435592725093699</v>
      </c>
      <c r="AF149" s="187">
        <v>24.570471648689999</v>
      </c>
      <c r="AG149" s="187">
        <v>26.912927130442</v>
      </c>
      <c r="AH149" s="187">
        <v>28.0694459128513</v>
      </c>
      <c r="AI149" s="187">
        <v>30.341703215260999</v>
      </c>
      <c r="AJ149" s="187">
        <v>31.775489478964499</v>
      </c>
      <c r="AK149" s="187">
        <v>33.270694057684302</v>
      </c>
      <c r="AL149" s="187">
        <v>35.219514258284697</v>
      </c>
      <c r="AM149" s="38"/>
      <c r="AN149" s="266" t="s">
        <v>96</v>
      </c>
      <c r="AO149" s="256"/>
      <c r="AP149" s="256"/>
      <c r="AQ149" s="256"/>
      <c r="AR149" s="256"/>
      <c r="AS149" s="256"/>
      <c r="AT149" s="256"/>
      <c r="AU149" s="187">
        <v>28.477586361261601</v>
      </c>
      <c r="AV149" s="187">
        <v>19.82170437173</v>
      </c>
      <c r="AW149" s="187">
        <v>11.040758685946001</v>
      </c>
      <c r="AX149" s="187">
        <v>5.3633292902276501</v>
      </c>
      <c r="AY149" s="187">
        <v>4.4130297161429999</v>
      </c>
      <c r="AZ149" s="187">
        <v>5.1642202195093496</v>
      </c>
      <c r="BA149" s="187">
        <v>6.3665055743472303</v>
      </c>
      <c r="BB149" s="187">
        <v>7.4052173137294197</v>
      </c>
      <c r="BC149" s="187">
        <v>8.7550995796009303</v>
      </c>
      <c r="BD149" s="187">
        <v>10.270980432628701</v>
      </c>
      <c r="BE149" s="187">
        <v>13.049778149311299</v>
      </c>
      <c r="BF149" s="187">
        <v>15.6850327138933</v>
      </c>
      <c r="BG149" s="187">
        <v>18.291087317348399</v>
      </c>
      <c r="BH149" s="187">
        <v>20.503569156774599</v>
      </c>
      <c r="BI149" s="187">
        <v>23.124762511722199</v>
      </c>
      <c r="BJ149" s="187">
        <v>25.112652886579198</v>
      </c>
      <c r="BK149" s="187">
        <v>27.907227215716699</v>
      </c>
      <c r="BL149" s="195">
        <v>29.5839391481279</v>
      </c>
      <c r="BM149" s="187">
        <v>31.717986603912198</v>
      </c>
      <c r="BN149" s="187">
        <v>33.986961281516798</v>
      </c>
      <c r="BO149" s="187">
        <v>35.344607817372498</v>
      </c>
      <c r="BP149" s="187">
        <v>37.717796572304501</v>
      </c>
      <c r="BQ149" s="187">
        <v>39.2318040771017</v>
      </c>
      <c r="BR149" s="187">
        <v>40.215188965322902</v>
      </c>
      <c r="BS149" s="187">
        <v>41.442570679933098</v>
      </c>
      <c r="BT149" s="38"/>
      <c r="BU149" s="38"/>
      <c r="BV149" s="38"/>
      <c r="BW149" s="38"/>
      <c r="BX149" s="38"/>
      <c r="BY149" s="38"/>
      <c r="BZ149" s="38"/>
      <c r="CA149" s="38"/>
    </row>
    <row r="150" spans="1:79" ht="12.75" x14ac:dyDescent="0.2">
      <c r="A150" s="2"/>
      <c r="B150" s="2"/>
      <c r="C150" s="35"/>
      <c r="D150" s="2"/>
      <c r="E150" s="2"/>
      <c r="F150" s="2"/>
      <c r="G150" s="35"/>
      <c r="H150" s="2"/>
      <c r="I150" s="2"/>
      <c r="J150" s="2"/>
      <c r="K150" s="35"/>
      <c r="L150" s="2"/>
      <c r="M150" s="2"/>
      <c r="N150" s="2"/>
      <c r="O150" s="2"/>
      <c r="P150" s="2"/>
      <c r="Q150" s="266" t="s">
        <v>148</v>
      </c>
      <c r="R150" s="256"/>
      <c r="S150" s="187">
        <v>5.2490796332232899</v>
      </c>
      <c r="T150" s="187">
        <v>3.6906769587240502</v>
      </c>
      <c r="U150" s="187">
        <v>3.9675222749147201</v>
      </c>
      <c r="V150" s="187">
        <v>5.4933351215361004</v>
      </c>
      <c r="W150" s="187">
        <v>6.0978843314378404</v>
      </c>
      <c r="X150" s="187">
        <v>9.3046842770776692</v>
      </c>
      <c r="Y150" s="187">
        <v>11.336636785051599</v>
      </c>
      <c r="Z150" s="187">
        <v>14.2685774650423</v>
      </c>
      <c r="AA150" s="187">
        <v>14.2232654817173</v>
      </c>
      <c r="AB150" s="187">
        <v>17.560694741755398</v>
      </c>
      <c r="AC150" s="187">
        <v>19.196250208549198</v>
      </c>
      <c r="AD150" s="187">
        <v>19.739196536937602</v>
      </c>
      <c r="AE150" s="187">
        <v>21.0526675380986</v>
      </c>
      <c r="AF150" s="187">
        <v>22.570949427406099</v>
      </c>
      <c r="AG150" s="187">
        <v>24.433761538365601</v>
      </c>
      <c r="AH150" s="187">
        <v>26.794693598932099</v>
      </c>
      <c r="AI150" s="187">
        <v>30.3931512565952</v>
      </c>
      <c r="AJ150" s="187">
        <v>31.840183309597201</v>
      </c>
      <c r="AK150" s="187">
        <v>34.102701316386799</v>
      </c>
      <c r="AL150" s="187">
        <v>40.475693561009997</v>
      </c>
      <c r="AM150" s="38"/>
      <c r="AN150" s="266" t="s">
        <v>108</v>
      </c>
      <c r="AO150" s="256"/>
      <c r="AP150" s="256"/>
      <c r="AQ150" s="256"/>
      <c r="AR150" s="256"/>
      <c r="AS150" s="256"/>
      <c r="AT150" s="256"/>
      <c r="AU150" s="187">
        <v>6.3334166861222903</v>
      </c>
      <c r="AV150" s="187">
        <v>6.4699833000676099</v>
      </c>
      <c r="AW150" s="187">
        <v>8.0501662010545196</v>
      </c>
      <c r="AX150" s="187">
        <v>11.542860925442101</v>
      </c>
      <c r="AY150" s="187">
        <v>12.720569964911601</v>
      </c>
      <c r="AZ150" s="187">
        <v>13.1094043944353</v>
      </c>
      <c r="BA150" s="187">
        <v>13.9321304869818</v>
      </c>
      <c r="BB150" s="187">
        <v>14.6187457132958</v>
      </c>
      <c r="BC150" s="187">
        <v>15.716390825587499</v>
      </c>
      <c r="BD150" s="187">
        <v>16.772958830985001</v>
      </c>
      <c r="BE150" s="187">
        <v>17.5452352978477</v>
      </c>
      <c r="BF150" s="187">
        <v>18.468378421332499</v>
      </c>
      <c r="BG150" s="187">
        <v>19.805720685775299</v>
      </c>
      <c r="BH150" s="187">
        <v>20.825375371918401</v>
      </c>
      <c r="BI150" s="187">
        <v>22.184589890182</v>
      </c>
      <c r="BJ150" s="187">
        <v>23.556609198513002</v>
      </c>
      <c r="BK150" s="187">
        <v>25.3807578065489</v>
      </c>
      <c r="BL150" s="187">
        <v>27.221950899975699</v>
      </c>
      <c r="BM150" s="195">
        <v>29.697316588662101</v>
      </c>
      <c r="BN150" s="187">
        <v>32.351878940943799</v>
      </c>
      <c r="BO150" s="187">
        <v>35.091479595348098</v>
      </c>
      <c r="BP150" s="187">
        <v>38.256651751875602</v>
      </c>
      <c r="BQ150" s="187">
        <v>41.343985926478801</v>
      </c>
      <c r="BR150" s="187">
        <v>43.702683922583901</v>
      </c>
      <c r="BS150" s="187">
        <v>45.665840232342902</v>
      </c>
      <c r="BT150" s="38"/>
      <c r="BU150" s="38"/>
      <c r="BV150" s="38"/>
      <c r="BW150" s="38"/>
      <c r="BX150" s="38"/>
      <c r="BY150" s="38"/>
      <c r="BZ150" s="38"/>
      <c r="CA150" s="38"/>
    </row>
    <row r="151" spans="1:79" ht="12.75" x14ac:dyDescent="0.2">
      <c r="A151" s="2"/>
      <c r="B151" s="2"/>
      <c r="C151" s="35"/>
      <c r="D151" s="2"/>
      <c r="E151" s="2"/>
      <c r="F151" s="2"/>
      <c r="G151" s="35"/>
      <c r="H151" s="2"/>
      <c r="I151" s="2"/>
      <c r="J151" s="2"/>
      <c r="K151" s="35"/>
      <c r="L151" s="2"/>
      <c r="M151" s="2"/>
      <c r="N151" s="2"/>
      <c r="O151" s="2"/>
      <c r="P151" s="2"/>
      <c r="Q151" s="267" t="s">
        <v>151</v>
      </c>
      <c r="R151" s="256"/>
      <c r="S151" s="187">
        <v>64.151313443480305</v>
      </c>
      <c r="T151" s="187">
        <v>7.8393389699462697</v>
      </c>
      <c r="U151" s="187">
        <v>10.542790455694201</v>
      </c>
      <c r="V151" s="187">
        <v>11.4504091830464</v>
      </c>
      <c r="W151" s="187">
        <v>11.6153483894999</v>
      </c>
      <c r="X151" s="187">
        <v>12.501149804652201</v>
      </c>
      <c r="Y151" s="187">
        <v>13.545958679008599</v>
      </c>
      <c r="Z151" s="187">
        <v>14.8506832564647</v>
      </c>
      <c r="AA151" s="187">
        <v>15.509954535649699</v>
      </c>
      <c r="AB151" s="187">
        <v>16.504778050216501</v>
      </c>
      <c r="AC151" s="187">
        <v>17.0681750734832</v>
      </c>
      <c r="AD151" s="187">
        <v>18.237683730014599</v>
      </c>
      <c r="AE151" s="187">
        <v>19.492949573265701</v>
      </c>
      <c r="AF151" s="187">
        <v>21.5205399244138</v>
      </c>
      <c r="AG151" s="187">
        <v>24.0644557612036</v>
      </c>
      <c r="AH151" s="187">
        <v>27.014294718145798</v>
      </c>
      <c r="AI151" s="187">
        <v>30.572850441925201</v>
      </c>
      <c r="AJ151" s="187">
        <v>34.129621718953302</v>
      </c>
      <c r="AK151" s="187">
        <v>37.4362306335738</v>
      </c>
      <c r="AL151" s="187">
        <v>75.470284084155395</v>
      </c>
      <c r="AM151" s="38"/>
      <c r="AN151" s="267" t="s">
        <v>120</v>
      </c>
      <c r="AO151" s="256"/>
      <c r="AP151" s="256"/>
      <c r="AQ151" s="256"/>
      <c r="AR151" s="256"/>
      <c r="AS151" s="256"/>
      <c r="AT151" s="256"/>
      <c r="AU151" s="187">
        <v>4.9600242484078203</v>
      </c>
      <c r="AV151" s="187">
        <v>4.1779789189038903</v>
      </c>
      <c r="AW151" s="187">
        <v>4.2411414997710599</v>
      </c>
      <c r="AX151" s="187">
        <v>5.7305419015220398</v>
      </c>
      <c r="AY151" s="187">
        <v>5.8179990855330104</v>
      </c>
      <c r="AZ151" s="187">
        <v>7.2749249267359604</v>
      </c>
      <c r="BA151" s="187">
        <v>9.2686608422819905</v>
      </c>
      <c r="BB151" s="187">
        <v>11.2842446452281</v>
      </c>
      <c r="BC151" s="187">
        <v>13.4134022664631</v>
      </c>
      <c r="BD151" s="187">
        <v>15.614033687144101</v>
      </c>
      <c r="BE151" s="187">
        <v>17.817033360341899</v>
      </c>
      <c r="BF151" s="187">
        <v>19.672954648587599</v>
      </c>
      <c r="BG151" s="187">
        <v>21.856189796832702</v>
      </c>
      <c r="BH151" s="187">
        <v>23.5567271174415</v>
      </c>
      <c r="BI151" s="187">
        <v>25.269493439180501</v>
      </c>
      <c r="BJ151" s="187">
        <v>27.114102885404499</v>
      </c>
      <c r="BK151" s="187">
        <v>28.605401235834801</v>
      </c>
      <c r="BL151" s="195">
        <v>30.326176275088901</v>
      </c>
      <c r="BM151" s="187">
        <v>32.128359648653401</v>
      </c>
      <c r="BN151" s="187">
        <v>73.103906356530601</v>
      </c>
      <c r="BO151" s="187">
        <v>36.7257394386653</v>
      </c>
      <c r="BP151" s="187">
        <v>38.967624378627498</v>
      </c>
      <c r="BQ151" s="187">
        <v>41.397693898813301</v>
      </c>
      <c r="BR151" s="187">
        <v>43.5413319244796</v>
      </c>
      <c r="BS151" s="187">
        <v>46.361400823131902</v>
      </c>
      <c r="BT151" s="38"/>
      <c r="BU151" s="38"/>
      <c r="BV151" s="38"/>
      <c r="BW151" s="38"/>
      <c r="BX151" s="38"/>
      <c r="BY151" s="38"/>
      <c r="BZ151" s="38"/>
      <c r="CA151" s="38"/>
    </row>
    <row r="152" spans="1:79" ht="12.75" x14ac:dyDescent="0.2">
      <c r="A152" s="2"/>
      <c r="B152" s="2"/>
      <c r="C152" s="35"/>
      <c r="D152" s="2"/>
      <c r="E152" s="2"/>
      <c r="F152" s="2"/>
      <c r="G152" s="35"/>
      <c r="H152" s="2"/>
      <c r="I152" s="2"/>
      <c r="J152" s="2"/>
      <c r="K152" s="35"/>
      <c r="L152" s="2"/>
      <c r="M152" s="2"/>
      <c r="N152" s="2"/>
      <c r="O152" s="2"/>
      <c r="P152" s="2"/>
      <c r="Q152" s="268" t="s">
        <v>151</v>
      </c>
      <c r="R152" s="256"/>
      <c r="S152" s="187">
        <v>3.96528109301111</v>
      </c>
      <c r="T152" s="187">
        <v>4.1384681781704504</v>
      </c>
      <c r="U152" s="187">
        <v>6.6581773955902301</v>
      </c>
      <c r="V152" s="187">
        <v>11.1725334108865</v>
      </c>
      <c r="W152" s="187">
        <v>11.054921578421499</v>
      </c>
      <c r="X152" s="187">
        <v>12.3883113221138</v>
      </c>
      <c r="Y152" s="187">
        <v>13.840250481419099</v>
      </c>
      <c r="Z152" s="187">
        <v>14.4556543537526</v>
      </c>
      <c r="AA152" s="187">
        <v>15.603837840545999</v>
      </c>
      <c r="AB152" s="187">
        <v>16.761259995042199</v>
      </c>
      <c r="AC152" s="187">
        <v>17.154484533322499</v>
      </c>
      <c r="AD152" s="187">
        <v>19.017536408895399</v>
      </c>
      <c r="AE152" s="187">
        <v>20.043717502848899</v>
      </c>
      <c r="AF152" s="187">
        <v>21.8759047167018</v>
      </c>
      <c r="AG152" s="187">
        <v>23.6212854185415</v>
      </c>
      <c r="AH152" s="187">
        <v>26.2521347488765</v>
      </c>
      <c r="AI152" s="187">
        <v>29.318368037225799</v>
      </c>
      <c r="AJ152" s="187">
        <v>32.083238127293399</v>
      </c>
      <c r="AK152" s="187">
        <v>35.241143647814603</v>
      </c>
      <c r="AL152" s="187">
        <v>38.7700642304968</v>
      </c>
      <c r="AM152" s="38"/>
      <c r="AN152" s="268" t="s">
        <v>120</v>
      </c>
      <c r="AO152" s="256"/>
      <c r="AP152" s="256"/>
      <c r="AQ152" s="256"/>
      <c r="AR152" s="256"/>
      <c r="AS152" s="256"/>
      <c r="AT152" s="256"/>
      <c r="AU152" s="187">
        <v>14.2907520390449</v>
      </c>
      <c r="AV152" s="187">
        <v>14.6902267795789</v>
      </c>
      <c r="AW152" s="187">
        <v>13.1002624136632</v>
      </c>
      <c r="AX152" s="187">
        <v>8.4960086600988909</v>
      </c>
      <c r="AY152" s="187">
        <v>4.6015206310610797</v>
      </c>
      <c r="AZ152" s="187">
        <v>6.2552173817202998</v>
      </c>
      <c r="BA152" s="187">
        <v>7.9252468351016203</v>
      </c>
      <c r="BB152" s="187">
        <v>9.4110885496744103</v>
      </c>
      <c r="BC152" s="187">
        <v>10.9781427343329</v>
      </c>
      <c r="BD152" s="187">
        <v>12.438820590168101</v>
      </c>
      <c r="BE152" s="187">
        <v>14.2225899396171</v>
      </c>
      <c r="BF152" s="187">
        <v>16.0525785157709</v>
      </c>
      <c r="BG152" s="187">
        <v>17.943539090323402</v>
      </c>
      <c r="BH152" s="187">
        <v>20.304377863474201</v>
      </c>
      <c r="BI152" s="187">
        <v>23.120336781843001</v>
      </c>
      <c r="BJ152" s="187">
        <v>26.371689976220001</v>
      </c>
      <c r="BK152" s="187">
        <v>28.9991959550964</v>
      </c>
      <c r="BL152" s="195">
        <v>32.211631910092798</v>
      </c>
      <c r="BM152" s="187">
        <v>34.888829460601798</v>
      </c>
      <c r="BN152" s="187">
        <v>36.905378839411803</v>
      </c>
      <c r="BO152" s="187">
        <v>40.036850392548097</v>
      </c>
      <c r="BP152" s="187">
        <v>41.772245665662197</v>
      </c>
      <c r="BQ152" s="187">
        <v>43.980588749047499</v>
      </c>
      <c r="BR152" s="187">
        <v>45.867631847783898</v>
      </c>
      <c r="BS152" s="187">
        <v>46.910969697055201</v>
      </c>
      <c r="BT152" s="38"/>
      <c r="BU152" s="38"/>
      <c r="BV152" s="38"/>
      <c r="BW152" s="38"/>
      <c r="BX152" s="38"/>
      <c r="BY152" s="38"/>
      <c r="BZ152" s="38"/>
      <c r="CA152" s="38"/>
    </row>
    <row r="153" spans="1:79" ht="12.75" x14ac:dyDescent="0.2">
      <c r="A153" s="2"/>
      <c r="B153" s="2"/>
      <c r="C153" s="35"/>
      <c r="D153" s="2"/>
      <c r="E153" s="2"/>
      <c r="F153" s="2"/>
      <c r="G153" s="35"/>
      <c r="H153" s="2"/>
      <c r="I153" s="2"/>
      <c r="J153" s="2"/>
      <c r="K153" s="35"/>
      <c r="L153" s="2"/>
      <c r="M153" s="2"/>
      <c r="N153" s="2"/>
      <c r="O153" s="2"/>
      <c r="P153" s="2"/>
      <c r="Q153" s="266" t="s">
        <v>159</v>
      </c>
      <c r="R153" s="256"/>
      <c r="S153" s="187">
        <v>6.1317175266707098</v>
      </c>
      <c r="T153" s="187">
        <v>5.6778593900519798</v>
      </c>
      <c r="U153" s="187">
        <v>15.2021162299078</v>
      </c>
      <c r="V153" s="187">
        <v>6.8615088181856603</v>
      </c>
      <c r="W153" s="187">
        <v>9.3598793227499701</v>
      </c>
      <c r="X153" s="187">
        <v>16.410126289446598</v>
      </c>
      <c r="Y153" s="187">
        <v>14.6103111285771</v>
      </c>
      <c r="Z153" s="187">
        <v>19.721636789840101</v>
      </c>
      <c r="AA153" s="187">
        <v>18.439194028673601</v>
      </c>
      <c r="AB153" s="187">
        <v>19.785273611646598</v>
      </c>
      <c r="AC153" s="187">
        <v>17.7665593860706</v>
      </c>
      <c r="AD153" s="187">
        <v>19.081997512097399</v>
      </c>
      <c r="AE153" s="187">
        <v>21.1568917757618</v>
      </c>
      <c r="AF153" s="187">
        <v>24.338864709550599</v>
      </c>
      <c r="AG153" s="187">
        <v>25.0598624337653</v>
      </c>
      <c r="AH153" s="187">
        <v>29.351426486790501</v>
      </c>
      <c r="AI153" s="187">
        <v>33.7017337540344</v>
      </c>
      <c r="AJ153" s="187">
        <v>34.7227787243365</v>
      </c>
      <c r="AK153" s="187">
        <v>36.6487808790259</v>
      </c>
      <c r="AL153" s="187">
        <v>40.059814287029297</v>
      </c>
      <c r="AM153" s="38"/>
      <c r="AN153" s="269"/>
      <c r="AO153" s="256"/>
      <c r="AP153" s="256"/>
      <c r="AQ153" s="256"/>
      <c r="AR153" s="256"/>
      <c r="AS153" s="256"/>
      <c r="AT153" s="256"/>
      <c r="AU153" s="187"/>
      <c r="AV153" s="187"/>
      <c r="AW153" s="187"/>
      <c r="AX153" s="187"/>
      <c r="AY153" s="187"/>
      <c r="AZ153" s="187"/>
      <c r="BA153" s="187"/>
      <c r="BB153" s="187"/>
      <c r="BC153" s="187"/>
      <c r="BD153" s="187"/>
      <c r="BE153" s="187"/>
      <c r="BF153" s="187"/>
      <c r="BG153" s="187"/>
      <c r="BH153" s="187"/>
      <c r="BI153" s="187"/>
      <c r="BJ153" s="187"/>
      <c r="BK153" s="187"/>
      <c r="BL153" s="195"/>
      <c r="BM153" s="187"/>
      <c r="BN153" s="187"/>
      <c r="BO153" s="187"/>
      <c r="BP153" s="187"/>
      <c r="BQ153" s="187"/>
      <c r="BR153" s="187"/>
      <c r="BS153" s="187"/>
      <c r="BT153" s="38"/>
      <c r="BU153" s="38"/>
      <c r="BV153" s="38"/>
      <c r="BW153" s="38"/>
      <c r="BX153" s="38"/>
      <c r="BY153" s="38"/>
      <c r="BZ153" s="38"/>
      <c r="CA153" s="38"/>
    </row>
    <row r="154" spans="1:79" ht="12.75" x14ac:dyDescent="0.2">
      <c r="A154" s="2"/>
      <c r="B154" s="2"/>
      <c r="C154" s="35"/>
      <c r="D154" s="2"/>
      <c r="E154" s="2"/>
      <c r="F154" s="2"/>
      <c r="G154" s="35"/>
      <c r="H154" s="2"/>
      <c r="I154" s="2"/>
      <c r="J154" s="2"/>
      <c r="K154" s="35"/>
      <c r="L154" s="2"/>
      <c r="M154" s="2"/>
      <c r="N154" s="2"/>
      <c r="O154" s="2"/>
      <c r="P154" s="2"/>
      <c r="Q154" s="266" t="s">
        <v>168</v>
      </c>
      <c r="R154" s="256"/>
      <c r="S154" s="187">
        <v>3.8464801859194502</v>
      </c>
      <c r="T154" s="187">
        <v>4.1114567839979603</v>
      </c>
      <c r="U154" s="187">
        <v>4.7190945135457802</v>
      </c>
      <c r="V154" s="187">
        <v>6.5585616958613304</v>
      </c>
      <c r="W154" s="187">
        <v>8.8164485438703206</v>
      </c>
      <c r="X154" s="187">
        <v>10.709445531397799</v>
      </c>
      <c r="Y154" s="187">
        <v>12.908702549258701</v>
      </c>
      <c r="Z154" s="187">
        <v>14.6388943960812</v>
      </c>
      <c r="AA154" s="187">
        <v>16.459452441437499</v>
      </c>
      <c r="AB154" s="187">
        <v>18.112573142103699</v>
      </c>
      <c r="AC154" s="187">
        <v>19.673007182800301</v>
      </c>
      <c r="AD154" s="187">
        <v>21.184875850664799</v>
      </c>
      <c r="AE154" s="187">
        <v>22.764030822554702</v>
      </c>
      <c r="AF154" s="187">
        <v>24.535123063018499</v>
      </c>
      <c r="AG154" s="187">
        <v>26.574842095360001</v>
      </c>
      <c r="AH154" s="187">
        <v>28.9772925877018</v>
      </c>
      <c r="AI154" s="187">
        <v>31.8361299765225</v>
      </c>
      <c r="AJ154" s="187">
        <v>35.096772836159403</v>
      </c>
      <c r="AK154" s="187">
        <v>38.427041554744001</v>
      </c>
      <c r="AL154" s="187">
        <v>41.430394230520903</v>
      </c>
      <c r="AM154" s="38"/>
      <c r="AN154" s="266" t="s">
        <v>162</v>
      </c>
      <c r="AO154" s="256"/>
      <c r="AP154" s="256"/>
      <c r="AQ154" s="256"/>
      <c r="AR154" s="256"/>
      <c r="AS154" s="256"/>
      <c r="AT154" s="256"/>
      <c r="AU154" s="187">
        <v>4.5676736574894701</v>
      </c>
      <c r="AV154" s="187">
        <v>4.3553767890767796</v>
      </c>
      <c r="AW154" s="187">
        <v>3.9079089751010101</v>
      </c>
      <c r="AX154" s="187">
        <v>3.4173036355364101</v>
      </c>
      <c r="AY154" s="187">
        <v>4.9430592281186998</v>
      </c>
      <c r="AZ154" s="187">
        <v>6.0919504432306502</v>
      </c>
      <c r="BA154" s="187">
        <v>8.0459141004501298</v>
      </c>
      <c r="BB154" s="187">
        <v>9.1177903497393995</v>
      </c>
      <c r="BC154" s="187">
        <v>12.074825985977499</v>
      </c>
      <c r="BD154" s="187">
        <v>13.241514064954799</v>
      </c>
      <c r="BE154" s="187">
        <v>14.5915061251381</v>
      </c>
      <c r="BF154" s="187">
        <v>16.019603030141699</v>
      </c>
      <c r="BG154" s="187">
        <v>17.847330977392101</v>
      </c>
      <c r="BH154" s="187">
        <v>19.998767828999199</v>
      </c>
      <c r="BI154" s="187">
        <v>22.322186029306302</v>
      </c>
      <c r="BJ154" s="187">
        <v>24.7836300581749</v>
      </c>
      <c r="BK154" s="187">
        <v>27.1805284119819</v>
      </c>
      <c r="BL154" s="195">
        <v>29.6235758840518</v>
      </c>
      <c r="BM154" s="187">
        <v>32.0012960863247</v>
      </c>
      <c r="BN154" s="187">
        <v>34.505519629574302</v>
      </c>
      <c r="BO154" s="187">
        <v>37.056749097461697</v>
      </c>
      <c r="BP154" s="187">
        <v>39.247317686762003</v>
      </c>
      <c r="BQ154" s="187">
        <v>41.055542974147301</v>
      </c>
      <c r="BR154" s="187">
        <v>42.448406047046298</v>
      </c>
      <c r="BS154" s="187">
        <v>43.375892742454297</v>
      </c>
      <c r="BT154" s="38"/>
      <c r="BU154" s="38"/>
      <c r="BV154" s="38"/>
      <c r="BW154" s="38"/>
      <c r="BX154" s="38"/>
      <c r="BY154" s="38"/>
      <c r="BZ154" s="38"/>
      <c r="CA154" s="38"/>
    </row>
    <row r="155" spans="1:79" ht="12.75" x14ac:dyDescent="0.2">
      <c r="A155" s="2"/>
      <c r="B155" s="2"/>
      <c r="C155" s="35"/>
      <c r="D155" s="2"/>
      <c r="E155" s="2"/>
      <c r="F155" s="2"/>
      <c r="G155" s="35"/>
      <c r="H155" s="2"/>
      <c r="I155" s="2"/>
      <c r="J155" s="2"/>
      <c r="K155" s="35"/>
      <c r="L155" s="2"/>
      <c r="M155" s="2"/>
      <c r="N155" s="2"/>
      <c r="O155" s="2"/>
      <c r="AL155" s="38"/>
      <c r="AM155" s="38"/>
      <c r="AN155" s="266" t="s">
        <v>132</v>
      </c>
      <c r="AO155" s="256"/>
      <c r="AP155" s="256"/>
      <c r="AQ155" s="256"/>
      <c r="AR155" s="256"/>
      <c r="AS155" s="256"/>
      <c r="AT155" s="256"/>
      <c r="AU155" s="187">
        <v>1.8174987018858599</v>
      </c>
      <c r="AV155" s="187">
        <v>3.71469775774644</v>
      </c>
      <c r="AW155" s="187">
        <v>4.0419615991682498</v>
      </c>
      <c r="AX155" s="187">
        <v>3.0651826073864998</v>
      </c>
      <c r="AY155" s="187">
        <v>4.5329178049651002</v>
      </c>
      <c r="AZ155" s="187">
        <v>5.8953921260007096</v>
      </c>
      <c r="BA155" s="187">
        <v>6.6857373632338701</v>
      </c>
      <c r="BB155" s="187">
        <v>7.9245070618517799</v>
      </c>
      <c r="BC155" s="187">
        <v>9.6409334221550207</v>
      </c>
      <c r="BD155" s="187">
        <v>11.733635347970299</v>
      </c>
      <c r="BE155" s="187">
        <v>13.926003332283001</v>
      </c>
      <c r="BF155" s="187">
        <v>16.2780743595373</v>
      </c>
      <c r="BG155" s="187">
        <v>18.871915388915401</v>
      </c>
      <c r="BH155" s="187">
        <v>21.540698776075001</v>
      </c>
      <c r="BI155" s="187">
        <v>24.1367740563505</v>
      </c>
      <c r="BJ155" s="187">
        <v>26.011696493891801</v>
      </c>
      <c r="BK155" s="187">
        <v>28.6866133668237</v>
      </c>
      <c r="BL155" s="195">
        <v>30.643672269321101</v>
      </c>
      <c r="BM155" s="187">
        <v>32.234917116219599</v>
      </c>
      <c r="BN155" s="187">
        <v>34.278309789627599</v>
      </c>
      <c r="BO155" s="187">
        <v>36.160488592379401</v>
      </c>
      <c r="BP155" s="187">
        <v>38.479888823344801</v>
      </c>
      <c r="BQ155" s="187">
        <v>40.722340719616902</v>
      </c>
      <c r="BR155" s="187">
        <v>43.408984415238301</v>
      </c>
      <c r="BS155" s="187">
        <v>46.902364096118397</v>
      </c>
      <c r="BT155" s="38"/>
      <c r="BU155" s="38"/>
      <c r="BV155" s="38"/>
      <c r="BW155" s="38"/>
      <c r="BX155" s="38"/>
      <c r="BY155" s="38"/>
      <c r="BZ155" s="38"/>
      <c r="CA155" s="38"/>
    </row>
    <row r="156" spans="1:79" ht="12.75" x14ac:dyDescent="0.2">
      <c r="A156" s="2"/>
      <c r="B156" s="2"/>
      <c r="C156" s="35"/>
      <c r="D156" s="2"/>
      <c r="E156" s="2"/>
      <c r="F156" s="2"/>
      <c r="G156" s="35"/>
      <c r="H156" s="2"/>
      <c r="I156" s="2"/>
      <c r="J156" s="2"/>
      <c r="K156" s="35"/>
      <c r="L156" s="2"/>
      <c r="M156" s="2"/>
      <c r="N156" s="2"/>
      <c r="O156" s="2"/>
      <c r="Q156" s="266" t="s">
        <v>99</v>
      </c>
      <c r="R156" s="256"/>
      <c r="S156" s="187">
        <v>7.89458386772497</v>
      </c>
      <c r="T156" s="187">
        <v>5.6134274920343499</v>
      </c>
      <c r="U156" s="187">
        <v>4.52797934677276</v>
      </c>
      <c r="V156" s="187">
        <v>3.85484432182847</v>
      </c>
      <c r="W156" s="187">
        <v>6.7040381892846996</v>
      </c>
      <c r="X156" s="187">
        <v>9.3250442532457196</v>
      </c>
      <c r="Y156" s="187">
        <v>10.843510392360599</v>
      </c>
      <c r="Z156" s="187">
        <v>11.012401253813699</v>
      </c>
      <c r="AA156" s="187">
        <v>11.740079936088099</v>
      </c>
      <c r="AB156" s="187">
        <v>11.810121043200899</v>
      </c>
      <c r="AC156" s="187">
        <v>13.119852539717</v>
      </c>
      <c r="AD156" s="187">
        <v>14.9349629266401</v>
      </c>
      <c r="AE156" s="187">
        <v>16.7465955541218</v>
      </c>
      <c r="AF156" s="187">
        <v>19.414547329105101</v>
      </c>
      <c r="AG156" s="187">
        <v>21.720552938545701</v>
      </c>
      <c r="AH156" s="187">
        <v>23.330405071798999</v>
      </c>
      <c r="AI156" s="187">
        <v>25.500724054074301</v>
      </c>
      <c r="AJ156" s="187">
        <v>26.8931132262713</v>
      </c>
      <c r="AK156" s="187">
        <v>28.530397818415999</v>
      </c>
      <c r="AL156" s="187">
        <v>30.6218417948878</v>
      </c>
      <c r="AM156" s="187">
        <v>31.756215054010202</v>
      </c>
      <c r="AN156" s="187">
        <v>33.499309401791102</v>
      </c>
      <c r="AO156" s="187">
        <v>34.971702539190503</v>
      </c>
      <c r="AP156" s="187">
        <v>36.3999937994924</v>
      </c>
      <c r="AQ156" s="187">
        <v>38.128549523026898</v>
      </c>
      <c r="AR156" s="187">
        <v>39.893599492119499</v>
      </c>
      <c r="AS156" s="187">
        <v>42.040821053999203</v>
      </c>
      <c r="AT156" s="187">
        <v>44.034117030601799</v>
      </c>
      <c r="AU156" s="187">
        <v>46.437263434013602</v>
      </c>
      <c r="AV156" s="187">
        <v>48.174796159886597</v>
      </c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</row>
    <row r="157" spans="1:79" ht="12.75" x14ac:dyDescent="0.2">
      <c r="A157" s="2"/>
      <c r="B157" s="2"/>
      <c r="C157" s="35"/>
      <c r="D157" s="2"/>
      <c r="E157" s="2"/>
      <c r="F157" s="2"/>
      <c r="G157" s="35"/>
      <c r="H157" s="2"/>
      <c r="I157" s="2"/>
      <c r="J157" s="2"/>
      <c r="K157" s="35"/>
      <c r="L157" s="2"/>
      <c r="M157" s="2"/>
      <c r="N157" s="2"/>
      <c r="O157" s="2"/>
      <c r="Q157" s="270" t="s">
        <v>111</v>
      </c>
      <c r="R157" s="256"/>
      <c r="S157" s="187">
        <v>12.713645245894501</v>
      </c>
      <c r="T157" s="187">
        <v>8.6127887553381797</v>
      </c>
      <c r="U157" s="187">
        <v>5.9790154704526302</v>
      </c>
      <c r="V157" s="187">
        <v>7.6535232232467996</v>
      </c>
      <c r="W157" s="187">
        <v>11.271957801703399</v>
      </c>
      <c r="X157" s="187">
        <v>14.8311977131881</v>
      </c>
      <c r="Y157" s="187">
        <v>17.3361869108343</v>
      </c>
      <c r="Z157" s="187">
        <v>19.458683380346699</v>
      </c>
      <c r="AA157" s="187">
        <v>21.510248494570799</v>
      </c>
      <c r="AB157" s="187">
        <v>23.1929981924666</v>
      </c>
      <c r="AC157" s="187">
        <v>24.570168638247399</v>
      </c>
      <c r="AD157" s="187">
        <v>26.225153829304102</v>
      </c>
      <c r="AE157" s="187">
        <v>27.1972497116721</v>
      </c>
      <c r="AF157" s="187">
        <v>28.5638324440616</v>
      </c>
      <c r="AG157" s="187">
        <v>29.293084683726299</v>
      </c>
      <c r="AH157" s="187">
        <v>29.881995552094899</v>
      </c>
      <c r="AI157" s="187">
        <v>29.376506544149201</v>
      </c>
      <c r="AJ157" s="187">
        <v>29.738973322150098</v>
      </c>
      <c r="AK157" s="187">
        <v>30.558051830529799</v>
      </c>
      <c r="AL157" s="187">
        <v>31.380327906084499</v>
      </c>
      <c r="AM157" s="187">
        <v>32.684569392030497</v>
      </c>
      <c r="AN157" s="187">
        <v>34.553189187260699</v>
      </c>
      <c r="AO157" s="187">
        <v>36.547354959416403</v>
      </c>
      <c r="AP157" s="187">
        <v>38.355442539417098</v>
      </c>
      <c r="AQ157" s="187">
        <v>41.932411290459797</v>
      </c>
      <c r="AR157" s="187">
        <v>42.409937503762798</v>
      </c>
      <c r="AS157" s="187">
        <v>44.242093647196199</v>
      </c>
      <c r="AT157" s="187">
        <v>45.578643734641297</v>
      </c>
      <c r="AU157" s="187">
        <v>47.555072823489503</v>
      </c>
      <c r="AV157" s="187">
        <v>49.774420020851402</v>
      </c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</row>
    <row r="158" spans="1:79" ht="12.75" x14ac:dyDescent="0.2">
      <c r="A158" s="2"/>
      <c r="B158" s="2"/>
      <c r="C158" s="35"/>
      <c r="D158" s="2"/>
      <c r="E158" s="2"/>
      <c r="F158" s="2"/>
      <c r="G158" s="35"/>
      <c r="H158" s="2"/>
      <c r="I158" s="2"/>
      <c r="J158" s="2"/>
      <c r="K158" s="35"/>
      <c r="L158" s="2"/>
      <c r="M158" s="2"/>
      <c r="N158" s="2"/>
      <c r="O158" s="2"/>
      <c r="Q158" s="267" t="s">
        <v>123</v>
      </c>
      <c r="R158" s="256"/>
      <c r="S158" s="187">
        <v>4.59947121706006</v>
      </c>
      <c r="T158" s="187">
        <v>8.1823556446601202</v>
      </c>
      <c r="U158" s="187">
        <v>11.790962686339901</v>
      </c>
      <c r="V158" s="187">
        <v>11.016744664744699</v>
      </c>
      <c r="W158" s="187">
        <v>5.6048428848655396</v>
      </c>
      <c r="X158" s="187">
        <v>6.0050074522296697</v>
      </c>
      <c r="Y158" s="187">
        <v>8.15882008512909</v>
      </c>
      <c r="Z158" s="187">
        <v>10.0721813849713</v>
      </c>
      <c r="AA158" s="187">
        <v>11.6367414128477</v>
      </c>
      <c r="AB158" s="187">
        <v>12.794562962577601</v>
      </c>
      <c r="AC158" s="187">
        <v>65.644106138420099</v>
      </c>
      <c r="AD158" s="187">
        <v>16.671151971308198</v>
      </c>
      <c r="AE158" s="187">
        <v>18.1921327798159</v>
      </c>
      <c r="AF158" s="187">
        <v>20.347270654238802</v>
      </c>
      <c r="AG158" s="187">
        <v>21.987240732665398</v>
      </c>
      <c r="AH158" s="187">
        <v>24.019070170653901</v>
      </c>
      <c r="AI158" s="187">
        <v>26.000343032144801</v>
      </c>
      <c r="AJ158" s="187">
        <v>27.8452346201782</v>
      </c>
      <c r="AK158" s="187">
        <v>29.947252001309899</v>
      </c>
      <c r="AL158" s="187">
        <v>31.711261967772302</v>
      </c>
      <c r="AM158" s="187">
        <v>33.360392736398097</v>
      </c>
      <c r="AN158" s="187">
        <v>35.070798208221397</v>
      </c>
      <c r="AO158" s="187">
        <v>36.677534441770902</v>
      </c>
      <c r="AP158" s="187">
        <v>38.464917276203103</v>
      </c>
      <c r="AQ158" s="187">
        <v>40.068368716158503</v>
      </c>
      <c r="AR158" s="187">
        <v>42.461411270860701</v>
      </c>
      <c r="AS158" s="187">
        <v>44.9631391772852</v>
      </c>
      <c r="AT158" s="187">
        <v>46.817114564625903</v>
      </c>
      <c r="AU158" s="187">
        <v>49.447797483048703</v>
      </c>
      <c r="AV158" s="187">
        <v>52.594571552443597</v>
      </c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</row>
    <row r="159" spans="1:79" ht="12.75" x14ac:dyDescent="0.2">
      <c r="A159" s="2"/>
      <c r="B159" s="2"/>
      <c r="C159" s="35"/>
      <c r="D159" s="2"/>
      <c r="E159" s="2"/>
      <c r="F159" s="2"/>
      <c r="G159" s="35"/>
      <c r="H159" s="2"/>
      <c r="I159" s="2"/>
      <c r="J159" s="2"/>
      <c r="K159" s="35"/>
      <c r="L159" s="2"/>
      <c r="M159" s="2"/>
      <c r="N159" s="2"/>
      <c r="O159" s="2"/>
      <c r="Q159" s="268" t="s">
        <v>123</v>
      </c>
      <c r="R159" s="256"/>
      <c r="S159" s="187">
        <v>9.7414492060562203</v>
      </c>
      <c r="T159" s="187">
        <v>8.3396075869570794</v>
      </c>
      <c r="U159" s="187">
        <v>7.1318287499636996</v>
      </c>
      <c r="V159" s="187">
        <v>8.3969362573285906</v>
      </c>
      <c r="W159" s="187">
        <v>10.745938427126701</v>
      </c>
      <c r="X159" s="187">
        <v>12.688876737535001</v>
      </c>
      <c r="Y159" s="187">
        <v>13.819801342233299</v>
      </c>
      <c r="Z159" s="187">
        <v>14.494245591490699</v>
      </c>
      <c r="AA159" s="187">
        <v>15.9412314900078</v>
      </c>
      <c r="AB159" s="187">
        <v>17.237809518650501</v>
      </c>
      <c r="AC159" s="187">
        <v>18.704565387477</v>
      </c>
      <c r="AD159" s="187">
        <v>20.248714613556199</v>
      </c>
      <c r="AE159" s="187">
        <v>21.981951690913199</v>
      </c>
      <c r="AF159" s="187">
        <v>23.715866033487998</v>
      </c>
      <c r="AG159" s="187">
        <v>25.521389913563699</v>
      </c>
      <c r="AH159" s="187">
        <v>27.371208276494801</v>
      </c>
      <c r="AI159" s="187">
        <v>29.063496193176402</v>
      </c>
      <c r="AJ159" s="187">
        <v>30.577539537716898</v>
      </c>
      <c r="AK159" s="187">
        <v>32.034858058951201</v>
      </c>
      <c r="AL159" s="187">
        <v>33.490487401390702</v>
      </c>
      <c r="AM159" s="187">
        <v>34.702430665769903</v>
      </c>
      <c r="AN159" s="187">
        <v>36.0556457284614</v>
      </c>
      <c r="AO159" s="187">
        <v>37.303832861089397</v>
      </c>
      <c r="AP159" s="187">
        <v>38.746811694788299</v>
      </c>
      <c r="AQ159" s="187">
        <v>40.411075818954799</v>
      </c>
      <c r="AR159" s="187">
        <v>42.236080758729102</v>
      </c>
      <c r="AS159" s="187">
        <v>44.610138424012298</v>
      </c>
      <c r="AT159" s="187">
        <v>47.3383578578933</v>
      </c>
      <c r="AU159" s="187">
        <v>50.131784631628499</v>
      </c>
      <c r="AV159" s="187">
        <v>52.604796063855503</v>
      </c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</row>
    <row r="160" spans="1:79" ht="12.75" x14ac:dyDescent="0.2">
      <c r="A160" s="2"/>
      <c r="B160" s="2"/>
      <c r="C160" s="35"/>
      <c r="D160" s="2"/>
      <c r="E160" s="2"/>
      <c r="F160" s="2"/>
      <c r="G160" s="35"/>
      <c r="H160" s="2"/>
      <c r="I160" s="2"/>
      <c r="J160" s="2"/>
      <c r="K160" s="35"/>
      <c r="L160" s="2"/>
      <c r="M160" s="2"/>
      <c r="N160" s="2"/>
      <c r="O160" s="2"/>
      <c r="Q160" s="266" t="s">
        <v>165</v>
      </c>
      <c r="R160" s="256"/>
      <c r="S160" s="187">
        <v>5.0497352908009301</v>
      </c>
      <c r="T160" s="187">
        <v>3.5500707922790098</v>
      </c>
      <c r="U160" s="187">
        <v>5.1489901523368697</v>
      </c>
      <c r="V160" s="187">
        <v>6.3856029516191697</v>
      </c>
      <c r="W160" s="187">
        <v>5.1085478879992499</v>
      </c>
      <c r="X160" s="187">
        <v>5.30394132511206</v>
      </c>
      <c r="Y160" s="187">
        <v>6.2772799642250199</v>
      </c>
      <c r="Z160" s="187">
        <v>7.89882333908358</v>
      </c>
      <c r="AA160" s="187">
        <v>9.0423237968427994</v>
      </c>
      <c r="AB160" s="187">
        <v>10.707315909005899</v>
      </c>
      <c r="AC160" s="187">
        <v>12.7357447117822</v>
      </c>
      <c r="AD160" s="187">
        <v>14.294762927406101</v>
      </c>
      <c r="AE160" s="187">
        <v>16.728245151605901</v>
      </c>
      <c r="AF160" s="187">
        <v>19.4993271716347</v>
      </c>
      <c r="AG160" s="187">
        <v>21.453698342871199</v>
      </c>
      <c r="AH160" s="187">
        <v>24.006682586768601</v>
      </c>
      <c r="AI160" s="187">
        <v>25.696438465963801</v>
      </c>
      <c r="AJ160" s="187">
        <v>27.927701192141001</v>
      </c>
      <c r="AK160" s="187">
        <v>30.029465145522298</v>
      </c>
      <c r="AL160" s="187">
        <v>31.7187625885039</v>
      </c>
      <c r="AM160" s="187">
        <v>33.899083399373403</v>
      </c>
      <c r="AN160" s="187">
        <v>35.168287822096097</v>
      </c>
      <c r="AO160" s="187">
        <v>36.7136622589233</v>
      </c>
      <c r="AP160" s="187">
        <v>38.462750697584603</v>
      </c>
      <c r="AQ160" s="187">
        <v>40.264067598279098</v>
      </c>
      <c r="AR160" s="187">
        <v>41.783221840580801</v>
      </c>
      <c r="AS160" s="187">
        <v>43.313459952230197</v>
      </c>
      <c r="AT160" s="187">
        <v>44.986267032456503</v>
      </c>
      <c r="AU160" s="187">
        <v>47.589073125944999</v>
      </c>
      <c r="AV160" s="187">
        <v>49.337585401401</v>
      </c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</row>
    <row r="161" spans="1:79" ht="12.75" x14ac:dyDescent="0.2">
      <c r="A161" s="2"/>
      <c r="B161" s="2"/>
      <c r="C161" s="35"/>
      <c r="D161" s="2"/>
      <c r="E161" s="2"/>
      <c r="F161" s="2"/>
      <c r="G161" s="35"/>
      <c r="H161" s="2"/>
      <c r="I161" s="2"/>
      <c r="J161" s="2"/>
      <c r="K161" s="35"/>
      <c r="L161" s="2"/>
      <c r="M161" s="2"/>
      <c r="N161" s="2"/>
      <c r="O161" s="2"/>
      <c r="P161" s="2"/>
      <c r="Q161" s="266" t="s">
        <v>135</v>
      </c>
      <c r="R161" s="256"/>
      <c r="S161" s="187">
        <v>5.7846856495248504</v>
      </c>
      <c r="T161" s="187">
        <v>10.7730506325404</v>
      </c>
      <c r="U161" s="187">
        <v>14.652505314413499</v>
      </c>
      <c r="V161" s="187">
        <v>15.6944108546653</v>
      </c>
      <c r="W161" s="187">
        <v>13.3065511996731</v>
      </c>
      <c r="X161" s="187">
        <v>8.4021930884305007</v>
      </c>
      <c r="Y161" s="187">
        <v>6.0483285652315999</v>
      </c>
      <c r="Z161" s="187">
        <v>7.4067381567939803</v>
      </c>
      <c r="AA161" s="187">
        <v>10.230918811434</v>
      </c>
      <c r="AB161" s="187">
        <v>12.5580025093352</v>
      </c>
      <c r="AC161" s="187">
        <v>15.0966758476072</v>
      </c>
      <c r="AD161" s="187">
        <v>17.054657237775299</v>
      </c>
      <c r="AE161" s="187">
        <v>19.409419871798999</v>
      </c>
      <c r="AF161" s="187">
        <v>21.400486531674598</v>
      </c>
      <c r="AG161" s="187">
        <v>22.876660743907099</v>
      </c>
      <c r="AH161" s="187">
        <v>24.942678332023299</v>
      </c>
      <c r="AI161" s="187">
        <v>26.291293160919299</v>
      </c>
      <c r="AJ161" s="187">
        <v>28.008582770165201</v>
      </c>
      <c r="AK161" s="187">
        <v>29.5088664362478</v>
      </c>
      <c r="AL161" s="187">
        <v>30.915402359075401</v>
      </c>
      <c r="AM161" s="187">
        <v>32.7995542759258</v>
      </c>
      <c r="AN161" s="187">
        <v>34.8009765454769</v>
      </c>
      <c r="AO161" s="187">
        <v>36.585550368135699</v>
      </c>
      <c r="AP161" s="187">
        <v>38.834853984479302</v>
      </c>
      <c r="AQ161" s="187">
        <v>40.453518670259101</v>
      </c>
      <c r="AR161" s="187">
        <v>42.430011659715603</v>
      </c>
      <c r="AS161" s="187">
        <v>44.538083941424802</v>
      </c>
      <c r="AT161" s="187">
        <v>46.765518761426897</v>
      </c>
      <c r="AU161" s="187">
        <v>49.412127690093001</v>
      </c>
      <c r="AV161" s="187">
        <v>51.358920854429797</v>
      </c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</row>
    <row r="162" spans="1:79" ht="12.75" x14ac:dyDescent="0.2">
      <c r="A162" s="2"/>
      <c r="B162" s="2"/>
      <c r="C162" s="35"/>
      <c r="D162" s="2"/>
      <c r="E162" s="2"/>
      <c r="F162" s="2"/>
      <c r="G162" s="35"/>
      <c r="H162" s="2"/>
      <c r="I162" s="2"/>
      <c r="J162" s="2"/>
      <c r="K162" s="35"/>
      <c r="L162" s="2"/>
      <c r="M162" s="2"/>
      <c r="N162" s="2"/>
      <c r="O162" s="2"/>
      <c r="AQ162" s="38"/>
      <c r="AR162" s="38"/>
      <c r="AS162" s="38"/>
      <c r="AT162" s="38"/>
      <c r="AU162" s="38"/>
      <c r="AV162" s="2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</row>
    <row r="163" spans="1:79" ht="12.75" x14ac:dyDescent="0.2">
      <c r="A163" s="196"/>
      <c r="B163" s="196"/>
      <c r="C163" s="197"/>
      <c r="D163" s="198" t="s">
        <v>184</v>
      </c>
      <c r="E163" s="196"/>
      <c r="F163" s="196"/>
      <c r="G163" s="197"/>
      <c r="H163" s="196"/>
      <c r="I163" s="196"/>
      <c r="J163" s="196"/>
      <c r="K163" s="197"/>
      <c r="L163" s="196"/>
      <c r="M163" s="196"/>
      <c r="N163" s="196"/>
      <c r="O163" s="196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200"/>
      <c r="AR163" s="200"/>
      <c r="AS163" s="200"/>
      <c r="AT163" s="200"/>
      <c r="AU163" s="200"/>
      <c r="AV163" s="196"/>
      <c r="AW163" s="200"/>
      <c r="AX163" s="200"/>
      <c r="AY163" s="200"/>
      <c r="AZ163" s="200"/>
      <c r="BA163" s="200"/>
      <c r="BB163" s="200"/>
      <c r="BC163" s="200"/>
      <c r="BD163" s="200"/>
      <c r="BE163" s="200"/>
      <c r="BF163" s="200"/>
      <c r="BG163" s="200"/>
      <c r="BH163" s="200"/>
      <c r="BI163" s="200"/>
      <c r="BJ163" s="200"/>
      <c r="BK163" s="200"/>
      <c r="BL163" s="200"/>
      <c r="BM163" s="200"/>
      <c r="BN163" s="200"/>
      <c r="BO163" s="200"/>
      <c r="BP163" s="200"/>
      <c r="BQ163" s="200"/>
      <c r="BR163" s="200"/>
      <c r="BS163" s="200"/>
      <c r="BT163" s="200"/>
      <c r="BU163" s="200"/>
      <c r="BV163" s="200"/>
      <c r="BW163" s="200"/>
      <c r="BX163" s="200"/>
      <c r="BY163" s="200"/>
      <c r="BZ163" s="200"/>
      <c r="CA163" s="200"/>
    </row>
    <row r="164" spans="1:79" ht="12.75" x14ac:dyDescent="0.2">
      <c r="A164" s="2"/>
      <c r="B164" s="2"/>
      <c r="C164" s="35"/>
      <c r="D164" s="2"/>
      <c r="E164" s="2"/>
      <c r="F164" s="2"/>
      <c r="G164" s="35"/>
      <c r="H164" s="2"/>
      <c r="I164" s="2"/>
      <c r="J164" s="2"/>
      <c r="K164" s="35"/>
      <c r="L164" s="2"/>
      <c r="M164" s="2"/>
      <c r="N164" s="2"/>
      <c r="O164" s="2"/>
      <c r="AQ164" s="38"/>
      <c r="AR164" s="38"/>
      <c r="AS164" s="38"/>
      <c r="AT164" s="38"/>
      <c r="AU164" s="38"/>
      <c r="AV164" s="2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</row>
    <row r="165" spans="1:79" ht="12.75" x14ac:dyDescent="0.2">
      <c r="A165" s="2"/>
      <c r="B165" s="2"/>
      <c r="C165" s="35"/>
      <c r="D165" s="6" t="s">
        <v>76</v>
      </c>
      <c r="E165" s="6">
        <v>27.77</v>
      </c>
      <c r="F165" s="6">
        <v>53.33</v>
      </c>
      <c r="G165" s="7">
        <v>40.090000000000003</v>
      </c>
      <c r="H165" s="2"/>
      <c r="I165" s="2"/>
      <c r="J165" s="2"/>
      <c r="K165" s="35"/>
      <c r="L165" s="2"/>
      <c r="M165" s="2"/>
      <c r="N165" s="2"/>
      <c r="O165" s="2"/>
      <c r="Q165" s="188" t="s">
        <v>76</v>
      </c>
      <c r="R165" s="188">
        <v>2.42691977212468</v>
      </c>
      <c r="S165" s="188">
        <v>4.8660611626009702</v>
      </c>
      <c r="T165" s="188">
        <v>10.0664018202972</v>
      </c>
      <c r="U165" s="188">
        <v>15.460214343334499</v>
      </c>
      <c r="V165" s="188">
        <v>20.439242482739399</v>
      </c>
      <c r="W165" s="188">
        <v>26.1927496122333</v>
      </c>
      <c r="X165" s="188">
        <v>33.947182595999401</v>
      </c>
      <c r="Y165" s="188">
        <v>43.751840856887</v>
      </c>
      <c r="Z165" s="188">
        <v>55.071127269585197</v>
      </c>
      <c r="AA165" s="188">
        <v>65.519601724770695</v>
      </c>
      <c r="AQ165" s="38"/>
      <c r="AR165" s="38"/>
      <c r="AS165" s="38"/>
      <c r="AT165" s="38"/>
      <c r="AU165" s="38"/>
      <c r="AV165" s="2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</row>
    <row r="166" spans="1:79" ht="12.75" x14ac:dyDescent="0.2">
      <c r="A166" s="2"/>
      <c r="B166" s="2"/>
      <c r="C166" s="35"/>
      <c r="D166" s="6" t="s">
        <v>93</v>
      </c>
      <c r="E166" s="6">
        <v>23.08</v>
      </c>
      <c r="F166" s="6">
        <v>64.290000000000006</v>
      </c>
      <c r="G166" s="7">
        <v>21.49</v>
      </c>
      <c r="H166" s="2"/>
      <c r="I166" s="2"/>
      <c r="J166" s="2"/>
      <c r="K166" s="35"/>
      <c r="L166" s="2"/>
      <c r="M166" s="2"/>
      <c r="N166" s="2"/>
      <c r="O166" s="2"/>
      <c r="Q166" s="188" t="s">
        <v>93</v>
      </c>
      <c r="R166" s="188">
        <v>4.61932983672697</v>
      </c>
      <c r="S166" s="188">
        <v>4.07177306183066</v>
      </c>
      <c r="T166" s="188">
        <v>4.3309893860781798</v>
      </c>
      <c r="U166" s="188">
        <v>5.1366025333460001</v>
      </c>
      <c r="V166" s="188">
        <v>7.2851005019766299</v>
      </c>
      <c r="W166" s="188">
        <v>10.6526610917926</v>
      </c>
      <c r="X166" s="188">
        <v>15.0315621983734</v>
      </c>
      <c r="Y166" s="188">
        <v>18.961433935619301</v>
      </c>
      <c r="Z166" s="188">
        <v>24.326827282281201</v>
      </c>
      <c r="AA166" s="188">
        <v>28.985175739171499</v>
      </c>
      <c r="AB166" s="188">
        <v>33.199123702272203</v>
      </c>
      <c r="AC166" s="188">
        <v>38.493121506836999</v>
      </c>
      <c r="AD166" s="188">
        <v>43.891818410811197</v>
      </c>
      <c r="AE166" s="188">
        <v>50.182490080277901</v>
      </c>
      <c r="AF166" s="188">
        <v>57.055774754772898</v>
      </c>
      <c r="AQ166" s="38"/>
      <c r="AR166" s="38"/>
      <c r="AS166" s="38"/>
      <c r="AT166" s="38"/>
      <c r="AU166" s="38"/>
      <c r="AV166" s="2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</row>
    <row r="167" spans="1:79" ht="12.75" x14ac:dyDescent="0.2">
      <c r="A167" s="2"/>
      <c r="B167" s="2"/>
      <c r="C167" s="35"/>
      <c r="D167" s="6" t="s">
        <v>145</v>
      </c>
      <c r="E167" s="6">
        <v>28.52</v>
      </c>
      <c r="F167" s="6">
        <v>77.06</v>
      </c>
      <c r="G167" s="7">
        <v>25.56</v>
      </c>
      <c r="H167" s="2"/>
      <c r="I167" s="2"/>
      <c r="J167" s="2"/>
      <c r="K167" s="35"/>
      <c r="L167" s="2"/>
      <c r="M167" s="2"/>
      <c r="N167" s="2"/>
      <c r="O167" s="2"/>
      <c r="Q167" s="188" t="s">
        <v>145</v>
      </c>
      <c r="R167" s="188">
        <v>6.5772359964979801</v>
      </c>
      <c r="S167" s="188">
        <v>5.7170571380828701</v>
      </c>
      <c r="T167" s="188">
        <v>6.1226652237927599</v>
      </c>
      <c r="U167" s="188">
        <v>7.5061631179823003</v>
      </c>
      <c r="V167" s="188">
        <v>9.5163029652984399</v>
      </c>
      <c r="W167" s="188">
        <v>12.772251182977</v>
      </c>
      <c r="X167" s="188">
        <v>15.7004759384092</v>
      </c>
      <c r="Y167" s="188">
        <v>19.6484244690308</v>
      </c>
      <c r="Z167" s="188">
        <v>21.8504676364138</v>
      </c>
      <c r="AA167" s="188">
        <v>25.246282795978502</v>
      </c>
      <c r="AB167" s="188">
        <v>27.412417826918102</v>
      </c>
      <c r="AC167" s="188">
        <v>31.454279246944601</v>
      </c>
      <c r="AD167" s="188">
        <v>33.989810202827002</v>
      </c>
      <c r="AE167" s="188">
        <v>37.1612570000189</v>
      </c>
      <c r="AF167" s="188">
        <v>41.1404936852962</v>
      </c>
      <c r="AG167" s="188">
        <v>44.8777166012149</v>
      </c>
      <c r="AH167" s="188">
        <v>49.8155298176586</v>
      </c>
      <c r="AI167" s="188">
        <v>53.803793806572997</v>
      </c>
      <c r="AJ167" s="188">
        <v>57.8186619401624</v>
      </c>
      <c r="AK167" s="188">
        <v>62.301946185764699</v>
      </c>
      <c r="AQ167" s="38"/>
      <c r="AR167" s="38"/>
      <c r="AS167" s="38"/>
      <c r="AT167" s="38"/>
      <c r="AU167" s="38"/>
      <c r="AV167" s="2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</row>
    <row r="168" spans="1:79" ht="12.75" x14ac:dyDescent="0.2">
      <c r="A168" s="2"/>
      <c r="B168" s="2"/>
      <c r="C168" s="35"/>
      <c r="D168" s="6" t="s">
        <v>96</v>
      </c>
      <c r="E168" s="6">
        <v>31.27</v>
      </c>
      <c r="F168" s="6">
        <v>81.150000000000006</v>
      </c>
      <c r="G168" s="7">
        <v>29.37</v>
      </c>
      <c r="H168" s="2"/>
      <c r="I168" s="2"/>
      <c r="J168" s="2"/>
      <c r="K168" s="35"/>
      <c r="L168" s="2"/>
      <c r="M168" s="2"/>
      <c r="N168" s="2"/>
      <c r="O168" s="2"/>
      <c r="Q168" s="188" t="s">
        <v>96</v>
      </c>
      <c r="R168" s="188">
        <v>19.797413047024499</v>
      </c>
      <c r="S168" s="188">
        <v>14.593792899394099</v>
      </c>
      <c r="T168" s="188">
        <v>9.2911863628042202</v>
      </c>
      <c r="U168" s="188">
        <v>6.2622968386906797</v>
      </c>
      <c r="V168" s="188">
        <v>6.3473881174121098</v>
      </c>
      <c r="W168" s="188">
        <v>7.6639911390205402</v>
      </c>
      <c r="X168" s="188">
        <v>9.6686441917961297</v>
      </c>
      <c r="Y168" s="188">
        <v>11.090777533615899</v>
      </c>
      <c r="Z168" s="188">
        <v>13.183122482142601</v>
      </c>
      <c r="AA168" s="188">
        <v>15.4492460907714</v>
      </c>
      <c r="AB168" s="188">
        <v>18.1625182872253</v>
      </c>
      <c r="AC168" s="188">
        <v>21.010226508416199</v>
      </c>
      <c r="AD168" s="188">
        <v>24.166998771827998</v>
      </c>
      <c r="AE168" s="188">
        <v>27.583687451012999</v>
      </c>
      <c r="AF168" s="188">
        <v>31.033943539622001</v>
      </c>
      <c r="AG168" s="188">
        <v>34.802907649275703</v>
      </c>
      <c r="AH168" s="188">
        <v>38.878591723590397</v>
      </c>
      <c r="AI168" s="188">
        <v>42.852614168411698</v>
      </c>
      <c r="AJ168" s="188">
        <v>47.005154123245703</v>
      </c>
      <c r="AK168" s="188">
        <v>51.484143438316501</v>
      </c>
      <c r="AL168" s="188">
        <v>56.246565436867698</v>
      </c>
      <c r="AM168" s="188">
        <v>61.196742640015202</v>
      </c>
      <c r="AN168" s="188">
        <v>66.344563186672303</v>
      </c>
      <c r="AO168" s="188">
        <v>71.337897493525602</v>
      </c>
      <c r="AP168" s="188">
        <v>76.186956947527506</v>
      </c>
      <c r="AQ168" s="38"/>
      <c r="AR168" s="38"/>
      <c r="AS168" s="38"/>
      <c r="AT168" s="38"/>
      <c r="AU168" s="38"/>
      <c r="AV168" s="2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</row>
    <row r="169" spans="1:79" ht="12.75" x14ac:dyDescent="0.2">
      <c r="A169" s="2"/>
      <c r="B169" s="2"/>
      <c r="C169" s="35"/>
      <c r="D169" s="6" t="s">
        <v>99</v>
      </c>
      <c r="E169" s="6">
        <v>37.4</v>
      </c>
      <c r="F169" s="6">
        <v>101.27</v>
      </c>
      <c r="G169" s="7">
        <v>29.74</v>
      </c>
      <c r="H169" s="2"/>
      <c r="I169" s="2"/>
      <c r="J169" s="2"/>
      <c r="K169" s="35"/>
      <c r="L169" s="2"/>
      <c r="M169" s="2"/>
      <c r="N169" s="2"/>
      <c r="O169" s="2"/>
      <c r="P169" s="2"/>
      <c r="Q169" s="6" t="s">
        <v>99</v>
      </c>
      <c r="R169" s="39">
        <v>9.5495763632857198</v>
      </c>
      <c r="S169" s="39">
        <v>8.3749392712701702</v>
      </c>
      <c r="T169" s="39">
        <v>7.2215107404455603</v>
      </c>
      <c r="U169" s="39">
        <v>5.4228434665204501</v>
      </c>
      <c r="V169" s="39">
        <v>7.6052298498547097</v>
      </c>
      <c r="W169" s="39">
        <v>10.9169023882788</v>
      </c>
      <c r="X169" s="39">
        <v>13.142390582007501</v>
      </c>
      <c r="Y169" s="39">
        <v>14.098336029118499</v>
      </c>
      <c r="Z169" s="39">
        <v>15.837047508739399</v>
      </c>
      <c r="AA169" s="39">
        <v>16.950725830319499</v>
      </c>
      <c r="AB169" s="39">
        <v>19.1532123858339</v>
      </c>
      <c r="AC169" s="39">
        <v>21.358287819587598</v>
      </c>
      <c r="AD169" s="39">
        <v>24.355476726770199</v>
      </c>
      <c r="AE169" s="39">
        <v>27.361597507513501</v>
      </c>
      <c r="AF169" s="39">
        <v>30.913407017451402</v>
      </c>
      <c r="AG169" s="39">
        <v>34.402530082036797</v>
      </c>
      <c r="AH169" s="39">
        <v>37.702578698152799</v>
      </c>
      <c r="AI169" s="39">
        <v>41.321877957359199</v>
      </c>
      <c r="AJ169" s="39">
        <v>44.993878984731502</v>
      </c>
      <c r="AK169" s="39">
        <v>47.967548809143999</v>
      </c>
      <c r="AL169" s="39">
        <v>51.627088889384801</v>
      </c>
      <c r="AM169" s="39">
        <v>55.181744118023801</v>
      </c>
      <c r="AN169" s="39">
        <v>58.323712035598703</v>
      </c>
      <c r="AO169" s="39">
        <v>61.948924611401203</v>
      </c>
      <c r="AP169" s="39">
        <v>65.633081958168901</v>
      </c>
      <c r="AQ169" s="39">
        <v>69.966957994307606</v>
      </c>
      <c r="AR169" s="39">
        <v>73.796379093106694</v>
      </c>
      <c r="AS169" s="39">
        <v>78.068028263885395</v>
      </c>
      <c r="AT169" s="39">
        <v>82.2927753901145</v>
      </c>
      <c r="AU169" s="39">
        <v>86.381609055673096</v>
      </c>
      <c r="AV169" s="2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</row>
    <row r="170" spans="1:79" ht="12.75" x14ac:dyDescent="0.2">
      <c r="A170" s="2"/>
      <c r="B170" s="2"/>
      <c r="C170" s="35"/>
      <c r="D170" s="2"/>
      <c r="E170" s="2"/>
      <c r="F170" s="2"/>
      <c r="G170" s="35"/>
      <c r="H170" s="2"/>
      <c r="I170" s="2"/>
      <c r="J170" s="2"/>
      <c r="K170" s="35"/>
      <c r="L170" s="2"/>
      <c r="M170" s="2"/>
      <c r="N170" s="2"/>
      <c r="O170" s="2"/>
      <c r="AV170" s="2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</row>
    <row r="171" spans="1:79" ht="12.75" x14ac:dyDescent="0.2">
      <c r="A171" s="2"/>
      <c r="B171" s="2"/>
      <c r="C171" s="35"/>
      <c r="D171" s="6" t="s">
        <v>79</v>
      </c>
      <c r="E171" s="6">
        <v>22.6</v>
      </c>
      <c r="F171" s="6">
        <v>48.11</v>
      </c>
      <c r="G171" s="7">
        <v>29.82</v>
      </c>
      <c r="H171" s="2"/>
      <c r="I171" s="2"/>
      <c r="J171" s="2"/>
      <c r="K171" s="35"/>
      <c r="L171" s="2"/>
      <c r="M171" s="2"/>
      <c r="N171" s="2"/>
      <c r="O171" s="2"/>
      <c r="Q171" s="188" t="s">
        <v>79</v>
      </c>
      <c r="R171" s="188">
        <v>3.5790517935594099</v>
      </c>
      <c r="S171" s="188">
        <v>4.7458736326291397</v>
      </c>
      <c r="T171" s="188">
        <v>6.2980549077016796</v>
      </c>
      <c r="U171" s="188">
        <v>9.0911729106963595</v>
      </c>
      <c r="V171" s="188">
        <v>14.245059602841801</v>
      </c>
      <c r="W171" s="188">
        <v>20.6921692726036</v>
      </c>
      <c r="X171" s="188">
        <v>27.997678765491798</v>
      </c>
      <c r="Y171" s="188">
        <v>36.679746065619902</v>
      </c>
      <c r="Z171" s="188">
        <v>46.317739632851001</v>
      </c>
      <c r="AA171" s="188">
        <v>56.345124178365801</v>
      </c>
      <c r="AV171" s="2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</row>
    <row r="172" spans="1:79" ht="12.75" x14ac:dyDescent="0.2">
      <c r="A172" s="2"/>
      <c r="B172" s="2"/>
      <c r="C172" s="35"/>
      <c r="D172" s="6" t="s">
        <v>105</v>
      </c>
      <c r="E172" s="6">
        <v>23.71</v>
      </c>
      <c r="F172" s="6">
        <v>63.54</v>
      </c>
      <c r="G172" s="7">
        <v>24.51</v>
      </c>
      <c r="H172" s="2"/>
      <c r="I172" s="2"/>
      <c r="J172" s="2"/>
      <c r="K172" s="35"/>
      <c r="L172" s="2"/>
      <c r="M172" s="2"/>
      <c r="N172" s="2"/>
      <c r="O172" s="2"/>
      <c r="Q172" s="188" t="s">
        <v>105</v>
      </c>
      <c r="R172" s="188">
        <v>9.0731608354801097</v>
      </c>
      <c r="S172" s="188">
        <v>7.3268045517020504</v>
      </c>
      <c r="T172" s="188">
        <v>4.9252617347546197</v>
      </c>
      <c r="U172" s="188">
        <v>5.0886879128830396</v>
      </c>
      <c r="V172" s="188">
        <v>9.5353096042026095</v>
      </c>
      <c r="W172" s="188">
        <v>13.546230254595899</v>
      </c>
      <c r="X172" s="188">
        <v>16.144610505865899</v>
      </c>
      <c r="Y172" s="188">
        <v>18.356603449661201</v>
      </c>
      <c r="Z172" s="188">
        <v>21.130093143317598</v>
      </c>
      <c r="AA172" s="188">
        <v>25.572830878801099</v>
      </c>
      <c r="AB172" s="188">
        <v>31.099396489336801</v>
      </c>
      <c r="AC172" s="188">
        <v>37.478428551719396</v>
      </c>
      <c r="AD172" s="188">
        <v>44.498617621151602</v>
      </c>
      <c r="AE172" s="188">
        <v>52.273609464831402</v>
      </c>
      <c r="AF172" s="188">
        <v>59.658526847304501</v>
      </c>
      <c r="AV172" s="2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</row>
    <row r="173" spans="1:79" ht="12.75" x14ac:dyDescent="0.2">
      <c r="A173" s="2"/>
      <c r="B173" s="2"/>
      <c r="C173" s="35"/>
      <c r="D173" s="6" t="s">
        <v>148</v>
      </c>
      <c r="E173" s="6">
        <v>29.27</v>
      </c>
      <c r="F173" s="6">
        <v>78.349999999999994</v>
      </c>
      <c r="G173" s="7">
        <v>26.19</v>
      </c>
      <c r="H173" s="2"/>
      <c r="I173" s="2"/>
      <c r="J173" s="2"/>
      <c r="K173" s="35"/>
      <c r="L173" s="2"/>
      <c r="M173" s="2"/>
      <c r="N173" s="2"/>
      <c r="O173" s="2"/>
      <c r="Q173" s="188" t="s">
        <v>148</v>
      </c>
      <c r="R173" s="188">
        <v>4.4530139971523699</v>
      </c>
      <c r="S173" s="188">
        <v>4.1472798150234897</v>
      </c>
      <c r="T173" s="188">
        <v>5.1727504863857998</v>
      </c>
      <c r="U173" s="188">
        <v>7.4499417132392196</v>
      </c>
      <c r="V173" s="188">
        <v>8.8787972923271106</v>
      </c>
      <c r="W173" s="188">
        <v>12.262833876812699</v>
      </c>
      <c r="X173" s="188">
        <v>14.9034429228247</v>
      </c>
      <c r="Y173" s="188">
        <v>19.124461528459701</v>
      </c>
      <c r="Z173" s="188">
        <v>20.933648305711198</v>
      </c>
      <c r="AA173" s="188">
        <v>25.064865329673701</v>
      </c>
      <c r="AB173" s="188">
        <v>28.126816560094799</v>
      </c>
      <c r="AC173" s="188">
        <v>30.829212442982602</v>
      </c>
      <c r="AD173" s="188">
        <v>34.225492226126903</v>
      </c>
      <c r="AE173" s="188">
        <v>38.348430025880297</v>
      </c>
      <c r="AF173" s="188">
        <v>42.927188845509399</v>
      </c>
      <c r="AG173" s="188">
        <v>47.522864423071397</v>
      </c>
      <c r="AH173" s="188">
        <v>52.438316052886599</v>
      </c>
      <c r="AI173" s="188">
        <v>57.2616057233856</v>
      </c>
      <c r="AJ173" s="188">
        <v>62.803608051933203</v>
      </c>
      <c r="AK173" s="188">
        <v>68.577870356672705</v>
      </c>
      <c r="AV173" s="2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</row>
    <row r="174" spans="1:79" ht="12.75" x14ac:dyDescent="0.2">
      <c r="A174" s="2"/>
      <c r="B174" s="2"/>
      <c r="C174" s="35"/>
      <c r="D174" s="6" t="s">
        <v>108</v>
      </c>
      <c r="E174" s="6">
        <v>35.14</v>
      </c>
      <c r="F174" s="6">
        <v>86.69</v>
      </c>
      <c r="G174" s="7">
        <v>33.07</v>
      </c>
      <c r="H174" s="2"/>
      <c r="I174" s="2"/>
      <c r="J174" s="2"/>
      <c r="K174" s="35"/>
      <c r="L174" s="2"/>
      <c r="M174" s="2"/>
      <c r="N174" s="2"/>
      <c r="O174" s="2"/>
      <c r="Q174" s="188" t="s">
        <v>108</v>
      </c>
      <c r="R174" s="188">
        <v>8.1039069951125793</v>
      </c>
      <c r="S174" s="188">
        <v>7.8607852797333697</v>
      </c>
      <c r="T174" s="188">
        <v>8.8955793167575692</v>
      </c>
      <c r="U174" s="188">
        <v>12.126585265903399</v>
      </c>
      <c r="V174" s="188">
        <v>13.609146932646301</v>
      </c>
      <c r="W174" s="188">
        <v>14.596793865328999</v>
      </c>
      <c r="X174" s="188">
        <v>15.8553757438853</v>
      </c>
      <c r="Y174" s="188">
        <v>17.320115809555301</v>
      </c>
      <c r="Z174" s="188">
        <v>19.433035637754401</v>
      </c>
      <c r="AA174" s="188">
        <v>21.338559369096</v>
      </c>
      <c r="AB174" s="188">
        <v>23.289549899832501</v>
      </c>
      <c r="AC174" s="188">
        <v>25.4500941107881</v>
      </c>
      <c r="AD174" s="188">
        <v>28.052596419368101</v>
      </c>
      <c r="AE174" s="188">
        <v>30.5191680838061</v>
      </c>
      <c r="AF174" s="188">
        <v>33.437030202477402</v>
      </c>
      <c r="AG174" s="188">
        <v>36.798080949956102</v>
      </c>
      <c r="AH174" s="188">
        <v>40.680969111439097</v>
      </c>
      <c r="AI174" s="188">
        <v>44.898255853849399</v>
      </c>
      <c r="AJ174" s="188">
        <v>49.6821236709971</v>
      </c>
      <c r="AK174" s="188">
        <v>55.339349740914301</v>
      </c>
      <c r="AL174" s="188">
        <v>61.330281759818298</v>
      </c>
      <c r="AM174" s="188">
        <v>67.750713588377593</v>
      </c>
      <c r="AN174" s="188">
        <v>74.998135738680702</v>
      </c>
      <c r="AO174" s="188">
        <v>80.918053083217998</v>
      </c>
      <c r="AP174" s="188">
        <v>86.249905926690801</v>
      </c>
      <c r="AV174" s="2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</row>
    <row r="175" spans="1:79" ht="12.75" x14ac:dyDescent="0.2">
      <c r="A175" s="2"/>
      <c r="B175" s="2"/>
      <c r="C175" s="35"/>
      <c r="D175" s="6" t="s">
        <v>111</v>
      </c>
      <c r="E175" s="6">
        <v>42.86</v>
      </c>
      <c r="F175" s="6">
        <v>106.91</v>
      </c>
      <c r="G175" s="7">
        <v>39.14</v>
      </c>
      <c r="H175" s="2"/>
      <c r="I175" s="2"/>
      <c r="J175" s="2"/>
      <c r="K175" s="35"/>
      <c r="L175" s="2"/>
      <c r="M175" s="2"/>
      <c r="N175" s="2"/>
      <c r="O175" s="2"/>
      <c r="Q175" s="188" t="s">
        <v>111</v>
      </c>
      <c r="R175" s="188">
        <v>11.3984258584744</v>
      </c>
      <c r="S175" s="188">
        <v>9.79320469902793</v>
      </c>
      <c r="T175" s="188">
        <v>7.3140746331293096</v>
      </c>
      <c r="U175" s="188">
        <v>7.3973323274533396</v>
      </c>
      <c r="V175" s="188">
        <v>11.3459538148586</v>
      </c>
      <c r="W175" s="188">
        <v>15.935460671986901</v>
      </c>
      <c r="X175" s="188">
        <v>19.3705368082408</v>
      </c>
      <c r="Y175" s="188">
        <v>22.3454138601269</v>
      </c>
      <c r="Z175" s="188">
        <v>25.2215055054237</v>
      </c>
      <c r="AA175" s="188">
        <v>27.629522078623701</v>
      </c>
      <c r="AB175" s="188">
        <v>29.6958556402912</v>
      </c>
      <c r="AC175" s="188">
        <v>32.327626618008701</v>
      </c>
      <c r="AD175" s="188">
        <v>34.344393061362403</v>
      </c>
      <c r="AE175" s="188">
        <v>37.017954521421899</v>
      </c>
      <c r="AF175" s="188">
        <v>39.167225482367101</v>
      </c>
      <c r="AG175" s="188">
        <v>41.5320594668637</v>
      </c>
      <c r="AH175" s="188">
        <v>43.282404601828702</v>
      </c>
      <c r="AI175" s="188">
        <v>45.2399485728142</v>
      </c>
      <c r="AJ175" s="188">
        <v>47.441625240819</v>
      </c>
      <c r="AK175" s="188">
        <v>49.510621914897399</v>
      </c>
      <c r="AL175" s="188">
        <v>52.522804320445204</v>
      </c>
      <c r="AM175" s="188">
        <v>56.017088409860598</v>
      </c>
      <c r="AN175" s="188">
        <v>60.1290964584188</v>
      </c>
      <c r="AO175" s="188">
        <v>64.589731430487006</v>
      </c>
      <c r="AP175" s="188">
        <v>70.562592646480695</v>
      </c>
      <c r="AQ175" s="188">
        <v>74.571976135480597</v>
      </c>
      <c r="AR175" s="188">
        <v>79.821810535210901</v>
      </c>
      <c r="AS175" s="188">
        <v>84.950762904135999</v>
      </c>
      <c r="AT175" s="188">
        <v>90.171828328857899</v>
      </c>
      <c r="AU175" s="188">
        <v>95.041765398096402</v>
      </c>
      <c r="AV175" s="2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</row>
    <row r="176" spans="1:79" ht="12.75" x14ac:dyDescent="0.2">
      <c r="A176" s="2"/>
      <c r="B176" s="2"/>
      <c r="C176" s="35"/>
      <c r="D176" s="2"/>
      <c r="E176" s="2"/>
      <c r="F176" s="2"/>
      <c r="G176" s="35"/>
      <c r="H176" s="2"/>
      <c r="I176" s="2"/>
      <c r="J176" s="2"/>
      <c r="K176" s="35"/>
      <c r="L176" s="2"/>
      <c r="M176" s="2"/>
      <c r="N176" s="2"/>
      <c r="O176" s="2"/>
      <c r="P176" s="2"/>
      <c r="Q176" s="2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2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</row>
    <row r="177" spans="1:79" ht="12.75" x14ac:dyDescent="0.2">
      <c r="A177" s="2"/>
      <c r="B177" s="2"/>
      <c r="C177" s="35"/>
      <c r="D177" s="6" t="s">
        <v>83</v>
      </c>
      <c r="E177" s="6">
        <v>21.67</v>
      </c>
      <c r="F177" s="6">
        <v>37.65</v>
      </c>
      <c r="G177" s="7">
        <v>35.020000000000003</v>
      </c>
      <c r="H177" s="2"/>
      <c r="I177" s="2"/>
      <c r="J177" s="2"/>
      <c r="K177" s="35"/>
      <c r="L177" s="2"/>
      <c r="M177" s="2"/>
      <c r="N177" s="2"/>
      <c r="O177" s="2"/>
      <c r="P177" s="2"/>
      <c r="Q177" s="6" t="s">
        <v>83</v>
      </c>
      <c r="R177" s="39">
        <v>11.462699977959099</v>
      </c>
      <c r="S177" s="39">
        <v>9.1983448997248001</v>
      </c>
      <c r="T177" s="39">
        <v>8.6159557742517592</v>
      </c>
      <c r="U177" s="39">
        <v>10.403867230877699</v>
      </c>
      <c r="V177" s="39">
        <v>14.3501680447912</v>
      </c>
      <c r="W177" s="39">
        <v>18.585625779072501</v>
      </c>
      <c r="X177" s="39">
        <v>24.5556268183676</v>
      </c>
      <c r="Y177" s="39">
        <v>31.611813376517102</v>
      </c>
      <c r="Z177" s="39">
        <v>39.722398868947998</v>
      </c>
      <c r="AA177" s="39">
        <v>48.212798954199997</v>
      </c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2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</row>
    <row r="178" spans="1:79" ht="12.75" x14ac:dyDescent="0.2">
      <c r="A178" s="2"/>
      <c r="B178" s="2"/>
      <c r="C178" s="35"/>
      <c r="D178" s="6" t="s">
        <v>117</v>
      </c>
      <c r="E178" s="6">
        <v>25.38</v>
      </c>
      <c r="F178" s="6">
        <v>65.569999999999993</v>
      </c>
      <c r="G178" s="7">
        <v>27.12</v>
      </c>
      <c r="H178" s="2"/>
      <c r="I178" s="2"/>
      <c r="J178" s="2"/>
      <c r="K178" s="35"/>
      <c r="L178" s="2"/>
      <c r="M178" s="2"/>
      <c r="N178" s="2"/>
      <c r="O178" s="2"/>
      <c r="P178" s="2"/>
      <c r="Q178" s="6" t="s">
        <v>117</v>
      </c>
      <c r="R178" s="39">
        <v>5.69531354419835</v>
      </c>
      <c r="S178" s="39">
        <v>7.1360638083556296</v>
      </c>
      <c r="T178" s="39">
        <v>7.8972895042479996</v>
      </c>
      <c r="U178" s="39">
        <v>8.8545746916116492</v>
      </c>
      <c r="V178" s="39">
        <v>12.2456764781224</v>
      </c>
      <c r="W178" s="39">
        <v>14.8456876458787</v>
      </c>
      <c r="X178" s="39">
        <v>16.536893621291501</v>
      </c>
      <c r="Y178" s="39">
        <v>18.691440290284898</v>
      </c>
      <c r="Z178" s="39">
        <v>19.808563550818999</v>
      </c>
      <c r="AA178" s="39">
        <v>23.757290623093901</v>
      </c>
      <c r="AB178" s="39">
        <v>30.535146535391</v>
      </c>
      <c r="AC178" s="39">
        <v>39.358327755564801</v>
      </c>
      <c r="AD178" s="39">
        <v>48.786612014548602</v>
      </c>
      <c r="AE178" s="39">
        <v>58.5151012581346</v>
      </c>
      <c r="AF178" s="39">
        <v>67.980059061616402</v>
      </c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2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</row>
    <row r="179" spans="1:79" ht="12.75" x14ac:dyDescent="0.2">
      <c r="A179" s="2"/>
      <c r="B179" s="2"/>
      <c r="C179" s="35"/>
      <c r="D179" s="6" t="s">
        <v>151</v>
      </c>
      <c r="E179" s="6">
        <v>28.35</v>
      </c>
      <c r="F179" s="6">
        <v>73.44</v>
      </c>
      <c r="G179" s="7">
        <v>32.56</v>
      </c>
      <c r="H179" s="2"/>
      <c r="I179" s="2"/>
      <c r="J179" s="2"/>
      <c r="K179" s="35"/>
      <c r="L179" s="2"/>
      <c r="M179" s="2"/>
      <c r="N179" s="2"/>
      <c r="O179" s="2"/>
      <c r="P179" s="2"/>
      <c r="Q179" s="6" t="s">
        <v>151</v>
      </c>
      <c r="R179" s="39">
        <v>3.5572945155495201</v>
      </c>
      <c r="S179" s="39">
        <v>3.6621839827406899</v>
      </c>
      <c r="T179" s="39">
        <v>5.47427262389522</v>
      </c>
      <c r="U179" s="39">
        <v>10.530637176827</v>
      </c>
      <c r="V179" s="39">
        <v>10.311150586422499</v>
      </c>
      <c r="W179" s="39">
        <v>12.0440117694833</v>
      </c>
      <c r="X179" s="39">
        <v>13.937291493233699</v>
      </c>
      <c r="Y179" s="39">
        <v>15.3387887580959</v>
      </c>
      <c r="Z179" s="39">
        <v>17.630519567186699</v>
      </c>
      <c r="AA179" s="39">
        <v>20.2177744094977</v>
      </c>
      <c r="AB179" s="39">
        <v>23.144372005675599</v>
      </c>
      <c r="AC179" s="39">
        <v>26.994153782746</v>
      </c>
      <c r="AD179" s="39">
        <v>31.1371658727168</v>
      </c>
      <c r="AE179" s="39">
        <v>36.072965119068797</v>
      </c>
      <c r="AF179" s="39">
        <v>41.183201031550098</v>
      </c>
      <c r="AG179" s="39">
        <v>47.291248124739496</v>
      </c>
      <c r="AH179" s="39">
        <v>53.505323456868098</v>
      </c>
      <c r="AI179" s="39">
        <v>58.882801991093103</v>
      </c>
      <c r="AJ179" s="39">
        <v>64.731021512518197</v>
      </c>
      <c r="AK179" s="39">
        <v>71.283618715132206</v>
      </c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2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</row>
    <row r="180" spans="1:79" ht="12.75" x14ac:dyDescent="0.2">
      <c r="A180" s="2"/>
      <c r="B180" s="2"/>
      <c r="C180" s="35"/>
      <c r="D180" s="6" t="s">
        <v>120</v>
      </c>
      <c r="E180" s="6">
        <v>38.78</v>
      </c>
      <c r="F180" s="6">
        <v>107.45</v>
      </c>
      <c r="G180" s="7">
        <v>32.51</v>
      </c>
      <c r="H180" s="2"/>
      <c r="I180" s="2"/>
      <c r="J180" s="2"/>
      <c r="K180" s="35"/>
      <c r="L180" s="2"/>
      <c r="M180" s="2"/>
      <c r="N180" s="2"/>
      <c r="O180" s="2"/>
      <c r="P180" s="2"/>
      <c r="Q180" s="6" t="s">
        <v>120</v>
      </c>
      <c r="R180" s="39">
        <v>114.458341618612</v>
      </c>
      <c r="S180" s="39">
        <v>4.48465933147755</v>
      </c>
      <c r="T180" s="39">
        <v>5.0412265851687703</v>
      </c>
      <c r="U180" s="39">
        <v>7.5880308208165204</v>
      </c>
      <c r="V180" s="39">
        <v>11.1288789888011</v>
      </c>
      <c r="W180" s="39">
        <v>14.221870216461101</v>
      </c>
      <c r="X180" s="39">
        <v>16.9065044795537</v>
      </c>
      <c r="Y180" s="39">
        <v>19.057732255623801</v>
      </c>
      <c r="Z180" s="39">
        <v>19.554491729196101</v>
      </c>
      <c r="AA180" s="39">
        <v>20.547783375177499</v>
      </c>
      <c r="AB180" s="39">
        <v>21.3264860802093</v>
      </c>
      <c r="AC180" s="39">
        <v>22.751717134359001</v>
      </c>
      <c r="AD180" s="39">
        <v>25.933012427772098</v>
      </c>
      <c r="AE180" s="39">
        <v>29.409983988048999</v>
      </c>
      <c r="AF180" s="39">
        <v>33.646989295398001</v>
      </c>
      <c r="AG180" s="39">
        <v>37.515341932451399</v>
      </c>
      <c r="AH180" s="39">
        <v>42.065661459218902</v>
      </c>
      <c r="AI180" s="39">
        <v>46.758698469863802</v>
      </c>
      <c r="AJ180" s="39">
        <v>52.084611845172901</v>
      </c>
      <c r="AK180" s="39">
        <v>56.858587159020502</v>
      </c>
      <c r="AL180" s="39">
        <v>62.677920229435102</v>
      </c>
      <c r="AM180" s="39">
        <v>67.881888842222395</v>
      </c>
      <c r="AN180" s="39">
        <v>73.372213546105897</v>
      </c>
      <c r="AO180" s="39">
        <v>79.481355623178203</v>
      </c>
      <c r="AP180" s="39">
        <v>84.753163614924205</v>
      </c>
      <c r="AQ180" s="38"/>
      <c r="AR180" s="38"/>
      <c r="AS180" s="38"/>
      <c r="AT180" s="38"/>
      <c r="AU180" s="38"/>
      <c r="AV180" s="2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</row>
    <row r="181" spans="1:79" ht="12.75" x14ac:dyDescent="0.2">
      <c r="A181" s="2"/>
      <c r="B181" s="2"/>
      <c r="C181" s="35"/>
      <c r="D181" s="6" t="s">
        <v>123</v>
      </c>
      <c r="E181" s="6">
        <v>41.65</v>
      </c>
      <c r="F181" s="6">
        <v>111.07</v>
      </c>
      <c r="G181" s="7">
        <v>38.28</v>
      </c>
      <c r="H181" s="2"/>
      <c r="I181" s="2"/>
      <c r="J181" s="2"/>
      <c r="K181" s="35"/>
      <c r="L181" s="2"/>
      <c r="M181" s="2"/>
      <c r="N181" s="2"/>
      <c r="O181" s="2"/>
      <c r="P181" s="2"/>
      <c r="Q181" s="6" t="s">
        <v>123</v>
      </c>
      <c r="R181" s="39">
        <v>9.1492326075844801</v>
      </c>
      <c r="S181" s="39">
        <v>7.5975394422241296</v>
      </c>
      <c r="T181" s="39">
        <v>6.6359155461870598</v>
      </c>
      <c r="U181" s="39">
        <v>8.1942752368450407</v>
      </c>
      <c r="V181" s="39">
        <v>11.316421644632801</v>
      </c>
      <c r="W181" s="39">
        <v>14.003057951898301</v>
      </c>
      <c r="X181" s="39">
        <v>15.6729219882856</v>
      </c>
      <c r="Y181" s="39">
        <v>16.605039895718601</v>
      </c>
      <c r="Z181" s="39">
        <v>18.408436581705701</v>
      </c>
      <c r="AA181" s="39">
        <v>20.247083564933099</v>
      </c>
      <c r="AB181" s="39">
        <v>22.490040359569999</v>
      </c>
      <c r="AC181" s="39">
        <v>25.158352141578</v>
      </c>
      <c r="AD181" s="39">
        <v>28.274828034020601</v>
      </c>
      <c r="AE181" s="39">
        <v>31.5195591507279</v>
      </c>
      <c r="AF181" s="39">
        <v>35.135169535987899</v>
      </c>
      <c r="AG181" s="39">
        <v>38.832448490057303</v>
      </c>
      <c r="AH181" s="39">
        <v>42.506145052702102</v>
      </c>
      <c r="AI181" s="39">
        <v>46.095020215562002</v>
      </c>
      <c r="AJ181" s="39">
        <v>49.633850839342301</v>
      </c>
      <c r="AK181" s="39">
        <v>53.094442496884703</v>
      </c>
      <c r="AL181" s="39">
        <v>56.386946370520299</v>
      </c>
      <c r="AM181" s="39">
        <v>59.946066992714002</v>
      </c>
      <c r="AN181" s="39">
        <v>63.391941875284502</v>
      </c>
      <c r="AO181" s="39">
        <v>67.176646398191806</v>
      </c>
      <c r="AP181" s="39">
        <v>71.355902453733705</v>
      </c>
      <c r="AQ181" s="39">
        <v>75.732593678946898</v>
      </c>
      <c r="AR181" s="39">
        <v>80.778278815293504</v>
      </c>
      <c r="AS181" s="39">
        <v>85.913379283270402</v>
      </c>
      <c r="AT181" s="39">
        <v>91.519045606406607</v>
      </c>
      <c r="AU181" s="39">
        <v>96.740355500675406</v>
      </c>
      <c r="AV181" s="2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</row>
    <row r="182" spans="1:79" ht="12.75" x14ac:dyDescent="0.2">
      <c r="A182" s="2"/>
      <c r="B182" s="2"/>
      <c r="C182" s="35"/>
      <c r="D182" s="2"/>
      <c r="E182" s="2"/>
      <c r="F182" s="2"/>
      <c r="G182" s="35"/>
      <c r="H182" s="2"/>
      <c r="I182" s="2"/>
      <c r="J182" s="2"/>
      <c r="K182" s="35"/>
      <c r="L182" s="2"/>
      <c r="M182" s="2"/>
      <c r="N182" s="2"/>
      <c r="O182" s="2"/>
      <c r="P182" s="2"/>
      <c r="Q182" s="2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2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</row>
    <row r="183" spans="1:79" ht="12.75" x14ac:dyDescent="0.2">
      <c r="A183" s="2"/>
      <c r="B183" s="2"/>
      <c r="C183" s="35"/>
      <c r="D183" s="6" t="s">
        <v>84</v>
      </c>
      <c r="E183" s="6">
        <v>15.7</v>
      </c>
      <c r="F183" s="6">
        <v>28.05</v>
      </c>
      <c r="G183" s="7">
        <v>32.130000000000003</v>
      </c>
      <c r="H183" s="2"/>
      <c r="I183" s="2"/>
      <c r="J183" s="2"/>
      <c r="K183" s="35"/>
      <c r="L183" s="2"/>
      <c r="M183" s="2"/>
      <c r="N183" s="2"/>
      <c r="O183" s="2"/>
      <c r="P183" s="2"/>
      <c r="Q183" s="6" t="s">
        <v>84</v>
      </c>
      <c r="R183" s="39">
        <v>2.1242259338936602</v>
      </c>
      <c r="S183" s="39">
        <v>2.66711187647938</v>
      </c>
      <c r="T183" s="39">
        <v>4.4167843140701697</v>
      </c>
      <c r="U183" s="39">
        <v>7.4142113217710204</v>
      </c>
      <c r="V183" s="39">
        <v>10.398920891340101</v>
      </c>
      <c r="W183" s="39">
        <v>14.7754955885098</v>
      </c>
      <c r="X183" s="39">
        <v>20.227905533266998</v>
      </c>
      <c r="Y183" s="39">
        <v>25.502178676087102</v>
      </c>
      <c r="Z183" s="39">
        <v>31.554490479175598</v>
      </c>
      <c r="AA183" s="39">
        <v>37.938736038277703</v>
      </c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2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</row>
    <row r="184" spans="1:79" ht="12.75" x14ac:dyDescent="0.2">
      <c r="A184" s="2"/>
      <c r="B184" s="2"/>
      <c r="C184" s="35"/>
      <c r="D184" s="6" t="s">
        <v>156</v>
      </c>
      <c r="E184" s="6">
        <v>26.24</v>
      </c>
      <c r="F184" s="6">
        <v>69.989999999999995</v>
      </c>
      <c r="G184" s="7">
        <v>24.33</v>
      </c>
      <c r="H184" s="2"/>
      <c r="I184" s="2"/>
      <c r="J184" s="2"/>
      <c r="K184" s="35"/>
      <c r="L184" s="2"/>
      <c r="M184" s="2"/>
      <c r="N184" s="2"/>
      <c r="O184" s="2"/>
      <c r="P184" s="2"/>
      <c r="Q184" s="6" t="s">
        <v>156</v>
      </c>
      <c r="R184" s="39">
        <v>3.7637752824436799</v>
      </c>
      <c r="S184" s="39">
        <v>5.2452895683224297</v>
      </c>
      <c r="T184" s="39">
        <v>7.0615423938956097</v>
      </c>
      <c r="U184" s="39">
        <v>10.741908261845399</v>
      </c>
      <c r="V184" s="39">
        <v>10.9421445847381</v>
      </c>
      <c r="W184" s="39">
        <v>17.075612269735998</v>
      </c>
      <c r="X184" s="39">
        <v>15.020601126860299</v>
      </c>
      <c r="Y184" s="39">
        <v>17.5714601105574</v>
      </c>
      <c r="Z184" s="39">
        <v>23.357988112840701</v>
      </c>
      <c r="AA184" s="39">
        <v>27.192872636042399</v>
      </c>
      <c r="AB184" s="39">
        <v>34.418584655011003</v>
      </c>
      <c r="AC184" s="39">
        <v>41.4800675263293</v>
      </c>
      <c r="AD184" s="39">
        <v>52.899756674881203</v>
      </c>
      <c r="AE184" s="39">
        <v>59.219263870807502</v>
      </c>
      <c r="AF184" s="39">
        <v>67.6340472239295</v>
      </c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2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</row>
    <row r="185" spans="1:79" ht="12.75" x14ac:dyDescent="0.2">
      <c r="A185" s="2"/>
      <c r="B185" s="2"/>
      <c r="C185" s="35"/>
      <c r="D185" s="6" t="s">
        <v>159</v>
      </c>
      <c r="E185" s="6">
        <v>30.02</v>
      </c>
      <c r="F185" s="6">
        <v>78.3</v>
      </c>
      <c r="G185" s="7">
        <v>27.51</v>
      </c>
      <c r="H185" s="2"/>
      <c r="I185" s="2"/>
      <c r="J185" s="2"/>
      <c r="K185" s="35"/>
      <c r="L185" s="2"/>
      <c r="M185" s="2"/>
      <c r="N185" s="2"/>
      <c r="O185" s="2"/>
      <c r="P185" s="2"/>
      <c r="Q185" s="6" t="s">
        <v>159</v>
      </c>
      <c r="R185" s="39">
        <v>4.7201091490817797</v>
      </c>
      <c r="S185" s="39">
        <v>6.8540189998225403</v>
      </c>
      <c r="T185" s="39">
        <v>15.9619421532526</v>
      </c>
      <c r="U185" s="39">
        <v>8.1670883804808607</v>
      </c>
      <c r="V185" s="39">
        <v>9.7001206960835002</v>
      </c>
      <c r="W185" s="39">
        <v>17.5167533148826</v>
      </c>
      <c r="X185" s="39">
        <v>15.7390947135157</v>
      </c>
      <c r="Y185" s="39">
        <v>22.032483688777301</v>
      </c>
      <c r="Z185" s="39">
        <v>22.797750377001901</v>
      </c>
      <c r="AA185" s="39">
        <v>24.641628314499201</v>
      </c>
      <c r="AB185" s="39">
        <v>25.828283950790102</v>
      </c>
      <c r="AC185" s="39">
        <v>29.9784221404066</v>
      </c>
      <c r="AD185" s="39">
        <v>33.9449715204588</v>
      </c>
      <c r="AE185" s="39">
        <v>38.133213305086898</v>
      </c>
      <c r="AF185" s="39">
        <v>41.975905687728002</v>
      </c>
      <c r="AG185" s="39">
        <v>48.4349779307747</v>
      </c>
      <c r="AH185" s="39">
        <v>51.474145548745199</v>
      </c>
      <c r="AI185" s="39">
        <v>55.827636494079897</v>
      </c>
      <c r="AJ185" s="39">
        <v>61.392030863644301</v>
      </c>
      <c r="AK185" s="39">
        <v>65.262917321418996</v>
      </c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2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</row>
    <row r="186" spans="1:79" ht="12.75" x14ac:dyDescent="0.2">
      <c r="A186" s="2"/>
      <c r="B186" s="2"/>
      <c r="C186" s="35"/>
      <c r="D186" s="6" t="s">
        <v>162</v>
      </c>
      <c r="E186" s="6">
        <v>34.9</v>
      </c>
      <c r="F186" s="6">
        <v>93.05</v>
      </c>
      <c r="G186" s="7">
        <v>27.54</v>
      </c>
      <c r="H186" s="2"/>
      <c r="I186" s="2"/>
      <c r="J186" s="2"/>
      <c r="K186" s="35"/>
      <c r="L186" s="2"/>
      <c r="M186" s="2"/>
      <c r="N186" s="2"/>
      <c r="O186" s="2"/>
      <c r="P186" s="2"/>
      <c r="Q186" s="6" t="s">
        <v>162</v>
      </c>
      <c r="R186" s="39">
        <v>5.9522848190607496</v>
      </c>
      <c r="S186" s="39">
        <v>4.6423069732009896</v>
      </c>
      <c r="T186" s="39">
        <v>4.0682395173988199</v>
      </c>
      <c r="U186" s="39">
        <v>5.0701765756091799</v>
      </c>
      <c r="V186" s="39">
        <v>7.6452423153412896</v>
      </c>
      <c r="W186" s="39">
        <v>9.0658363193957996</v>
      </c>
      <c r="X186" s="39">
        <v>11.395091607444</v>
      </c>
      <c r="Y186" s="39">
        <v>13.358588636642599</v>
      </c>
      <c r="Z186" s="39">
        <v>17.370342686395201</v>
      </c>
      <c r="AA186" s="39">
        <v>20.087034894586399</v>
      </c>
      <c r="AB186" s="39">
        <v>23.202186137390399</v>
      </c>
      <c r="AC186" s="39">
        <v>26.775689087538399</v>
      </c>
      <c r="AD186" s="39">
        <v>30.801514900340699</v>
      </c>
      <c r="AE186" s="39">
        <v>35.045222150342198</v>
      </c>
      <c r="AF186" s="39">
        <v>39.5070369317312</v>
      </c>
      <c r="AG186" s="39">
        <v>44.100658095268599</v>
      </c>
      <c r="AH186" s="39">
        <v>48.4845484358692</v>
      </c>
      <c r="AI186" s="39">
        <v>52.887613749298197</v>
      </c>
      <c r="AJ186" s="39">
        <v>57.127149577388998</v>
      </c>
      <c r="AK186" s="39">
        <v>61.122905882775797</v>
      </c>
      <c r="AL186" s="39">
        <v>64.934097732338898</v>
      </c>
      <c r="AM186" s="39">
        <v>68.296823445004506</v>
      </c>
      <c r="AN186" s="39">
        <v>71.236697680814103</v>
      </c>
      <c r="AO186" s="39">
        <v>74.012035504987907</v>
      </c>
      <c r="AP186" s="39">
        <v>76.374066676278503</v>
      </c>
      <c r="AQ186" s="38"/>
      <c r="AR186" s="38"/>
      <c r="AS186" s="38"/>
      <c r="AT186" s="38"/>
      <c r="AU186" s="38"/>
      <c r="AV186" s="2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</row>
    <row r="187" spans="1:79" ht="12.75" x14ac:dyDescent="0.2">
      <c r="A187" s="2"/>
      <c r="B187" s="2"/>
      <c r="C187" s="35"/>
      <c r="D187" s="6" t="s">
        <v>165</v>
      </c>
      <c r="E187" s="6">
        <v>37.979999999999997</v>
      </c>
      <c r="F187" s="6">
        <v>101.3</v>
      </c>
      <c r="G187" s="7">
        <v>28.25</v>
      </c>
      <c r="H187" s="2"/>
      <c r="I187" s="2"/>
      <c r="J187" s="2"/>
      <c r="K187" s="35"/>
      <c r="L187" s="2"/>
      <c r="M187" s="2"/>
      <c r="N187" s="2"/>
      <c r="O187" s="2"/>
      <c r="P187" s="2"/>
      <c r="Q187" s="6" t="s">
        <v>165</v>
      </c>
      <c r="R187" s="39">
        <v>5.9978362762103101</v>
      </c>
      <c r="S187" s="39">
        <v>4.5222768128410102</v>
      </c>
      <c r="T187" s="39">
        <v>6.2957112039206899</v>
      </c>
      <c r="U187" s="39">
        <v>8.4984001889454408</v>
      </c>
      <c r="V187" s="39">
        <v>8.3509074919359794</v>
      </c>
      <c r="W187" s="39">
        <v>8.2687344625014401</v>
      </c>
      <c r="X187" s="39">
        <v>9.3866030215790293</v>
      </c>
      <c r="Y187" s="39">
        <v>11.4966201574872</v>
      </c>
      <c r="Z187" s="39">
        <v>14.1125120323756</v>
      </c>
      <c r="AA187" s="39">
        <v>17.088246844437801</v>
      </c>
      <c r="AB187" s="39">
        <v>20.2046212218264</v>
      </c>
      <c r="AC187" s="39">
        <v>23.589523514179</v>
      </c>
      <c r="AD187" s="39">
        <v>27.086159315568398</v>
      </c>
      <c r="AE187" s="39">
        <v>30.633608642022502</v>
      </c>
      <c r="AF187" s="39">
        <v>33.951491571588001</v>
      </c>
      <c r="AG187" s="39">
        <v>37.642734763547097</v>
      </c>
      <c r="AH187" s="39">
        <v>40.989081688757103</v>
      </c>
      <c r="AI187" s="39">
        <v>44.306094493154703</v>
      </c>
      <c r="AJ187" s="39">
        <v>47.484405260222701</v>
      </c>
      <c r="AK187" s="39">
        <v>51.161396048786699</v>
      </c>
      <c r="AL187" s="39">
        <v>54.292117165527102</v>
      </c>
      <c r="AM187" s="39">
        <v>57.529608382183604</v>
      </c>
      <c r="AN187" s="39">
        <v>60.720108097099398</v>
      </c>
      <c r="AO187" s="39">
        <v>63.678664173810098</v>
      </c>
      <c r="AP187" s="39">
        <v>66.901552170183194</v>
      </c>
      <c r="AQ187" s="39">
        <v>70.074493441970006</v>
      </c>
      <c r="AR187" s="39">
        <v>73.373426881171099</v>
      </c>
      <c r="AS187" s="39">
        <v>76.609117185892799</v>
      </c>
      <c r="AT187" s="39">
        <v>80.655809118902198</v>
      </c>
      <c r="AU187" s="39">
        <v>84.506330324869097</v>
      </c>
      <c r="AV187" s="2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</row>
    <row r="188" spans="1:79" ht="12.75" x14ac:dyDescent="0.2">
      <c r="A188" s="2"/>
      <c r="B188" s="2"/>
      <c r="C188" s="35"/>
      <c r="D188" s="2"/>
      <c r="E188" s="2"/>
      <c r="F188" s="2"/>
      <c r="G188" s="35"/>
      <c r="H188" s="2"/>
      <c r="I188" s="2"/>
      <c r="J188" s="2"/>
      <c r="K188" s="35"/>
      <c r="L188" s="2"/>
      <c r="M188" s="2"/>
      <c r="N188" s="2"/>
      <c r="O188" s="2"/>
      <c r="P188" s="2"/>
      <c r="Q188" s="2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2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</row>
    <row r="189" spans="1:79" ht="12.75" x14ac:dyDescent="0.2">
      <c r="A189" s="2"/>
      <c r="B189" s="2"/>
      <c r="C189" s="35"/>
      <c r="D189" s="6" t="s">
        <v>88</v>
      </c>
      <c r="E189" s="6">
        <v>7.47</v>
      </c>
      <c r="F189" s="6">
        <v>15.24</v>
      </c>
      <c r="G189" s="7">
        <v>18.3</v>
      </c>
      <c r="H189" s="2"/>
      <c r="I189" s="2"/>
      <c r="J189" s="2"/>
      <c r="K189" s="35"/>
      <c r="L189" s="2"/>
      <c r="M189" s="2"/>
      <c r="N189" s="2"/>
      <c r="O189" s="2"/>
      <c r="P189" s="2"/>
      <c r="Q189" s="6" t="s">
        <v>88</v>
      </c>
      <c r="R189" s="39">
        <v>1.11957505898249</v>
      </c>
      <c r="S189" s="39">
        <v>1.71129199518174</v>
      </c>
      <c r="T189" s="39">
        <v>2.6726234592726898</v>
      </c>
      <c r="U189" s="39">
        <v>3.6080260778734501</v>
      </c>
      <c r="V189" s="39">
        <v>4.30852857299503</v>
      </c>
      <c r="W189" s="39">
        <v>6.3447802426294597</v>
      </c>
      <c r="X189" s="39">
        <v>9.09750338533415</v>
      </c>
      <c r="Y189" s="39">
        <v>12.0732993493632</v>
      </c>
      <c r="Z189" s="39">
        <v>14.9459582406114</v>
      </c>
      <c r="AA189" s="39">
        <v>18.849865525880901</v>
      </c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2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</row>
    <row r="190" spans="1:79" ht="12.75" x14ac:dyDescent="0.2">
      <c r="A190" s="2"/>
      <c r="B190" s="2"/>
      <c r="C190" s="35"/>
      <c r="D190" s="6" t="s">
        <v>129</v>
      </c>
      <c r="E190" s="6">
        <v>26.8</v>
      </c>
      <c r="F190" s="6">
        <v>67.52</v>
      </c>
      <c r="G190" s="7">
        <v>33.869999999999997</v>
      </c>
      <c r="H190" s="2"/>
      <c r="I190" s="2"/>
      <c r="J190" s="2"/>
      <c r="K190" s="35"/>
      <c r="L190" s="2"/>
      <c r="M190" s="2"/>
      <c r="N190" s="2"/>
      <c r="O190" s="2"/>
      <c r="P190" s="2"/>
      <c r="Q190" s="6" t="s">
        <v>129</v>
      </c>
      <c r="R190" s="39">
        <v>5.3683490644341099</v>
      </c>
      <c r="S190" s="39">
        <v>5.9453532505068498</v>
      </c>
      <c r="T190" s="39">
        <v>8.2695609309115508</v>
      </c>
      <c r="U190" s="39">
        <v>12.2942568665145</v>
      </c>
      <c r="V190" s="39">
        <v>16.153030628503998</v>
      </c>
      <c r="W190" s="39">
        <v>20.314900395640901</v>
      </c>
      <c r="X190" s="39">
        <v>22.889982893888099</v>
      </c>
      <c r="Y190" s="39">
        <v>24.5813926884978</v>
      </c>
      <c r="Z190" s="39">
        <v>24.984406057273301</v>
      </c>
      <c r="AA190" s="39">
        <v>26.907108546097401</v>
      </c>
      <c r="AB190" s="39">
        <v>31.7892984896631</v>
      </c>
      <c r="AC190" s="39">
        <v>37.807182224957401</v>
      </c>
      <c r="AD190" s="39">
        <v>46.111632466185803</v>
      </c>
      <c r="AE190" s="39">
        <v>54.561326064049297</v>
      </c>
      <c r="AF190" s="39">
        <v>64.046373418973204</v>
      </c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2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</row>
    <row r="191" spans="1:79" ht="12.75" x14ac:dyDescent="0.2">
      <c r="A191" s="2"/>
      <c r="B191" s="2"/>
      <c r="C191" s="35"/>
      <c r="D191" s="6" t="s">
        <v>168</v>
      </c>
      <c r="E191" s="6">
        <v>30.76</v>
      </c>
      <c r="F191" s="6">
        <v>81.78</v>
      </c>
      <c r="G191" s="7">
        <v>32.28</v>
      </c>
      <c r="H191" s="2"/>
      <c r="I191" s="2"/>
      <c r="J191" s="2"/>
      <c r="K191" s="35"/>
      <c r="L191" s="2"/>
      <c r="M191" s="2"/>
      <c r="N191" s="2"/>
      <c r="O191" s="2"/>
      <c r="P191" s="2"/>
      <c r="Q191" s="6" t="s">
        <v>168</v>
      </c>
      <c r="R191" s="39">
        <v>4.79554942246103</v>
      </c>
      <c r="S191" s="39">
        <v>4.3365775477396697</v>
      </c>
      <c r="T191" s="39">
        <v>4.3083937659720304</v>
      </c>
      <c r="U191" s="39">
        <v>7.4340037200922104</v>
      </c>
      <c r="V191" s="39">
        <v>11.078718853271701</v>
      </c>
      <c r="W191" s="39">
        <v>13.978411112498399</v>
      </c>
      <c r="X191" s="39">
        <v>16.945140015820499</v>
      </c>
      <c r="Y191" s="39">
        <v>19.699234334688601</v>
      </c>
      <c r="Z191" s="39">
        <v>23.034684640669301</v>
      </c>
      <c r="AA191" s="39">
        <v>26.5035599050867</v>
      </c>
      <c r="AB191" s="39">
        <v>30.025538036922299</v>
      </c>
      <c r="AC191" s="39">
        <v>33.645940007657799</v>
      </c>
      <c r="AD191" s="39">
        <v>37.4300188607275</v>
      </c>
      <c r="AE191" s="39">
        <v>41.219646159371997</v>
      </c>
      <c r="AF191" s="39">
        <v>45.191370404401901</v>
      </c>
      <c r="AG191" s="39">
        <v>49.5600563354107</v>
      </c>
      <c r="AH191" s="39">
        <v>54.200636662902802</v>
      </c>
      <c r="AI191" s="39">
        <v>59.119163974097297</v>
      </c>
      <c r="AJ191" s="39">
        <v>63.940248722239701</v>
      </c>
      <c r="AK191" s="39">
        <v>68.807315277013799</v>
      </c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2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</row>
    <row r="192" spans="1:79" ht="12.75" x14ac:dyDescent="0.2">
      <c r="A192" s="2"/>
      <c r="B192" s="2"/>
      <c r="C192" s="35"/>
      <c r="D192" s="6" t="s">
        <v>132</v>
      </c>
      <c r="E192" s="6">
        <v>32.68</v>
      </c>
      <c r="F192" s="6">
        <v>88.79</v>
      </c>
      <c r="G192" s="7">
        <v>28.09</v>
      </c>
      <c r="H192" s="2"/>
      <c r="I192" s="2"/>
      <c r="J192" s="2"/>
      <c r="K192" s="35"/>
      <c r="L192" s="2"/>
      <c r="M192" s="2"/>
      <c r="N192" s="2"/>
      <c r="O192" s="2"/>
      <c r="P192" s="2"/>
      <c r="Q192" s="6" t="s">
        <v>132</v>
      </c>
      <c r="R192" s="39">
        <v>2.2053430027671501</v>
      </c>
      <c r="S192" s="39">
        <v>4.0472807948247702</v>
      </c>
      <c r="T192" s="39">
        <v>4.1376119818168702</v>
      </c>
      <c r="U192" s="39">
        <v>4.2349060709314301</v>
      </c>
      <c r="V192" s="39">
        <v>6.9203336955088597</v>
      </c>
      <c r="W192" s="39">
        <v>9.1268253990079096</v>
      </c>
      <c r="X192" s="39">
        <v>10.403378788549899</v>
      </c>
      <c r="Y192" s="39">
        <v>12.1295556832637</v>
      </c>
      <c r="Z192" s="39">
        <v>14.4051450331835</v>
      </c>
      <c r="AA192" s="39">
        <v>17.591621641587398</v>
      </c>
      <c r="AB192" s="39">
        <v>20.8689609335594</v>
      </c>
      <c r="AC192" s="39">
        <v>24.3790946251344</v>
      </c>
      <c r="AD192" s="39">
        <v>28.3366083561497</v>
      </c>
      <c r="AE192" s="39">
        <v>32.652261738518497</v>
      </c>
      <c r="AF192" s="39">
        <v>36.988564439092698</v>
      </c>
      <c r="AG192" s="39">
        <v>40.5031357922132</v>
      </c>
      <c r="AH192" s="39">
        <v>45.322832121221303</v>
      </c>
      <c r="AI192" s="39">
        <v>48.968110160648401</v>
      </c>
      <c r="AJ192" s="39">
        <v>52.4884494315572</v>
      </c>
      <c r="AK192" s="39">
        <v>56.811731301818398</v>
      </c>
      <c r="AL192" s="39">
        <v>60.592955620738202</v>
      </c>
      <c r="AM192" s="39">
        <v>65.108246071541501</v>
      </c>
      <c r="AN192" s="39">
        <v>68.457534942706999</v>
      </c>
      <c r="AO192" s="39">
        <v>72.817035430561901</v>
      </c>
      <c r="AP192" s="39">
        <v>77.441247857512906</v>
      </c>
      <c r="AQ192" s="38"/>
      <c r="AR192" s="38"/>
      <c r="AS192" s="38"/>
      <c r="AT192" s="38"/>
      <c r="AU192" s="38"/>
      <c r="AV192" s="2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</row>
    <row r="193" spans="1:79" ht="12.75" x14ac:dyDescent="0.2">
      <c r="A193" s="2"/>
      <c r="B193" s="2"/>
      <c r="C193" s="35"/>
      <c r="D193" s="6" t="s">
        <v>135</v>
      </c>
      <c r="E193" s="6">
        <v>39.31</v>
      </c>
      <c r="F193" s="6">
        <v>102.19</v>
      </c>
      <c r="G193" s="7">
        <v>32.18</v>
      </c>
      <c r="H193" s="2"/>
      <c r="I193" s="2"/>
      <c r="J193" s="2"/>
      <c r="K193" s="35"/>
      <c r="L193" s="2"/>
      <c r="M193" s="2"/>
      <c r="N193" s="2"/>
      <c r="O193" s="2"/>
      <c r="P193" s="2"/>
      <c r="Q193" s="6" t="s">
        <v>135</v>
      </c>
      <c r="R193" s="39">
        <v>6.1174223825534</v>
      </c>
      <c r="S193" s="39">
        <v>10.205330841935099</v>
      </c>
      <c r="T193" s="39">
        <v>13.929081014614701</v>
      </c>
      <c r="U193" s="39">
        <v>15.109143306203199</v>
      </c>
      <c r="V193" s="39">
        <v>14.0376228371086</v>
      </c>
      <c r="W193" s="39">
        <v>10.8102122139067</v>
      </c>
      <c r="X193" s="39">
        <v>9.9272421993764102</v>
      </c>
      <c r="Y193" s="39">
        <v>11.143550393150599</v>
      </c>
      <c r="Z193" s="39">
        <v>14.072274721564799</v>
      </c>
      <c r="AA193" s="39">
        <v>17.0403069755824</v>
      </c>
      <c r="AB193" s="39">
        <v>20.4757869476576</v>
      </c>
      <c r="AC193" s="39">
        <v>23.794260179594598</v>
      </c>
      <c r="AD193" s="39">
        <v>27.39669388263</v>
      </c>
      <c r="AE193" s="39">
        <v>30.842104201627102</v>
      </c>
      <c r="AF193" s="39">
        <v>34.327967511461402</v>
      </c>
      <c r="AG193" s="39">
        <v>37.969346528505703</v>
      </c>
      <c r="AH193" s="39">
        <v>41.4277623062532</v>
      </c>
      <c r="AI193" s="39">
        <v>44.820967089296602</v>
      </c>
      <c r="AJ193" s="39">
        <v>48.345478441883998</v>
      </c>
      <c r="AK193" s="39">
        <v>51.680994873914202</v>
      </c>
      <c r="AL193" s="39">
        <v>54.949573469431002</v>
      </c>
      <c r="AM193" s="39">
        <v>58.655937394806102</v>
      </c>
      <c r="AN193" s="39">
        <v>61.732412022158996</v>
      </c>
      <c r="AO193" s="39">
        <v>66.472886545949905</v>
      </c>
      <c r="AP193" s="39">
        <v>67.8691183461669</v>
      </c>
      <c r="AQ193" s="39">
        <v>71.155810551902704</v>
      </c>
      <c r="AR193" s="39">
        <v>73.966372363774497</v>
      </c>
      <c r="AS193" s="39">
        <v>77.013451590016999</v>
      </c>
      <c r="AT193" s="39">
        <v>80.444247128985197</v>
      </c>
      <c r="AU193" s="39">
        <v>83.548939381057707</v>
      </c>
      <c r="AV193" s="2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</row>
    <row r="194" spans="1:79" ht="12.75" x14ac:dyDescent="0.2">
      <c r="A194" s="2"/>
      <c r="B194" s="2"/>
      <c r="C194" s="35"/>
      <c r="D194" s="2"/>
      <c r="E194" s="2"/>
      <c r="F194" s="2"/>
      <c r="G194" s="35"/>
      <c r="H194" s="2"/>
      <c r="I194" s="2"/>
      <c r="J194" s="2"/>
      <c r="K194" s="35"/>
      <c r="L194" s="2"/>
      <c r="M194" s="2"/>
      <c r="N194" s="2"/>
      <c r="O194" s="2"/>
      <c r="P194" s="2"/>
      <c r="Q194" s="2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2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</row>
    <row r="195" spans="1:79" ht="12.75" x14ac:dyDescent="0.2">
      <c r="A195" s="2"/>
      <c r="B195" s="2"/>
      <c r="C195" s="35"/>
      <c r="D195" s="2"/>
      <c r="E195" s="2"/>
      <c r="F195" s="2"/>
      <c r="G195" s="35"/>
      <c r="H195" s="2"/>
      <c r="I195" s="2"/>
      <c r="J195" s="2"/>
      <c r="K195" s="35"/>
      <c r="L195" s="2"/>
      <c r="M195" s="2"/>
      <c r="N195" s="2"/>
      <c r="O195" s="2"/>
      <c r="P195" s="2"/>
      <c r="Q195" s="2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2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</row>
    <row r="196" spans="1:79" ht="12.75" x14ac:dyDescent="0.2">
      <c r="A196" s="2"/>
      <c r="B196" s="2"/>
      <c r="C196" s="35"/>
      <c r="D196" s="2"/>
      <c r="E196" s="2"/>
      <c r="F196" s="2"/>
      <c r="G196" s="35"/>
      <c r="H196" s="2"/>
      <c r="I196" s="2"/>
      <c r="J196" s="2"/>
      <c r="K196" s="35"/>
      <c r="L196" s="2"/>
      <c r="M196" s="2"/>
      <c r="N196" s="2"/>
      <c r="O196" s="2"/>
      <c r="P196" s="2"/>
      <c r="Q196" s="2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2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</row>
    <row r="197" spans="1:79" ht="12.75" x14ac:dyDescent="0.2">
      <c r="A197" s="2"/>
      <c r="B197" s="2"/>
      <c r="C197" s="35"/>
      <c r="D197" s="2"/>
      <c r="E197" s="2"/>
      <c r="F197" s="2"/>
      <c r="G197" s="35"/>
      <c r="H197" s="2"/>
      <c r="I197" s="2"/>
      <c r="J197" s="2"/>
      <c r="K197" s="35"/>
      <c r="L197" s="2"/>
      <c r="M197" s="2"/>
      <c r="N197" s="2"/>
      <c r="O197" s="2"/>
      <c r="P197" s="2"/>
      <c r="Q197" s="2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2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</row>
    <row r="198" spans="1:79" ht="12.75" x14ac:dyDescent="0.2">
      <c r="A198" s="2"/>
      <c r="B198" s="2"/>
      <c r="C198" s="35"/>
      <c r="D198" s="2"/>
      <c r="E198" s="2"/>
      <c r="F198" s="2"/>
      <c r="G198" s="35"/>
      <c r="H198" s="2"/>
      <c r="I198" s="2"/>
      <c r="J198" s="2"/>
      <c r="K198" s="35"/>
      <c r="L198" s="2"/>
      <c r="M198" s="2"/>
      <c r="N198" s="2"/>
      <c r="O198" s="2"/>
      <c r="P198" s="2"/>
      <c r="Q198" s="2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2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</row>
    <row r="199" spans="1:79" ht="12.75" x14ac:dyDescent="0.2">
      <c r="A199" s="2"/>
      <c r="B199" s="2"/>
      <c r="C199" s="35"/>
      <c r="D199" s="2"/>
      <c r="E199" s="2"/>
      <c r="F199" s="2"/>
      <c r="G199" s="35"/>
      <c r="H199" s="2"/>
      <c r="I199" s="2"/>
      <c r="J199" s="2"/>
      <c r="K199" s="35"/>
      <c r="L199" s="2"/>
      <c r="M199" s="2"/>
      <c r="N199" s="2"/>
      <c r="O199" s="2"/>
      <c r="P199" s="2"/>
      <c r="Q199" s="2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2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</row>
    <row r="200" spans="1:79" ht="12.75" x14ac:dyDescent="0.2">
      <c r="A200" s="2"/>
      <c r="B200" s="2"/>
      <c r="C200" s="35"/>
      <c r="D200" s="2"/>
      <c r="E200" s="2"/>
      <c r="F200" s="2"/>
      <c r="G200" s="35"/>
      <c r="H200" s="2"/>
      <c r="I200" s="2"/>
      <c r="J200" s="2"/>
      <c r="K200" s="35"/>
      <c r="L200" s="2"/>
      <c r="M200" s="2"/>
      <c r="N200" s="2"/>
      <c r="O200" s="2"/>
      <c r="P200" s="2"/>
      <c r="Q200" s="2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2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</row>
    <row r="201" spans="1:79" ht="12.75" x14ac:dyDescent="0.2">
      <c r="A201" s="2"/>
      <c r="B201" s="2"/>
      <c r="C201" s="35"/>
      <c r="D201" s="2"/>
      <c r="E201" s="2"/>
      <c r="F201" s="2"/>
      <c r="G201" s="35"/>
      <c r="H201" s="2"/>
      <c r="I201" s="2"/>
      <c r="J201" s="2"/>
      <c r="K201" s="35"/>
      <c r="L201" s="2"/>
      <c r="M201" s="2"/>
      <c r="N201" s="2"/>
      <c r="O201" s="2"/>
      <c r="P201" s="2"/>
      <c r="Q201" s="2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2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</row>
    <row r="202" spans="1:79" ht="12.75" x14ac:dyDescent="0.2">
      <c r="A202" s="2"/>
      <c r="B202" s="2"/>
      <c r="C202" s="35"/>
      <c r="D202" s="2"/>
      <c r="E202" s="2"/>
      <c r="F202" s="2"/>
      <c r="G202" s="35"/>
      <c r="H202" s="2"/>
      <c r="I202" s="2"/>
      <c r="J202" s="2"/>
      <c r="K202" s="35"/>
      <c r="L202" s="2"/>
      <c r="M202" s="2"/>
      <c r="N202" s="2"/>
      <c r="O202" s="2"/>
      <c r="P202" s="2"/>
      <c r="Q202" s="2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2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</row>
    <row r="203" spans="1:79" ht="12.75" x14ac:dyDescent="0.2">
      <c r="A203" s="2"/>
      <c r="B203" s="2"/>
      <c r="C203" s="35"/>
      <c r="D203" s="2"/>
      <c r="E203" s="2"/>
      <c r="F203" s="2"/>
      <c r="G203" s="35"/>
      <c r="H203" s="2"/>
      <c r="I203" s="2"/>
      <c r="J203" s="2"/>
      <c r="K203" s="35"/>
      <c r="L203" s="2"/>
      <c r="M203" s="2"/>
      <c r="N203" s="2"/>
      <c r="O203" s="2"/>
      <c r="P203" s="2"/>
      <c r="Q203" s="2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2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</row>
    <row r="204" spans="1:79" ht="12.75" x14ac:dyDescent="0.2">
      <c r="A204" s="2"/>
      <c r="B204" s="2"/>
      <c r="C204" s="35"/>
      <c r="D204" s="2"/>
      <c r="E204" s="2"/>
      <c r="F204" s="2"/>
      <c r="G204" s="35"/>
      <c r="H204" s="2"/>
      <c r="I204" s="2"/>
      <c r="J204" s="2"/>
      <c r="K204" s="35"/>
      <c r="L204" s="2"/>
      <c r="M204" s="2"/>
      <c r="N204" s="2"/>
      <c r="O204" s="2"/>
      <c r="P204" s="2"/>
      <c r="Q204" s="2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2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</row>
    <row r="205" spans="1:79" ht="12.75" x14ac:dyDescent="0.2">
      <c r="A205" s="2"/>
      <c r="B205" s="2"/>
      <c r="C205" s="35"/>
      <c r="D205" s="2"/>
      <c r="E205" s="2"/>
      <c r="F205" s="2"/>
      <c r="G205" s="35"/>
      <c r="H205" s="2"/>
      <c r="I205" s="2"/>
      <c r="J205" s="2"/>
      <c r="K205" s="35"/>
      <c r="L205" s="2"/>
      <c r="M205" s="2"/>
      <c r="N205" s="2"/>
      <c r="O205" s="2"/>
      <c r="P205" s="2"/>
      <c r="Q205" s="2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2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</row>
    <row r="206" spans="1:79" ht="12.75" x14ac:dyDescent="0.2">
      <c r="A206" s="2"/>
      <c r="B206" s="2"/>
      <c r="C206" s="35"/>
      <c r="D206" s="2"/>
      <c r="E206" s="2"/>
      <c r="F206" s="2"/>
      <c r="G206" s="35"/>
      <c r="H206" s="2"/>
      <c r="I206" s="2"/>
      <c r="J206" s="2"/>
      <c r="K206" s="35"/>
      <c r="L206" s="2"/>
      <c r="M206" s="2"/>
      <c r="N206" s="2"/>
      <c r="O206" s="2"/>
      <c r="P206" s="2"/>
      <c r="Q206" s="2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2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</row>
    <row r="207" spans="1:79" ht="12.75" x14ac:dyDescent="0.2">
      <c r="A207" s="2"/>
      <c r="B207" s="2"/>
      <c r="C207" s="35"/>
      <c r="D207" s="2"/>
      <c r="E207" s="2"/>
      <c r="F207" s="2"/>
      <c r="G207" s="35"/>
      <c r="H207" s="2"/>
      <c r="I207" s="2"/>
      <c r="J207" s="2"/>
      <c r="K207" s="35"/>
      <c r="L207" s="2"/>
      <c r="M207" s="2"/>
      <c r="N207" s="2"/>
      <c r="O207" s="2"/>
      <c r="P207" s="2"/>
      <c r="Q207" s="2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2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</row>
    <row r="208" spans="1:79" ht="12.75" x14ac:dyDescent="0.2">
      <c r="A208" s="2"/>
      <c r="B208" s="2"/>
      <c r="C208" s="35"/>
      <c r="D208" s="2"/>
      <c r="E208" s="2"/>
      <c r="F208" s="2"/>
      <c r="G208" s="35"/>
      <c r="H208" s="2"/>
      <c r="I208" s="2"/>
      <c r="J208" s="2"/>
      <c r="K208" s="35"/>
      <c r="L208" s="2"/>
      <c r="M208" s="2"/>
      <c r="N208" s="2"/>
      <c r="O208" s="2"/>
      <c r="P208" s="2"/>
      <c r="Q208" s="2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2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</row>
    <row r="209" spans="1:79" ht="12.75" x14ac:dyDescent="0.2">
      <c r="A209" s="2"/>
      <c r="B209" s="2"/>
      <c r="C209" s="35"/>
      <c r="D209" s="2"/>
      <c r="E209" s="2"/>
      <c r="F209" s="2"/>
      <c r="G209" s="35"/>
      <c r="H209" s="2"/>
      <c r="I209" s="2"/>
      <c r="J209" s="2"/>
      <c r="K209" s="35"/>
      <c r="L209" s="2"/>
      <c r="M209" s="2"/>
      <c r="N209" s="2"/>
      <c r="O209" s="2"/>
      <c r="P209" s="2"/>
      <c r="Q209" s="2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2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</row>
    <row r="210" spans="1:79" ht="12.75" x14ac:dyDescent="0.2">
      <c r="A210" s="2"/>
      <c r="B210" s="2"/>
      <c r="C210" s="35"/>
      <c r="D210" s="2"/>
      <c r="E210" s="2"/>
      <c r="F210" s="2"/>
      <c r="G210" s="35"/>
      <c r="H210" s="2"/>
      <c r="I210" s="2"/>
      <c r="J210" s="2"/>
      <c r="K210" s="35"/>
      <c r="L210" s="2"/>
      <c r="M210" s="2"/>
      <c r="N210" s="2"/>
      <c r="O210" s="2"/>
      <c r="P210" s="2"/>
      <c r="Q210" s="2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2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</row>
    <row r="211" spans="1:79" ht="12.75" x14ac:dyDescent="0.2">
      <c r="A211" s="2"/>
      <c r="B211" s="2"/>
      <c r="C211" s="35"/>
      <c r="D211" s="2"/>
      <c r="E211" s="2"/>
      <c r="F211" s="2"/>
      <c r="G211" s="35"/>
      <c r="H211" s="2"/>
      <c r="I211" s="2"/>
      <c r="J211" s="2"/>
      <c r="K211" s="35"/>
      <c r="L211" s="2"/>
      <c r="M211" s="2"/>
      <c r="N211" s="2"/>
      <c r="O211" s="2"/>
      <c r="P211" s="2"/>
      <c r="Q211" s="2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2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</row>
    <row r="212" spans="1:79" ht="12.75" x14ac:dyDescent="0.2">
      <c r="A212" s="2"/>
      <c r="B212" s="2"/>
      <c r="C212" s="35"/>
      <c r="D212" s="2"/>
      <c r="E212" s="2"/>
      <c r="F212" s="2"/>
      <c r="G212" s="35"/>
      <c r="H212" s="2"/>
      <c r="I212" s="2"/>
      <c r="J212" s="2"/>
      <c r="K212" s="35"/>
      <c r="L212" s="2"/>
      <c r="M212" s="2"/>
      <c r="N212" s="2"/>
      <c r="O212" s="2"/>
      <c r="P212" s="2"/>
      <c r="Q212" s="2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2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</row>
    <row r="213" spans="1:79" ht="12.75" x14ac:dyDescent="0.2">
      <c r="A213" s="2"/>
      <c r="B213" s="2"/>
      <c r="C213" s="35"/>
      <c r="D213" s="2"/>
      <c r="E213" s="2"/>
      <c r="F213" s="2"/>
      <c r="G213" s="35"/>
      <c r="H213" s="2"/>
      <c r="I213" s="2"/>
      <c r="J213" s="2"/>
      <c r="K213" s="35"/>
      <c r="L213" s="2"/>
      <c r="M213" s="2"/>
      <c r="N213" s="2"/>
      <c r="O213" s="2"/>
      <c r="P213" s="2"/>
      <c r="Q213" s="2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2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</row>
    <row r="214" spans="1:79" ht="12.75" x14ac:dyDescent="0.2">
      <c r="A214" s="2"/>
      <c r="B214" s="2"/>
      <c r="C214" s="35"/>
      <c r="D214" s="2"/>
      <c r="E214" s="2"/>
      <c r="F214" s="2"/>
      <c r="G214" s="35"/>
      <c r="H214" s="2"/>
      <c r="I214" s="2"/>
      <c r="J214" s="2"/>
      <c r="K214" s="35"/>
      <c r="L214" s="2"/>
      <c r="M214" s="2"/>
      <c r="N214" s="2"/>
      <c r="O214" s="2"/>
      <c r="P214" s="2"/>
      <c r="Q214" s="2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2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</row>
    <row r="215" spans="1:79" ht="12.75" x14ac:dyDescent="0.2">
      <c r="A215" s="2"/>
      <c r="B215" s="2"/>
      <c r="C215" s="35"/>
      <c r="D215" s="2"/>
      <c r="E215" s="2"/>
      <c r="F215" s="2"/>
      <c r="G215" s="35"/>
      <c r="H215" s="2"/>
      <c r="I215" s="2"/>
      <c r="J215" s="2"/>
      <c r="K215" s="35"/>
      <c r="L215" s="2"/>
      <c r="M215" s="2"/>
      <c r="N215" s="2"/>
      <c r="O215" s="2"/>
      <c r="P215" s="2"/>
      <c r="Q215" s="2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2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</row>
    <row r="216" spans="1:79" ht="12.75" x14ac:dyDescent="0.2">
      <c r="A216" s="2"/>
      <c r="B216" s="2"/>
      <c r="C216" s="35"/>
      <c r="D216" s="2"/>
      <c r="E216" s="2"/>
      <c r="F216" s="2"/>
      <c r="G216" s="35"/>
      <c r="H216" s="2"/>
      <c r="I216" s="2"/>
      <c r="J216" s="2"/>
      <c r="K216" s="35"/>
      <c r="L216" s="2"/>
      <c r="M216" s="2"/>
      <c r="N216" s="2"/>
      <c r="O216" s="2"/>
      <c r="P216" s="2"/>
      <c r="Q216" s="2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2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</row>
    <row r="217" spans="1:79" ht="12.75" x14ac:dyDescent="0.2">
      <c r="A217" s="2"/>
      <c r="B217" s="2"/>
      <c r="C217" s="35"/>
      <c r="D217" s="2"/>
      <c r="E217" s="2"/>
      <c r="F217" s="2"/>
      <c r="G217" s="35"/>
      <c r="H217" s="2"/>
      <c r="I217" s="2"/>
      <c r="J217" s="2"/>
      <c r="K217" s="35"/>
      <c r="L217" s="2"/>
      <c r="M217" s="2"/>
      <c r="N217" s="2"/>
      <c r="O217" s="2"/>
      <c r="P217" s="2"/>
      <c r="Q217" s="2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2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</row>
    <row r="218" spans="1:79" ht="12.75" x14ac:dyDescent="0.2">
      <c r="A218" s="2"/>
      <c r="B218" s="2"/>
      <c r="C218" s="35"/>
      <c r="D218" s="2"/>
      <c r="E218" s="2"/>
      <c r="F218" s="2"/>
      <c r="G218" s="35"/>
      <c r="H218" s="2"/>
      <c r="I218" s="2"/>
      <c r="J218" s="2"/>
      <c r="K218" s="35"/>
      <c r="L218" s="2"/>
      <c r="M218" s="2"/>
      <c r="N218" s="2"/>
      <c r="O218" s="2"/>
      <c r="P218" s="2"/>
      <c r="Q218" s="2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2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</row>
    <row r="219" spans="1:79" ht="12.75" x14ac:dyDescent="0.2">
      <c r="A219" s="2"/>
      <c r="B219" s="2"/>
      <c r="C219" s="35"/>
      <c r="D219" s="2"/>
      <c r="E219" s="2"/>
      <c r="F219" s="2"/>
      <c r="G219" s="35"/>
      <c r="H219" s="2"/>
      <c r="I219" s="2"/>
      <c r="J219" s="2"/>
      <c r="K219" s="35"/>
      <c r="L219" s="2"/>
      <c r="M219" s="2"/>
      <c r="N219" s="2"/>
      <c r="O219" s="2"/>
      <c r="P219" s="2"/>
      <c r="Q219" s="2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2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</row>
    <row r="220" spans="1:79" ht="12.75" x14ac:dyDescent="0.2">
      <c r="A220" s="2"/>
      <c r="B220" s="2"/>
      <c r="C220" s="35"/>
      <c r="D220" s="2"/>
      <c r="E220" s="2"/>
      <c r="F220" s="2"/>
      <c r="G220" s="35"/>
      <c r="H220" s="2"/>
      <c r="I220" s="2"/>
      <c r="J220" s="2"/>
      <c r="K220" s="35"/>
      <c r="L220" s="2"/>
      <c r="M220" s="2"/>
      <c r="N220" s="2"/>
      <c r="O220" s="2"/>
      <c r="P220" s="2"/>
      <c r="Q220" s="2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2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</row>
    <row r="221" spans="1:79" ht="12.75" x14ac:dyDescent="0.2">
      <c r="A221" s="2"/>
      <c r="B221" s="2"/>
      <c r="C221" s="35"/>
      <c r="D221" s="2"/>
      <c r="E221" s="2"/>
      <c r="F221" s="2"/>
      <c r="G221" s="35"/>
      <c r="H221" s="2"/>
      <c r="I221" s="2"/>
      <c r="J221" s="2"/>
      <c r="K221" s="35"/>
      <c r="L221" s="2"/>
      <c r="M221" s="2"/>
      <c r="N221" s="2"/>
      <c r="O221" s="2"/>
      <c r="P221" s="2"/>
      <c r="Q221" s="2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2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</row>
    <row r="222" spans="1:79" ht="12.75" x14ac:dyDescent="0.2">
      <c r="A222" s="2"/>
      <c r="B222" s="2"/>
      <c r="C222" s="35"/>
      <c r="D222" s="2"/>
      <c r="E222" s="2"/>
      <c r="F222" s="2"/>
      <c r="G222" s="35"/>
      <c r="H222" s="2"/>
      <c r="I222" s="2"/>
      <c r="J222" s="2"/>
      <c r="K222" s="35"/>
      <c r="L222" s="2"/>
      <c r="M222" s="2"/>
      <c r="N222" s="2"/>
      <c r="O222" s="2"/>
      <c r="P222" s="2"/>
      <c r="Q222" s="2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2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</row>
    <row r="223" spans="1:79" ht="12.75" x14ac:dyDescent="0.2">
      <c r="A223" s="2"/>
      <c r="B223" s="2"/>
      <c r="C223" s="35"/>
      <c r="D223" s="2"/>
      <c r="E223" s="2"/>
      <c r="F223" s="2"/>
      <c r="G223" s="35"/>
      <c r="H223" s="2"/>
      <c r="I223" s="2"/>
      <c r="J223" s="2"/>
      <c r="K223" s="35"/>
      <c r="L223" s="2"/>
      <c r="M223" s="2"/>
      <c r="N223" s="2"/>
      <c r="O223" s="2"/>
      <c r="P223" s="2"/>
      <c r="Q223" s="2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2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</row>
    <row r="224" spans="1:79" ht="12.75" x14ac:dyDescent="0.2">
      <c r="A224" s="2"/>
      <c r="B224" s="2"/>
      <c r="C224" s="35"/>
      <c r="D224" s="2"/>
      <c r="E224" s="2"/>
      <c r="F224" s="2"/>
      <c r="G224" s="35"/>
      <c r="H224" s="2"/>
      <c r="I224" s="2"/>
      <c r="J224" s="2"/>
      <c r="K224" s="35"/>
      <c r="L224" s="2"/>
      <c r="M224" s="2"/>
      <c r="N224" s="2"/>
      <c r="O224" s="2"/>
      <c r="P224" s="2"/>
      <c r="Q224" s="2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2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</row>
    <row r="225" spans="1:79" ht="12.75" x14ac:dyDescent="0.2">
      <c r="A225" s="2"/>
      <c r="B225" s="2"/>
      <c r="C225" s="35"/>
      <c r="D225" s="2"/>
      <c r="E225" s="2"/>
      <c r="F225" s="2"/>
      <c r="G225" s="35"/>
      <c r="H225" s="2"/>
      <c r="I225" s="2"/>
      <c r="J225" s="2"/>
      <c r="K225" s="35"/>
      <c r="L225" s="2"/>
      <c r="M225" s="2"/>
      <c r="N225" s="2"/>
      <c r="O225" s="2"/>
      <c r="P225" s="2"/>
      <c r="Q225" s="2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2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</row>
    <row r="226" spans="1:79" ht="12.75" x14ac:dyDescent="0.2">
      <c r="A226" s="2"/>
      <c r="B226" s="2"/>
      <c r="C226" s="35"/>
      <c r="D226" s="2"/>
      <c r="E226" s="2"/>
      <c r="F226" s="2"/>
      <c r="G226" s="35"/>
      <c r="H226" s="2"/>
      <c r="I226" s="2"/>
      <c r="J226" s="2"/>
      <c r="K226" s="35"/>
      <c r="L226" s="2"/>
      <c r="M226" s="2"/>
      <c r="N226" s="2"/>
      <c r="O226" s="2"/>
      <c r="P226" s="2"/>
      <c r="Q226" s="2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2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</row>
    <row r="227" spans="1:79" ht="12.75" x14ac:dyDescent="0.2">
      <c r="A227" s="2"/>
      <c r="B227" s="2"/>
      <c r="C227" s="35"/>
      <c r="D227" s="2"/>
      <c r="E227" s="2"/>
      <c r="F227" s="2"/>
      <c r="G227" s="35"/>
      <c r="H227" s="2"/>
      <c r="I227" s="2"/>
      <c r="J227" s="2"/>
      <c r="K227" s="35"/>
      <c r="L227" s="2"/>
      <c r="M227" s="2"/>
      <c r="N227" s="2"/>
      <c r="O227" s="2"/>
      <c r="P227" s="2"/>
      <c r="Q227" s="2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2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</row>
    <row r="228" spans="1:79" ht="12.75" x14ac:dyDescent="0.2">
      <c r="A228" s="2"/>
      <c r="B228" s="2"/>
      <c r="C228" s="35"/>
      <c r="D228" s="2"/>
      <c r="E228" s="2"/>
      <c r="F228" s="2"/>
      <c r="G228" s="35"/>
      <c r="H228" s="2"/>
      <c r="I228" s="2"/>
      <c r="J228" s="2"/>
      <c r="K228" s="35"/>
      <c r="L228" s="2"/>
      <c r="M228" s="2"/>
      <c r="N228" s="2"/>
      <c r="O228" s="2"/>
      <c r="P228" s="2"/>
      <c r="Q228" s="2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2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</row>
    <row r="229" spans="1:79" ht="12.75" x14ac:dyDescent="0.2">
      <c r="A229" s="2"/>
      <c r="B229" s="2"/>
      <c r="C229" s="35"/>
      <c r="D229" s="2"/>
      <c r="E229" s="2"/>
      <c r="F229" s="2"/>
      <c r="G229" s="35"/>
      <c r="H229" s="2"/>
      <c r="I229" s="2"/>
      <c r="J229" s="2"/>
      <c r="K229" s="35"/>
      <c r="L229" s="2"/>
      <c r="M229" s="2"/>
      <c r="N229" s="2"/>
      <c r="O229" s="2"/>
      <c r="P229" s="2"/>
      <c r="Q229" s="2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2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</row>
    <row r="230" spans="1:79" ht="12.75" x14ac:dyDescent="0.2">
      <c r="A230" s="2"/>
      <c r="B230" s="2"/>
      <c r="C230" s="35"/>
      <c r="D230" s="2"/>
      <c r="E230" s="2"/>
      <c r="F230" s="2"/>
      <c r="G230" s="35"/>
      <c r="H230" s="2"/>
      <c r="I230" s="2"/>
      <c r="J230" s="2"/>
      <c r="K230" s="35"/>
      <c r="L230" s="2"/>
      <c r="M230" s="2"/>
      <c r="N230" s="2"/>
      <c r="O230" s="2"/>
      <c r="P230" s="2"/>
      <c r="Q230" s="2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2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</row>
    <row r="231" spans="1:79" ht="12.75" x14ac:dyDescent="0.2">
      <c r="A231" s="2"/>
      <c r="B231" s="2"/>
      <c r="C231" s="35"/>
      <c r="D231" s="2"/>
      <c r="E231" s="2"/>
      <c r="F231" s="2"/>
      <c r="G231" s="35"/>
      <c r="H231" s="2"/>
      <c r="I231" s="2"/>
      <c r="J231" s="2"/>
      <c r="K231" s="35"/>
      <c r="L231" s="2"/>
      <c r="M231" s="2"/>
      <c r="N231" s="2"/>
      <c r="O231" s="2"/>
      <c r="P231" s="2"/>
      <c r="Q231" s="2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2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</row>
    <row r="232" spans="1:79" ht="12.75" x14ac:dyDescent="0.2">
      <c r="A232" s="2"/>
      <c r="B232" s="2"/>
      <c r="C232" s="35"/>
      <c r="D232" s="2"/>
      <c r="E232" s="2"/>
      <c r="F232" s="2"/>
      <c r="G232" s="35"/>
      <c r="H232" s="2"/>
      <c r="I232" s="2"/>
      <c r="J232" s="2"/>
      <c r="K232" s="35"/>
      <c r="L232" s="2"/>
      <c r="M232" s="2"/>
      <c r="N232" s="2"/>
      <c r="O232" s="2"/>
      <c r="P232" s="2"/>
      <c r="Q232" s="2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2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</row>
    <row r="233" spans="1:79" ht="12.75" x14ac:dyDescent="0.2">
      <c r="A233" s="2"/>
      <c r="B233" s="2"/>
      <c r="C233" s="35"/>
      <c r="D233" s="2"/>
      <c r="E233" s="2"/>
      <c r="F233" s="2"/>
      <c r="G233" s="35"/>
      <c r="H233" s="2"/>
      <c r="I233" s="2"/>
      <c r="J233" s="2"/>
      <c r="K233" s="35"/>
      <c r="L233" s="2"/>
      <c r="M233" s="2"/>
      <c r="N233" s="2"/>
      <c r="O233" s="2"/>
      <c r="P233" s="2"/>
      <c r="Q233" s="2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2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</row>
    <row r="234" spans="1:79" ht="12.75" x14ac:dyDescent="0.2">
      <c r="A234" s="2"/>
      <c r="B234" s="2"/>
      <c r="C234" s="35"/>
      <c r="D234" s="2"/>
      <c r="E234" s="2"/>
      <c r="F234" s="2"/>
      <c r="G234" s="35"/>
      <c r="H234" s="2"/>
      <c r="I234" s="2"/>
      <c r="J234" s="2"/>
      <c r="K234" s="35"/>
      <c r="L234" s="2"/>
      <c r="M234" s="2"/>
      <c r="N234" s="2"/>
      <c r="O234" s="2"/>
      <c r="P234" s="2"/>
      <c r="Q234" s="2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2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  <c r="BZ234" s="38"/>
      <c r="CA234" s="38"/>
    </row>
    <row r="235" spans="1:79" ht="12.75" x14ac:dyDescent="0.2">
      <c r="A235" s="2"/>
      <c r="B235" s="2"/>
      <c r="C235" s="35"/>
      <c r="D235" s="2"/>
      <c r="E235" s="2"/>
      <c r="F235" s="2"/>
      <c r="G235" s="35"/>
      <c r="H235" s="2"/>
      <c r="I235" s="2"/>
      <c r="J235" s="2"/>
      <c r="K235" s="35"/>
      <c r="L235" s="2"/>
      <c r="M235" s="2"/>
      <c r="N235" s="2"/>
      <c r="O235" s="2"/>
      <c r="P235" s="2"/>
      <c r="Q235" s="2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2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</row>
    <row r="236" spans="1:79" ht="12.75" x14ac:dyDescent="0.2">
      <c r="A236" s="2"/>
      <c r="B236" s="2"/>
      <c r="C236" s="35"/>
      <c r="D236" s="2"/>
      <c r="E236" s="2"/>
      <c r="F236" s="2"/>
      <c r="G236" s="35"/>
      <c r="H236" s="2"/>
      <c r="I236" s="2"/>
      <c r="J236" s="2"/>
      <c r="K236" s="35"/>
      <c r="L236" s="2"/>
      <c r="M236" s="2"/>
      <c r="N236" s="2"/>
      <c r="O236" s="2"/>
      <c r="P236" s="2"/>
      <c r="Q236" s="2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2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</row>
    <row r="237" spans="1:79" ht="12.75" x14ac:dyDescent="0.2">
      <c r="A237" s="2"/>
      <c r="B237" s="2"/>
      <c r="C237" s="35"/>
      <c r="D237" s="2"/>
      <c r="E237" s="2"/>
      <c r="F237" s="2"/>
      <c r="G237" s="35"/>
      <c r="H237" s="2"/>
      <c r="I237" s="2"/>
      <c r="J237" s="2"/>
      <c r="K237" s="35"/>
      <c r="L237" s="2"/>
      <c r="M237" s="2"/>
      <c r="N237" s="2"/>
      <c r="O237" s="2"/>
      <c r="P237" s="2"/>
      <c r="Q237" s="2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2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</row>
    <row r="238" spans="1:79" ht="12.75" x14ac:dyDescent="0.2">
      <c r="A238" s="2"/>
      <c r="B238" s="2"/>
      <c r="C238" s="35"/>
      <c r="D238" s="2"/>
      <c r="E238" s="2"/>
      <c r="F238" s="2"/>
      <c r="G238" s="35"/>
      <c r="H238" s="2"/>
      <c r="I238" s="2"/>
      <c r="J238" s="2"/>
      <c r="K238" s="35"/>
      <c r="L238" s="2"/>
      <c r="M238" s="2"/>
      <c r="N238" s="2"/>
      <c r="O238" s="2"/>
      <c r="P238" s="2"/>
      <c r="Q238" s="2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2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</row>
    <row r="239" spans="1:79" ht="12.75" x14ac:dyDescent="0.2">
      <c r="A239" s="2"/>
      <c r="B239" s="2"/>
      <c r="C239" s="35"/>
      <c r="D239" s="2"/>
      <c r="E239" s="2"/>
      <c r="F239" s="2"/>
      <c r="G239" s="35"/>
      <c r="H239" s="2"/>
      <c r="I239" s="2"/>
      <c r="J239" s="2"/>
      <c r="K239" s="35"/>
      <c r="L239" s="2"/>
      <c r="M239" s="2"/>
      <c r="N239" s="2"/>
      <c r="O239" s="2"/>
      <c r="P239" s="2"/>
      <c r="Q239" s="2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2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</row>
    <row r="240" spans="1:79" ht="12.75" x14ac:dyDescent="0.2">
      <c r="A240" s="2"/>
      <c r="B240" s="2"/>
      <c r="C240" s="35"/>
      <c r="D240" s="2"/>
      <c r="E240" s="2"/>
      <c r="F240" s="2"/>
      <c r="G240" s="35"/>
      <c r="H240" s="2"/>
      <c r="I240" s="2"/>
      <c r="J240" s="2"/>
      <c r="K240" s="35"/>
      <c r="L240" s="2"/>
      <c r="M240" s="2"/>
      <c r="N240" s="2"/>
      <c r="O240" s="2"/>
      <c r="P240" s="2"/>
      <c r="Q240" s="2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2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</row>
    <row r="241" spans="1:79" ht="12.75" x14ac:dyDescent="0.2">
      <c r="A241" s="2"/>
      <c r="B241" s="2"/>
      <c r="C241" s="35"/>
      <c r="D241" s="2"/>
      <c r="E241" s="2"/>
      <c r="F241" s="2"/>
      <c r="G241" s="35"/>
      <c r="H241" s="2"/>
      <c r="I241" s="2"/>
      <c r="J241" s="2"/>
      <c r="K241" s="35"/>
      <c r="L241" s="2"/>
      <c r="M241" s="2"/>
      <c r="N241" s="2"/>
      <c r="O241" s="2"/>
      <c r="P241" s="2"/>
      <c r="Q241" s="2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2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</row>
    <row r="242" spans="1:79" ht="12.75" x14ac:dyDescent="0.2">
      <c r="A242" s="2"/>
      <c r="B242" s="2"/>
      <c r="C242" s="35"/>
      <c r="D242" s="2"/>
      <c r="E242" s="2"/>
      <c r="F242" s="2"/>
      <c r="G242" s="35"/>
      <c r="H242" s="2"/>
      <c r="I242" s="2"/>
      <c r="J242" s="2"/>
      <c r="K242" s="35"/>
      <c r="L242" s="2"/>
      <c r="M242" s="2"/>
      <c r="N242" s="2"/>
      <c r="O242" s="2"/>
      <c r="P242" s="2"/>
      <c r="Q242" s="2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2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</row>
    <row r="243" spans="1:79" ht="12.75" x14ac:dyDescent="0.2">
      <c r="A243" s="2"/>
      <c r="B243" s="2"/>
      <c r="C243" s="35"/>
      <c r="D243" s="2"/>
      <c r="E243" s="2"/>
      <c r="F243" s="2"/>
      <c r="G243" s="35"/>
      <c r="H243" s="2"/>
      <c r="I243" s="2"/>
      <c r="J243" s="2"/>
      <c r="K243" s="35"/>
      <c r="L243" s="2"/>
      <c r="M243" s="2"/>
      <c r="N243" s="2"/>
      <c r="O243" s="2"/>
      <c r="P243" s="2"/>
      <c r="Q243" s="2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2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</row>
    <row r="244" spans="1:79" ht="12.75" x14ac:dyDescent="0.2">
      <c r="A244" s="2"/>
      <c r="B244" s="2"/>
      <c r="C244" s="35"/>
      <c r="D244" s="2"/>
      <c r="E244" s="2"/>
      <c r="F244" s="2"/>
      <c r="G244" s="35"/>
      <c r="H244" s="2"/>
      <c r="I244" s="2"/>
      <c r="J244" s="2"/>
      <c r="K244" s="35"/>
      <c r="L244" s="2"/>
      <c r="M244" s="2"/>
      <c r="N244" s="2"/>
      <c r="O244" s="2"/>
      <c r="P244" s="2"/>
      <c r="Q244" s="2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2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</row>
    <row r="245" spans="1:79" ht="12.75" x14ac:dyDescent="0.2">
      <c r="A245" s="2"/>
      <c r="B245" s="2"/>
      <c r="C245" s="35"/>
      <c r="D245" s="2"/>
      <c r="E245" s="2"/>
      <c r="F245" s="2"/>
      <c r="G245" s="35"/>
      <c r="H245" s="2"/>
      <c r="I245" s="2"/>
      <c r="J245" s="2"/>
      <c r="K245" s="35"/>
      <c r="L245" s="2"/>
      <c r="M245" s="2"/>
      <c r="N245" s="2"/>
      <c r="O245" s="2"/>
      <c r="P245" s="2"/>
      <c r="Q245" s="2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2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</row>
    <row r="246" spans="1:79" ht="12.75" x14ac:dyDescent="0.2">
      <c r="A246" s="2"/>
      <c r="B246" s="2"/>
      <c r="C246" s="35"/>
      <c r="D246" s="2"/>
      <c r="E246" s="2"/>
      <c r="F246" s="2"/>
      <c r="G246" s="35"/>
      <c r="H246" s="2"/>
      <c r="I246" s="2"/>
      <c r="J246" s="2"/>
      <c r="K246" s="35"/>
      <c r="L246" s="2"/>
      <c r="M246" s="2"/>
      <c r="N246" s="2"/>
      <c r="O246" s="2"/>
      <c r="P246" s="2"/>
      <c r="Q246" s="2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2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</row>
    <row r="247" spans="1:79" ht="12.75" x14ac:dyDescent="0.2">
      <c r="A247" s="2"/>
      <c r="B247" s="2"/>
      <c r="C247" s="35"/>
      <c r="D247" s="2"/>
      <c r="E247" s="2"/>
      <c r="F247" s="2"/>
      <c r="G247" s="35"/>
      <c r="H247" s="2"/>
      <c r="I247" s="2"/>
      <c r="J247" s="2"/>
      <c r="K247" s="35"/>
      <c r="L247" s="2"/>
      <c r="M247" s="2"/>
      <c r="N247" s="2"/>
      <c r="O247" s="2"/>
      <c r="P247" s="2"/>
      <c r="Q247" s="2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2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</row>
    <row r="248" spans="1:79" ht="12.75" x14ac:dyDescent="0.2">
      <c r="A248" s="2"/>
      <c r="B248" s="2"/>
      <c r="C248" s="35"/>
      <c r="D248" s="2"/>
      <c r="E248" s="2"/>
      <c r="F248" s="2"/>
      <c r="G248" s="35"/>
      <c r="H248" s="2"/>
      <c r="I248" s="2"/>
      <c r="J248" s="2"/>
      <c r="K248" s="35"/>
      <c r="L248" s="2"/>
      <c r="M248" s="2"/>
      <c r="N248" s="2"/>
      <c r="O248" s="2"/>
      <c r="P248" s="2"/>
      <c r="Q248" s="2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2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</row>
    <row r="249" spans="1:79" ht="12.75" x14ac:dyDescent="0.2">
      <c r="A249" s="2"/>
      <c r="B249" s="2"/>
      <c r="C249" s="35"/>
      <c r="D249" s="2"/>
      <c r="E249" s="2"/>
      <c r="F249" s="2"/>
      <c r="G249" s="35"/>
      <c r="H249" s="2"/>
      <c r="I249" s="2"/>
      <c r="J249" s="2"/>
      <c r="K249" s="35"/>
      <c r="L249" s="2"/>
      <c r="M249" s="2"/>
      <c r="N249" s="2"/>
      <c r="O249" s="2"/>
      <c r="P249" s="2"/>
      <c r="Q249" s="2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2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</row>
    <row r="250" spans="1:79" ht="12.75" x14ac:dyDescent="0.2">
      <c r="A250" s="2"/>
      <c r="B250" s="2"/>
      <c r="C250" s="35"/>
      <c r="D250" s="2"/>
      <c r="E250" s="2"/>
      <c r="F250" s="2"/>
      <c r="G250" s="35"/>
      <c r="H250" s="2"/>
      <c r="I250" s="2"/>
      <c r="J250" s="2"/>
      <c r="K250" s="35"/>
      <c r="L250" s="2"/>
      <c r="M250" s="2"/>
      <c r="N250" s="2"/>
      <c r="O250" s="2"/>
      <c r="P250" s="2"/>
      <c r="Q250" s="2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2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</row>
    <row r="251" spans="1:79" ht="12.75" x14ac:dyDescent="0.2">
      <c r="A251" s="2"/>
      <c r="B251" s="2"/>
      <c r="C251" s="35"/>
      <c r="D251" s="2"/>
      <c r="E251" s="2"/>
      <c r="F251" s="2"/>
      <c r="G251" s="35"/>
      <c r="H251" s="2"/>
      <c r="I251" s="2"/>
      <c r="J251" s="2"/>
      <c r="K251" s="35"/>
      <c r="L251" s="2"/>
      <c r="M251" s="2"/>
      <c r="N251" s="2"/>
      <c r="O251" s="2"/>
      <c r="P251" s="2"/>
      <c r="Q251" s="2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2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</row>
    <row r="252" spans="1:79" ht="12.75" x14ac:dyDescent="0.2">
      <c r="A252" s="2"/>
      <c r="B252" s="2"/>
      <c r="C252" s="35"/>
      <c r="D252" s="2"/>
      <c r="E252" s="2"/>
      <c r="F252" s="2"/>
      <c r="G252" s="35"/>
      <c r="H252" s="2"/>
      <c r="I252" s="2"/>
      <c r="J252" s="2"/>
      <c r="K252" s="35"/>
      <c r="L252" s="2"/>
      <c r="M252" s="2"/>
      <c r="N252" s="2"/>
      <c r="O252" s="2"/>
      <c r="P252" s="2"/>
      <c r="Q252" s="2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2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</row>
    <row r="253" spans="1:79" ht="12.75" x14ac:dyDescent="0.2">
      <c r="A253" s="2"/>
      <c r="B253" s="2"/>
      <c r="C253" s="35"/>
      <c r="D253" s="2"/>
      <c r="E253" s="2"/>
      <c r="F253" s="2"/>
      <c r="G253" s="35"/>
      <c r="H253" s="2"/>
      <c r="I253" s="2"/>
      <c r="J253" s="2"/>
      <c r="K253" s="35"/>
      <c r="L253" s="2"/>
      <c r="M253" s="2"/>
      <c r="N253" s="2"/>
      <c r="O253" s="2"/>
      <c r="P253" s="2"/>
      <c r="Q253" s="2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2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</row>
    <row r="254" spans="1:79" ht="12.75" x14ac:dyDescent="0.2">
      <c r="A254" s="2"/>
      <c r="B254" s="2"/>
      <c r="C254" s="35"/>
      <c r="D254" s="2"/>
      <c r="E254" s="2"/>
      <c r="F254" s="2"/>
      <c r="G254" s="35"/>
      <c r="H254" s="2"/>
      <c r="I254" s="2"/>
      <c r="J254" s="2"/>
      <c r="K254" s="35"/>
      <c r="L254" s="2"/>
      <c r="M254" s="2"/>
      <c r="N254" s="2"/>
      <c r="O254" s="2"/>
      <c r="P254" s="2"/>
      <c r="Q254" s="2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2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</row>
    <row r="255" spans="1:79" ht="12.75" x14ac:dyDescent="0.2">
      <c r="A255" s="2"/>
      <c r="B255" s="2"/>
      <c r="C255" s="35"/>
      <c r="D255" s="2"/>
      <c r="E255" s="2"/>
      <c r="F255" s="2"/>
      <c r="G255" s="35"/>
      <c r="H255" s="2"/>
      <c r="I255" s="2"/>
      <c r="J255" s="2"/>
      <c r="K255" s="35"/>
      <c r="L255" s="2"/>
      <c r="M255" s="2"/>
      <c r="N255" s="2"/>
      <c r="O255" s="2"/>
      <c r="P255" s="2"/>
      <c r="Q255" s="2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2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</row>
    <row r="256" spans="1:79" ht="12.75" x14ac:dyDescent="0.2">
      <c r="A256" s="2"/>
      <c r="B256" s="2"/>
      <c r="C256" s="35"/>
      <c r="D256" s="2"/>
      <c r="E256" s="2"/>
      <c r="F256" s="2"/>
      <c r="G256" s="35"/>
      <c r="H256" s="2"/>
      <c r="I256" s="2"/>
      <c r="J256" s="2"/>
      <c r="K256" s="35"/>
      <c r="L256" s="2"/>
      <c r="M256" s="2"/>
      <c r="N256" s="2"/>
      <c r="O256" s="2"/>
      <c r="P256" s="2"/>
      <c r="Q256" s="2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2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</row>
    <row r="257" spans="1:79" ht="12.75" x14ac:dyDescent="0.2">
      <c r="A257" s="2"/>
      <c r="B257" s="2"/>
      <c r="C257" s="35"/>
      <c r="D257" s="2"/>
      <c r="E257" s="2"/>
      <c r="F257" s="2"/>
      <c r="G257" s="35"/>
      <c r="H257" s="2"/>
      <c r="I257" s="2"/>
      <c r="J257" s="2"/>
      <c r="K257" s="35"/>
      <c r="L257" s="2"/>
      <c r="M257" s="2"/>
      <c r="N257" s="2"/>
      <c r="O257" s="2"/>
      <c r="P257" s="2"/>
      <c r="Q257" s="2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2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</row>
    <row r="258" spans="1:79" ht="12.75" x14ac:dyDescent="0.2">
      <c r="A258" s="2"/>
      <c r="B258" s="2"/>
      <c r="C258" s="35"/>
      <c r="D258" s="2"/>
      <c r="E258" s="2"/>
      <c r="F258" s="2"/>
      <c r="G258" s="35"/>
      <c r="H258" s="2"/>
      <c r="I258" s="2"/>
      <c r="J258" s="2"/>
      <c r="K258" s="35"/>
      <c r="L258" s="2"/>
      <c r="M258" s="2"/>
      <c r="N258" s="2"/>
      <c r="O258" s="2"/>
      <c r="P258" s="2"/>
      <c r="Q258" s="2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2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</row>
    <row r="259" spans="1:79" ht="12.75" x14ac:dyDescent="0.2">
      <c r="A259" s="2"/>
      <c r="B259" s="2"/>
      <c r="C259" s="35"/>
      <c r="D259" s="2"/>
      <c r="E259" s="2"/>
      <c r="F259" s="2"/>
      <c r="G259" s="35"/>
      <c r="H259" s="2"/>
      <c r="I259" s="2"/>
      <c r="J259" s="2"/>
      <c r="K259" s="35"/>
      <c r="L259" s="2"/>
      <c r="M259" s="2"/>
      <c r="N259" s="2"/>
      <c r="O259" s="2"/>
      <c r="P259" s="2"/>
      <c r="Q259" s="2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2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</row>
    <row r="260" spans="1:79" ht="12.75" x14ac:dyDescent="0.2">
      <c r="A260" s="2"/>
      <c r="B260" s="2"/>
      <c r="C260" s="35"/>
      <c r="D260" s="2"/>
      <c r="E260" s="2"/>
      <c r="F260" s="2"/>
      <c r="G260" s="35"/>
      <c r="H260" s="2"/>
      <c r="I260" s="2"/>
      <c r="J260" s="2"/>
      <c r="K260" s="35"/>
      <c r="L260" s="2"/>
      <c r="M260" s="2"/>
      <c r="N260" s="2"/>
      <c r="O260" s="2"/>
      <c r="P260" s="2"/>
      <c r="Q260" s="2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2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</row>
    <row r="261" spans="1:79" ht="12.75" x14ac:dyDescent="0.2">
      <c r="A261" s="2"/>
      <c r="B261" s="2"/>
      <c r="C261" s="35"/>
      <c r="D261" s="2"/>
      <c r="E261" s="2"/>
      <c r="F261" s="2"/>
      <c r="G261" s="35"/>
      <c r="H261" s="2"/>
      <c r="I261" s="2"/>
      <c r="J261" s="2"/>
      <c r="K261" s="35"/>
      <c r="L261" s="2"/>
      <c r="M261" s="2"/>
      <c r="N261" s="2"/>
      <c r="O261" s="2"/>
      <c r="P261" s="2"/>
      <c r="Q261" s="2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2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</row>
    <row r="262" spans="1:79" ht="12.75" x14ac:dyDescent="0.2">
      <c r="A262" s="2"/>
      <c r="B262" s="2"/>
      <c r="C262" s="35"/>
      <c r="D262" s="2"/>
      <c r="E262" s="2"/>
      <c r="F262" s="2"/>
      <c r="G262" s="35"/>
      <c r="H262" s="2"/>
      <c r="I262" s="2"/>
      <c r="J262" s="2"/>
      <c r="K262" s="35"/>
      <c r="L262" s="2"/>
      <c r="M262" s="2"/>
      <c r="N262" s="2"/>
      <c r="O262" s="2"/>
      <c r="P262" s="2"/>
      <c r="Q262" s="2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2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</row>
    <row r="263" spans="1:79" ht="12.75" x14ac:dyDescent="0.2">
      <c r="A263" s="2"/>
      <c r="B263" s="2"/>
      <c r="C263" s="35"/>
      <c r="D263" s="2"/>
      <c r="E263" s="2"/>
      <c r="F263" s="2"/>
      <c r="G263" s="35"/>
      <c r="H263" s="2"/>
      <c r="I263" s="2"/>
      <c r="J263" s="2"/>
      <c r="K263" s="35"/>
      <c r="L263" s="2"/>
      <c r="M263" s="2"/>
      <c r="N263" s="2"/>
      <c r="O263" s="2"/>
      <c r="P263" s="2"/>
      <c r="Q263" s="2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2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</row>
    <row r="264" spans="1:79" ht="12.75" x14ac:dyDescent="0.2">
      <c r="A264" s="2"/>
      <c r="B264" s="2"/>
      <c r="C264" s="35"/>
      <c r="D264" s="2"/>
      <c r="E264" s="2"/>
      <c r="F264" s="2"/>
      <c r="G264" s="35"/>
      <c r="H264" s="2"/>
      <c r="I264" s="2"/>
      <c r="J264" s="2"/>
      <c r="K264" s="35"/>
      <c r="L264" s="2"/>
      <c r="M264" s="2"/>
      <c r="N264" s="2"/>
      <c r="O264" s="2"/>
      <c r="P264" s="2"/>
      <c r="Q264" s="2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2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</row>
    <row r="265" spans="1:79" ht="12.75" x14ac:dyDescent="0.2">
      <c r="A265" s="2"/>
      <c r="B265" s="2"/>
      <c r="C265" s="35"/>
      <c r="D265" s="2"/>
      <c r="E265" s="2"/>
      <c r="F265" s="2"/>
      <c r="G265" s="35"/>
      <c r="H265" s="2"/>
      <c r="I265" s="2"/>
      <c r="J265" s="2"/>
      <c r="K265" s="35"/>
      <c r="L265" s="2"/>
      <c r="M265" s="2"/>
      <c r="N265" s="2"/>
      <c r="O265" s="2"/>
      <c r="P265" s="2"/>
      <c r="Q265" s="2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2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</row>
    <row r="266" spans="1:79" ht="12.75" x14ac:dyDescent="0.2">
      <c r="A266" s="2"/>
      <c r="B266" s="2"/>
      <c r="C266" s="35"/>
      <c r="D266" s="2"/>
      <c r="E266" s="2"/>
      <c r="F266" s="2"/>
      <c r="G266" s="35"/>
      <c r="H266" s="2"/>
      <c r="I266" s="2"/>
      <c r="J266" s="2"/>
      <c r="K266" s="35"/>
      <c r="L266" s="2"/>
      <c r="M266" s="2"/>
      <c r="N266" s="2"/>
      <c r="O266" s="2"/>
      <c r="P266" s="2"/>
      <c r="Q266" s="2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2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</row>
    <row r="267" spans="1:79" ht="12.75" x14ac:dyDescent="0.2">
      <c r="A267" s="2"/>
      <c r="B267" s="2"/>
      <c r="C267" s="35"/>
      <c r="D267" s="2"/>
      <c r="E267" s="2"/>
      <c r="F267" s="2"/>
      <c r="G267" s="35"/>
      <c r="H267" s="2"/>
      <c r="I267" s="2"/>
      <c r="J267" s="2"/>
      <c r="K267" s="35"/>
      <c r="L267" s="2"/>
      <c r="M267" s="2"/>
      <c r="N267" s="2"/>
      <c r="O267" s="2"/>
      <c r="P267" s="2"/>
      <c r="Q267" s="2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2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</row>
    <row r="268" spans="1:79" ht="12.75" x14ac:dyDescent="0.2">
      <c r="A268" s="2"/>
      <c r="B268" s="2"/>
      <c r="C268" s="35"/>
      <c r="D268" s="2"/>
      <c r="E268" s="2"/>
      <c r="F268" s="2"/>
      <c r="G268" s="35"/>
      <c r="H268" s="2"/>
      <c r="I268" s="2"/>
      <c r="J268" s="2"/>
      <c r="K268" s="35"/>
      <c r="L268" s="2"/>
      <c r="M268" s="2"/>
      <c r="N268" s="2"/>
      <c r="O268" s="2"/>
      <c r="P268" s="2"/>
      <c r="Q268" s="2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2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</row>
    <row r="269" spans="1:79" ht="12.75" x14ac:dyDescent="0.2">
      <c r="A269" s="2"/>
      <c r="B269" s="2"/>
      <c r="C269" s="35"/>
      <c r="D269" s="2"/>
      <c r="E269" s="2"/>
      <c r="F269" s="2"/>
      <c r="G269" s="35"/>
      <c r="H269" s="2"/>
      <c r="I269" s="2"/>
      <c r="J269" s="2"/>
      <c r="K269" s="35"/>
      <c r="L269" s="2"/>
      <c r="M269" s="2"/>
      <c r="N269" s="2"/>
      <c r="O269" s="2"/>
      <c r="P269" s="2"/>
      <c r="Q269" s="2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2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</row>
    <row r="270" spans="1:79" ht="12.75" x14ac:dyDescent="0.2">
      <c r="A270" s="2"/>
      <c r="B270" s="2"/>
      <c r="C270" s="35"/>
      <c r="D270" s="2"/>
      <c r="E270" s="2"/>
      <c r="F270" s="2"/>
      <c r="G270" s="35"/>
      <c r="H270" s="2"/>
      <c r="I270" s="2"/>
      <c r="J270" s="2"/>
      <c r="K270" s="35"/>
      <c r="L270" s="2"/>
      <c r="M270" s="2"/>
      <c r="N270" s="2"/>
      <c r="O270" s="2"/>
      <c r="P270" s="2"/>
      <c r="Q270" s="2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2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</row>
    <row r="271" spans="1:79" ht="12.75" x14ac:dyDescent="0.2">
      <c r="A271" s="2"/>
      <c r="B271" s="2"/>
      <c r="C271" s="35"/>
      <c r="D271" s="2"/>
      <c r="E271" s="2"/>
      <c r="F271" s="2"/>
      <c r="G271" s="35"/>
      <c r="H271" s="2"/>
      <c r="I271" s="2"/>
      <c r="J271" s="2"/>
      <c r="K271" s="35"/>
      <c r="L271" s="2"/>
      <c r="M271" s="2"/>
      <c r="N271" s="2"/>
      <c r="O271" s="2"/>
      <c r="P271" s="2"/>
      <c r="Q271" s="2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2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</row>
    <row r="272" spans="1:79" ht="12.75" x14ac:dyDescent="0.2">
      <c r="A272" s="2"/>
      <c r="B272" s="2"/>
      <c r="C272" s="35"/>
      <c r="D272" s="2"/>
      <c r="E272" s="2"/>
      <c r="F272" s="2"/>
      <c r="G272" s="35"/>
      <c r="H272" s="2"/>
      <c r="I272" s="2"/>
      <c r="J272" s="2"/>
      <c r="K272" s="35"/>
      <c r="L272" s="2"/>
      <c r="M272" s="2"/>
      <c r="N272" s="2"/>
      <c r="O272" s="2"/>
      <c r="P272" s="2"/>
      <c r="Q272" s="2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2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</row>
    <row r="273" spans="1:79" ht="12.75" x14ac:dyDescent="0.2">
      <c r="A273" s="2"/>
      <c r="B273" s="2"/>
      <c r="C273" s="35"/>
      <c r="D273" s="2"/>
      <c r="E273" s="2"/>
      <c r="F273" s="2"/>
      <c r="G273" s="35"/>
      <c r="H273" s="2"/>
      <c r="I273" s="2"/>
      <c r="J273" s="2"/>
      <c r="K273" s="35"/>
      <c r="L273" s="2"/>
      <c r="M273" s="2"/>
      <c r="N273" s="2"/>
      <c r="O273" s="2"/>
      <c r="P273" s="2"/>
      <c r="Q273" s="2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2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</row>
    <row r="274" spans="1:79" ht="12.75" x14ac:dyDescent="0.2">
      <c r="A274" s="2"/>
      <c r="B274" s="2"/>
      <c r="C274" s="35"/>
      <c r="D274" s="2"/>
      <c r="E274" s="2"/>
      <c r="F274" s="2"/>
      <c r="G274" s="35"/>
      <c r="H274" s="2"/>
      <c r="I274" s="2"/>
      <c r="J274" s="2"/>
      <c r="K274" s="35"/>
      <c r="L274" s="2"/>
      <c r="M274" s="2"/>
      <c r="N274" s="2"/>
      <c r="O274" s="2"/>
      <c r="P274" s="2"/>
      <c r="Q274" s="2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2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</row>
    <row r="275" spans="1:79" ht="12.75" x14ac:dyDescent="0.2">
      <c r="A275" s="2"/>
      <c r="B275" s="2"/>
      <c r="C275" s="35"/>
      <c r="D275" s="2"/>
      <c r="E275" s="2"/>
      <c r="F275" s="2"/>
      <c r="G275" s="35"/>
      <c r="H275" s="2"/>
      <c r="I275" s="2"/>
      <c r="J275" s="2"/>
      <c r="K275" s="35"/>
      <c r="L275" s="2"/>
      <c r="M275" s="2"/>
      <c r="N275" s="2"/>
      <c r="O275" s="2"/>
      <c r="P275" s="2"/>
      <c r="Q275" s="2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2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</row>
    <row r="276" spans="1:79" ht="12.75" x14ac:dyDescent="0.2">
      <c r="A276" s="2"/>
      <c r="B276" s="2"/>
      <c r="C276" s="35"/>
      <c r="D276" s="2"/>
      <c r="E276" s="2"/>
      <c r="F276" s="2"/>
      <c r="G276" s="35"/>
      <c r="H276" s="2"/>
      <c r="I276" s="2"/>
      <c r="J276" s="2"/>
      <c r="K276" s="35"/>
      <c r="L276" s="2"/>
      <c r="M276" s="2"/>
      <c r="N276" s="2"/>
      <c r="O276" s="2"/>
      <c r="P276" s="2"/>
      <c r="Q276" s="2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2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</row>
    <row r="277" spans="1:79" ht="12.75" x14ac:dyDescent="0.2">
      <c r="A277" s="2"/>
      <c r="B277" s="2"/>
      <c r="C277" s="35"/>
      <c r="D277" s="2"/>
      <c r="E277" s="2"/>
      <c r="F277" s="2"/>
      <c r="G277" s="35"/>
      <c r="H277" s="2"/>
      <c r="I277" s="2"/>
      <c r="J277" s="2"/>
      <c r="K277" s="35"/>
      <c r="L277" s="2"/>
      <c r="M277" s="2"/>
      <c r="N277" s="2"/>
      <c r="O277" s="2"/>
      <c r="P277" s="2"/>
      <c r="Q277" s="2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2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  <c r="BY277" s="38"/>
      <c r="BZ277" s="38"/>
      <c r="CA277" s="38"/>
    </row>
    <row r="278" spans="1:79" ht="12.75" x14ac:dyDescent="0.2">
      <c r="A278" s="2"/>
      <c r="B278" s="2"/>
      <c r="C278" s="35"/>
      <c r="D278" s="2"/>
      <c r="E278" s="2"/>
      <c r="F278" s="2"/>
      <c r="G278" s="35"/>
      <c r="H278" s="2"/>
      <c r="I278" s="2"/>
      <c r="J278" s="2"/>
      <c r="K278" s="35"/>
      <c r="L278" s="2"/>
      <c r="M278" s="2"/>
      <c r="N278" s="2"/>
      <c r="O278" s="2"/>
      <c r="P278" s="2"/>
      <c r="Q278" s="2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2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  <c r="BZ278" s="38"/>
      <c r="CA278" s="38"/>
    </row>
    <row r="279" spans="1:79" ht="12.75" x14ac:dyDescent="0.2">
      <c r="A279" s="2"/>
      <c r="B279" s="2"/>
      <c r="C279" s="35"/>
      <c r="D279" s="2"/>
      <c r="E279" s="2"/>
      <c r="F279" s="2"/>
      <c r="G279" s="35"/>
      <c r="H279" s="2"/>
      <c r="I279" s="2"/>
      <c r="J279" s="2"/>
      <c r="K279" s="35"/>
      <c r="L279" s="2"/>
      <c r="M279" s="2"/>
      <c r="N279" s="2"/>
      <c r="O279" s="2"/>
      <c r="P279" s="2"/>
      <c r="Q279" s="2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2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  <c r="BY279" s="38"/>
      <c r="BZ279" s="38"/>
      <c r="CA279" s="38"/>
    </row>
    <row r="280" spans="1:79" ht="12.75" x14ac:dyDescent="0.2">
      <c r="A280" s="2"/>
      <c r="B280" s="2"/>
      <c r="C280" s="35"/>
      <c r="D280" s="2"/>
      <c r="E280" s="2"/>
      <c r="F280" s="2"/>
      <c r="G280" s="35"/>
      <c r="H280" s="2"/>
      <c r="I280" s="2"/>
      <c r="J280" s="2"/>
      <c r="K280" s="35"/>
      <c r="L280" s="2"/>
      <c r="M280" s="2"/>
      <c r="N280" s="2"/>
      <c r="O280" s="2"/>
      <c r="P280" s="2"/>
      <c r="Q280" s="2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2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38"/>
      <c r="CA280" s="38"/>
    </row>
    <row r="281" spans="1:79" ht="12.75" x14ac:dyDescent="0.2">
      <c r="A281" s="2"/>
      <c r="B281" s="2"/>
      <c r="C281" s="35"/>
      <c r="D281" s="2"/>
      <c r="E281" s="2"/>
      <c r="F281" s="2"/>
      <c r="G281" s="35"/>
      <c r="H281" s="2"/>
      <c r="I281" s="2"/>
      <c r="J281" s="2"/>
      <c r="K281" s="35"/>
      <c r="L281" s="2"/>
      <c r="M281" s="2"/>
      <c r="N281" s="2"/>
      <c r="O281" s="2"/>
      <c r="P281" s="2"/>
      <c r="Q281" s="2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2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  <c r="BY281" s="38"/>
      <c r="BZ281" s="38"/>
      <c r="CA281" s="38"/>
    </row>
    <row r="282" spans="1:79" ht="12.75" x14ac:dyDescent="0.2">
      <c r="A282" s="2"/>
      <c r="B282" s="2"/>
      <c r="C282" s="35"/>
      <c r="D282" s="2"/>
      <c r="E282" s="2"/>
      <c r="F282" s="2"/>
      <c r="G282" s="35"/>
      <c r="H282" s="2"/>
      <c r="I282" s="2"/>
      <c r="J282" s="2"/>
      <c r="K282" s="35"/>
      <c r="L282" s="2"/>
      <c r="M282" s="2"/>
      <c r="N282" s="2"/>
      <c r="O282" s="2"/>
      <c r="P282" s="2"/>
      <c r="Q282" s="2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2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</row>
    <row r="283" spans="1:79" ht="12.75" x14ac:dyDescent="0.2">
      <c r="A283" s="2"/>
      <c r="B283" s="2"/>
      <c r="C283" s="35"/>
      <c r="D283" s="2"/>
      <c r="E283" s="2"/>
      <c r="F283" s="2"/>
      <c r="G283" s="35"/>
      <c r="H283" s="2"/>
      <c r="I283" s="2"/>
      <c r="J283" s="2"/>
      <c r="K283" s="35"/>
      <c r="L283" s="2"/>
      <c r="M283" s="2"/>
      <c r="N283" s="2"/>
      <c r="O283" s="2"/>
      <c r="P283" s="2"/>
      <c r="Q283" s="2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2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  <c r="BY283" s="38"/>
      <c r="BZ283" s="38"/>
      <c r="CA283" s="38"/>
    </row>
    <row r="284" spans="1:79" ht="12.75" x14ac:dyDescent="0.2">
      <c r="A284" s="2"/>
      <c r="B284" s="2"/>
      <c r="C284" s="35"/>
      <c r="D284" s="2"/>
      <c r="E284" s="2"/>
      <c r="F284" s="2"/>
      <c r="G284" s="35"/>
      <c r="H284" s="2"/>
      <c r="I284" s="2"/>
      <c r="J284" s="2"/>
      <c r="K284" s="35"/>
      <c r="L284" s="2"/>
      <c r="M284" s="2"/>
      <c r="N284" s="2"/>
      <c r="O284" s="2"/>
      <c r="P284" s="2"/>
      <c r="Q284" s="2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2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  <c r="BY284" s="38"/>
      <c r="BZ284" s="38"/>
      <c r="CA284" s="38"/>
    </row>
    <row r="285" spans="1:79" ht="12.75" x14ac:dyDescent="0.2">
      <c r="A285" s="2"/>
      <c r="B285" s="2"/>
      <c r="C285" s="35"/>
      <c r="D285" s="2"/>
      <c r="E285" s="2"/>
      <c r="F285" s="2"/>
      <c r="G285" s="35"/>
      <c r="H285" s="2"/>
      <c r="I285" s="2"/>
      <c r="J285" s="2"/>
      <c r="K285" s="35"/>
      <c r="L285" s="2"/>
      <c r="M285" s="2"/>
      <c r="N285" s="2"/>
      <c r="O285" s="2"/>
      <c r="P285" s="2"/>
      <c r="Q285" s="2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2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  <c r="BX285" s="38"/>
      <c r="BY285" s="38"/>
      <c r="BZ285" s="38"/>
      <c r="CA285" s="38"/>
    </row>
    <row r="286" spans="1:79" ht="12.75" x14ac:dyDescent="0.2">
      <c r="A286" s="2"/>
      <c r="B286" s="2"/>
      <c r="C286" s="35"/>
      <c r="D286" s="2"/>
      <c r="E286" s="2"/>
      <c r="F286" s="2"/>
      <c r="G286" s="35"/>
      <c r="H286" s="2"/>
      <c r="I286" s="2"/>
      <c r="J286" s="2"/>
      <c r="K286" s="35"/>
      <c r="L286" s="2"/>
      <c r="M286" s="2"/>
      <c r="N286" s="2"/>
      <c r="O286" s="2"/>
      <c r="P286" s="2"/>
      <c r="Q286" s="2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2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</row>
    <row r="287" spans="1:79" ht="12.75" x14ac:dyDescent="0.2">
      <c r="A287" s="2"/>
      <c r="B287" s="2"/>
      <c r="C287" s="35"/>
      <c r="D287" s="2"/>
      <c r="E287" s="2"/>
      <c r="F287" s="2"/>
      <c r="G287" s="35"/>
      <c r="H287" s="2"/>
      <c r="I287" s="2"/>
      <c r="J287" s="2"/>
      <c r="K287" s="35"/>
      <c r="L287" s="2"/>
      <c r="M287" s="2"/>
      <c r="N287" s="2"/>
      <c r="O287" s="2"/>
      <c r="P287" s="2"/>
      <c r="Q287" s="2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2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</row>
    <row r="288" spans="1:79" ht="12.75" x14ac:dyDescent="0.2">
      <c r="A288" s="2"/>
      <c r="B288" s="2"/>
      <c r="C288" s="35"/>
      <c r="D288" s="2"/>
      <c r="E288" s="2"/>
      <c r="F288" s="2"/>
      <c r="G288" s="35"/>
      <c r="H288" s="2"/>
      <c r="I288" s="2"/>
      <c r="J288" s="2"/>
      <c r="K288" s="35"/>
      <c r="L288" s="2"/>
      <c r="M288" s="2"/>
      <c r="N288" s="2"/>
      <c r="O288" s="2"/>
      <c r="P288" s="2"/>
      <c r="Q288" s="2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2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</row>
    <row r="289" spans="1:79" ht="12.75" x14ac:dyDescent="0.2">
      <c r="A289" s="2"/>
      <c r="B289" s="2"/>
      <c r="C289" s="35"/>
      <c r="D289" s="2"/>
      <c r="E289" s="2"/>
      <c r="F289" s="2"/>
      <c r="G289" s="35"/>
      <c r="H289" s="2"/>
      <c r="I289" s="2"/>
      <c r="J289" s="2"/>
      <c r="K289" s="35"/>
      <c r="L289" s="2"/>
      <c r="M289" s="2"/>
      <c r="N289" s="2"/>
      <c r="O289" s="2"/>
      <c r="P289" s="2"/>
      <c r="Q289" s="2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2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  <c r="BX289" s="38"/>
      <c r="BY289" s="38"/>
      <c r="BZ289" s="38"/>
      <c r="CA289" s="38"/>
    </row>
    <row r="290" spans="1:79" ht="12.75" x14ac:dyDescent="0.2">
      <c r="A290" s="2"/>
      <c r="B290" s="2"/>
      <c r="C290" s="35"/>
      <c r="D290" s="2"/>
      <c r="E290" s="2"/>
      <c r="F290" s="2"/>
      <c r="G290" s="35"/>
      <c r="H290" s="2"/>
      <c r="I290" s="2"/>
      <c r="J290" s="2"/>
      <c r="K290" s="35"/>
      <c r="L290" s="2"/>
      <c r="M290" s="2"/>
      <c r="N290" s="2"/>
      <c r="O290" s="2"/>
      <c r="P290" s="2"/>
      <c r="Q290" s="2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2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  <c r="BX290" s="38"/>
      <c r="BY290" s="38"/>
      <c r="BZ290" s="38"/>
      <c r="CA290" s="38"/>
    </row>
    <row r="291" spans="1:79" ht="12.75" x14ac:dyDescent="0.2">
      <c r="A291" s="2"/>
      <c r="B291" s="2"/>
      <c r="C291" s="35"/>
      <c r="D291" s="2"/>
      <c r="E291" s="2"/>
      <c r="F291" s="2"/>
      <c r="G291" s="35"/>
      <c r="H291" s="2"/>
      <c r="I291" s="2"/>
      <c r="J291" s="2"/>
      <c r="K291" s="35"/>
      <c r="L291" s="2"/>
      <c r="M291" s="2"/>
      <c r="N291" s="2"/>
      <c r="O291" s="2"/>
      <c r="P291" s="2"/>
      <c r="Q291" s="2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2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  <c r="BW291" s="38"/>
      <c r="BX291" s="38"/>
      <c r="BY291" s="38"/>
      <c r="BZ291" s="38"/>
      <c r="CA291" s="38"/>
    </row>
    <row r="292" spans="1:79" ht="12.75" x14ac:dyDescent="0.2">
      <c r="A292" s="2"/>
      <c r="B292" s="2"/>
      <c r="C292" s="35"/>
      <c r="D292" s="2"/>
      <c r="E292" s="2"/>
      <c r="F292" s="2"/>
      <c r="G292" s="35"/>
      <c r="H292" s="2"/>
      <c r="I292" s="2"/>
      <c r="J292" s="2"/>
      <c r="K292" s="35"/>
      <c r="L292" s="2"/>
      <c r="M292" s="2"/>
      <c r="N292" s="2"/>
      <c r="O292" s="2"/>
      <c r="P292" s="2"/>
      <c r="Q292" s="2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2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  <c r="BX292" s="38"/>
      <c r="BY292" s="38"/>
      <c r="BZ292" s="38"/>
      <c r="CA292" s="38"/>
    </row>
    <row r="293" spans="1:79" ht="12.75" x14ac:dyDescent="0.2">
      <c r="A293" s="2"/>
      <c r="B293" s="2"/>
      <c r="C293" s="35"/>
      <c r="D293" s="2"/>
      <c r="E293" s="2"/>
      <c r="F293" s="2"/>
      <c r="G293" s="35"/>
      <c r="H293" s="2"/>
      <c r="I293" s="2"/>
      <c r="J293" s="2"/>
      <c r="K293" s="35"/>
      <c r="L293" s="2"/>
      <c r="M293" s="2"/>
      <c r="N293" s="2"/>
      <c r="O293" s="2"/>
      <c r="P293" s="2"/>
      <c r="Q293" s="2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2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  <c r="BX293" s="38"/>
      <c r="BY293" s="38"/>
      <c r="BZ293" s="38"/>
      <c r="CA293" s="38"/>
    </row>
    <row r="294" spans="1:79" ht="12.75" x14ac:dyDescent="0.2">
      <c r="A294" s="2"/>
      <c r="B294" s="2"/>
      <c r="C294" s="35"/>
      <c r="D294" s="2"/>
      <c r="E294" s="2"/>
      <c r="F294" s="2"/>
      <c r="G294" s="35"/>
      <c r="H294" s="2"/>
      <c r="I294" s="2"/>
      <c r="J294" s="2"/>
      <c r="K294" s="35"/>
      <c r="L294" s="2"/>
      <c r="M294" s="2"/>
      <c r="N294" s="2"/>
      <c r="O294" s="2"/>
      <c r="P294" s="2"/>
      <c r="Q294" s="2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2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  <c r="BY294" s="38"/>
      <c r="BZ294" s="38"/>
      <c r="CA294" s="38"/>
    </row>
    <row r="295" spans="1:79" ht="12.75" x14ac:dyDescent="0.2">
      <c r="A295" s="2"/>
      <c r="B295" s="2"/>
      <c r="C295" s="35"/>
      <c r="D295" s="2"/>
      <c r="E295" s="2"/>
      <c r="F295" s="2"/>
      <c r="G295" s="35"/>
      <c r="H295" s="2"/>
      <c r="I295" s="2"/>
      <c r="J295" s="2"/>
      <c r="K295" s="35"/>
      <c r="L295" s="2"/>
      <c r="M295" s="2"/>
      <c r="N295" s="2"/>
      <c r="O295" s="2"/>
      <c r="P295" s="2"/>
      <c r="Q295" s="2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2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  <c r="BY295" s="38"/>
      <c r="BZ295" s="38"/>
      <c r="CA295" s="38"/>
    </row>
    <row r="296" spans="1:79" ht="12.75" x14ac:dyDescent="0.2">
      <c r="A296" s="2"/>
      <c r="B296" s="2"/>
      <c r="C296" s="35"/>
      <c r="D296" s="2"/>
      <c r="E296" s="2"/>
      <c r="F296" s="2"/>
      <c r="G296" s="35"/>
      <c r="H296" s="2"/>
      <c r="I296" s="2"/>
      <c r="J296" s="2"/>
      <c r="K296" s="35"/>
      <c r="L296" s="2"/>
      <c r="M296" s="2"/>
      <c r="N296" s="2"/>
      <c r="O296" s="2"/>
      <c r="P296" s="2"/>
      <c r="Q296" s="2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2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  <c r="BW296" s="38"/>
      <c r="BX296" s="38"/>
      <c r="BY296" s="38"/>
      <c r="BZ296" s="38"/>
      <c r="CA296" s="38"/>
    </row>
    <row r="297" spans="1:79" ht="12.75" x14ac:dyDescent="0.2">
      <c r="A297" s="2"/>
      <c r="B297" s="2"/>
      <c r="C297" s="35"/>
      <c r="D297" s="2"/>
      <c r="E297" s="2"/>
      <c r="F297" s="2"/>
      <c r="G297" s="35"/>
      <c r="H297" s="2"/>
      <c r="I297" s="2"/>
      <c r="J297" s="2"/>
      <c r="K297" s="35"/>
      <c r="L297" s="2"/>
      <c r="M297" s="2"/>
      <c r="N297" s="2"/>
      <c r="O297" s="2"/>
      <c r="P297" s="2"/>
      <c r="Q297" s="2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2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  <c r="BX297" s="38"/>
      <c r="BY297" s="38"/>
      <c r="BZ297" s="38"/>
      <c r="CA297" s="38"/>
    </row>
    <row r="298" spans="1:79" ht="12.75" x14ac:dyDescent="0.2">
      <c r="A298" s="2"/>
      <c r="B298" s="2"/>
      <c r="C298" s="35"/>
      <c r="D298" s="2"/>
      <c r="E298" s="2"/>
      <c r="F298" s="2"/>
      <c r="G298" s="35"/>
      <c r="H298" s="2"/>
      <c r="I298" s="2"/>
      <c r="J298" s="2"/>
      <c r="K298" s="35"/>
      <c r="L298" s="2"/>
      <c r="M298" s="2"/>
      <c r="N298" s="2"/>
      <c r="O298" s="2"/>
      <c r="P298" s="2"/>
      <c r="Q298" s="2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2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  <c r="BX298" s="38"/>
      <c r="BY298" s="38"/>
      <c r="BZ298" s="38"/>
      <c r="CA298" s="38"/>
    </row>
    <row r="299" spans="1:79" ht="12.75" x14ac:dyDescent="0.2">
      <c r="A299" s="2"/>
      <c r="B299" s="2"/>
      <c r="C299" s="35"/>
      <c r="D299" s="2"/>
      <c r="E299" s="2"/>
      <c r="F299" s="2"/>
      <c r="G299" s="35"/>
      <c r="H299" s="2"/>
      <c r="I299" s="2"/>
      <c r="J299" s="2"/>
      <c r="K299" s="35"/>
      <c r="L299" s="2"/>
      <c r="M299" s="2"/>
      <c r="N299" s="2"/>
      <c r="O299" s="2"/>
      <c r="P299" s="2"/>
      <c r="Q299" s="2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2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  <c r="BX299" s="38"/>
      <c r="BY299" s="38"/>
      <c r="BZ299" s="38"/>
      <c r="CA299" s="38"/>
    </row>
    <row r="300" spans="1:79" ht="12.75" x14ac:dyDescent="0.2">
      <c r="A300" s="2"/>
      <c r="B300" s="2"/>
      <c r="C300" s="35"/>
      <c r="D300" s="2"/>
      <c r="E300" s="2"/>
      <c r="F300" s="2"/>
      <c r="G300" s="35"/>
      <c r="H300" s="2"/>
      <c r="I300" s="2"/>
      <c r="J300" s="2"/>
      <c r="K300" s="35"/>
      <c r="L300" s="2"/>
      <c r="M300" s="2"/>
      <c r="N300" s="2"/>
      <c r="O300" s="2"/>
      <c r="P300" s="2"/>
      <c r="Q300" s="2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2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  <c r="BX300" s="38"/>
      <c r="BY300" s="38"/>
      <c r="BZ300" s="38"/>
      <c r="CA300" s="38"/>
    </row>
    <row r="301" spans="1:79" ht="12.75" x14ac:dyDescent="0.2">
      <c r="A301" s="2"/>
      <c r="B301" s="2"/>
      <c r="C301" s="35"/>
      <c r="D301" s="2"/>
      <c r="E301" s="2"/>
      <c r="F301" s="2"/>
      <c r="G301" s="35"/>
      <c r="H301" s="2"/>
      <c r="I301" s="2"/>
      <c r="J301" s="2"/>
      <c r="K301" s="35"/>
      <c r="L301" s="2"/>
      <c r="M301" s="2"/>
      <c r="N301" s="2"/>
      <c r="O301" s="2"/>
      <c r="P301" s="2"/>
      <c r="Q301" s="2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2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  <c r="BX301" s="38"/>
      <c r="BY301" s="38"/>
      <c r="BZ301" s="38"/>
      <c r="CA301" s="38"/>
    </row>
    <row r="302" spans="1:79" ht="12.75" x14ac:dyDescent="0.2">
      <c r="A302" s="2"/>
      <c r="B302" s="2"/>
      <c r="C302" s="35"/>
      <c r="D302" s="2"/>
      <c r="E302" s="2"/>
      <c r="F302" s="2"/>
      <c r="G302" s="35"/>
      <c r="H302" s="2"/>
      <c r="I302" s="2"/>
      <c r="J302" s="2"/>
      <c r="K302" s="35"/>
      <c r="L302" s="2"/>
      <c r="M302" s="2"/>
      <c r="N302" s="2"/>
      <c r="O302" s="2"/>
      <c r="P302" s="2"/>
      <c r="Q302" s="2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2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  <c r="BX302" s="38"/>
      <c r="BY302" s="38"/>
      <c r="BZ302" s="38"/>
      <c r="CA302" s="38"/>
    </row>
    <row r="303" spans="1:79" ht="12.75" x14ac:dyDescent="0.2">
      <c r="A303" s="2"/>
      <c r="B303" s="2"/>
      <c r="C303" s="35"/>
      <c r="D303" s="2"/>
      <c r="E303" s="2"/>
      <c r="F303" s="2"/>
      <c r="G303" s="35"/>
      <c r="H303" s="2"/>
      <c r="I303" s="2"/>
      <c r="J303" s="2"/>
      <c r="K303" s="35"/>
      <c r="L303" s="2"/>
      <c r="M303" s="2"/>
      <c r="N303" s="2"/>
      <c r="O303" s="2"/>
      <c r="P303" s="2"/>
      <c r="Q303" s="2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2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  <c r="BX303" s="38"/>
      <c r="BY303" s="38"/>
      <c r="BZ303" s="38"/>
      <c r="CA303" s="38"/>
    </row>
    <row r="304" spans="1:79" ht="12.75" x14ac:dyDescent="0.2">
      <c r="A304" s="2"/>
      <c r="B304" s="2"/>
      <c r="C304" s="35"/>
      <c r="D304" s="2"/>
      <c r="E304" s="2"/>
      <c r="F304" s="2"/>
      <c r="G304" s="35"/>
      <c r="H304" s="2"/>
      <c r="I304" s="2"/>
      <c r="J304" s="2"/>
      <c r="K304" s="35"/>
      <c r="L304" s="2"/>
      <c r="M304" s="2"/>
      <c r="N304" s="2"/>
      <c r="O304" s="2"/>
      <c r="P304" s="2"/>
      <c r="Q304" s="2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2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  <c r="BX304" s="38"/>
      <c r="BY304" s="38"/>
      <c r="BZ304" s="38"/>
      <c r="CA304" s="38"/>
    </row>
    <row r="305" spans="1:79" ht="12.75" x14ac:dyDescent="0.2">
      <c r="A305" s="2"/>
      <c r="B305" s="2"/>
      <c r="C305" s="35"/>
      <c r="D305" s="2"/>
      <c r="E305" s="2"/>
      <c r="F305" s="2"/>
      <c r="G305" s="35"/>
      <c r="H305" s="2"/>
      <c r="I305" s="2"/>
      <c r="J305" s="2"/>
      <c r="K305" s="35"/>
      <c r="L305" s="2"/>
      <c r="M305" s="2"/>
      <c r="N305" s="2"/>
      <c r="O305" s="2"/>
      <c r="P305" s="2"/>
      <c r="Q305" s="2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2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  <c r="BX305" s="38"/>
      <c r="BY305" s="38"/>
      <c r="BZ305" s="38"/>
      <c r="CA305" s="38"/>
    </row>
    <row r="306" spans="1:79" ht="12.75" x14ac:dyDescent="0.2">
      <c r="A306" s="2"/>
      <c r="B306" s="2"/>
      <c r="C306" s="35"/>
      <c r="D306" s="2"/>
      <c r="E306" s="2"/>
      <c r="F306" s="2"/>
      <c r="G306" s="35"/>
      <c r="H306" s="2"/>
      <c r="I306" s="2"/>
      <c r="J306" s="2"/>
      <c r="K306" s="35"/>
      <c r="L306" s="2"/>
      <c r="M306" s="2"/>
      <c r="N306" s="2"/>
      <c r="O306" s="2"/>
      <c r="P306" s="2"/>
      <c r="Q306" s="2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2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  <c r="BX306" s="38"/>
      <c r="BY306" s="38"/>
      <c r="BZ306" s="38"/>
      <c r="CA306" s="38"/>
    </row>
    <row r="307" spans="1:79" ht="12.75" x14ac:dyDescent="0.2">
      <c r="A307" s="2"/>
      <c r="B307" s="2"/>
      <c r="C307" s="35"/>
      <c r="D307" s="2"/>
      <c r="E307" s="2"/>
      <c r="F307" s="2"/>
      <c r="G307" s="35"/>
      <c r="H307" s="2"/>
      <c r="I307" s="2"/>
      <c r="J307" s="2"/>
      <c r="K307" s="35"/>
      <c r="L307" s="2"/>
      <c r="M307" s="2"/>
      <c r="N307" s="2"/>
      <c r="O307" s="2"/>
      <c r="P307" s="2"/>
      <c r="Q307" s="2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2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  <c r="BX307" s="38"/>
      <c r="BY307" s="38"/>
      <c r="BZ307" s="38"/>
      <c r="CA307" s="38"/>
    </row>
    <row r="308" spans="1:79" ht="12.75" x14ac:dyDescent="0.2">
      <c r="A308" s="2"/>
      <c r="B308" s="2"/>
      <c r="C308" s="35"/>
      <c r="D308" s="2"/>
      <c r="E308" s="2"/>
      <c r="F308" s="2"/>
      <c r="G308" s="35"/>
      <c r="H308" s="2"/>
      <c r="I308" s="2"/>
      <c r="J308" s="2"/>
      <c r="K308" s="35"/>
      <c r="L308" s="2"/>
      <c r="M308" s="2"/>
      <c r="N308" s="2"/>
      <c r="O308" s="2"/>
      <c r="P308" s="2"/>
      <c r="Q308" s="2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2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  <c r="BX308" s="38"/>
      <c r="BY308" s="38"/>
      <c r="BZ308" s="38"/>
      <c r="CA308" s="38"/>
    </row>
    <row r="309" spans="1:79" ht="12.75" x14ac:dyDescent="0.2">
      <c r="A309" s="2"/>
      <c r="B309" s="2"/>
      <c r="C309" s="35"/>
      <c r="D309" s="2"/>
      <c r="E309" s="2"/>
      <c r="F309" s="2"/>
      <c r="G309" s="35"/>
      <c r="H309" s="2"/>
      <c r="I309" s="2"/>
      <c r="J309" s="2"/>
      <c r="K309" s="35"/>
      <c r="L309" s="2"/>
      <c r="M309" s="2"/>
      <c r="N309" s="2"/>
      <c r="O309" s="2"/>
      <c r="P309" s="2"/>
      <c r="Q309" s="2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2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  <c r="BX309" s="38"/>
      <c r="BY309" s="38"/>
      <c r="BZ309" s="38"/>
      <c r="CA309" s="38"/>
    </row>
    <row r="310" spans="1:79" ht="12.75" x14ac:dyDescent="0.2">
      <c r="A310" s="2"/>
      <c r="B310" s="2"/>
      <c r="C310" s="35"/>
      <c r="D310" s="2"/>
      <c r="E310" s="2"/>
      <c r="F310" s="2"/>
      <c r="G310" s="35"/>
      <c r="H310" s="2"/>
      <c r="I310" s="2"/>
      <c r="J310" s="2"/>
      <c r="K310" s="35"/>
      <c r="L310" s="2"/>
      <c r="M310" s="2"/>
      <c r="N310" s="2"/>
      <c r="O310" s="2"/>
      <c r="P310" s="2"/>
      <c r="Q310" s="2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2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  <c r="BX310" s="38"/>
      <c r="BY310" s="38"/>
      <c r="BZ310" s="38"/>
      <c r="CA310" s="38"/>
    </row>
    <row r="311" spans="1:79" ht="12.75" x14ac:dyDescent="0.2">
      <c r="A311" s="2"/>
      <c r="B311" s="2"/>
      <c r="C311" s="35"/>
      <c r="D311" s="2"/>
      <c r="E311" s="2"/>
      <c r="F311" s="2"/>
      <c r="G311" s="35"/>
      <c r="H311" s="2"/>
      <c r="I311" s="2"/>
      <c r="J311" s="2"/>
      <c r="K311" s="35"/>
      <c r="L311" s="2"/>
      <c r="M311" s="2"/>
      <c r="N311" s="2"/>
      <c r="O311" s="2"/>
      <c r="P311" s="2"/>
      <c r="Q311" s="2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2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  <c r="BX311" s="38"/>
      <c r="BY311" s="38"/>
      <c r="BZ311" s="38"/>
      <c r="CA311" s="38"/>
    </row>
    <row r="312" spans="1:79" ht="12.75" x14ac:dyDescent="0.2">
      <c r="A312" s="2"/>
      <c r="B312" s="2"/>
      <c r="C312" s="35"/>
      <c r="D312" s="2"/>
      <c r="E312" s="2"/>
      <c r="F312" s="2"/>
      <c r="G312" s="35"/>
      <c r="H312" s="2"/>
      <c r="I312" s="2"/>
      <c r="J312" s="2"/>
      <c r="K312" s="35"/>
      <c r="L312" s="2"/>
      <c r="M312" s="2"/>
      <c r="N312" s="2"/>
      <c r="O312" s="2"/>
      <c r="P312" s="2"/>
      <c r="Q312" s="2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2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  <c r="BX312" s="38"/>
      <c r="BY312" s="38"/>
      <c r="BZ312" s="38"/>
      <c r="CA312" s="38"/>
    </row>
    <row r="313" spans="1:79" ht="12.75" x14ac:dyDescent="0.2">
      <c r="A313" s="2"/>
      <c r="B313" s="2"/>
      <c r="C313" s="35"/>
      <c r="D313" s="2"/>
      <c r="E313" s="2"/>
      <c r="F313" s="2"/>
      <c r="G313" s="35"/>
      <c r="H313" s="2"/>
      <c r="I313" s="2"/>
      <c r="J313" s="2"/>
      <c r="K313" s="35"/>
      <c r="L313" s="2"/>
      <c r="M313" s="2"/>
      <c r="N313" s="2"/>
      <c r="O313" s="2"/>
      <c r="P313" s="2"/>
      <c r="Q313" s="2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2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  <c r="BX313" s="38"/>
      <c r="BY313" s="38"/>
      <c r="BZ313" s="38"/>
      <c r="CA313" s="38"/>
    </row>
    <row r="314" spans="1:79" ht="12.75" x14ac:dyDescent="0.2">
      <c r="A314" s="2"/>
      <c r="B314" s="2"/>
      <c r="C314" s="35"/>
      <c r="D314" s="2"/>
      <c r="E314" s="2"/>
      <c r="F314" s="2"/>
      <c r="G314" s="35"/>
      <c r="H314" s="2"/>
      <c r="I314" s="2"/>
      <c r="J314" s="2"/>
      <c r="K314" s="35"/>
      <c r="L314" s="2"/>
      <c r="M314" s="2"/>
      <c r="N314" s="2"/>
      <c r="O314" s="2"/>
      <c r="P314" s="2"/>
      <c r="Q314" s="2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2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  <c r="BX314" s="38"/>
      <c r="BY314" s="38"/>
      <c r="BZ314" s="38"/>
      <c r="CA314" s="38"/>
    </row>
    <row r="315" spans="1:79" ht="12.75" x14ac:dyDescent="0.2">
      <c r="A315" s="2"/>
      <c r="B315" s="2"/>
      <c r="C315" s="35"/>
      <c r="D315" s="2"/>
      <c r="E315" s="2"/>
      <c r="F315" s="2"/>
      <c r="G315" s="35"/>
      <c r="H315" s="2"/>
      <c r="I315" s="2"/>
      <c r="J315" s="2"/>
      <c r="K315" s="35"/>
      <c r="L315" s="2"/>
      <c r="M315" s="2"/>
      <c r="N315" s="2"/>
      <c r="O315" s="2"/>
      <c r="P315" s="2"/>
      <c r="Q315" s="2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2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  <c r="BX315" s="38"/>
      <c r="BY315" s="38"/>
      <c r="BZ315" s="38"/>
      <c r="CA315" s="38"/>
    </row>
    <row r="316" spans="1:79" ht="12.75" x14ac:dyDescent="0.2">
      <c r="A316" s="2"/>
      <c r="B316" s="2"/>
      <c r="C316" s="35"/>
      <c r="D316" s="2"/>
      <c r="E316" s="2"/>
      <c r="F316" s="2"/>
      <c r="G316" s="35"/>
      <c r="H316" s="2"/>
      <c r="I316" s="2"/>
      <c r="J316" s="2"/>
      <c r="K316" s="35"/>
      <c r="L316" s="2"/>
      <c r="M316" s="2"/>
      <c r="N316" s="2"/>
      <c r="O316" s="2"/>
      <c r="P316" s="2"/>
      <c r="Q316" s="2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2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  <c r="BV316" s="38"/>
      <c r="BW316" s="38"/>
      <c r="BX316" s="38"/>
      <c r="BY316" s="38"/>
      <c r="BZ316" s="38"/>
      <c r="CA316" s="38"/>
    </row>
    <row r="317" spans="1:79" ht="12.75" x14ac:dyDescent="0.2">
      <c r="A317" s="2"/>
      <c r="B317" s="2"/>
      <c r="C317" s="35"/>
      <c r="D317" s="2"/>
      <c r="E317" s="2"/>
      <c r="F317" s="2"/>
      <c r="G317" s="35"/>
      <c r="H317" s="2"/>
      <c r="I317" s="2"/>
      <c r="J317" s="2"/>
      <c r="K317" s="35"/>
      <c r="L317" s="2"/>
      <c r="M317" s="2"/>
      <c r="N317" s="2"/>
      <c r="O317" s="2"/>
      <c r="P317" s="2"/>
      <c r="Q317" s="2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2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  <c r="BW317" s="38"/>
      <c r="BX317" s="38"/>
      <c r="BY317" s="38"/>
      <c r="BZ317" s="38"/>
      <c r="CA317" s="38"/>
    </row>
    <row r="318" spans="1:79" ht="12.75" x14ac:dyDescent="0.2">
      <c r="A318" s="2"/>
      <c r="B318" s="2"/>
      <c r="C318" s="35"/>
      <c r="D318" s="2"/>
      <c r="E318" s="2"/>
      <c r="F318" s="2"/>
      <c r="G318" s="35"/>
      <c r="H318" s="2"/>
      <c r="I318" s="2"/>
      <c r="J318" s="2"/>
      <c r="K318" s="35"/>
      <c r="L318" s="2"/>
      <c r="M318" s="2"/>
      <c r="N318" s="2"/>
      <c r="O318" s="2"/>
      <c r="P318" s="2"/>
      <c r="Q318" s="2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2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  <c r="BW318" s="38"/>
      <c r="BX318" s="38"/>
      <c r="BY318" s="38"/>
      <c r="BZ318" s="38"/>
      <c r="CA318" s="38"/>
    </row>
    <row r="319" spans="1:79" ht="12.75" x14ac:dyDescent="0.2">
      <c r="A319" s="2"/>
      <c r="B319" s="2"/>
      <c r="C319" s="35"/>
      <c r="D319" s="2"/>
      <c r="E319" s="2"/>
      <c r="F319" s="2"/>
      <c r="G319" s="35"/>
      <c r="H319" s="2"/>
      <c r="I319" s="2"/>
      <c r="J319" s="2"/>
      <c r="K319" s="35"/>
      <c r="L319" s="2"/>
      <c r="M319" s="2"/>
      <c r="N319" s="2"/>
      <c r="O319" s="2"/>
      <c r="P319" s="2"/>
      <c r="Q319" s="2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2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  <c r="BW319" s="38"/>
      <c r="BX319" s="38"/>
      <c r="BY319" s="38"/>
      <c r="BZ319" s="38"/>
      <c r="CA319" s="38"/>
    </row>
    <row r="320" spans="1:79" ht="12.75" x14ac:dyDescent="0.2">
      <c r="A320" s="2"/>
      <c r="B320" s="2"/>
      <c r="C320" s="35"/>
      <c r="D320" s="2"/>
      <c r="E320" s="2"/>
      <c r="F320" s="2"/>
      <c r="G320" s="35"/>
      <c r="H320" s="2"/>
      <c r="I320" s="2"/>
      <c r="J320" s="2"/>
      <c r="K320" s="35"/>
      <c r="L320" s="2"/>
      <c r="M320" s="2"/>
      <c r="N320" s="2"/>
      <c r="O320" s="2"/>
      <c r="P320" s="2"/>
      <c r="Q320" s="2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2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  <c r="BW320" s="38"/>
      <c r="BX320" s="38"/>
      <c r="BY320" s="38"/>
      <c r="BZ320" s="38"/>
      <c r="CA320" s="38"/>
    </row>
    <row r="321" spans="1:79" ht="12.75" x14ac:dyDescent="0.2">
      <c r="A321" s="2"/>
      <c r="B321" s="2"/>
      <c r="C321" s="35"/>
      <c r="D321" s="2"/>
      <c r="E321" s="2"/>
      <c r="F321" s="2"/>
      <c r="G321" s="35"/>
      <c r="H321" s="2"/>
      <c r="I321" s="2"/>
      <c r="J321" s="2"/>
      <c r="K321" s="35"/>
      <c r="L321" s="2"/>
      <c r="M321" s="2"/>
      <c r="N321" s="2"/>
      <c r="O321" s="2"/>
      <c r="P321" s="2"/>
      <c r="Q321" s="2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2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  <c r="BW321" s="38"/>
      <c r="BX321" s="38"/>
      <c r="BY321" s="38"/>
      <c r="BZ321" s="38"/>
      <c r="CA321" s="38"/>
    </row>
    <row r="322" spans="1:79" ht="12.75" x14ac:dyDescent="0.2">
      <c r="A322" s="2"/>
      <c r="B322" s="2"/>
      <c r="C322" s="35"/>
      <c r="D322" s="2"/>
      <c r="E322" s="2"/>
      <c r="F322" s="2"/>
      <c r="G322" s="35"/>
      <c r="H322" s="2"/>
      <c r="I322" s="2"/>
      <c r="J322" s="2"/>
      <c r="K322" s="35"/>
      <c r="L322" s="2"/>
      <c r="M322" s="2"/>
      <c r="N322" s="2"/>
      <c r="O322" s="2"/>
      <c r="P322" s="2"/>
      <c r="Q322" s="2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2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  <c r="BX322" s="38"/>
      <c r="BY322" s="38"/>
      <c r="BZ322" s="38"/>
      <c r="CA322" s="38"/>
    </row>
    <row r="323" spans="1:79" ht="12.75" x14ac:dyDescent="0.2">
      <c r="A323" s="2"/>
      <c r="B323" s="2"/>
      <c r="C323" s="35"/>
      <c r="D323" s="2"/>
      <c r="E323" s="2"/>
      <c r="F323" s="2"/>
      <c r="G323" s="35"/>
      <c r="H323" s="2"/>
      <c r="I323" s="2"/>
      <c r="J323" s="2"/>
      <c r="K323" s="35"/>
      <c r="L323" s="2"/>
      <c r="M323" s="2"/>
      <c r="N323" s="2"/>
      <c r="O323" s="2"/>
      <c r="P323" s="2"/>
      <c r="Q323" s="2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2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  <c r="BX323" s="38"/>
      <c r="BY323" s="38"/>
      <c r="BZ323" s="38"/>
      <c r="CA323" s="38"/>
    </row>
    <row r="324" spans="1:79" ht="12.75" x14ac:dyDescent="0.2">
      <c r="A324" s="2"/>
      <c r="B324" s="2"/>
      <c r="C324" s="35"/>
      <c r="D324" s="2"/>
      <c r="E324" s="2"/>
      <c r="F324" s="2"/>
      <c r="G324" s="35"/>
      <c r="H324" s="2"/>
      <c r="I324" s="2"/>
      <c r="J324" s="2"/>
      <c r="K324" s="35"/>
      <c r="L324" s="2"/>
      <c r="M324" s="2"/>
      <c r="N324" s="2"/>
      <c r="O324" s="2"/>
      <c r="P324" s="2"/>
      <c r="Q324" s="2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2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  <c r="BV324" s="38"/>
      <c r="BW324" s="38"/>
      <c r="BX324" s="38"/>
      <c r="BY324" s="38"/>
      <c r="BZ324" s="38"/>
      <c r="CA324" s="38"/>
    </row>
    <row r="325" spans="1:79" ht="12.75" x14ac:dyDescent="0.2">
      <c r="A325" s="2"/>
      <c r="B325" s="2"/>
      <c r="C325" s="35"/>
      <c r="D325" s="2"/>
      <c r="E325" s="2"/>
      <c r="F325" s="2"/>
      <c r="G325" s="35"/>
      <c r="H325" s="2"/>
      <c r="I325" s="2"/>
      <c r="J325" s="2"/>
      <c r="K325" s="35"/>
      <c r="L325" s="2"/>
      <c r="M325" s="2"/>
      <c r="N325" s="2"/>
      <c r="O325" s="2"/>
      <c r="P325" s="2"/>
      <c r="Q325" s="2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2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  <c r="BW325" s="38"/>
      <c r="BX325" s="38"/>
      <c r="BY325" s="38"/>
      <c r="BZ325" s="38"/>
      <c r="CA325" s="38"/>
    </row>
    <row r="326" spans="1:79" ht="12.75" x14ac:dyDescent="0.2">
      <c r="A326" s="2"/>
      <c r="B326" s="2"/>
      <c r="C326" s="35"/>
      <c r="D326" s="2"/>
      <c r="E326" s="2"/>
      <c r="F326" s="2"/>
      <c r="G326" s="35"/>
      <c r="H326" s="2"/>
      <c r="I326" s="2"/>
      <c r="J326" s="2"/>
      <c r="K326" s="35"/>
      <c r="L326" s="2"/>
      <c r="M326" s="2"/>
      <c r="N326" s="2"/>
      <c r="O326" s="2"/>
      <c r="P326" s="2"/>
      <c r="Q326" s="2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2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  <c r="BX326" s="38"/>
      <c r="BY326" s="38"/>
      <c r="BZ326" s="38"/>
      <c r="CA326" s="38"/>
    </row>
    <row r="327" spans="1:79" ht="12.75" x14ac:dyDescent="0.2">
      <c r="A327" s="2"/>
      <c r="B327" s="2"/>
      <c r="C327" s="35"/>
      <c r="D327" s="2"/>
      <c r="E327" s="2"/>
      <c r="F327" s="2"/>
      <c r="G327" s="35"/>
      <c r="H327" s="2"/>
      <c r="I327" s="2"/>
      <c r="J327" s="2"/>
      <c r="K327" s="35"/>
      <c r="L327" s="2"/>
      <c r="M327" s="2"/>
      <c r="N327" s="2"/>
      <c r="O327" s="2"/>
      <c r="P327" s="2"/>
      <c r="Q327" s="2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2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  <c r="BX327" s="38"/>
      <c r="BY327" s="38"/>
      <c r="BZ327" s="38"/>
      <c r="CA327" s="38"/>
    </row>
    <row r="328" spans="1:79" ht="12.75" x14ac:dyDescent="0.2">
      <c r="A328" s="2"/>
      <c r="B328" s="2"/>
      <c r="C328" s="35"/>
      <c r="D328" s="2"/>
      <c r="E328" s="2"/>
      <c r="F328" s="2"/>
      <c r="G328" s="35"/>
      <c r="H328" s="2"/>
      <c r="I328" s="2"/>
      <c r="J328" s="2"/>
      <c r="K328" s="35"/>
      <c r="L328" s="2"/>
      <c r="M328" s="2"/>
      <c r="N328" s="2"/>
      <c r="O328" s="2"/>
      <c r="P328" s="2"/>
      <c r="Q328" s="2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2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</row>
    <row r="329" spans="1:79" ht="12.75" x14ac:dyDescent="0.2">
      <c r="A329" s="2"/>
      <c r="B329" s="2"/>
      <c r="C329" s="35"/>
      <c r="D329" s="2"/>
      <c r="E329" s="2"/>
      <c r="F329" s="2"/>
      <c r="G329" s="35"/>
      <c r="H329" s="2"/>
      <c r="I329" s="2"/>
      <c r="J329" s="2"/>
      <c r="K329" s="35"/>
      <c r="L329" s="2"/>
      <c r="M329" s="2"/>
      <c r="N329" s="2"/>
      <c r="O329" s="2"/>
      <c r="P329" s="2"/>
      <c r="Q329" s="2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2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</row>
    <row r="330" spans="1:79" ht="12.75" x14ac:dyDescent="0.2">
      <c r="A330" s="2"/>
      <c r="B330" s="2"/>
      <c r="C330" s="35"/>
      <c r="D330" s="2"/>
      <c r="E330" s="2"/>
      <c r="F330" s="2"/>
      <c r="G330" s="35"/>
      <c r="H330" s="2"/>
      <c r="I330" s="2"/>
      <c r="J330" s="2"/>
      <c r="K330" s="35"/>
      <c r="L330" s="2"/>
      <c r="M330" s="2"/>
      <c r="N330" s="2"/>
      <c r="O330" s="2"/>
      <c r="P330" s="2"/>
      <c r="Q330" s="2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2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</row>
    <row r="331" spans="1:79" ht="12.75" x14ac:dyDescent="0.2">
      <c r="A331" s="2"/>
      <c r="B331" s="2"/>
      <c r="C331" s="35"/>
      <c r="D331" s="2"/>
      <c r="E331" s="2"/>
      <c r="F331" s="2"/>
      <c r="G331" s="35"/>
      <c r="H331" s="2"/>
      <c r="I331" s="2"/>
      <c r="J331" s="2"/>
      <c r="K331" s="35"/>
      <c r="L331" s="2"/>
      <c r="M331" s="2"/>
      <c r="N331" s="2"/>
      <c r="O331" s="2"/>
      <c r="P331" s="2"/>
      <c r="Q331" s="2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2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  <c r="BX331" s="38"/>
      <c r="BY331" s="38"/>
      <c r="BZ331" s="38"/>
      <c r="CA331" s="38"/>
    </row>
    <row r="332" spans="1:79" ht="12.75" x14ac:dyDescent="0.2">
      <c r="A332" s="2"/>
      <c r="B332" s="2"/>
      <c r="C332" s="35"/>
      <c r="D332" s="2"/>
      <c r="E332" s="2"/>
      <c r="F332" s="2"/>
      <c r="G332" s="35"/>
      <c r="H332" s="2"/>
      <c r="I332" s="2"/>
      <c r="J332" s="2"/>
      <c r="K332" s="35"/>
      <c r="L332" s="2"/>
      <c r="M332" s="2"/>
      <c r="N332" s="2"/>
      <c r="O332" s="2"/>
      <c r="P332" s="2"/>
      <c r="Q332" s="2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2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  <c r="BX332" s="38"/>
      <c r="BY332" s="38"/>
      <c r="BZ332" s="38"/>
      <c r="CA332" s="38"/>
    </row>
    <row r="333" spans="1:79" ht="12.75" x14ac:dyDescent="0.2">
      <c r="A333" s="2"/>
      <c r="B333" s="2"/>
      <c r="C333" s="35"/>
      <c r="D333" s="2"/>
      <c r="E333" s="2"/>
      <c r="F333" s="2"/>
      <c r="G333" s="35"/>
      <c r="H333" s="2"/>
      <c r="I333" s="2"/>
      <c r="J333" s="2"/>
      <c r="K333" s="35"/>
      <c r="L333" s="2"/>
      <c r="M333" s="2"/>
      <c r="N333" s="2"/>
      <c r="O333" s="2"/>
      <c r="P333" s="2"/>
      <c r="Q333" s="2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2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  <c r="BX333" s="38"/>
      <c r="BY333" s="38"/>
      <c r="BZ333" s="38"/>
      <c r="CA333" s="38"/>
    </row>
    <row r="334" spans="1:79" ht="12.75" x14ac:dyDescent="0.2">
      <c r="A334" s="2"/>
      <c r="B334" s="2"/>
      <c r="C334" s="35"/>
      <c r="D334" s="2"/>
      <c r="E334" s="2"/>
      <c r="F334" s="2"/>
      <c r="G334" s="35"/>
      <c r="H334" s="2"/>
      <c r="I334" s="2"/>
      <c r="J334" s="2"/>
      <c r="K334" s="35"/>
      <c r="L334" s="2"/>
      <c r="M334" s="2"/>
      <c r="N334" s="2"/>
      <c r="O334" s="2"/>
      <c r="P334" s="2"/>
      <c r="Q334" s="2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2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  <c r="BY334" s="38"/>
      <c r="BZ334" s="38"/>
      <c r="CA334" s="38"/>
    </row>
    <row r="335" spans="1:79" ht="12.75" x14ac:dyDescent="0.2">
      <c r="A335" s="2"/>
      <c r="B335" s="2"/>
      <c r="C335" s="35"/>
      <c r="D335" s="2"/>
      <c r="E335" s="2"/>
      <c r="F335" s="2"/>
      <c r="G335" s="35"/>
      <c r="H335" s="2"/>
      <c r="I335" s="2"/>
      <c r="J335" s="2"/>
      <c r="K335" s="35"/>
      <c r="L335" s="2"/>
      <c r="M335" s="2"/>
      <c r="N335" s="2"/>
      <c r="O335" s="2"/>
      <c r="P335" s="2"/>
      <c r="Q335" s="2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2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  <c r="BY335" s="38"/>
      <c r="BZ335" s="38"/>
      <c r="CA335" s="38"/>
    </row>
    <row r="336" spans="1:79" ht="12.75" x14ac:dyDescent="0.2">
      <c r="A336" s="2"/>
      <c r="B336" s="2"/>
      <c r="C336" s="35"/>
      <c r="D336" s="2"/>
      <c r="E336" s="2"/>
      <c r="F336" s="2"/>
      <c r="G336" s="35"/>
      <c r="H336" s="2"/>
      <c r="I336" s="2"/>
      <c r="J336" s="2"/>
      <c r="K336" s="35"/>
      <c r="L336" s="2"/>
      <c r="M336" s="2"/>
      <c r="N336" s="2"/>
      <c r="O336" s="2"/>
      <c r="P336" s="2"/>
      <c r="Q336" s="2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2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  <c r="BY336" s="38"/>
      <c r="BZ336" s="38"/>
      <c r="CA336" s="38"/>
    </row>
    <row r="337" spans="1:79" ht="12.75" x14ac:dyDescent="0.2">
      <c r="A337" s="2"/>
      <c r="B337" s="2"/>
      <c r="C337" s="35"/>
      <c r="D337" s="2"/>
      <c r="E337" s="2"/>
      <c r="F337" s="2"/>
      <c r="G337" s="35"/>
      <c r="H337" s="2"/>
      <c r="I337" s="2"/>
      <c r="J337" s="2"/>
      <c r="K337" s="35"/>
      <c r="L337" s="2"/>
      <c r="M337" s="2"/>
      <c r="N337" s="2"/>
      <c r="O337" s="2"/>
      <c r="P337" s="2"/>
      <c r="Q337" s="2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2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  <c r="BY337" s="38"/>
      <c r="BZ337" s="38"/>
      <c r="CA337" s="38"/>
    </row>
    <row r="338" spans="1:79" ht="12.75" x14ac:dyDescent="0.2">
      <c r="A338" s="2"/>
      <c r="B338" s="2"/>
      <c r="C338" s="35"/>
      <c r="D338" s="2"/>
      <c r="E338" s="2"/>
      <c r="F338" s="2"/>
      <c r="G338" s="35"/>
      <c r="H338" s="2"/>
      <c r="I338" s="2"/>
      <c r="J338" s="2"/>
      <c r="K338" s="35"/>
      <c r="L338" s="2"/>
      <c r="M338" s="2"/>
      <c r="N338" s="2"/>
      <c r="O338" s="2"/>
      <c r="P338" s="2"/>
      <c r="Q338" s="2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2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  <c r="BY338" s="38"/>
      <c r="BZ338" s="38"/>
      <c r="CA338" s="38"/>
    </row>
    <row r="339" spans="1:79" ht="12.75" x14ac:dyDescent="0.2">
      <c r="A339" s="2"/>
      <c r="B339" s="2"/>
      <c r="C339" s="35"/>
      <c r="D339" s="2"/>
      <c r="E339" s="2"/>
      <c r="F339" s="2"/>
      <c r="G339" s="35"/>
      <c r="H339" s="2"/>
      <c r="I339" s="2"/>
      <c r="J339" s="2"/>
      <c r="K339" s="35"/>
      <c r="L339" s="2"/>
      <c r="M339" s="2"/>
      <c r="N339" s="2"/>
      <c r="O339" s="2"/>
      <c r="P339" s="2"/>
      <c r="Q339" s="2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2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  <c r="BY339" s="38"/>
      <c r="BZ339" s="38"/>
      <c r="CA339" s="38"/>
    </row>
    <row r="340" spans="1:79" ht="12.75" x14ac:dyDescent="0.2">
      <c r="A340" s="2"/>
      <c r="B340" s="2"/>
      <c r="C340" s="35"/>
      <c r="D340" s="2"/>
      <c r="E340" s="2"/>
      <c r="F340" s="2"/>
      <c r="G340" s="35"/>
      <c r="H340" s="2"/>
      <c r="I340" s="2"/>
      <c r="J340" s="2"/>
      <c r="K340" s="35"/>
      <c r="L340" s="2"/>
      <c r="M340" s="2"/>
      <c r="N340" s="2"/>
      <c r="O340" s="2"/>
      <c r="P340" s="2"/>
      <c r="Q340" s="2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2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  <c r="BY340" s="38"/>
      <c r="BZ340" s="38"/>
      <c r="CA340" s="38"/>
    </row>
    <row r="341" spans="1:79" ht="12.75" x14ac:dyDescent="0.2">
      <c r="A341" s="2"/>
      <c r="B341" s="2"/>
      <c r="C341" s="35"/>
      <c r="D341" s="2"/>
      <c r="E341" s="2"/>
      <c r="F341" s="2"/>
      <c r="G341" s="35"/>
      <c r="H341" s="2"/>
      <c r="I341" s="2"/>
      <c r="J341" s="2"/>
      <c r="K341" s="35"/>
      <c r="L341" s="2"/>
      <c r="M341" s="2"/>
      <c r="N341" s="2"/>
      <c r="O341" s="2"/>
      <c r="P341" s="2"/>
      <c r="Q341" s="2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2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  <c r="BY341" s="38"/>
      <c r="BZ341" s="38"/>
      <c r="CA341" s="38"/>
    </row>
    <row r="342" spans="1:79" ht="12.75" x14ac:dyDescent="0.2">
      <c r="A342" s="2"/>
      <c r="B342" s="2"/>
      <c r="C342" s="35"/>
      <c r="D342" s="2"/>
      <c r="E342" s="2"/>
      <c r="F342" s="2"/>
      <c r="G342" s="35"/>
      <c r="H342" s="2"/>
      <c r="I342" s="2"/>
      <c r="J342" s="2"/>
      <c r="K342" s="35"/>
      <c r="L342" s="2"/>
      <c r="M342" s="2"/>
      <c r="N342" s="2"/>
      <c r="O342" s="2"/>
      <c r="P342" s="2"/>
      <c r="Q342" s="2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2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  <c r="BY342" s="38"/>
      <c r="BZ342" s="38"/>
      <c r="CA342" s="38"/>
    </row>
    <row r="343" spans="1:79" ht="12.75" x14ac:dyDescent="0.2">
      <c r="A343" s="2"/>
      <c r="B343" s="2"/>
      <c r="C343" s="35"/>
      <c r="D343" s="2"/>
      <c r="E343" s="2"/>
      <c r="F343" s="2"/>
      <c r="G343" s="35"/>
      <c r="H343" s="2"/>
      <c r="I343" s="2"/>
      <c r="J343" s="2"/>
      <c r="K343" s="35"/>
      <c r="L343" s="2"/>
      <c r="M343" s="2"/>
      <c r="N343" s="2"/>
      <c r="O343" s="2"/>
      <c r="P343" s="2"/>
      <c r="Q343" s="2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2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  <c r="BY343" s="38"/>
      <c r="BZ343" s="38"/>
      <c r="CA343" s="38"/>
    </row>
    <row r="344" spans="1:79" ht="12.75" x14ac:dyDescent="0.2">
      <c r="A344" s="2"/>
      <c r="B344" s="2"/>
      <c r="C344" s="35"/>
      <c r="D344" s="2"/>
      <c r="E344" s="2"/>
      <c r="F344" s="2"/>
      <c r="G344" s="35"/>
      <c r="H344" s="2"/>
      <c r="I344" s="2"/>
      <c r="J344" s="2"/>
      <c r="K344" s="35"/>
      <c r="L344" s="2"/>
      <c r="M344" s="2"/>
      <c r="N344" s="2"/>
      <c r="O344" s="2"/>
      <c r="P344" s="2"/>
      <c r="Q344" s="2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2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  <c r="BX344" s="38"/>
      <c r="BY344" s="38"/>
      <c r="BZ344" s="38"/>
      <c r="CA344" s="38"/>
    </row>
    <row r="345" spans="1:79" ht="12.75" x14ac:dyDescent="0.2">
      <c r="A345" s="2"/>
      <c r="B345" s="2"/>
      <c r="C345" s="35"/>
      <c r="D345" s="2"/>
      <c r="E345" s="2"/>
      <c r="F345" s="2"/>
      <c r="G345" s="35"/>
      <c r="H345" s="2"/>
      <c r="I345" s="2"/>
      <c r="J345" s="2"/>
      <c r="K345" s="35"/>
      <c r="L345" s="2"/>
      <c r="M345" s="2"/>
      <c r="N345" s="2"/>
      <c r="O345" s="2"/>
      <c r="P345" s="2"/>
      <c r="Q345" s="2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2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  <c r="BX345" s="38"/>
      <c r="BY345" s="38"/>
      <c r="BZ345" s="38"/>
      <c r="CA345" s="38"/>
    </row>
    <row r="346" spans="1:79" ht="12.75" x14ac:dyDescent="0.2">
      <c r="A346" s="2"/>
      <c r="B346" s="2"/>
      <c r="C346" s="35"/>
      <c r="D346" s="2"/>
      <c r="E346" s="2"/>
      <c r="F346" s="2"/>
      <c r="G346" s="35"/>
      <c r="H346" s="2"/>
      <c r="I346" s="2"/>
      <c r="J346" s="2"/>
      <c r="K346" s="35"/>
      <c r="L346" s="2"/>
      <c r="M346" s="2"/>
      <c r="N346" s="2"/>
      <c r="O346" s="2"/>
      <c r="P346" s="2"/>
      <c r="Q346" s="2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2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  <c r="BW346" s="38"/>
      <c r="BX346" s="38"/>
      <c r="BY346" s="38"/>
      <c r="BZ346" s="38"/>
      <c r="CA346" s="38"/>
    </row>
    <row r="347" spans="1:79" ht="12.75" x14ac:dyDescent="0.2">
      <c r="A347" s="2"/>
      <c r="B347" s="2"/>
      <c r="C347" s="35"/>
      <c r="D347" s="2"/>
      <c r="E347" s="2"/>
      <c r="F347" s="2"/>
      <c r="G347" s="35"/>
      <c r="H347" s="2"/>
      <c r="I347" s="2"/>
      <c r="J347" s="2"/>
      <c r="K347" s="35"/>
      <c r="L347" s="2"/>
      <c r="M347" s="2"/>
      <c r="N347" s="2"/>
      <c r="O347" s="2"/>
      <c r="P347" s="2"/>
      <c r="Q347" s="2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2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  <c r="BW347" s="38"/>
      <c r="BX347" s="38"/>
      <c r="BY347" s="38"/>
      <c r="BZ347" s="38"/>
      <c r="CA347" s="38"/>
    </row>
    <row r="348" spans="1:79" ht="12.75" x14ac:dyDescent="0.2">
      <c r="A348" s="2"/>
      <c r="B348" s="2"/>
      <c r="C348" s="35"/>
      <c r="D348" s="2"/>
      <c r="E348" s="2"/>
      <c r="F348" s="2"/>
      <c r="G348" s="35"/>
      <c r="H348" s="2"/>
      <c r="I348" s="2"/>
      <c r="J348" s="2"/>
      <c r="K348" s="35"/>
      <c r="L348" s="2"/>
      <c r="M348" s="2"/>
      <c r="N348" s="2"/>
      <c r="O348" s="2"/>
      <c r="P348" s="2"/>
      <c r="Q348" s="2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2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  <c r="BW348" s="38"/>
      <c r="BX348" s="38"/>
      <c r="BY348" s="38"/>
      <c r="BZ348" s="38"/>
      <c r="CA348" s="38"/>
    </row>
    <row r="349" spans="1:79" ht="12.75" x14ac:dyDescent="0.2">
      <c r="A349" s="2"/>
      <c r="B349" s="2"/>
      <c r="C349" s="35"/>
      <c r="D349" s="2"/>
      <c r="E349" s="2"/>
      <c r="F349" s="2"/>
      <c r="G349" s="35"/>
      <c r="H349" s="2"/>
      <c r="I349" s="2"/>
      <c r="J349" s="2"/>
      <c r="K349" s="35"/>
      <c r="L349" s="2"/>
      <c r="M349" s="2"/>
      <c r="N349" s="2"/>
      <c r="O349" s="2"/>
      <c r="P349" s="2"/>
      <c r="Q349" s="2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2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  <c r="BX349" s="38"/>
      <c r="BY349" s="38"/>
      <c r="BZ349" s="38"/>
      <c r="CA349" s="38"/>
    </row>
    <row r="350" spans="1:79" ht="12.75" x14ac:dyDescent="0.2">
      <c r="A350" s="2"/>
      <c r="B350" s="2"/>
      <c r="C350" s="35"/>
      <c r="D350" s="2"/>
      <c r="E350" s="2"/>
      <c r="F350" s="2"/>
      <c r="G350" s="35"/>
      <c r="H350" s="2"/>
      <c r="I350" s="2"/>
      <c r="J350" s="2"/>
      <c r="K350" s="35"/>
      <c r="L350" s="2"/>
      <c r="M350" s="2"/>
      <c r="N350" s="2"/>
      <c r="O350" s="2"/>
      <c r="P350" s="2"/>
      <c r="Q350" s="2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2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  <c r="BX350" s="38"/>
      <c r="BY350" s="38"/>
      <c r="BZ350" s="38"/>
      <c r="CA350" s="38"/>
    </row>
    <row r="351" spans="1:79" ht="12.75" x14ac:dyDescent="0.2">
      <c r="A351" s="2"/>
      <c r="B351" s="2"/>
      <c r="C351" s="35"/>
      <c r="D351" s="2"/>
      <c r="E351" s="2"/>
      <c r="F351" s="2"/>
      <c r="G351" s="35"/>
      <c r="H351" s="2"/>
      <c r="I351" s="2"/>
      <c r="J351" s="2"/>
      <c r="K351" s="35"/>
      <c r="L351" s="2"/>
      <c r="M351" s="2"/>
      <c r="N351" s="2"/>
      <c r="O351" s="2"/>
      <c r="P351" s="2"/>
      <c r="Q351" s="2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2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  <c r="BX351" s="38"/>
      <c r="BY351" s="38"/>
      <c r="BZ351" s="38"/>
      <c r="CA351" s="38"/>
    </row>
    <row r="352" spans="1:79" ht="12.75" x14ac:dyDescent="0.2">
      <c r="A352" s="2"/>
      <c r="B352" s="2"/>
      <c r="C352" s="35"/>
      <c r="D352" s="2"/>
      <c r="E352" s="2"/>
      <c r="F352" s="2"/>
      <c r="G352" s="35"/>
      <c r="H352" s="2"/>
      <c r="I352" s="2"/>
      <c r="J352" s="2"/>
      <c r="K352" s="35"/>
      <c r="L352" s="2"/>
      <c r="M352" s="2"/>
      <c r="N352" s="2"/>
      <c r="O352" s="2"/>
      <c r="P352" s="2"/>
      <c r="Q352" s="2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2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  <c r="BW352" s="38"/>
      <c r="BX352" s="38"/>
      <c r="BY352" s="38"/>
      <c r="BZ352" s="38"/>
      <c r="CA352" s="38"/>
    </row>
    <row r="353" spans="1:79" ht="12.75" x14ac:dyDescent="0.2">
      <c r="A353" s="2"/>
      <c r="B353" s="2"/>
      <c r="C353" s="35"/>
      <c r="D353" s="2"/>
      <c r="E353" s="2"/>
      <c r="F353" s="2"/>
      <c r="G353" s="35"/>
      <c r="H353" s="2"/>
      <c r="I353" s="2"/>
      <c r="J353" s="2"/>
      <c r="K353" s="35"/>
      <c r="L353" s="2"/>
      <c r="M353" s="2"/>
      <c r="N353" s="2"/>
      <c r="O353" s="2"/>
      <c r="P353" s="2"/>
      <c r="Q353" s="2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2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  <c r="BW353" s="38"/>
      <c r="BX353" s="38"/>
      <c r="BY353" s="38"/>
      <c r="BZ353" s="38"/>
      <c r="CA353" s="38"/>
    </row>
    <row r="354" spans="1:79" ht="12.75" x14ac:dyDescent="0.2">
      <c r="A354" s="2"/>
      <c r="B354" s="2"/>
      <c r="C354" s="35"/>
      <c r="D354" s="2"/>
      <c r="E354" s="2"/>
      <c r="F354" s="2"/>
      <c r="G354" s="35"/>
      <c r="H354" s="2"/>
      <c r="I354" s="2"/>
      <c r="J354" s="2"/>
      <c r="K354" s="35"/>
      <c r="L354" s="2"/>
      <c r="M354" s="2"/>
      <c r="N354" s="2"/>
      <c r="O354" s="2"/>
      <c r="P354" s="2"/>
      <c r="Q354" s="2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2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  <c r="BX354" s="38"/>
      <c r="BY354" s="38"/>
      <c r="BZ354" s="38"/>
      <c r="CA354" s="38"/>
    </row>
    <row r="355" spans="1:79" ht="12.75" x14ac:dyDescent="0.2">
      <c r="A355" s="2"/>
      <c r="B355" s="2"/>
      <c r="C355" s="35"/>
      <c r="D355" s="2"/>
      <c r="E355" s="2"/>
      <c r="F355" s="2"/>
      <c r="G355" s="35"/>
      <c r="H355" s="2"/>
      <c r="I355" s="2"/>
      <c r="J355" s="2"/>
      <c r="K355" s="35"/>
      <c r="L355" s="2"/>
      <c r="M355" s="2"/>
      <c r="N355" s="2"/>
      <c r="O355" s="2"/>
      <c r="P355" s="2"/>
      <c r="Q355" s="2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2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  <c r="BX355" s="38"/>
      <c r="BY355" s="38"/>
      <c r="BZ355" s="38"/>
      <c r="CA355" s="38"/>
    </row>
    <row r="356" spans="1:79" ht="12.75" x14ac:dyDescent="0.2">
      <c r="A356" s="2"/>
      <c r="B356" s="2"/>
      <c r="C356" s="35"/>
      <c r="D356" s="2"/>
      <c r="E356" s="2"/>
      <c r="F356" s="2"/>
      <c r="G356" s="35"/>
      <c r="H356" s="2"/>
      <c r="I356" s="2"/>
      <c r="J356" s="2"/>
      <c r="K356" s="35"/>
      <c r="L356" s="2"/>
      <c r="M356" s="2"/>
      <c r="N356" s="2"/>
      <c r="O356" s="2"/>
      <c r="P356" s="2"/>
      <c r="Q356" s="2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2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  <c r="BX356" s="38"/>
      <c r="BY356" s="38"/>
      <c r="BZ356" s="38"/>
      <c r="CA356" s="38"/>
    </row>
    <row r="357" spans="1:79" ht="12.75" x14ac:dyDescent="0.2">
      <c r="A357" s="2"/>
      <c r="B357" s="2"/>
      <c r="C357" s="35"/>
      <c r="D357" s="2"/>
      <c r="E357" s="2"/>
      <c r="F357" s="2"/>
      <c r="G357" s="35"/>
      <c r="H357" s="2"/>
      <c r="I357" s="2"/>
      <c r="J357" s="2"/>
      <c r="K357" s="35"/>
      <c r="L357" s="2"/>
      <c r="M357" s="2"/>
      <c r="N357" s="2"/>
      <c r="O357" s="2"/>
      <c r="P357" s="2"/>
      <c r="Q357" s="2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2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  <c r="BX357" s="38"/>
      <c r="BY357" s="38"/>
      <c r="BZ357" s="38"/>
      <c r="CA357" s="38"/>
    </row>
    <row r="358" spans="1:79" ht="12.75" x14ac:dyDescent="0.2">
      <c r="A358" s="2"/>
      <c r="B358" s="2"/>
      <c r="C358" s="35"/>
      <c r="D358" s="2"/>
      <c r="E358" s="2"/>
      <c r="F358" s="2"/>
      <c r="G358" s="35"/>
      <c r="H358" s="2"/>
      <c r="I358" s="2"/>
      <c r="J358" s="2"/>
      <c r="K358" s="35"/>
      <c r="L358" s="2"/>
      <c r="M358" s="2"/>
      <c r="N358" s="2"/>
      <c r="O358" s="2"/>
      <c r="P358" s="2"/>
      <c r="Q358" s="2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2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  <c r="BX358" s="38"/>
      <c r="BY358" s="38"/>
      <c r="BZ358" s="38"/>
      <c r="CA358" s="38"/>
    </row>
    <row r="359" spans="1:79" ht="12.75" x14ac:dyDescent="0.2">
      <c r="A359" s="2"/>
      <c r="B359" s="2"/>
      <c r="C359" s="35"/>
      <c r="D359" s="2"/>
      <c r="E359" s="2"/>
      <c r="F359" s="2"/>
      <c r="G359" s="35"/>
      <c r="H359" s="2"/>
      <c r="I359" s="2"/>
      <c r="J359" s="2"/>
      <c r="K359" s="35"/>
      <c r="L359" s="2"/>
      <c r="M359" s="2"/>
      <c r="N359" s="2"/>
      <c r="O359" s="2"/>
      <c r="P359" s="2"/>
      <c r="Q359" s="2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2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  <c r="BX359" s="38"/>
      <c r="BY359" s="38"/>
      <c r="BZ359" s="38"/>
      <c r="CA359" s="38"/>
    </row>
    <row r="360" spans="1:79" ht="12.75" x14ac:dyDescent="0.2">
      <c r="A360" s="2"/>
      <c r="B360" s="2"/>
      <c r="C360" s="35"/>
      <c r="D360" s="2"/>
      <c r="E360" s="2"/>
      <c r="F360" s="2"/>
      <c r="G360" s="35"/>
      <c r="H360" s="2"/>
      <c r="I360" s="2"/>
      <c r="J360" s="2"/>
      <c r="K360" s="35"/>
      <c r="L360" s="2"/>
      <c r="M360" s="2"/>
      <c r="N360" s="2"/>
      <c r="O360" s="2"/>
      <c r="P360" s="2"/>
      <c r="Q360" s="2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2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  <c r="BX360" s="38"/>
      <c r="BY360" s="38"/>
      <c r="BZ360" s="38"/>
      <c r="CA360" s="38"/>
    </row>
    <row r="361" spans="1:79" ht="12.75" x14ac:dyDescent="0.2">
      <c r="A361" s="2"/>
      <c r="B361" s="2"/>
      <c r="C361" s="35"/>
      <c r="D361" s="2"/>
      <c r="E361" s="2"/>
      <c r="F361" s="2"/>
      <c r="G361" s="35"/>
      <c r="H361" s="2"/>
      <c r="I361" s="2"/>
      <c r="J361" s="2"/>
      <c r="K361" s="35"/>
      <c r="L361" s="2"/>
      <c r="M361" s="2"/>
      <c r="N361" s="2"/>
      <c r="O361" s="2"/>
      <c r="P361" s="2"/>
      <c r="Q361" s="2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2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  <c r="BX361" s="38"/>
      <c r="BY361" s="38"/>
      <c r="BZ361" s="38"/>
      <c r="CA361" s="38"/>
    </row>
    <row r="362" spans="1:79" ht="12.75" x14ac:dyDescent="0.2">
      <c r="A362" s="2"/>
      <c r="B362" s="2"/>
      <c r="C362" s="35"/>
      <c r="D362" s="2"/>
      <c r="E362" s="2"/>
      <c r="F362" s="2"/>
      <c r="G362" s="35"/>
      <c r="H362" s="2"/>
      <c r="I362" s="2"/>
      <c r="J362" s="2"/>
      <c r="K362" s="35"/>
      <c r="L362" s="2"/>
      <c r="M362" s="2"/>
      <c r="N362" s="2"/>
      <c r="O362" s="2"/>
      <c r="P362" s="2"/>
      <c r="Q362" s="2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2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  <c r="BX362" s="38"/>
      <c r="BY362" s="38"/>
      <c r="BZ362" s="38"/>
      <c r="CA362" s="38"/>
    </row>
    <row r="363" spans="1:79" ht="12.75" x14ac:dyDescent="0.2">
      <c r="A363" s="2"/>
      <c r="B363" s="2"/>
      <c r="C363" s="35"/>
      <c r="D363" s="2"/>
      <c r="E363" s="2"/>
      <c r="F363" s="2"/>
      <c r="G363" s="35"/>
      <c r="H363" s="2"/>
      <c r="I363" s="2"/>
      <c r="J363" s="2"/>
      <c r="K363" s="35"/>
      <c r="L363" s="2"/>
      <c r="M363" s="2"/>
      <c r="N363" s="2"/>
      <c r="O363" s="2"/>
      <c r="P363" s="2"/>
      <c r="Q363" s="2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2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  <c r="BX363" s="38"/>
      <c r="BY363" s="38"/>
      <c r="BZ363" s="38"/>
      <c r="CA363" s="38"/>
    </row>
    <row r="364" spans="1:79" ht="12.75" x14ac:dyDescent="0.2">
      <c r="A364" s="2"/>
      <c r="B364" s="2"/>
      <c r="C364" s="35"/>
      <c r="D364" s="2"/>
      <c r="E364" s="2"/>
      <c r="F364" s="2"/>
      <c r="G364" s="35"/>
      <c r="H364" s="2"/>
      <c r="I364" s="2"/>
      <c r="J364" s="2"/>
      <c r="K364" s="35"/>
      <c r="L364" s="2"/>
      <c r="M364" s="2"/>
      <c r="N364" s="2"/>
      <c r="O364" s="2"/>
      <c r="P364" s="2"/>
      <c r="Q364" s="2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2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  <c r="BX364" s="38"/>
      <c r="BY364" s="38"/>
      <c r="BZ364" s="38"/>
      <c r="CA364" s="38"/>
    </row>
    <row r="365" spans="1:79" ht="12.75" x14ac:dyDescent="0.2">
      <c r="A365" s="2"/>
      <c r="B365" s="2"/>
      <c r="C365" s="35"/>
      <c r="D365" s="2"/>
      <c r="E365" s="2"/>
      <c r="F365" s="2"/>
      <c r="G365" s="35"/>
      <c r="H365" s="2"/>
      <c r="I365" s="2"/>
      <c r="J365" s="2"/>
      <c r="K365" s="35"/>
      <c r="L365" s="2"/>
      <c r="M365" s="2"/>
      <c r="N365" s="2"/>
      <c r="O365" s="2"/>
      <c r="P365" s="2"/>
      <c r="Q365" s="2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2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</row>
    <row r="366" spans="1:79" ht="12.75" x14ac:dyDescent="0.2">
      <c r="A366" s="2"/>
      <c r="B366" s="2"/>
      <c r="C366" s="35"/>
      <c r="D366" s="2"/>
      <c r="E366" s="2"/>
      <c r="F366" s="2"/>
      <c r="G366" s="35"/>
      <c r="H366" s="2"/>
      <c r="I366" s="2"/>
      <c r="J366" s="2"/>
      <c r="K366" s="35"/>
      <c r="L366" s="2"/>
      <c r="M366" s="2"/>
      <c r="N366" s="2"/>
      <c r="O366" s="2"/>
      <c r="P366" s="2"/>
      <c r="Q366" s="2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2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</row>
    <row r="367" spans="1:79" ht="12.75" x14ac:dyDescent="0.2">
      <c r="A367" s="2"/>
      <c r="B367" s="2"/>
      <c r="C367" s="35"/>
      <c r="D367" s="2"/>
      <c r="E367" s="2"/>
      <c r="F367" s="2"/>
      <c r="G367" s="35"/>
      <c r="H367" s="2"/>
      <c r="I367" s="2"/>
      <c r="J367" s="2"/>
      <c r="K367" s="35"/>
      <c r="L367" s="2"/>
      <c r="M367" s="2"/>
      <c r="N367" s="2"/>
      <c r="O367" s="2"/>
      <c r="P367" s="2"/>
      <c r="Q367" s="2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2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</row>
    <row r="368" spans="1:79" ht="12.75" x14ac:dyDescent="0.2">
      <c r="A368" s="2"/>
      <c r="B368" s="2"/>
      <c r="C368" s="35"/>
      <c r="D368" s="2"/>
      <c r="E368" s="2"/>
      <c r="F368" s="2"/>
      <c r="G368" s="35"/>
      <c r="H368" s="2"/>
      <c r="I368" s="2"/>
      <c r="J368" s="2"/>
      <c r="K368" s="35"/>
      <c r="L368" s="2"/>
      <c r="M368" s="2"/>
      <c r="N368" s="2"/>
      <c r="O368" s="2"/>
      <c r="P368" s="2"/>
      <c r="Q368" s="2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2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  <c r="BY368" s="38"/>
      <c r="BZ368" s="38"/>
      <c r="CA368" s="38"/>
    </row>
    <row r="369" spans="1:79" ht="12.75" x14ac:dyDescent="0.2">
      <c r="A369" s="2"/>
      <c r="B369" s="2"/>
      <c r="C369" s="35"/>
      <c r="D369" s="2"/>
      <c r="E369" s="2"/>
      <c r="F369" s="2"/>
      <c r="G369" s="35"/>
      <c r="H369" s="2"/>
      <c r="I369" s="2"/>
      <c r="J369" s="2"/>
      <c r="K369" s="35"/>
      <c r="L369" s="2"/>
      <c r="M369" s="2"/>
      <c r="N369" s="2"/>
      <c r="O369" s="2"/>
      <c r="P369" s="2"/>
      <c r="Q369" s="2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2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  <c r="BX369" s="38"/>
      <c r="BY369" s="38"/>
      <c r="BZ369" s="38"/>
      <c r="CA369" s="38"/>
    </row>
    <row r="370" spans="1:79" ht="12.75" x14ac:dyDescent="0.2">
      <c r="A370" s="2"/>
      <c r="B370" s="2"/>
      <c r="C370" s="35"/>
      <c r="D370" s="2"/>
      <c r="E370" s="2"/>
      <c r="F370" s="2"/>
      <c r="G370" s="35"/>
      <c r="H370" s="2"/>
      <c r="I370" s="2"/>
      <c r="J370" s="2"/>
      <c r="K370" s="35"/>
      <c r="L370" s="2"/>
      <c r="M370" s="2"/>
      <c r="N370" s="2"/>
      <c r="O370" s="2"/>
      <c r="P370" s="2"/>
      <c r="Q370" s="2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2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  <c r="BY370" s="38"/>
      <c r="BZ370" s="38"/>
      <c r="CA370" s="38"/>
    </row>
    <row r="371" spans="1:79" ht="12.75" x14ac:dyDescent="0.2">
      <c r="A371" s="2"/>
      <c r="B371" s="2"/>
      <c r="C371" s="35"/>
      <c r="D371" s="2"/>
      <c r="E371" s="2"/>
      <c r="F371" s="2"/>
      <c r="G371" s="35"/>
      <c r="H371" s="2"/>
      <c r="I371" s="2"/>
      <c r="J371" s="2"/>
      <c r="K371" s="35"/>
      <c r="L371" s="2"/>
      <c r="M371" s="2"/>
      <c r="N371" s="2"/>
      <c r="O371" s="2"/>
      <c r="P371" s="2"/>
      <c r="Q371" s="2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2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  <c r="BY371" s="38"/>
      <c r="BZ371" s="38"/>
      <c r="CA371" s="38"/>
    </row>
    <row r="372" spans="1:79" ht="12.75" x14ac:dyDescent="0.2">
      <c r="A372" s="2"/>
      <c r="B372" s="2"/>
      <c r="C372" s="35"/>
      <c r="D372" s="2"/>
      <c r="E372" s="2"/>
      <c r="F372" s="2"/>
      <c r="G372" s="35"/>
      <c r="H372" s="2"/>
      <c r="I372" s="2"/>
      <c r="J372" s="2"/>
      <c r="K372" s="35"/>
      <c r="L372" s="2"/>
      <c r="M372" s="2"/>
      <c r="N372" s="2"/>
      <c r="O372" s="2"/>
      <c r="P372" s="2"/>
      <c r="Q372" s="2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2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  <c r="BY372" s="38"/>
      <c r="BZ372" s="38"/>
      <c r="CA372" s="38"/>
    </row>
    <row r="373" spans="1:79" ht="12.75" x14ac:dyDescent="0.2">
      <c r="A373" s="2"/>
      <c r="B373" s="2"/>
      <c r="C373" s="35"/>
      <c r="D373" s="2"/>
      <c r="E373" s="2"/>
      <c r="F373" s="2"/>
      <c r="G373" s="35"/>
      <c r="H373" s="2"/>
      <c r="I373" s="2"/>
      <c r="J373" s="2"/>
      <c r="K373" s="35"/>
      <c r="L373" s="2"/>
      <c r="M373" s="2"/>
      <c r="N373" s="2"/>
      <c r="O373" s="2"/>
      <c r="P373" s="2"/>
      <c r="Q373" s="2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2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  <c r="BX373" s="38"/>
      <c r="BY373" s="38"/>
      <c r="BZ373" s="38"/>
      <c r="CA373" s="38"/>
    </row>
    <row r="374" spans="1:79" ht="12.75" x14ac:dyDescent="0.2">
      <c r="A374" s="2"/>
      <c r="B374" s="2"/>
      <c r="C374" s="35"/>
      <c r="D374" s="2"/>
      <c r="E374" s="2"/>
      <c r="F374" s="2"/>
      <c r="G374" s="35"/>
      <c r="H374" s="2"/>
      <c r="I374" s="2"/>
      <c r="J374" s="2"/>
      <c r="K374" s="35"/>
      <c r="L374" s="2"/>
      <c r="M374" s="2"/>
      <c r="N374" s="2"/>
      <c r="O374" s="2"/>
      <c r="P374" s="2"/>
      <c r="Q374" s="2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2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  <c r="BX374" s="38"/>
      <c r="BY374" s="38"/>
      <c r="BZ374" s="38"/>
      <c r="CA374" s="38"/>
    </row>
    <row r="375" spans="1:79" ht="12.75" x14ac:dyDescent="0.2">
      <c r="A375" s="2"/>
      <c r="B375" s="2"/>
      <c r="C375" s="35"/>
      <c r="D375" s="2"/>
      <c r="E375" s="2"/>
      <c r="F375" s="2"/>
      <c r="G375" s="35"/>
      <c r="H375" s="2"/>
      <c r="I375" s="2"/>
      <c r="J375" s="2"/>
      <c r="K375" s="35"/>
      <c r="L375" s="2"/>
      <c r="M375" s="2"/>
      <c r="N375" s="2"/>
      <c r="O375" s="2"/>
      <c r="P375" s="2"/>
      <c r="Q375" s="2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2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  <c r="BX375" s="38"/>
      <c r="BY375" s="38"/>
      <c r="BZ375" s="38"/>
      <c r="CA375" s="38"/>
    </row>
    <row r="376" spans="1:79" ht="12.75" x14ac:dyDescent="0.2">
      <c r="A376" s="2"/>
      <c r="B376" s="2"/>
      <c r="C376" s="35"/>
      <c r="D376" s="2"/>
      <c r="E376" s="2"/>
      <c r="F376" s="2"/>
      <c r="G376" s="35"/>
      <c r="H376" s="2"/>
      <c r="I376" s="2"/>
      <c r="J376" s="2"/>
      <c r="K376" s="35"/>
      <c r="L376" s="2"/>
      <c r="M376" s="2"/>
      <c r="N376" s="2"/>
      <c r="O376" s="2"/>
      <c r="P376" s="2"/>
      <c r="Q376" s="2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2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  <c r="BX376" s="38"/>
      <c r="BY376" s="38"/>
      <c r="BZ376" s="38"/>
      <c r="CA376" s="38"/>
    </row>
    <row r="377" spans="1:79" ht="12.75" x14ac:dyDescent="0.2">
      <c r="A377" s="2"/>
      <c r="B377" s="2"/>
      <c r="C377" s="35"/>
      <c r="D377" s="2"/>
      <c r="E377" s="2"/>
      <c r="F377" s="2"/>
      <c r="G377" s="35"/>
      <c r="H377" s="2"/>
      <c r="I377" s="2"/>
      <c r="J377" s="2"/>
      <c r="K377" s="35"/>
      <c r="L377" s="2"/>
      <c r="M377" s="2"/>
      <c r="N377" s="2"/>
      <c r="O377" s="2"/>
      <c r="P377" s="2"/>
      <c r="Q377" s="2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2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  <c r="BY377" s="38"/>
      <c r="BZ377" s="38"/>
      <c r="CA377" s="38"/>
    </row>
    <row r="378" spans="1:79" ht="12.75" x14ac:dyDescent="0.2">
      <c r="A378" s="2"/>
      <c r="B378" s="2"/>
      <c r="C378" s="35"/>
      <c r="D378" s="2"/>
      <c r="E378" s="2"/>
      <c r="F378" s="2"/>
      <c r="G378" s="35"/>
      <c r="H378" s="2"/>
      <c r="I378" s="2"/>
      <c r="J378" s="2"/>
      <c r="K378" s="35"/>
      <c r="L378" s="2"/>
      <c r="M378" s="2"/>
      <c r="N378" s="2"/>
      <c r="O378" s="2"/>
      <c r="P378" s="2"/>
      <c r="Q378" s="2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2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  <c r="BY378" s="38"/>
      <c r="BZ378" s="38"/>
      <c r="CA378" s="38"/>
    </row>
    <row r="379" spans="1:79" ht="12.75" x14ac:dyDescent="0.2">
      <c r="A379" s="2"/>
      <c r="B379" s="2"/>
      <c r="C379" s="35"/>
      <c r="D379" s="2"/>
      <c r="E379" s="2"/>
      <c r="F379" s="2"/>
      <c r="G379" s="35"/>
      <c r="H379" s="2"/>
      <c r="I379" s="2"/>
      <c r="J379" s="2"/>
      <c r="K379" s="35"/>
      <c r="L379" s="2"/>
      <c r="M379" s="2"/>
      <c r="N379" s="2"/>
      <c r="O379" s="2"/>
      <c r="P379" s="2"/>
      <c r="Q379" s="2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2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  <c r="BY379" s="38"/>
      <c r="BZ379" s="38"/>
      <c r="CA379" s="38"/>
    </row>
    <row r="380" spans="1:79" ht="12.75" x14ac:dyDescent="0.2">
      <c r="A380" s="2"/>
      <c r="B380" s="2"/>
      <c r="C380" s="35"/>
      <c r="D380" s="2"/>
      <c r="E380" s="2"/>
      <c r="F380" s="2"/>
      <c r="G380" s="35"/>
      <c r="H380" s="2"/>
      <c r="I380" s="2"/>
      <c r="J380" s="2"/>
      <c r="K380" s="35"/>
      <c r="L380" s="2"/>
      <c r="M380" s="2"/>
      <c r="N380" s="2"/>
      <c r="O380" s="2"/>
      <c r="P380" s="2"/>
      <c r="Q380" s="2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2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  <c r="BY380" s="38"/>
      <c r="BZ380" s="38"/>
      <c r="CA380" s="38"/>
    </row>
    <row r="381" spans="1:79" ht="12.75" x14ac:dyDescent="0.2">
      <c r="A381" s="2"/>
      <c r="B381" s="2"/>
      <c r="C381" s="35"/>
      <c r="D381" s="2"/>
      <c r="E381" s="2"/>
      <c r="F381" s="2"/>
      <c r="G381" s="35"/>
      <c r="H381" s="2"/>
      <c r="I381" s="2"/>
      <c r="J381" s="2"/>
      <c r="K381" s="35"/>
      <c r="L381" s="2"/>
      <c r="M381" s="2"/>
      <c r="N381" s="2"/>
      <c r="O381" s="2"/>
      <c r="P381" s="2"/>
      <c r="Q381" s="2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2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  <c r="BY381" s="38"/>
      <c r="BZ381" s="38"/>
      <c r="CA381" s="38"/>
    </row>
    <row r="382" spans="1:79" ht="12.75" x14ac:dyDescent="0.2">
      <c r="A382" s="2"/>
      <c r="B382" s="2"/>
      <c r="C382" s="35"/>
      <c r="D382" s="2"/>
      <c r="E382" s="2"/>
      <c r="F382" s="2"/>
      <c r="G382" s="35"/>
      <c r="H382" s="2"/>
      <c r="I382" s="2"/>
      <c r="J382" s="2"/>
      <c r="K382" s="35"/>
      <c r="L382" s="2"/>
      <c r="M382" s="2"/>
      <c r="N382" s="2"/>
      <c r="O382" s="2"/>
      <c r="P382" s="2"/>
      <c r="Q382" s="2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2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  <c r="BY382" s="38"/>
      <c r="BZ382" s="38"/>
      <c r="CA382" s="38"/>
    </row>
    <row r="383" spans="1:79" ht="12.75" x14ac:dyDescent="0.2">
      <c r="A383" s="2"/>
      <c r="B383" s="2"/>
      <c r="C383" s="35"/>
      <c r="D383" s="2"/>
      <c r="E383" s="2"/>
      <c r="F383" s="2"/>
      <c r="G383" s="35"/>
      <c r="H383" s="2"/>
      <c r="I383" s="2"/>
      <c r="J383" s="2"/>
      <c r="K383" s="35"/>
      <c r="L383" s="2"/>
      <c r="M383" s="2"/>
      <c r="N383" s="2"/>
      <c r="O383" s="2"/>
      <c r="P383" s="2"/>
      <c r="Q383" s="2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2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  <c r="BY383" s="38"/>
      <c r="BZ383" s="38"/>
      <c r="CA383" s="38"/>
    </row>
    <row r="384" spans="1:79" ht="12.75" x14ac:dyDescent="0.2">
      <c r="A384" s="2"/>
      <c r="B384" s="2"/>
      <c r="C384" s="35"/>
      <c r="D384" s="2"/>
      <c r="E384" s="2"/>
      <c r="F384" s="2"/>
      <c r="G384" s="35"/>
      <c r="H384" s="2"/>
      <c r="I384" s="2"/>
      <c r="J384" s="2"/>
      <c r="K384" s="35"/>
      <c r="L384" s="2"/>
      <c r="M384" s="2"/>
      <c r="N384" s="2"/>
      <c r="O384" s="2"/>
      <c r="P384" s="2"/>
      <c r="Q384" s="2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2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  <c r="BY384" s="38"/>
      <c r="BZ384" s="38"/>
      <c r="CA384" s="38"/>
    </row>
    <row r="385" spans="1:79" ht="12.75" x14ac:dyDescent="0.2">
      <c r="A385" s="2"/>
      <c r="B385" s="2"/>
      <c r="C385" s="35"/>
      <c r="D385" s="2"/>
      <c r="E385" s="2"/>
      <c r="F385" s="2"/>
      <c r="G385" s="35"/>
      <c r="H385" s="2"/>
      <c r="I385" s="2"/>
      <c r="J385" s="2"/>
      <c r="K385" s="35"/>
      <c r="L385" s="2"/>
      <c r="M385" s="2"/>
      <c r="N385" s="2"/>
      <c r="O385" s="2"/>
      <c r="P385" s="2"/>
      <c r="Q385" s="2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2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  <c r="BY385" s="38"/>
      <c r="BZ385" s="38"/>
      <c r="CA385" s="38"/>
    </row>
    <row r="386" spans="1:79" ht="12.75" x14ac:dyDescent="0.2">
      <c r="A386" s="2"/>
      <c r="B386" s="2"/>
      <c r="C386" s="35"/>
      <c r="D386" s="2"/>
      <c r="E386" s="2"/>
      <c r="F386" s="2"/>
      <c r="G386" s="35"/>
      <c r="H386" s="2"/>
      <c r="I386" s="2"/>
      <c r="J386" s="2"/>
      <c r="K386" s="35"/>
      <c r="L386" s="2"/>
      <c r="M386" s="2"/>
      <c r="N386" s="2"/>
      <c r="O386" s="2"/>
      <c r="P386" s="2"/>
      <c r="Q386" s="2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2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  <c r="BY386" s="38"/>
      <c r="BZ386" s="38"/>
      <c r="CA386" s="38"/>
    </row>
    <row r="387" spans="1:79" ht="12.75" x14ac:dyDescent="0.2">
      <c r="A387" s="2"/>
      <c r="B387" s="2"/>
      <c r="C387" s="35"/>
      <c r="D387" s="2"/>
      <c r="E387" s="2"/>
      <c r="F387" s="2"/>
      <c r="G387" s="35"/>
      <c r="H387" s="2"/>
      <c r="I387" s="2"/>
      <c r="J387" s="2"/>
      <c r="K387" s="35"/>
      <c r="L387" s="2"/>
      <c r="M387" s="2"/>
      <c r="N387" s="2"/>
      <c r="O387" s="2"/>
      <c r="P387" s="2"/>
      <c r="Q387" s="2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2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  <c r="BY387" s="38"/>
      <c r="BZ387" s="38"/>
      <c r="CA387" s="38"/>
    </row>
    <row r="388" spans="1:79" ht="12.75" x14ac:dyDescent="0.2">
      <c r="A388" s="2"/>
      <c r="B388" s="2"/>
      <c r="C388" s="35"/>
      <c r="D388" s="2"/>
      <c r="E388" s="2"/>
      <c r="F388" s="2"/>
      <c r="G388" s="35"/>
      <c r="H388" s="2"/>
      <c r="I388" s="2"/>
      <c r="J388" s="2"/>
      <c r="K388" s="35"/>
      <c r="L388" s="2"/>
      <c r="M388" s="2"/>
      <c r="N388" s="2"/>
      <c r="O388" s="2"/>
      <c r="P388" s="2"/>
      <c r="Q388" s="2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2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</row>
    <row r="389" spans="1:79" ht="12.75" x14ac:dyDescent="0.2">
      <c r="A389" s="2"/>
      <c r="B389" s="2"/>
      <c r="C389" s="35"/>
      <c r="D389" s="2"/>
      <c r="E389" s="2"/>
      <c r="F389" s="2"/>
      <c r="G389" s="35"/>
      <c r="H389" s="2"/>
      <c r="I389" s="2"/>
      <c r="J389" s="2"/>
      <c r="K389" s="35"/>
      <c r="L389" s="2"/>
      <c r="M389" s="2"/>
      <c r="N389" s="2"/>
      <c r="O389" s="2"/>
      <c r="P389" s="2"/>
      <c r="Q389" s="2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2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</row>
    <row r="390" spans="1:79" ht="12.75" x14ac:dyDescent="0.2">
      <c r="A390" s="2"/>
      <c r="B390" s="2"/>
      <c r="C390" s="35"/>
      <c r="D390" s="2"/>
      <c r="E390" s="2"/>
      <c r="F390" s="2"/>
      <c r="G390" s="35"/>
      <c r="H390" s="2"/>
      <c r="I390" s="2"/>
      <c r="J390" s="2"/>
      <c r="K390" s="35"/>
      <c r="L390" s="2"/>
      <c r="M390" s="2"/>
      <c r="N390" s="2"/>
      <c r="O390" s="2"/>
      <c r="P390" s="2"/>
      <c r="Q390" s="2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2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  <c r="BZ390" s="38"/>
      <c r="CA390" s="38"/>
    </row>
    <row r="391" spans="1:79" ht="12.75" x14ac:dyDescent="0.2">
      <c r="A391" s="2"/>
      <c r="B391" s="2"/>
      <c r="C391" s="35"/>
      <c r="D391" s="2"/>
      <c r="E391" s="2"/>
      <c r="F391" s="2"/>
      <c r="G391" s="35"/>
      <c r="H391" s="2"/>
      <c r="I391" s="2"/>
      <c r="J391" s="2"/>
      <c r="K391" s="35"/>
      <c r="L391" s="2"/>
      <c r="M391" s="2"/>
      <c r="N391" s="2"/>
      <c r="O391" s="2"/>
      <c r="P391" s="2"/>
      <c r="Q391" s="2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2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</row>
    <row r="392" spans="1:79" ht="12.75" x14ac:dyDescent="0.2">
      <c r="A392" s="2"/>
      <c r="B392" s="2"/>
      <c r="C392" s="35"/>
      <c r="D392" s="2"/>
      <c r="E392" s="2"/>
      <c r="F392" s="2"/>
      <c r="G392" s="35"/>
      <c r="H392" s="2"/>
      <c r="I392" s="2"/>
      <c r="J392" s="2"/>
      <c r="K392" s="35"/>
      <c r="L392" s="2"/>
      <c r="M392" s="2"/>
      <c r="N392" s="2"/>
      <c r="O392" s="2"/>
      <c r="P392" s="2"/>
      <c r="Q392" s="2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2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  <c r="BZ392" s="38"/>
      <c r="CA392" s="38"/>
    </row>
    <row r="393" spans="1:79" ht="12.75" x14ac:dyDescent="0.2">
      <c r="A393" s="2"/>
      <c r="B393" s="2"/>
      <c r="C393" s="35"/>
      <c r="D393" s="2"/>
      <c r="E393" s="2"/>
      <c r="F393" s="2"/>
      <c r="G393" s="35"/>
      <c r="H393" s="2"/>
      <c r="I393" s="2"/>
      <c r="J393" s="2"/>
      <c r="K393" s="35"/>
      <c r="L393" s="2"/>
      <c r="M393" s="2"/>
      <c r="N393" s="2"/>
      <c r="O393" s="2"/>
      <c r="P393" s="2"/>
      <c r="Q393" s="2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2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  <c r="BZ393" s="38"/>
      <c r="CA393" s="38"/>
    </row>
    <row r="394" spans="1:79" ht="12.75" x14ac:dyDescent="0.2">
      <c r="A394" s="2"/>
      <c r="B394" s="2"/>
      <c r="C394" s="35"/>
      <c r="D394" s="2"/>
      <c r="E394" s="2"/>
      <c r="F394" s="2"/>
      <c r="G394" s="35"/>
      <c r="H394" s="2"/>
      <c r="I394" s="2"/>
      <c r="J394" s="2"/>
      <c r="K394" s="35"/>
      <c r="L394" s="2"/>
      <c r="M394" s="2"/>
      <c r="N394" s="2"/>
      <c r="O394" s="2"/>
      <c r="P394" s="2"/>
      <c r="Q394" s="2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2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  <c r="BZ394" s="38"/>
      <c r="CA394" s="38"/>
    </row>
    <row r="395" spans="1:79" ht="12.75" x14ac:dyDescent="0.2">
      <c r="A395" s="2"/>
      <c r="B395" s="2"/>
      <c r="C395" s="35"/>
      <c r="D395" s="2"/>
      <c r="E395" s="2"/>
      <c r="F395" s="2"/>
      <c r="G395" s="35"/>
      <c r="H395" s="2"/>
      <c r="I395" s="2"/>
      <c r="J395" s="2"/>
      <c r="K395" s="35"/>
      <c r="L395" s="2"/>
      <c r="M395" s="2"/>
      <c r="N395" s="2"/>
      <c r="O395" s="2"/>
      <c r="P395" s="2"/>
      <c r="Q395" s="2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2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  <c r="BY395" s="38"/>
      <c r="BZ395" s="38"/>
      <c r="CA395" s="38"/>
    </row>
    <row r="396" spans="1:79" ht="12.75" x14ac:dyDescent="0.2">
      <c r="A396" s="2"/>
      <c r="B396" s="2"/>
      <c r="C396" s="35"/>
      <c r="D396" s="2"/>
      <c r="E396" s="2"/>
      <c r="F396" s="2"/>
      <c r="G396" s="35"/>
      <c r="H396" s="2"/>
      <c r="I396" s="2"/>
      <c r="J396" s="2"/>
      <c r="K396" s="35"/>
      <c r="L396" s="2"/>
      <c r="M396" s="2"/>
      <c r="N396" s="2"/>
      <c r="O396" s="2"/>
      <c r="P396" s="2"/>
      <c r="Q396" s="2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2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  <c r="BZ396" s="38"/>
      <c r="CA396" s="38"/>
    </row>
    <row r="397" spans="1:79" ht="12.75" x14ac:dyDescent="0.2">
      <c r="A397" s="2"/>
      <c r="B397" s="2"/>
      <c r="C397" s="35"/>
      <c r="D397" s="2"/>
      <c r="E397" s="2"/>
      <c r="F397" s="2"/>
      <c r="G397" s="35"/>
      <c r="H397" s="2"/>
      <c r="I397" s="2"/>
      <c r="J397" s="2"/>
      <c r="K397" s="35"/>
      <c r="L397" s="2"/>
      <c r="M397" s="2"/>
      <c r="N397" s="2"/>
      <c r="O397" s="2"/>
      <c r="P397" s="2"/>
      <c r="Q397" s="2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2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  <c r="BZ397" s="38"/>
      <c r="CA397" s="38"/>
    </row>
    <row r="398" spans="1:79" ht="12.75" x14ac:dyDescent="0.2">
      <c r="A398" s="2"/>
      <c r="B398" s="2"/>
      <c r="C398" s="35"/>
      <c r="D398" s="2"/>
      <c r="E398" s="2"/>
      <c r="F398" s="2"/>
      <c r="G398" s="35"/>
      <c r="H398" s="2"/>
      <c r="I398" s="2"/>
      <c r="J398" s="2"/>
      <c r="K398" s="35"/>
      <c r="L398" s="2"/>
      <c r="M398" s="2"/>
      <c r="N398" s="2"/>
      <c r="O398" s="2"/>
      <c r="P398" s="2"/>
      <c r="Q398" s="2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2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  <c r="BZ398" s="38"/>
      <c r="CA398" s="38"/>
    </row>
    <row r="399" spans="1:79" ht="12.75" x14ac:dyDescent="0.2">
      <c r="A399" s="2"/>
      <c r="B399" s="2"/>
      <c r="C399" s="35"/>
      <c r="D399" s="2"/>
      <c r="E399" s="2"/>
      <c r="F399" s="2"/>
      <c r="G399" s="35"/>
      <c r="H399" s="2"/>
      <c r="I399" s="2"/>
      <c r="J399" s="2"/>
      <c r="K399" s="35"/>
      <c r="L399" s="2"/>
      <c r="M399" s="2"/>
      <c r="N399" s="2"/>
      <c r="O399" s="2"/>
      <c r="P399" s="2"/>
      <c r="Q399" s="2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2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  <c r="BZ399" s="38"/>
      <c r="CA399" s="38"/>
    </row>
    <row r="400" spans="1:79" ht="12.75" x14ac:dyDescent="0.2">
      <c r="A400" s="2"/>
      <c r="B400" s="2"/>
      <c r="C400" s="35"/>
      <c r="D400" s="2"/>
      <c r="E400" s="2"/>
      <c r="F400" s="2"/>
      <c r="G400" s="35"/>
      <c r="H400" s="2"/>
      <c r="I400" s="2"/>
      <c r="J400" s="2"/>
      <c r="K400" s="35"/>
      <c r="L400" s="2"/>
      <c r="M400" s="2"/>
      <c r="N400" s="2"/>
      <c r="O400" s="2"/>
      <c r="P400" s="2"/>
      <c r="Q400" s="2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2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</row>
    <row r="401" spans="1:79" ht="12.75" x14ac:dyDescent="0.2">
      <c r="A401" s="2"/>
      <c r="B401" s="2"/>
      <c r="C401" s="35"/>
      <c r="D401" s="2"/>
      <c r="E401" s="2"/>
      <c r="F401" s="2"/>
      <c r="G401" s="35"/>
      <c r="H401" s="2"/>
      <c r="I401" s="2"/>
      <c r="J401" s="2"/>
      <c r="K401" s="35"/>
      <c r="L401" s="2"/>
      <c r="M401" s="2"/>
      <c r="N401" s="2"/>
      <c r="O401" s="2"/>
      <c r="P401" s="2"/>
      <c r="Q401" s="2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2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</row>
    <row r="402" spans="1:79" ht="12.75" x14ac:dyDescent="0.2">
      <c r="A402" s="2"/>
      <c r="B402" s="2"/>
      <c r="C402" s="35"/>
      <c r="D402" s="2"/>
      <c r="E402" s="2"/>
      <c r="F402" s="2"/>
      <c r="G402" s="35"/>
      <c r="H402" s="2"/>
      <c r="I402" s="2"/>
      <c r="J402" s="2"/>
      <c r="K402" s="35"/>
      <c r="L402" s="2"/>
      <c r="M402" s="2"/>
      <c r="N402" s="2"/>
      <c r="O402" s="2"/>
      <c r="P402" s="2"/>
      <c r="Q402" s="2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2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</row>
    <row r="403" spans="1:79" ht="12.75" x14ac:dyDescent="0.2">
      <c r="A403" s="2"/>
      <c r="B403" s="2"/>
      <c r="C403" s="35"/>
      <c r="D403" s="2"/>
      <c r="E403" s="2"/>
      <c r="F403" s="2"/>
      <c r="G403" s="35"/>
      <c r="H403" s="2"/>
      <c r="I403" s="2"/>
      <c r="J403" s="2"/>
      <c r="K403" s="35"/>
      <c r="L403" s="2"/>
      <c r="M403" s="2"/>
      <c r="N403" s="2"/>
      <c r="O403" s="2"/>
      <c r="P403" s="2"/>
      <c r="Q403" s="2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2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</row>
    <row r="404" spans="1:79" ht="12.75" x14ac:dyDescent="0.2">
      <c r="A404" s="2"/>
      <c r="B404" s="2"/>
      <c r="C404" s="35"/>
      <c r="D404" s="2"/>
      <c r="E404" s="2"/>
      <c r="F404" s="2"/>
      <c r="G404" s="35"/>
      <c r="H404" s="2"/>
      <c r="I404" s="2"/>
      <c r="J404" s="2"/>
      <c r="K404" s="35"/>
      <c r="L404" s="2"/>
      <c r="M404" s="2"/>
      <c r="N404" s="2"/>
      <c r="O404" s="2"/>
      <c r="P404" s="2"/>
      <c r="Q404" s="2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2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</row>
    <row r="405" spans="1:79" ht="12.75" x14ac:dyDescent="0.2">
      <c r="A405" s="2"/>
      <c r="B405" s="2"/>
      <c r="C405" s="35"/>
      <c r="D405" s="2"/>
      <c r="E405" s="2"/>
      <c r="F405" s="2"/>
      <c r="G405" s="35"/>
      <c r="H405" s="2"/>
      <c r="I405" s="2"/>
      <c r="J405" s="2"/>
      <c r="K405" s="35"/>
      <c r="L405" s="2"/>
      <c r="M405" s="2"/>
      <c r="N405" s="2"/>
      <c r="O405" s="2"/>
      <c r="P405" s="2"/>
      <c r="Q405" s="2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2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  <c r="BZ405" s="38"/>
      <c r="CA405" s="38"/>
    </row>
    <row r="406" spans="1:79" ht="12.75" x14ac:dyDescent="0.2">
      <c r="A406" s="2"/>
      <c r="B406" s="2"/>
      <c r="C406" s="35"/>
      <c r="D406" s="2"/>
      <c r="E406" s="2"/>
      <c r="F406" s="2"/>
      <c r="G406" s="35"/>
      <c r="H406" s="2"/>
      <c r="I406" s="2"/>
      <c r="J406" s="2"/>
      <c r="K406" s="35"/>
      <c r="L406" s="2"/>
      <c r="M406" s="2"/>
      <c r="N406" s="2"/>
      <c r="O406" s="2"/>
      <c r="P406" s="2"/>
      <c r="Q406" s="2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2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</row>
    <row r="407" spans="1:79" ht="12.75" x14ac:dyDescent="0.2">
      <c r="A407" s="2"/>
      <c r="B407" s="2"/>
      <c r="C407" s="35"/>
      <c r="D407" s="2"/>
      <c r="E407" s="2"/>
      <c r="F407" s="2"/>
      <c r="G407" s="35"/>
      <c r="H407" s="2"/>
      <c r="I407" s="2"/>
      <c r="J407" s="2"/>
      <c r="K407" s="35"/>
      <c r="L407" s="2"/>
      <c r="M407" s="2"/>
      <c r="N407" s="2"/>
      <c r="O407" s="2"/>
      <c r="P407" s="2"/>
      <c r="Q407" s="2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2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</row>
    <row r="408" spans="1:79" ht="12.75" x14ac:dyDescent="0.2">
      <c r="A408" s="2"/>
      <c r="B408" s="2"/>
      <c r="C408" s="35"/>
      <c r="D408" s="2"/>
      <c r="E408" s="2"/>
      <c r="F408" s="2"/>
      <c r="G408" s="35"/>
      <c r="H408" s="2"/>
      <c r="I408" s="2"/>
      <c r="J408" s="2"/>
      <c r="K408" s="35"/>
      <c r="L408" s="2"/>
      <c r="M408" s="2"/>
      <c r="N408" s="2"/>
      <c r="O408" s="2"/>
      <c r="P408" s="2"/>
      <c r="Q408" s="2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2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  <c r="BZ408" s="38"/>
      <c r="CA408" s="38"/>
    </row>
    <row r="409" spans="1:79" ht="12.75" x14ac:dyDescent="0.2">
      <c r="A409" s="2"/>
      <c r="B409" s="2"/>
      <c r="C409" s="35"/>
      <c r="D409" s="2"/>
      <c r="E409" s="2"/>
      <c r="F409" s="2"/>
      <c r="G409" s="35"/>
      <c r="H409" s="2"/>
      <c r="I409" s="2"/>
      <c r="J409" s="2"/>
      <c r="K409" s="35"/>
      <c r="L409" s="2"/>
      <c r="M409" s="2"/>
      <c r="N409" s="2"/>
      <c r="O409" s="2"/>
      <c r="P409" s="2"/>
      <c r="Q409" s="2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2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  <c r="BZ409" s="38"/>
      <c r="CA409" s="38"/>
    </row>
    <row r="410" spans="1:79" ht="12.75" x14ac:dyDescent="0.2">
      <c r="A410" s="2"/>
      <c r="B410" s="2"/>
      <c r="C410" s="35"/>
      <c r="D410" s="2"/>
      <c r="E410" s="2"/>
      <c r="F410" s="2"/>
      <c r="G410" s="35"/>
      <c r="H410" s="2"/>
      <c r="I410" s="2"/>
      <c r="J410" s="2"/>
      <c r="K410" s="35"/>
      <c r="L410" s="2"/>
      <c r="M410" s="2"/>
      <c r="N410" s="2"/>
      <c r="O410" s="2"/>
      <c r="P410" s="2"/>
      <c r="Q410" s="2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2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  <c r="BZ410" s="38"/>
      <c r="CA410" s="38"/>
    </row>
    <row r="411" spans="1:79" ht="12.75" x14ac:dyDescent="0.2">
      <c r="A411" s="2"/>
      <c r="B411" s="2"/>
      <c r="C411" s="35"/>
      <c r="D411" s="2"/>
      <c r="E411" s="2"/>
      <c r="F411" s="2"/>
      <c r="G411" s="35"/>
      <c r="H411" s="2"/>
      <c r="I411" s="2"/>
      <c r="J411" s="2"/>
      <c r="K411" s="35"/>
      <c r="L411" s="2"/>
      <c r="M411" s="2"/>
      <c r="N411" s="2"/>
      <c r="O411" s="2"/>
      <c r="P411" s="2"/>
      <c r="Q411" s="2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2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</row>
    <row r="412" spans="1:79" ht="12.75" x14ac:dyDescent="0.2">
      <c r="A412" s="2"/>
      <c r="B412" s="2"/>
      <c r="C412" s="35"/>
      <c r="D412" s="2"/>
      <c r="E412" s="2"/>
      <c r="F412" s="2"/>
      <c r="G412" s="35"/>
      <c r="H412" s="2"/>
      <c r="I412" s="2"/>
      <c r="J412" s="2"/>
      <c r="K412" s="35"/>
      <c r="L412" s="2"/>
      <c r="M412" s="2"/>
      <c r="N412" s="2"/>
      <c r="O412" s="2"/>
      <c r="P412" s="2"/>
      <c r="Q412" s="2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2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</row>
    <row r="413" spans="1:79" ht="12.75" x14ac:dyDescent="0.2">
      <c r="A413" s="2"/>
      <c r="B413" s="2"/>
      <c r="C413" s="35"/>
      <c r="D413" s="2"/>
      <c r="E413" s="2"/>
      <c r="F413" s="2"/>
      <c r="G413" s="35"/>
      <c r="H413" s="2"/>
      <c r="I413" s="2"/>
      <c r="J413" s="2"/>
      <c r="K413" s="35"/>
      <c r="L413" s="2"/>
      <c r="M413" s="2"/>
      <c r="N413" s="2"/>
      <c r="O413" s="2"/>
      <c r="P413" s="2"/>
      <c r="Q413" s="2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2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</row>
    <row r="414" spans="1:79" ht="12.75" x14ac:dyDescent="0.2">
      <c r="A414" s="2"/>
      <c r="B414" s="2"/>
      <c r="C414" s="35"/>
      <c r="D414" s="2"/>
      <c r="E414" s="2"/>
      <c r="F414" s="2"/>
      <c r="G414" s="35"/>
      <c r="H414" s="2"/>
      <c r="I414" s="2"/>
      <c r="J414" s="2"/>
      <c r="K414" s="35"/>
      <c r="L414" s="2"/>
      <c r="M414" s="2"/>
      <c r="N414" s="2"/>
      <c r="O414" s="2"/>
      <c r="P414" s="2"/>
      <c r="Q414" s="2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2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  <c r="BZ414" s="38"/>
      <c r="CA414" s="38"/>
    </row>
    <row r="415" spans="1:79" ht="12.75" x14ac:dyDescent="0.2">
      <c r="A415" s="2"/>
      <c r="B415" s="2"/>
      <c r="C415" s="35"/>
      <c r="D415" s="2"/>
      <c r="E415" s="2"/>
      <c r="F415" s="2"/>
      <c r="G415" s="35"/>
      <c r="H415" s="2"/>
      <c r="I415" s="2"/>
      <c r="J415" s="2"/>
      <c r="K415" s="35"/>
      <c r="L415" s="2"/>
      <c r="M415" s="2"/>
      <c r="N415" s="2"/>
      <c r="O415" s="2"/>
      <c r="P415" s="2"/>
      <c r="Q415" s="2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2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</row>
    <row r="416" spans="1:79" ht="12.75" x14ac:dyDescent="0.2">
      <c r="A416" s="2"/>
      <c r="B416" s="2"/>
      <c r="C416" s="35"/>
      <c r="D416" s="2"/>
      <c r="E416" s="2"/>
      <c r="F416" s="2"/>
      <c r="G416" s="35"/>
      <c r="H416" s="2"/>
      <c r="I416" s="2"/>
      <c r="J416" s="2"/>
      <c r="K416" s="35"/>
      <c r="L416" s="2"/>
      <c r="M416" s="2"/>
      <c r="N416" s="2"/>
      <c r="O416" s="2"/>
      <c r="P416" s="2"/>
      <c r="Q416" s="2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2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  <c r="BZ416" s="38"/>
      <c r="CA416" s="38"/>
    </row>
    <row r="417" spans="1:79" ht="12.75" x14ac:dyDescent="0.2">
      <c r="A417" s="2"/>
      <c r="B417" s="2"/>
      <c r="C417" s="35"/>
      <c r="D417" s="2"/>
      <c r="E417" s="2"/>
      <c r="F417" s="2"/>
      <c r="G417" s="35"/>
      <c r="H417" s="2"/>
      <c r="I417" s="2"/>
      <c r="J417" s="2"/>
      <c r="K417" s="35"/>
      <c r="L417" s="2"/>
      <c r="M417" s="2"/>
      <c r="N417" s="2"/>
      <c r="O417" s="2"/>
      <c r="P417" s="2"/>
      <c r="Q417" s="2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2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</row>
    <row r="418" spans="1:79" ht="12.75" x14ac:dyDescent="0.2">
      <c r="A418" s="2"/>
      <c r="B418" s="2"/>
      <c r="C418" s="35"/>
      <c r="D418" s="2"/>
      <c r="E418" s="2"/>
      <c r="F418" s="2"/>
      <c r="G418" s="35"/>
      <c r="H418" s="2"/>
      <c r="I418" s="2"/>
      <c r="J418" s="2"/>
      <c r="K418" s="35"/>
      <c r="L418" s="2"/>
      <c r="M418" s="2"/>
      <c r="N418" s="2"/>
      <c r="O418" s="2"/>
      <c r="P418" s="2"/>
      <c r="Q418" s="2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2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</row>
    <row r="419" spans="1:79" ht="12.75" x14ac:dyDescent="0.2">
      <c r="A419" s="2"/>
      <c r="B419" s="2"/>
      <c r="C419" s="35"/>
      <c r="D419" s="2"/>
      <c r="E419" s="2"/>
      <c r="F419" s="2"/>
      <c r="G419" s="35"/>
      <c r="H419" s="2"/>
      <c r="I419" s="2"/>
      <c r="J419" s="2"/>
      <c r="K419" s="35"/>
      <c r="L419" s="2"/>
      <c r="M419" s="2"/>
      <c r="N419" s="2"/>
      <c r="O419" s="2"/>
      <c r="P419" s="2"/>
      <c r="Q419" s="2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2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</row>
    <row r="420" spans="1:79" ht="12.75" x14ac:dyDescent="0.2">
      <c r="A420" s="2"/>
      <c r="B420" s="2"/>
      <c r="C420" s="35"/>
      <c r="D420" s="2"/>
      <c r="E420" s="2"/>
      <c r="F420" s="2"/>
      <c r="G420" s="35"/>
      <c r="H420" s="2"/>
      <c r="I420" s="2"/>
      <c r="J420" s="2"/>
      <c r="K420" s="35"/>
      <c r="L420" s="2"/>
      <c r="M420" s="2"/>
      <c r="N420" s="2"/>
      <c r="O420" s="2"/>
      <c r="P420" s="2"/>
      <c r="Q420" s="2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2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</row>
    <row r="421" spans="1:79" ht="12.75" x14ac:dyDescent="0.2">
      <c r="A421" s="2"/>
      <c r="B421" s="2"/>
      <c r="C421" s="35"/>
      <c r="D421" s="2"/>
      <c r="E421" s="2"/>
      <c r="F421" s="2"/>
      <c r="G421" s="35"/>
      <c r="H421" s="2"/>
      <c r="I421" s="2"/>
      <c r="J421" s="2"/>
      <c r="K421" s="35"/>
      <c r="L421" s="2"/>
      <c r="M421" s="2"/>
      <c r="N421" s="2"/>
      <c r="O421" s="2"/>
      <c r="P421" s="2"/>
      <c r="Q421" s="2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2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  <c r="BZ421" s="38"/>
      <c r="CA421" s="38"/>
    </row>
    <row r="422" spans="1:79" ht="12.75" x14ac:dyDescent="0.2">
      <c r="A422" s="2"/>
      <c r="B422" s="2"/>
      <c r="C422" s="35"/>
      <c r="D422" s="2"/>
      <c r="E422" s="2"/>
      <c r="F422" s="2"/>
      <c r="G422" s="35"/>
      <c r="H422" s="2"/>
      <c r="I422" s="2"/>
      <c r="J422" s="2"/>
      <c r="K422" s="35"/>
      <c r="L422" s="2"/>
      <c r="M422" s="2"/>
      <c r="N422" s="2"/>
      <c r="O422" s="2"/>
      <c r="P422" s="2"/>
      <c r="Q422" s="2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2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</row>
    <row r="423" spans="1:79" ht="12.75" x14ac:dyDescent="0.2">
      <c r="A423" s="2"/>
      <c r="B423" s="2"/>
      <c r="C423" s="35"/>
      <c r="D423" s="2"/>
      <c r="E423" s="2"/>
      <c r="F423" s="2"/>
      <c r="G423" s="35"/>
      <c r="H423" s="2"/>
      <c r="I423" s="2"/>
      <c r="J423" s="2"/>
      <c r="K423" s="35"/>
      <c r="L423" s="2"/>
      <c r="M423" s="2"/>
      <c r="N423" s="2"/>
      <c r="O423" s="2"/>
      <c r="P423" s="2"/>
      <c r="Q423" s="2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2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  <c r="BZ423" s="38"/>
      <c r="CA423" s="38"/>
    </row>
    <row r="424" spans="1:79" ht="12.75" x14ac:dyDescent="0.2">
      <c r="A424" s="2"/>
      <c r="B424" s="2"/>
      <c r="C424" s="35"/>
      <c r="D424" s="2"/>
      <c r="E424" s="2"/>
      <c r="F424" s="2"/>
      <c r="G424" s="35"/>
      <c r="H424" s="2"/>
      <c r="I424" s="2"/>
      <c r="J424" s="2"/>
      <c r="K424" s="35"/>
      <c r="L424" s="2"/>
      <c r="M424" s="2"/>
      <c r="N424" s="2"/>
      <c r="O424" s="2"/>
      <c r="P424" s="2"/>
      <c r="Q424" s="2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2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  <c r="BZ424" s="38"/>
      <c r="CA424" s="38"/>
    </row>
    <row r="425" spans="1:79" ht="12.75" x14ac:dyDescent="0.2">
      <c r="A425" s="2"/>
      <c r="B425" s="2"/>
      <c r="C425" s="35"/>
      <c r="D425" s="2"/>
      <c r="E425" s="2"/>
      <c r="F425" s="2"/>
      <c r="G425" s="35"/>
      <c r="H425" s="2"/>
      <c r="I425" s="2"/>
      <c r="J425" s="2"/>
      <c r="K425" s="35"/>
      <c r="L425" s="2"/>
      <c r="M425" s="2"/>
      <c r="N425" s="2"/>
      <c r="O425" s="2"/>
      <c r="P425" s="2"/>
      <c r="Q425" s="2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2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  <c r="BZ425" s="38"/>
      <c r="CA425" s="38"/>
    </row>
    <row r="426" spans="1:79" ht="12.75" x14ac:dyDescent="0.2">
      <c r="A426" s="2"/>
      <c r="B426" s="2"/>
      <c r="C426" s="35"/>
      <c r="D426" s="2"/>
      <c r="E426" s="2"/>
      <c r="F426" s="2"/>
      <c r="G426" s="35"/>
      <c r="H426" s="2"/>
      <c r="I426" s="2"/>
      <c r="J426" s="2"/>
      <c r="K426" s="35"/>
      <c r="L426" s="2"/>
      <c r="M426" s="2"/>
      <c r="N426" s="2"/>
      <c r="O426" s="2"/>
      <c r="P426" s="2"/>
      <c r="Q426" s="2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2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  <c r="BZ426" s="38"/>
      <c r="CA426" s="38"/>
    </row>
    <row r="427" spans="1:79" ht="12.75" x14ac:dyDescent="0.2">
      <c r="A427" s="2"/>
      <c r="B427" s="2"/>
      <c r="C427" s="35"/>
      <c r="D427" s="2"/>
      <c r="E427" s="2"/>
      <c r="F427" s="2"/>
      <c r="G427" s="35"/>
      <c r="H427" s="2"/>
      <c r="I427" s="2"/>
      <c r="J427" s="2"/>
      <c r="K427" s="35"/>
      <c r="L427" s="2"/>
      <c r="M427" s="2"/>
      <c r="N427" s="2"/>
      <c r="O427" s="2"/>
      <c r="P427" s="2"/>
      <c r="Q427" s="2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2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</row>
    <row r="428" spans="1:79" ht="12.75" x14ac:dyDescent="0.2">
      <c r="A428" s="2"/>
      <c r="B428" s="2"/>
      <c r="C428" s="35"/>
      <c r="D428" s="2"/>
      <c r="E428" s="2"/>
      <c r="F428" s="2"/>
      <c r="G428" s="35"/>
      <c r="H428" s="2"/>
      <c r="I428" s="2"/>
      <c r="J428" s="2"/>
      <c r="K428" s="35"/>
      <c r="L428" s="2"/>
      <c r="M428" s="2"/>
      <c r="N428" s="2"/>
      <c r="O428" s="2"/>
      <c r="P428" s="2"/>
      <c r="Q428" s="2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2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  <c r="BY428" s="38"/>
      <c r="BZ428" s="38"/>
      <c r="CA428" s="38"/>
    </row>
    <row r="429" spans="1:79" ht="12.75" x14ac:dyDescent="0.2">
      <c r="A429" s="2"/>
      <c r="B429" s="2"/>
      <c r="C429" s="35"/>
      <c r="D429" s="2"/>
      <c r="E429" s="2"/>
      <c r="F429" s="2"/>
      <c r="G429" s="35"/>
      <c r="H429" s="2"/>
      <c r="I429" s="2"/>
      <c r="J429" s="2"/>
      <c r="K429" s="35"/>
      <c r="L429" s="2"/>
      <c r="M429" s="2"/>
      <c r="N429" s="2"/>
      <c r="O429" s="2"/>
      <c r="P429" s="2"/>
      <c r="Q429" s="2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2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  <c r="BY429" s="38"/>
      <c r="BZ429" s="38"/>
      <c r="CA429" s="38"/>
    </row>
    <row r="430" spans="1:79" ht="12.75" x14ac:dyDescent="0.2">
      <c r="A430" s="2"/>
      <c r="B430" s="2"/>
      <c r="C430" s="35"/>
      <c r="D430" s="2"/>
      <c r="E430" s="2"/>
      <c r="F430" s="2"/>
      <c r="G430" s="35"/>
      <c r="H430" s="2"/>
      <c r="I430" s="2"/>
      <c r="J430" s="2"/>
      <c r="K430" s="35"/>
      <c r="L430" s="2"/>
      <c r="M430" s="2"/>
      <c r="N430" s="2"/>
      <c r="O430" s="2"/>
      <c r="P430" s="2"/>
      <c r="Q430" s="2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2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  <c r="BY430" s="38"/>
      <c r="BZ430" s="38"/>
      <c r="CA430" s="38"/>
    </row>
    <row r="431" spans="1:79" ht="12.75" x14ac:dyDescent="0.2">
      <c r="A431" s="2"/>
      <c r="B431" s="2"/>
      <c r="C431" s="35"/>
      <c r="D431" s="2"/>
      <c r="E431" s="2"/>
      <c r="F431" s="2"/>
      <c r="G431" s="35"/>
      <c r="H431" s="2"/>
      <c r="I431" s="2"/>
      <c r="J431" s="2"/>
      <c r="K431" s="35"/>
      <c r="L431" s="2"/>
      <c r="M431" s="2"/>
      <c r="N431" s="2"/>
      <c r="O431" s="2"/>
      <c r="P431" s="2"/>
      <c r="Q431" s="2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2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  <c r="BY431" s="38"/>
      <c r="BZ431" s="38"/>
      <c r="CA431" s="38"/>
    </row>
    <row r="432" spans="1:79" ht="12.75" x14ac:dyDescent="0.2">
      <c r="A432" s="2"/>
      <c r="B432" s="2"/>
      <c r="C432" s="35"/>
      <c r="D432" s="2"/>
      <c r="E432" s="2"/>
      <c r="F432" s="2"/>
      <c r="G432" s="35"/>
      <c r="H432" s="2"/>
      <c r="I432" s="2"/>
      <c r="J432" s="2"/>
      <c r="K432" s="35"/>
      <c r="L432" s="2"/>
      <c r="M432" s="2"/>
      <c r="N432" s="2"/>
      <c r="O432" s="2"/>
      <c r="P432" s="2"/>
      <c r="Q432" s="2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2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  <c r="BY432" s="38"/>
      <c r="BZ432" s="38"/>
      <c r="CA432" s="38"/>
    </row>
    <row r="433" spans="1:79" ht="12.75" x14ac:dyDescent="0.2">
      <c r="A433" s="2"/>
      <c r="B433" s="2"/>
      <c r="C433" s="35"/>
      <c r="D433" s="2"/>
      <c r="E433" s="2"/>
      <c r="F433" s="2"/>
      <c r="G433" s="35"/>
      <c r="H433" s="2"/>
      <c r="I433" s="2"/>
      <c r="J433" s="2"/>
      <c r="K433" s="35"/>
      <c r="L433" s="2"/>
      <c r="M433" s="2"/>
      <c r="N433" s="2"/>
      <c r="O433" s="2"/>
      <c r="P433" s="2"/>
      <c r="Q433" s="2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2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  <c r="BY433" s="38"/>
      <c r="BZ433" s="38"/>
      <c r="CA433" s="38"/>
    </row>
    <row r="434" spans="1:79" ht="12.75" x14ac:dyDescent="0.2">
      <c r="A434" s="2"/>
      <c r="B434" s="2"/>
      <c r="C434" s="35"/>
      <c r="D434" s="2"/>
      <c r="E434" s="2"/>
      <c r="F434" s="2"/>
      <c r="G434" s="35"/>
      <c r="H434" s="2"/>
      <c r="I434" s="2"/>
      <c r="J434" s="2"/>
      <c r="K434" s="35"/>
      <c r="L434" s="2"/>
      <c r="M434" s="2"/>
      <c r="N434" s="2"/>
      <c r="O434" s="2"/>
      <c r="P434" s="2"/>
      <c r="Q434" s="2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2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</row>
    <row r="435" spans="1:79" ht="12.75" x14ac:dyDescent="0.2">
      <c r="A435" s="2"/>
      <c r="B435" s="2"/>
      <c r="C435" s="35"/>
      <c r="D435" s="2"/>
      <c r="E435" s="2"/>
      <c r="F435" s="2"/>
      <c r="G435" s="35"/>
      <c r="H435" s="2"/>
      <c r="I435" s="2"/>
      <c r="J435" s="2"/>
      <c r="K435" s="35"/>
      <c r="L435" s="2"/>
      <c r="M435" s="2"/>
      <c r="N435" s="2"/>
      <c r="O435" s="2"/>
      <c r="P435" s="2"/>
      <c r="Q435" s="2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2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</row>
    <row r="436" spans="1:79" ht="12.75" x14ac:dyDescent="0.2">
      <c r="A436" s="2"/>
      <c r="B436" s="2"/>
      <c r="C436" s="35"/>
      <c r="D436" s="2"/>
      <c r="E436" s="2"/>
      <c r="F436" s="2"/>
      <c r="G436" s="35"/>
      <c r="H436" s="2"/>
      <c r="I436" s="2"/>
      <c r="J436" s="2"/>
      <c r="K436" s="35"/>
      <c r="L436" s="2"/>
      <c r="M436" s="2"/>
      <c r="N436" s="2"/>
      <c r="O436" s="2"/>
      <c r="P436" s="2"/>
      <c r="Q436" s="2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2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  <c r="BY436" s="38"/>
      <c r="BZ436" s="38"/>
      <c r="CA436" s="38"/>
    </row>
    <row r="437" spans="1:79" ht="12.75" x14ac:dyDescent="0.2">
      <c r="A437" s="2"/>
      <c r="B437" s="2"/>
      <c r="C437" s="35"/>
      <c r="D437" s="2"/>
      <c r="E437" s="2"/>
      <c r="F437" s="2"/>
      <c r="G437" s="35"/>
      <c r="H437" s="2"/>
      <c r="I437" s="2"/>
      <c r="J437" s="2"/>
      <c r="K437" s="35"/>
      <c r="L437" s="2"/>
      <c r="M437" s="2"/>
      <c r="N437" s="2"/>
      <c r="O437" s="2"/>
      <c r="P437" s="2"/>
      <c r="Q437" s="2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2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  <c r="BY437" s="38"/>
      <c r="BZ437" s="38"/>
      <c r="CA437" s="38"/>
    </row>
    <row r="438" spans="1:79" ht="12.75" x14ac:dyDescent="0.2">
      <c r="A438" s="2"/>
      <c r="B438" s="2"/>
      <c r="C438" s="35"/>
      <c r="D438" s="2"/>
      <c r="E438" s="2"/>
      <c r="F438" s="2"/>
      <c r="G438" s="35"/>
      <c r="H438" s="2"/>
      <c r="I438" s="2"/>
      <c r="J438" s="2"/>
      <c r="K438" s="35"/>
      <c r="L438" s="2"/>
      <c r="M438" s="2"/>
      <c r="N438" s="2"/>
      <c r="O438" s="2"/>
      <c r="P438" s="2"/>
      <c r="Q438" s="2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2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  <c r="BZ438" s="38"/>
      <c r="CA438" s="38"/>
    </row>
    <row r="439" spans="1:79" ht="12.75" x14ac:dyDescent="0.2">
      <c r="A439" s="2"/>
      <c r="B439" s="2"/>
      <c r="C439" s="35"/>
      <c r="D439" s="2"/>
      <c r="E439" s="2"/>
      <c r="F439" s="2"/>
      <c r="G439" s="35"/>
      <c r="H439" s="2"/>
      <c r="I439" s="2"/>
      <c r="J439" s="2"/>
      <c r="K439" s="35"/>
      <c r="L439" s="2"/>
      <c r="M439" s="2"/>
      <c r="N439" s="2"/>
      <c r="O439" s="2"/>
      <c r="P439" s="2"/>
      <c r="Q439" s="2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2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  <c r="BY439" s="38"/>
      <c r="BZ439" s="38"/>
      <c r="CA439" s="38"/>
    </row>
    <row r="440" spans="1:79" ht="12.75" x14ac:dyDescent="0.2">
      <c r="A440" s="2"/>
      <c r="B440" s="2"/>
      <c r="C440" s="35"/>
      <c r="D440" s="2"/>
      <c r="E440" s="2"/>
      <c r="F440" s="2"/>
      <c r="G440" s="35"/>
      <c r="H440" s="2"/>
      <c r="I440" s="2"/>
      <c r="J440" s="2"/>
      <c r="K440" s="35"/>
      <c r="L440" s="2"/>
      <c r="M440" s="2"/>
      <c r="N440" s="2"/>
      <c r="O440" s="2"/>
      <c r="P440" s="2"/>
      <c r="Q440" s="2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2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  <c r="BZ440" s="38"/>
      <c r="CA440" s="38"/>
    </row>
    <row r="441" spans="1:79" ht="12.75" x14ac:dyDescent="0.2">
      <c r="A441" s="2"/>
      <c r="B441" s="2"/>
      <c r="C441" s="35"/>
      <c r="D441" s="2"/>
      <c r="E441" s="2"/>
      <c r="F441" s="2"/>
      <c r="G441" s="35"/>
      <c r="H441" s="2"/>
      <c r="I441" s="2"/>
      <c r="J441" s="2"/>
      <c r="K441" s="35"/>
      <c r="L441" s="2"/>
      <c r="M441" s="2"/>
      <c r="N441" s="2"/>
      <c r="O441" s="2"/>
      <c r="P441" s="2"/>
      <c r="Q441" s="2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2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  <c r="BZ441" s="38"/>
      <c r="CA441" s="38"/>
    </row>
    <row r="442" spans="1:79" ht="12.75" x14ac:dyDescent="0.2">
      <c r="A442" s="2"/>
      <c r="B442" s="2"/>
      <c r="C442" s="35"/>
      <c r="D442" s="2"/>
      <c r="E442" s="2"/>
      <c r="F442" s="2"/>
      <c r="G442" s="35"/>
      <c r="H442" s="2"/>
      <c r="I442" s="2"/>
      <c r="J442" s="2"/>
      <c r="K442" s="35"/>
      <c r="L442" s="2"/>
      <c r="M442" s="2"/>
      <c r="N442" s="2"/>
      <c r="O442" s="2"/>
      <c r="P442" s="2"/>
      <c r="Q442" s="2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2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</row>
    <row r="443" spans="1:79" ht="12.75" x14ac:dyDescent="0.2">
      <c r="A443" s="2"/>
      <c r="B443" s="2"/>
      <c r="C443" s="35"/>
      <c r="D443" s="2"/>
      <c r="E443" s="2"/>
      <c r="F443" s="2"/>
      <c r="G443" s="35"/>
      <c r="H443" s="2"/>
      <c r="I443" s="2"/>
      <c r="J443" s="2"/>
      <c r="K443" s="35"/>
      <c r="L443" s="2"/>
      <c r="M443" s="2"/>
      <c r="N443" s="2"/>
      <c r="O443" s="2"/>
      <c r="P443" s="2"/>
      <c r="Q443" s="2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2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  <c r="BZ443" s="38"/>
      <c r="CA443" s="38"/>
    </row>
    <row r="444" spans="1:79" ht="12.75" x14ac:dyDescent="0.2">
      <c r="A444" s="2"/>
      <c r="B444" s="2"/>
      <c r="C444" s="35"/>
      <c r="D444" s="2"/>
      <c r="E444" s="2"/>
      <c r="F444" s="2"/>
      <c r="G444" s="35"/>
      <c r="H444" s="2"/>
      <c r="I444" s="2"/>
      <c r="J444" s="2"/>
      <c r="K444" s="35"/>
      <c r="L444" s="2"/>
      <c r="M444" s="2"/>
      <c r="N444" s="2"/>
      <c r="O444" s="2"/>
      <c r="P444" s="2"/>
      <c r="Q444" s="2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2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</row>
    <row r="445" spans="1:79" ht="12.75" x14ac:dyDescent="0.2">
      <c r="A445" s="2"/>
      <c r="B445" s="2"/>
      <c r="C445" s="35"/>
      <c r="D445" s="2"/>
      <c r="E445" s="2"/>
      <c r="F445" s="2"/>
      <c r="G445" s="35"/>
      <c r="H445" s="2"/>
      <c r="I445" s="2"/>
      <c r="J445" s="2"/>
      <c r="K445" s="35"/>
      <c r="L445" s="2"/>
      <c r="M445" s="2"/>
      <c r="N445" s="2"/>
      <c r="O445" s="2"/>
      <c r="P445" s="2"/>
      <c r="Q445" s="2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2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</row>
    <row r="446" spans="1:79" ht="12.75" x14ac:dyDescent="0.2">
      <c r="A446" s="2"/>
      <c r="B446" s="2"/>
      <c r="C446" s="35"/>
      <c r="D446" s="2"/>
      <c r="E446" s="2"/>
      <c r="F446" s="2"/>
      <c r="G446" s="35"/>
      <c r="H446" s="2"/>
      <c r="I446" s="2"/>
      <c r="J446" s="2"/>
      <c r="K446" s="35"/>
      <c r="L446" s="2"/>
      <c r="M446" s="2"/>
      <c r="N446" s="2"/>
      <c r="O446" s="2"/>
      <c r="P446" s="2"/>
      <c r="Q446" s="2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2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  <c r="BZ446" s="38"/>
      <c r="CA446" s="38"/>
    </row>
    <row r="447" spans="1:79" ht="12.75" x14ac:dyDescent="0.2">
      <c r="A447" s="2"/>
      <c r="B447" s="2"/>
      <c r="C447" s="35"/>
      <c r="D447" s="2"/>
      <c r="E447" s="2"/>
      <c r="F447" s="2"/>
      <c r="G447" s="35"/>
      <c r="H447" s="2"/>
      <c r="I447" s="2"/>
      <c r="J447" s="2"/>
      <c r="K447" s="35"/>
      <c r="L447" s="2"/>
      <c r="M447" s="2"/>
      <c r="N447" s="2"/>
      <c r="O447" s="2"/>
      <c r="P447" s="2"/>
      <c r="Q447" s="2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2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</row>
    <row r="448" spans="1:79" ht="12.75" x14ac:dyDescent="0.2">
      <c r="A448" s="2"/>
      <c r="B448" s="2"/>
      <c r="C448" s="35"/>
      <c r="D448" s="2"/>
      <c r="E448" s="2"/>
      <c r="F448" s="2"/>
      <c r="G448" s="35"/>
      <c r="H448" s="2"/>
      <c r="I448" s="2"/>
      <c r="J448" s="2"/>
      <c r="K448" s="35"/>
      <c r="L448" s="2"/>
      <c r="M448" s="2"/>
      <c r="N448" s="2"/>
      <c r="O448" s="2"/>
      <c r="P448" s="2"/>
      <c r="Q448" s="2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2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</row>
    <row r="449" spans="1:79" ht="12.75" x14ac:dyDescent="0.2">
      <c r="A449" s="2"/>
      <c r="B449" s="2"/>
      <c r="C449" s="35"/>
      <c r="D449" s="2"/>
      <c r="E449" s="2"/>
      <c r="F449" s="2"/>
      <c r="G449" s="35"/>
      <c r="H449" s="2"/>
      <c r="I449" s="2"/>
      <c r="J449" s="2"/>
      <c r="K449" s="35"/>
      <c r="L449" s="2"/>
      <c r="M449" s="2"/>
      <c r="N449" s="2"/>
      <c r="O449" s="2"/>
      <c r="P449" s="2"/>
      <c r="Q449" s="2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2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</row>
    <row r="450" spans="1:79" ht="12.75" x14ac:dyDescent="0.2">
      <c r="A450" s="2"/>
      <c r="B450" s="2"/>
      <c r="C450" s="35"/>
      <c r="D450" s="2"/>
      <c r="E450" s="2"/>
      <c r="F450" s="2"/>
      <c r="G450" s="35"/>
      <c r="H450" s="2"/>
      <c r="I450" s="2"/>
      <c r="J450" s="2"/>
      <c r="K450" s="35"/>
      <c r="L450" s="2"/>
      <c r="M450" s="2"/>
      <c r="N450" s="2"/>
      <c r="O450" s="2"/>
      <c r="P450" s="2"/>
      <c r="Q450" s="2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2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</row>
    <row r="451" spans="1:79" ht="12.75" x14ac:dyDescent="0.2">
      <c r="A451" s="2"/>
      <c r="B451" s="2"/>
      <c r="C451" s="35"/>
      <c r="D451" s="2"/>
      <c r="E451" s="2"/>
      <c r="F451" s="2"/>
      <c r="G451" s="35"/>
      <c r="H451" s="2"/>
      <c r="I451" s="2"/>
      <c r="J451" s="2"/>
      <c r="K451" s="35"/>
      <c r="L451" s="2"/>
      <c r="M451" s="2"/>
      <c r="N451" s="2"/>
      <c r="O451" s="2"/>
      <c r="P451" s="2"/>
      <c r="Q451" s="2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2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</row>
    <row r="452" spans="1:79" ht="12.75" x14ac:dyDescent="0.2">
      <c r="A452" s="2"/>
      <c r="B452" s="2"/>
      <c r="C452" s="35"/>
      <c r="D452" s="2"/>
      <c r="E452" s="2"/>
      <c r="F452" s="2"/>
      <c r="G452" s="35"/>
      <c r="H452" s="2"/>
      <c r="I452" s="2"/>
      <c r="J452" s="2"/>
      <c r="K452" s="35"/>
      <c r="L452" s="2"/>
      <c r="M452" s="2"/>
      <c r="N452" s="2"/>
      <c r="O452" s="2"/>
      <c r="P452" s="2"/>
      <c r="Q452" s="2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2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</row>
    <row r="453" spans="1:79" ht="12.75" x14ac:dyDescent="0.2">
      <c r="A453" s="2"/>
      <c r="B453" s="2"/>
      <c r="C453" s="35"/>
      <c r="D453" s="2"/>
      <c r="E453" s="2"/>
      <c r="F453" s="2"/>
      <c r="G453" s="35"/>
      <c r="H453" s="2"/>
      <c r="I453" s="2"/>
      <c r="J453" s="2"/>
      <c r="K453" s="35"/>
      <c r="L453" s="2"/>
      <c r="M453" s="2"/>
      <c r="N453" s="2"/>
      <c r="O453" s="2"/>
      <c r="P453" s="2"/>
      <c r="Q453" s="2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2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</row>
    <row r="454" spans="1:79" ht="12.75" x14ac:dyDescent="0.2">
      <c r="A454" s="2"/>
      <c r="B454" s="2"/>
      <c r="C454" s="35"/>
      <c r="D454" s="2"/>
      <c r="E454" s="2"/>
      <c r="F454" s="2"/>
      <c r="G454" s="35"/>
      <c r="H454" s="2"/>
      <c r="I454" s="2"/>
      <c r="J454" s="2"/>
      <c r="K454" s="35"/>
      <c r="L454" s="2"/>
      <c r="M454" s="2"/>
      <c r="N454" s="2"/>
      <c r="O454" s="2"/>
      <c r="P454" s="2"/>
      <c r="Q454" s="2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2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  <c r="BZ454" s="38"/>
      <c r="CA454" s="38"/>
    </row>
    <row r="455" spans="1:79" ht="12.75" x14ac:dyDescent="0.2">
      <c r="A455" s="2"/>
      <c r="B455" s="2"/>
      <c r="C455" s="35"/>
      <c r="D455" s="2"/>
      <c r="E455" s="2"/>
      <c r="F455" s="2"/>
      <c r="G455" s="35"/>
      <c r="H455" s="2"/>
      <c r="I455" s="2"/>
      <c r="J455" s="2"/>
      <c r="K455" s="35"/>
      <c r="L455" s="2"/>
      <c r="M455" s="2"/>
      <c r="N455" s="2"/>
      <c r="O455" s="2"/>
      <c r="P455" s="2"/>
      <c r="Q455" s="2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2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</row>
    <row r="456" spans="1:79" ht="12.75" x14ac:dyDescent="0.2">
      <c r="A456" s="2"/>
      <c r="B456" s="2"/>
      <c r="C456" s="35"/>
      <c r="D456" s="2"/>
      <c r="E456" s="2"/>
      <c r="F456" s="2"/>
      <c r="G456" s="35"/>
      <c r="H456" s="2"/>
      <c r="I456" s="2"/>
      <c r="J456" s="2"/>
      <c r="K456" s="35"/>
      <c r="L456" s="2"/>
      <c r="M456" s="2"/>
      <c r="N456" s="2"/>
      <c r="O456" s="2"/>
      <c r="P456" s="2"/>
      <c r="Q456" s="2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2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  <c r="BZ456" s="38"/>
      <c r="CA456" s="38"/>
    </row>
    <row r="457" spans="1:79" ht="12.75" x14ac:dyDescent="0.2">
      <c r="A457" s="2"/>
      <c r="B457" s="2"/>
      <c r="C457" s="35"/>
      <c r="D457" s="2"/>
      <c r="E457" s="2"/>
      <c r="F457" s="2"/>
      <c r="G457" s="35"/>
      <c r="H457" s="2"/>
      <c r="I457" s="2"/>
      <c r="J457" s="2"/>
      <c r="K457" s="35"/>
      <c r="L457" s="2"/>
      <c r="M457" s="2"/>
      <c r="N457" s="2"/>
      <c r="O457" s="2"/>
      <c r="P457" s="2"/>
      <c r="Q457" s="2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2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  <c r="BZ457" s="38"/>
      <c r="CA457" s="38"/>
    </row>
    <row r="458" spans="1:79" ht="12.75" x14ac:dyDescent="0.2">
      <c r="A458" s="2"/>
      <c r="B458" s="2"/>
      <c r="C458" s="35"/>
      <c r="D458" s="2"/>
      <c r="E458" s="2"/>
      <c r="F458" s="2"/>
      <c r="G458" s="35"/>
      <c r="H458" s="2"/>
      <c r="I458" s="2"/>
      <c r="J458" s="2"/>
      <c r="K458" s="35"/>
      <c r="L458" s="2"/>
      <c r="M458" s="2"/>
      <c r="N458" s="2"/>
      <c r="O458" s="2"/>
      <c r="P458" s="2"/>
      <c r="Q458" s="2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2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  <c r="BZ458" s="38"/>
      <c r="CA458" s="38"/>
    </row>
    <row r="459" spans="1:79" ht="12.75" x14ac:dyDescent="0.2">
      <c r="A459" s="2"/>
      <c r="B459" s="2"/>
      <c r="C459" s="35"/>
      <c r="D459" s="2"/>
      <c r="E459" s="2"/>
      <c r="F459" s="2"/>
      <c r="G459" s="35"/>
      <c r="H459" s="2"/>
      <c r="I459" s="2"/>
      <c r="J459" s="2"/>
      <c r="K459" s="35"/>
      <c r="L459" s="2"/>
      <c r="M459" s="2"/>
      <c r="N459" s="2"/>
      <c r="O459" s="2"/>
      <c r="P459" s="2"/>
      <c r="Q459" s="2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2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  <c r="BZ459" s="38"/>
      <c r="CA459" s="38"/>
    </row>
    <row r="460" spans="1:79" ht="12.75" x14ac:dyDescent="0.2">
      <c r="A460" s="2"/>
      <c r="B460" s="2"/>
      <c r="C460" s="35"/>
      <c r="D460" s="2"/>
      <c r="E460" s="2"/>
      <c r="F460" s="2"/>
      <c r="G460" s="35"/>
      <c r="H460" s="2"/>
      <c r="I460" s="2"/>
      <c r="J460" s="2"/>
      <c r="K460" s="35"/>
      <c r="L460" s="2"/>
      <c r="M460" s="2"/>
      <c r="N460" s="2"/>
      <c r="O460" s="2"/>
      <c r="P460" s="2"/>
      <c r="Q460" s="2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2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  <c r="BZ460" s="38"/>
      <c r="CA460" s="38"/>
    </row>
    <row r="461" spans="1:79" ht="12.75" x14ac:dyDescent="0.2">
      <c r="A461" s="2"/>
      <c r="B461" s="2"/>
      <c r="C461" s="35"/>
      <c r="D461" s="2"/>
      <c r="E461" s="2"/>
      <c r="F461" s="2"/>
      <c r="G461" s="35"/>
      <c r="H461" s="2"/>
      <c r="I461" s="2"/>
      <c r="J461" s="2"/>
      <c r="K461" s="35"/>
      <c r="L461" s="2"/>
      <c r="M461" s="2"/>
      <c r="N461" s="2"/>
      <c r="O461" s="2"/>
      <c r="P461" s="2"/>
      <c r="Q461" s="2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2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  <c r="BZ461" s="38"/>
      <c r="CA461" s="38"/>
    </row>
    <row r="462" spans="1:79" ht="12.75" x14ac:dyDescent="0.2">
      <c r="A462" s="2"/>
      <c r="B462" s="2"/>
      <c r="C462" s="35"/>
      <c r="D462" s="2"/>
      <c r="E462" s="2"/>
      <c r="F462" s="2"/>
      <c r="G462" s="35"/>
      <c r="H462" s="2"/>
      <c r="I462" s="2"/>
      <c r="J462" s="2"/>
      <c r="K462" s="35"/>
      <c r="L462" s="2"/>
      <c r="M462" s="2"/>
      <c r="N462" s="2"/>
      <c r="O462" s="2"/>
      <c r="P462" s="2"/>
      <c r="Q462" s="2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2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</row>
    <row r="463" spans="1:79" ht="12.75" x14ac:dyDescent="0.2">
      <c r="A463" s="2"/>
      <c r="B463" s="2"/>
      <c r="C463" s="35"/>
      <c r="D463" s="2"/>
      <c r="E463" s="2"/>
      <c r="F463" s="2"/>
      <c r="G463" s="35"/>
      <c r="H463" s="2"/>
      <c r="I463" s="2"/>
      <c r="J463" s="2"/>
      <c r="K463" s="35"/>
      <c r="L463" s="2"/>
      <c r="M463" s="2"/>
      <c r="N463" s="2"/>
      <c r="O463" s="2"/>
      <c r="P463" s="2"/>
      <c r="Q463" s="2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2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</row>
    <row r="464" spans="1:79" ht="12.75" x14ac:dyDescent="0.2">
      <c r="A464" s="2"/>
      <c r="B464" s="2"/>
      <c r="C464" s="35"/>
      <c r="D464" s="2"/>
      <c r="E464" s="2"/>
      <c r="F464" s="2"/>
      <c r="G464" s="35"/>
      <c r="H464" s="2"/>
      <c r="I464" s="2"/>
      <c r="J464" s="2"/>
      <c r="K464" s="35"/>
      <c r="L464" s="2"/>
      <c r="M464" s="2"/>
      <c r="N464" s="2"/>
      <c r="O464" s="2"/>
      <c r="P464" s="2"/>
      <c r="Q464" s="2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2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  <c r="BY464" s="38"/>
      <c r="BZ464" s="38"/>
      <c r="CA464" s="38"/>
    </row>
    <row r="465" spans="1:79" ht="12.75" x14ac:dyDescent="0.2">
      <c r="A465" s="2"/>
      <c r="B465" s="2"/>
      <c r="C465" s="35"/>
      <c r="D465" s="2"/>
      <c r="E465" s="2"/>
      <c r="F465" s="2"/>
      <c r="G465" s="35"/>
      <c r="H465" s="2"/>
      <c r="I465" s="2"/>
      <c r="J465" s="2"/>
      <c r="K465" s="35"/>
      <c r="L465" s="2"/>
      <c r="M465" s="2"/>
      <c r="N465" s="2"/>
      <c r="O465" s="2"/>
      <c r="P465" s="2"/>
      <c r="Q465" s="2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2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  <c r="BY465" s="38"/>
      <c r="BZ465" s="38"/>
      <c r="CA465" s="38"/>
    </row>
    <row r="466" spans="1:79" ht="12.75" x14ac:dyDescent="0.2">
      <c r="A466" s="2"/>
      <c r="B466" s="2"/>
      <c r="C466" s="35"/>
      <c r="D466" s="2"/>
      <c r="E466" s="2"/>
      <c r="F466" s="2"/>
      <c r="G466" s="35"/>
      <c r="H466" s="2"/>
      <c r="I466" s="2"/>
      <c r="J466" s="2"/>
      <c r="K466" s="35"/>
      <c r="L466" s="2"/>
      <c r="M466" s="2"/>
      <c r="N466" s="2"/>
      <c r="O466" s="2"/>
      <c r="P466" s="2"/>
      <c r="Q466" s="2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2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</row>
    <row r="467" spans="1:79" ht="12.75" x14ac:dyDescent="0.2">
      <c r="A467" s="2"/>
      <c r="B467" s="2"/>
      <c r="C467" s="35"/>
      <c r="D467" s="2"/>
      <c r="E467" s="2"/>
      <c r="F467" s="2"/>
      <c r="G467" s="35"/>
      <c r="H467" s="2"/>
      <c r="I467" s="2"/>
      <c r="J467" s="2"/>
      <c r="K467" s="35"/>
      <c r="L467" s="2"/>
      <c r="M467" s="2"/>
      <c r="N467" s="2"/>
      <c r="O467" s="2"/>
      <c r="P467" s="2"/>
      <c r="Q467" s="2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2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</row>
    <row r="468" spans="1:79" ht="12.75" x14ac:dyDescent="0.2">
      <c r="A468" s="2"/>
      <c r="B468" s="2"/>
      <c r="C468" s="35"/>
      <c r="D468" s="2"/>
      <c r="E468" s="2"/>
      <c r="F468" s="2"/>
      <c r="G468" s="35"/>
      <c r="H468" s="2"/>
      <c r="I468" s="2"/>
      <c r="J468" s="2"/>
      <c r="K468" s="35"/>
      <c r="L468" s="2"/>
      <c r="M468" s="2"/>
      <c r="N468" s="2"/>
      <c r="O468" s="2"/>
      <c r="P468" s="2"/>
      <c r="Q468" s="2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2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</row>
    <row r="469" spans="1:79" ht="12.75" x14ac:dyDescent="0.2">
      <c r="A469" s="2"/>
      <c r="B469" s="2"/>
      <c r="C469" s="35"/>
      <c r="D469" s="2"/>
      <c r="E469" s="2"/>
      <c r="F469" s="2"/>
      <c r="G469" s="35"/>
      <c r="H469" s="2"/>
      <c r="I469" s="2"/>
      <c r="J469" s="2"/>
      <c r="K469" s="35"/>
      <c r="L469" s="2"/>
      <c r="M469" s="2"/>
      <c r="N469" s="2"/>
      <c r="O469" s="2"/>
      <c r="P469" s="2"/>
      <c r="Q469" s="2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2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</row>
    <row r="470" spans="1:79" ht="12.75" x14ac:dyDescent="0.2">
      <c r="A470" s="2"/>
      <c r="B470" s="2"/>
      <c r="C470" s="35"/>
      <c r="D470" s="2"/>
      <c r="E470" s="2"/>
      <c r="F470" s="2"/>
      <c r="G470" s="35"/>
      <c r="H470" s="2"/>
      <c r="I470" s="2"/>
      <c r="J470" s="2"/>
      <c r="K470" s="35"/>
      <c r="L470" s="2"/>
      <c r="M470" s="2"/>
      <c r="N470" s="2"/>
      <c r="O470" s="2"/>
      <c r="P470" s="2"/>
      <c r="Q470" s="2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2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</row>
    <row r="471" spans="1:79" ht="12.75" x14ac:dyDescent="0.2">
      <c r="A471" s="2"/>
      <c r="B471" s="2"/>
      <c r="C471" s="35"/>
      <c r="D471" s="2"/>
      <c r="E471" s="2"/>
      <c r="F471" s="2"/>
      <c r="G471" s="35"/>
      <c r="H471" s="2"/>
      <c r="I471" s="2"/>
      <c r="J471" s="2"/>
      <c r="K471" s="35"/>
      <c r="L471" s="2"/>
      <c r="M471" s="2"/>
      <c r="N471" s="2"/>
      <c r="O471" s="2"/>
      <c r="P471" s="2"/>
      <c r="Q471" s="2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2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  <c r="BZ471" s="38"/>
      <c r="CA471" s="38"/>
    </row>
    <row r="472" spans="1:79" ht="12.75" x14ac:dyDescent="0.2">
      <c r="A472" s="2"/>
      <c r="B472" s="2"/>
      <c r="C472" s="35"/>
      <c r="D472" s="2"/>
      <c r="E472" s="2"/>
      <c r="F472" s="2"/>
      <c r="G472" s="35"/>
      <c r="H472" s="2"/>
      <c r="I472" s="2"/>
      <c r="J472" s="2"/>
      <c r="K472" s="35"/>
      <c r="L472" s="2"/>
      <c r="M472" s="2"/>
      <c r="N472" s="2"/>
      <c r="O472" s="2"/>
      <c r="P472" s="2"/>
      <c r="Q472" s="2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2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  <c r="BY472" s="38"/>
      <c r="BZ472" s="38"/>
      <c r="CA472" s="38"/>
    </row>
    <row r="473" spans="1:79" ht="12.75" x14ac:dyDescent="0.2">
      <c r="A473" s="2"/>
      <c r="B473" s="2"/>
      <c r="C473" s="35"/>
      <c r="D473" s="2"/>
      <c r="E473" s="2"/>
      <c r="F473" s="2"/>
      <c r="G473" s="35"/>
      <c r="H473" s="2"/>
      <c r="I473" s="2"/>
      <c r="J473" s="2"/>
      <c r="K473" s="35"/>
      <c r="L473" s="2"/>
      <c r="M473" s="2"/>
      <c r="N473" s="2"/>
      <c r="O473" s="2"/>
      <c r="P473" s="2"/>
      <c r="Q473" s="2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2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  <c r="BZ473" s="38"/>
      <c r="CA473" s="38"/>
    </row>
    <row r="474" spans="1:79" ht="12.75" x14ac:dyDescent="0.2">
      <c r="A474" s="2"/>
      <c r="B474" s="2"/>
      <c r="C474" s="35"/>
      <c r="D474" s="2"/>
      <c r="E474" s="2"/>
      <c r="F474" s="2"/>
      <c r="G474" s="35"/>
      <c r="H474" s="2"/>
      <c r="I474" s="2"/>
      <c r="J474" s="2"/>
      <c r="K474" s="35"/>
      <c r="L474" s="2"/>
      <c r="M474" s="2"/>
      <c r="N474" s="2"/>
      <c r="O474" s="2"/>
      <c r="P474" s="2"/>
      <c r="Q474" s="2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2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  <c r="BZ474" s="38"/>
      <c r="CA474" s="38"/>
    </row>
    <row r="475" spans="1:79" ht="12.75" x14ac:dyDescent="0.2">
      <c r="A475" s="2"/>
      <c r="B475" s="2"/>
      <c r="C475" s="35"/>
      <c r="D475" s="2"/>
      <c r="E475" s="2"/>
      <c r="F475" s="2"/>
      <c r="G475" s="35"/>
      <c r="H475" s="2"/>
      <c r="I475" s="2"/>
      <c r="J475" s="2"/>
      <c r="K475" s="35"/>
      <c r="L475" s="2"/>
      <c r="M475" s="2"/>
      <c r="N475" s="2"/>
      <c r="O475" s="2"/>
      <c r="P475" s="2"/>
      <c r="Q475" s="2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2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  <c r="BZ475" s="38"/>
      <c r="CA475" s="38"/>
    </row>
    <row r="476" spans="1:79" ht="12.75" x14ac:dyDescent="0.2">
      <c r="A476" s="2"/>
      <c r="B476" s="2"/>
      <c r="C476" s="35"/>
      <c r="D476" s="2"/>
      <c r="E476" s="2"/>
      <c r="F476" s="2"/>
      <c r="G476" s="35"/>
      <c r="H476" s="2"/>
      <c r="I476" s="2"/>
      <c r="J476" s="2"/>
      <c r="K476" s="35"/>
      <c r="L476" s="2"/>
      <c r="M476" s="2"/>
      <c r="N476" s="2"/>
      <c r="O476" s="2"/>
      <c r="P476" s="2"/>
      <c r="Q476" s="2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2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</row>
    <row r="477" spans="1:79" ht="12.75" x14ac:dyDescent="0.2">
      <c r="A477" s="2"/>
      <c r="B477" s="2"/>
      <c r="C477" s="35"/>
      <c r="D477" s="2"/>
      <c r="E477" s="2"/>
      <c r="F477" s="2"/>
      <c r="G477" s="35"/>
      <c r="H477" s="2"/>
      <c r="I477" s="2"/>
      <c r="J477" s="2"/>
      <c r="K477" s="35"/>
      <c r="L477" s="2"/>
      <c r="M477" s="2"/>
      <c r="N477" s="2"/>
      <c r="O477" s="2"/>
      <c r="P477" s="2"/>
      <c r="Q477" s="2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2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</row>
    <row r="478" spans="1:79" ht="12.75" x14ac:dyDescent="0.2">
      <c r="A478" s="2"/>
      <c r="B478" s="2"/>
      <c r="C478" s="35"/>
      <c r="D478" s="2"/>
      <c r="E478" s="2"/>
      <c r="F478" s="2"/>
      <c r="G478" s="35"/>
      <c r="H478" s="2"/>
      <c r="I478" s="2"/>
      <c r="J478" s="2"/>
      <c r="K478" s="35"/>
      <c r="L478" s="2"/>
      <c r="M478" s="2"/>
      <c r="N478" s="2"/>
      <c r="O478" s="2"/>
      <c r="P478" s="2"/>
      <c r="Q478" s="2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2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</row>
    <row r="479" spans="1:79" ht="12.75" x14ac:dyDescent="0.2">
      <c r="A479" s="2"/>
      <c r="B479" s="2"/>
      <c r="C479" s="35"/>
      <c r="D479" s="2"/>
      <c r="E479" s="2"/>
      <c r="F479" s="2"/>
      <c r="G479" s="35"/>
      <c r="H479" s="2"/>
      <c r="I479" s="2"/>
      <c r="J479" s="2"/>
      <c r="K479" s="35"/>
      <c r="L479" s="2"/>
      <c r="M479" s="2"/>
      <c r="N479" s="2"/>
      <c r="O479" s="2"/>
      <c r="P479" s="2"/>
      <c r="Q479" s="2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2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</row>
    <row r="480" spans="1:79" ht="12.75" x14ac:dyDescent="0.2">
      <c r="A480" s="2"/>
      <c r="B480" s="2"/>
      <c r="C480" s="35"/>
      <c r="D480" s="2"/>
      <c r="E480" s="2"/>
      <c r="F480" s="2"/>
      <c r="G480" s="35"/>
      <c r="H480" s="2"/>
      <c r="I480" s="2"/>
      <c r="J480" s="2"/>
      <c r="K480" s="35"/>
      <c r="L480" s="2"/>
      <c r="M480" s="2"/>
      <c r="N480" s="2"/>
      <c r="O480" s="2"/>
      <c r="P480" s="2"/>
      <c r="Q480" s="2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2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</row>
    <row r="481" spans="1:79" ht="12.75" x14ac:dyDescent="0.2">
      <c r="A481" s="2"/>
      <c r="B481" s="2"/>
      <c r="C481" s="35"/>
      <c r="D481" s="2"/>
      <c r="E481" s="2"/>
      <c r="F481" s="2"/>
      <c r="G481" s="35"/>
      <c r="H481" s="2"/>
      <c r="I481" s="2"/>
      <c r="J481" s="2"/>
      <c r="K481" s="35"/>
      <c r="L481" s="2"/>
      <c r="M481" s="2"/>
      <c r="N481" s="2"/>
      <c r="O481" s="2"/>
      <c r="P481" s="2"/>
      <c r="Q481" s="2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2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</row>
    <row r="482" spans="1:79" ht="12.75" x14ac:dyDescent="0.2">
      <c r="A482" s="2"/>
      <c r="B482" s="2"/>
      <c r="C482" s="35"/>
      <c r="D482" s="2"/>
      <c r="E482" s="2"/>
      <c r="F482" s="2"/>
      <c r="G482" s="35"/>
      <c r="H482" s="2"/>
      <c r="I482" s="2"/>
      <c r="J482" s="2"/>
      <c r="K482" s="35"/>
      <c r="L482" s="2"/>
      <c r="M482" s="2"/>
      <c r="N482" s="2"/>
      <c r="O482" s="2"/>
      <c r="P482" s="2"/>
      <c r="Q482" s="2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2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</row>
    <row r="483" spans="1:79" ht="12.75" x14ac:dyDescent="0.2">
      <c r="A483" s="2"/>
      <c r="B483" s="2"/>
      <c r="C483" s="35"/>
      <c r="D483" s="2"/>
      <c r="E483" s="2"/>
      <c r="F483" s="2"/>
      <c r="G483" s="35"/>
      <c r="H483" s="2"/>
      <c r="I483" s="2"/>
      <c r="J483" s="2"/>
      <c r="K483" s="35"/>
      <c r="L483" s="2"/>
      <c r="M483" s="2"/>
      <c r="N483" s="2"/>
      <c r="O483" s="2"/>
      <c r="P483" s="2"/>
      <c r="Q483" s="2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2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</row>
    <row r="484" spans="1:79" ht="12.75" x14ac:dyDescent="0.2">
      <c r="A484" s="2"/>
      <c r="B484" s="2"/>
      <c r="C484" s="35"/>
      <c r="D484" s="2"/>
      <c r="E484" s="2"/>
      <c r="F484" s="2"/>
      <c r="G484" s="35"/>
      <c r="H484" s="2"/>
      <c r="I484" s="2"/>
      <c r="J484" s="2"/>
      <c r="K484" s="35"/>
      <c r="L484" s="2"/>
      <c r="M484" s="2"/>
      <c r="N484" s="2"/>
      <c r="O484" s="2"/>
      <c r="P484" s="2"/>
      <c r="Q484" s="2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2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</row>
    <row r="485" spans="1:79" ht="12.75" x14ac:dyDescent="0.2">
      <c r="A485" s="2"/>
      <c r="B485" s="2"/>
      <c r="C485" s="35"/>
      <c r="D485" s="2"/>
      <c r="E485" s="2"/>
      <c r="F485" s="2"/>
      <c r="G485" s="35"/>
      <c r="H485" s="2"/>
      <c r="I485" s="2"/>
      <c r="J485" s="2"/>
      <c r="K485" s="35"/>
      <c r="L485" s="2"/>
      <c r="M485" s="2"/>
      <c r="N485" s="2"/>
      <c r="O485" s="2"/>
      <c r="P485" s="2"/>
      <c r="Q485" s="2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2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  <c r="BZ485" s="38"/>
      <c r="CA485" s="38"/>
    </row>
    <row r="486" spans="1:79" ht="12.75" x14ac:dyDescent="0.2">
      <c r="A486" s="2"/>
      <c r="B486" s="2"/>
      <c r="C486" s="35"/>
      <c r="D486" s="2"/>
      <c r="E486" s="2"/>
      <c r="F486" s="2"/>
      <c r="G486" s="35"/>
      <c r="H486" s="2"/>
      <c r="I486" s="2"/>
      <c r="J486" s="2"/>
      <c r="K486" s="35"/>
      <c r="L486" s="2"/>
      <c r="M486" s="2"/>
      <c r="N486" s="2"/>
      <c r="O486" s="2"/>
      <c r="P486" s="2"/>
      <c r="Q486" s="2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2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  <c r="BZ486" s="38"/>
      <c r="CA486" s="38"/>
    </row>
    <row r="487" spans="1:79" ht="12.75" x14ac:dyDescent="0.2">
      <c r="A487" s="2"/>
      <c r="B487" s="2"/>
      <c r="C487" s="35"/>
      <c r="D487" s="2"/>
      <c r="E487" s="2"/>
      <c r="F487" s="2"/>
      <c r="G487" s="35"/>
      <c r="H487" s="2"/>
      <c r="I487" s="2"/>
      <c r="J487" s="2"/>
      <c r="K487" s="35"/>
      <c r="L487" s="2"/>
      <c r="M487" s="2"/>
      <c r="N487" s="2"/>
      <c r="O487" s="2"/>
      <c r="P487" s="2"/>
      <c r="Q487" s="2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2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  <c r="BZ487" s="38"/>
      <c r="CA487" s="38"/>
    </row>
    <row r="488" spans="1:79" ht="12.75" x14ac:dyDescent="0.2">
      <c r="A488" s="2"/>
      <c r="B488" s="2"/>
      <c r="C488" s="35"/>
      <c r="D488" s="2"/>
      <c r="E488" s="2"/>
      <c r="F488" s="2"/>
      <c r="G488" s="35"/>
      <c r="H488" s="2"/>
      <c r="I488" s="2"/>
      <c r="J488" s="2"/>
      <c r="K488" s="35"/>
      <c r="L488" s="2"/>
      <c r="M488" s="2"/>
      <c r="N488" s="2"/>
      <c r="O488" s="2"/>
      <c r="P488" s="2"/>
      <c r="Q488" s="2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2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  <c r="BZ488" s="38"/>
      <c r="CA488" s="38"/>
    </row>
    <row r="489" spans="1:79" ht="12.75" x14ac:dyDescent="0.2">
      <c r="A489" s="2"/>
      <c r="B489" s="2"/>
      <c r="C489" s="35"/>
      <c r="D489" s="2"/>
      <c r="E489" s="2"/>
      <c r="F489" s="2"/>
      <c r="G489" s="35"/>
      <c r="H489" s="2"/>
      <c r="I489" s="2"/>
      <c r="J489" s="2"/>
      <c r="K489" s="35"/>
      <c r="L489" s="2"/>
      <c r="M489" s="2"/>
      <c r="N489" s="2"/>
      <c r="O489" s="2"/>
      <c r="P489" s="2"/>
      <c r="Q489" s="2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2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  <c r="BZ489" s="38"/>
      <c r="CA489" s="38"/>
    </row>
    <row r="490" spans="1:79" ht="12.75" x14ac:dyDescent="0.2">
      <c r="A490" s="2"/>
      <c r="B490" s="2"/>
      <c r="C490" s="35"/>
      <c r="D490" s="2"/>
      <c r="E490" s="2"/>
      <c r="F490" s="2"/>
      <c r="G490" s="35"/>
      <c r="H490" s="2"/>
      <c r="I490" s="2"/>
      <c r="J490" s="2"/>
      <c r="K490" s="35"/>
      <c r="L490" s="2"/>
      <c r="M490" s="2"/>
      <c r="N490" s="2"/>
      <c r="O490" s="2"/>
      <c r="P490" s="2"/>
      <c r="Q490" s="2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2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</row>
    <row r="491" spans="1:79" ht="12.75" x14ac:dyDescent="0.2">
      <c r="A491" s="2"/>
      <c r="B491" s="2"/>
      <c r="C491" s="35"/>
      <c r="D491" s="2"/>
      <c r="E491" s="2"/>
      <c r="F491" s="2"/>
      <c r="G491" s="35"/>
      <c r="H491" s="2"/>
      <c r="I491" s="2"/>
      <c r="J491" s="2"/>
      <c r="K491" s="35"/>
      <c r="L491" s="2"/>
      <c r="M491" s="2"/>
      <c r="N491" s="2"/>
      <c r="O491" s="2"/>
      <c r="P491" s="2"/>
      <c r="Q491" s="2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2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</row>
    <row r="492" spans="1:79" ht="12.75" x14ac:dyDescent="0.2">
      <c r="A492" s="2"/>
      <c r="B492" s="2"/>
      <c r="C492" s="35"/>
      <c r="D492" s="2"/>
      <c r="E492" s="2"/>
      <c r="F492" s="2"/>
      <c r="G492" s="35"/>
      <c r="H492" s="2"/>
      <c r="I492" s="2"/>
      <c r="J492" s="2"/>
      <c r="K492" s="35"/>
      <c r="L492" s="2"/>
      <c r="M492" s="2"/>
      <c r="N492" s="2"/>
      <c r="O492" s="2"/>
      <c r="P492" s="2"/>
      <c r="Q492" s="2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2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  <c r="BZ492" s="38"/>
      <c r="CA492" s="38"/>
    </row>
    <row r="493" spans="1:79" ht="12.75" x14ac:dyDescent="0.2">
      <c r="A493" s="2"/>
      <c r="B493" s="2"/>
      <c r="C493" s="35"/>
      <c r="D493" s="2"/>
      <c r="E493" s="2"/>
      <c r="F493" s="2"/>
      <c r="G493" s="35"/>
      <c r="H493" s="2"/>
      <c r="I493" s="2"/>
      <c r="J493" s="2"/>
      <c r="K493" s="35"/>
      <c r="L493" s="2"/>
      <c r="M493" s="2"/>
      <c r="N493" s="2"/>
      <c r="O493" s="2"/>
      <c r="P493" s="2"/>
      <c r="Q493" s="2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2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  <c r="BZ493" s="38"/>
      <c r="CA493" s="38"/>
    </row>
    <row r="494" spans="1:79" ht="12.75" x14ac:dyDescent="0.2">
      <c r="A494" s="2"/>
      <c r="B494" s="2"/>
      <c r="C494" s="35"/>
      <c r="D494" s="2"/>
      <c r="E494" s="2"/>
      <c r="F494" s="2"/>
      <c r="G494" s="35"/>
      <c r="H494" s="2"/>
      <c r="I494" s="2"/>
      <c r="J494" s="2"/>
      <c r="K494" s="35"/>
      <c r="L494" s="2"/>
      <c r="M494" s="2"/>
      <c r="N494" s="2"/>
      <c r="O494" s="2"/>
      <c r="P494" s="2"/>
      <c r="Q494" s="2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2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</row>
    <row r="495" spans="1:79" ht="12.75" x14ac:dyDescent="0.2">
      <c r="A495" s="2"/>
      <c r="B495" s="2"/>
      <c r="C495" s="35"/>
      <c r="D495" s="2"/>
      <c r="E495" s="2"/>
      <c r="F495" s="2"/>
      <c r="G495" s="35"/>
      <c r="H495" s="2"/>
      <c r="I495" s="2"/>
      <c r="J495" s="2"/>
      <c r="K495" s="35"/>
      <c r="L495" s="2"/>
      <c r="M495" s="2"/>
      <c r="N495" s="2"/>
      <c r="O495" s="2"/>
      <c r="P495" s="2"/>
      <c r="Q495" s="2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2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</row>
    <row r="496" spans="1:79" ht="12.75" x14ac:dyDescent="0.2">
      <c r="A496" s="2"/>
      <c r="B496" s="2"/>
      <c r="C496" s="35"/>
      <c r="D496" s="2"/>
      <c r="E496" s="2"/>
      <c r="F496" s="2"/>
      <c r="G496" s="35"/>
      <c r="H496" s="2"/>
      <c r="I496" s="2"/>
      <c r="J496" s="2"/>
      <c r="K496" s="35"/>
      <c r="L496" s="2"/>
      <c r="M496" s="2"/>
      <c r="N496" s="2"/>
      <c r="O496" s="2"/>
      <c r="P496" s="2"/>
      <c r="Q496" s="2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2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  <c r="BZ496" s="38"/>
      <c r="CA496" s="38"/>
    </row>
    <row r="497" spans="1:79" ht="12.75" x14ac:dyDescent="0.2">
      <c r="A497" s="2"/>
      <c r="B497" s="2"/>
      <c r="C497" s="35"/>
      <c r="D497" s="2"/>
      <c r="E497" s="2"/>
      <c r="F497" s="2"/>
      <c r="G497" s="35"/>
      <c r="H497" s="2"/>
      <c r="I497" s="2"/>
      <c r="J497" s="2"/>
      <c r="K497" s="35"/>
      <c r="L497" s="2"/>
      <c r="M497" s="2"/>
      <c r="N497" s="2"/>
      <c r="O497" s="2"/>
      <c r="P497" s="2"/>
      <c r="Q497" s="2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2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</row>
    <row r="498" spans="1:79" ht="12.75" x14ac:dyDescent="0.2">
      <c r="A498" s="2"/>
      <c r="B498" s="2"/>
      <c r="C498" s="35"/>
      <c r="D498" s="2"/>
      <c r="E498" s="2"/>
      <c r="F498" s="2"/>
      <c r="G498" s="35"/>
      <c r="H498" s="2"/>
      <c r="I498" s="2"/>
      <c r="J498" s="2"/>
      <c r="K498" s="35"/>
      <c r="L498" s="2"/>
      <c r="M498" s="2"/>
      <c r="N498" s="2"/>
      <c r="O498" s="2"/>
      <c r="P498" s="2"/>
      <c r="Q498" s="2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2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</row>
    <row r="499" spans="1:79" ht="12.75" x14ac:dyDescent="0.2">
      <c r="A499" s="2"/>
      <c r="B499" s="2"/>
      <c r="C499" s="35"/>
      <c r="D499" s="2"/>
      <c r="E499" s="2"/>
      <c r="F499" s="2"/>
      <c r="G499" s="35"/>
      <c r="H499" s="2"/>
      <c r="I499" s="2"/>
      <c r="J499" s="2"/>
      <c r="K499" s="35"/>
      <c r="L499" s="2"/>
      <c r="M499" s="2"/>
      <c r="N499" s="2"/>
      <c r="O499" s="2"/>
      <c r="P499" s="2"/>
      <c r="Q499" s="2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2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</row>
    <row r="500" spans="1:79" ht="12.75" x14ac:dyDescent="0.2">
      <c r="A500" s="2"/>
      <c r="B500" s="2"/>
      <c r="C500" s="35"/>
      <c r="D500" s="2"/>
      <c r="E500" s="2"/>
      <c r="F500" s="2"/>
      <c r="G500" s="35"/>
      <c r="H500" s="2"/>
      <c r="I500" s="2"/>
      <c r="J500" s="2"/>
      <c r="K500" s="35"/>
      <c r="L500" s="2"/>
      <c r="M500" s="2"/>
      <c r="N500" s="2"/>
      <c r="O500" s="2"/>
      <c r="P500" s="2"/>
      <c r="Q500" s="2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2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</row>
    <row r="501" spans="1:79" ht="12.75" x14ac:dyDescent="0.2">
      <c r="A501" s="2"/>
      <c r="B501" s="2"/>
      <c r="C501" s="35"/>
      <c r="D501" s="2"/>
      <c r="E501" s="2"/>
      <c r="F501" s="2"/>
      <c r="G501" s="35"/>
      <c r="H501" s="2"/>
      <c r="I501" s="2"/>
      <c r="J501" s="2"/>
      <c r="K501" s="35"/>
      <c r="L501" s="2"/>
      <c r="M501" s="2"/>
      <c r="N501" s="2"/>
      <c r="O501" s="2"/>
      <c r="P501" s="2"/>
      <c r="Q501" s="2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2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</row>
    <row r="502" spans="1:79" ht="12.75" x14ac:dyDescent="0.2">
      <c r="A502" s="2"/>
      <c r="B502" s="2"/>
      <c r="C502" s="35"/>
      <c r="D502" s="2"/>
      <c r="E502" s="2"/>
      <c r="F502" s="2"/>
      <c r="G502" s="35"/>
      <c r="H502" s="2"/>
      <c r="I502" s="2"/>
      <c r="J502" s="2"/>
      <c r="K502" s="35"/>
      <c r="L502" s="2"/>
      <c r="M502" s="2"/>
      <c r="N502" s="2"/>
      <c r="O502" s="2"/>
      <c r="P502" s="2"/>
      <c r="Q502" s="2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2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  <c r="BR502" s="38"/>
      <c r="BS502" s="38"/>
      <c r="BT502" s="38"/>
      <c r="BU502" s="38"/>
      <c r="BV502" s="38"/>
      <c r="BW502" s="38"/>
      <c r="BX502" s="38"/>
      <c r="BY502" s="38"/>
      <c r="BZ502" s="38"/>
      <c r="CA502" s="38"/>
    </row>
    <row r="503" spans="1:79" ht="12.75" x14ac:dyDescent="0.2">
      <c r="A503" s="2"/>
      <c r="B503" s="2"/>
      <c r="C503" s="35"/>
      <c r="D503" s="2"/>
      <c r="E503" s="2"/>
      <c r="F503" s="2"/>
      <c r="G503" s="35"/>
      <c r="H503" s="2"/>
      <c r="I503" s="2"/>
      <c r="J503" s="2"/>
      <c r="K503" s="35"/>
      <c r="L503" s="2"/>
      <c r="M503" s="2"/>
      <c r="N503" s="2"/>
      <c r="O503" s="2"/>
      <c r="P503" s="2"/>
      <c r="Q503" s="2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2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  <c r="BR503" s="38"/>
      <c r="BS503" s="38"/>
      <c r="BT503" s="38"/>
      <c r="BU503" s="38"/>
      <c r="BV503" s="38"/>
      <c r="BW503" s="38"/>
      <c r="BX503" s="38"/>
      <c r="BY503" s="38"/>
      <c r="BZ503" s="38"/>
      <c r="CA503" s="38"/>
    </row>
    <row r="504" spans="1:79" ht="12.75" x14ac:dyDescent="0.2">
      <c r="A504" s="2"/>
      <c r="B504" s="2"/>
      <c r="C504" s="35"/>
      <c r="D504" s="2"/>
      <c r="E504" s="2"/>
      <c r="F504" s="2"/>
      <c r="G504" s="35"/>
      <c r="H504" s="2"/>
      <c r="I504" s="2"/>
      <c r="J504" s="2"/>
      <c r="K504" s="35"/>
      <c r="L504" s="2"/>
      <c r="M504" s="2"/>
      <c r="N504" s="2"/>
      <c r="O504" s="2"/>
      <c r="P504" s="2"/>
      <c r="Q504" s="2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2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  <c r="BO504" s="38"/>
      <c r="BP504" s="38"/>
      <c r="BQ504" s="38"/>
      <c r="BR504" s="38"/>
      <c r="BS504" s="38"/>
      <c r="BT504" s="38"/>
      <c r="BU504" s="38"/>
      <c r="BV504" s="38"/>
      <c r="BW504" s="38"/>
      <c r="BX504" s="38"/>
      <c r="BY504" s="38"/>
      <c r="BZ504" s="38"/>
      <c r="CA504" s="38"/>
    </row>
    <row r="505" spans="1:79" ht="12.75" x14ac:dyDescent="0.2">
      <c r="A505" s="2"/>
      <c r="B505" s="2"/>
      <c r="C505" s="35"/>
      <c r="D505" s="2"/>
      <c r="E505" s="2"/>
      <c r="F505" s="2"/>
      <c r="G505" s="35"/>
      <c r="H505" s="2"/>
      <c r="I505" s="2"/>
      <c r="J505" s="2"/>
      <c r="K505" s="35"/>
      <c r="L505" s="2"/>
      <c r="M505" s="2"/>
      <c r="N505" s="2"/>
      <c r="O505" s="2"/>
      <c r="P505" s="2"/>
      <c r="Q505" s="2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2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  <c r="BO505" s="38"/>
      <c r="BP505" s="38"/>
      <c r="BQ505" s="38"/>
      <c r="BR505" s="38"/>
      <c r="BS505" s="38"/>
      <c r="BT505" s="38"/>
      <c r="BU505" s="38"/>
      <c r="BV505" s="38"/>
      <c r="BW505" s="38"/>
      <c r="BX505" s="38"/>
      <c r="BY505" s="38"/>
      <c r="BZ505" s="38"/>
      <c r="CA505" s="38"/>
    </row>
    <row r="506" spans="1:79" ht="12.75" x14ac:dyDescent="0.2">
      <c r="A506" s="2"/>
      <c r="B506" s="2"/>
      <c r="C506" s="35"/>
      <c r="D506" s="2"/>
      <c r="E506" s="2"/>
      <c r="F506" s="2"/>
      <c r="G506" s="35"/>
      <c r="H506" s="2"/>
      <c r="I506" s="2"/>
      <c r="J506" s="2"/>
      <c r="K506" s="35"/>
      <c r="L506" s="2"/>
      <c r="M506" s="2"/>
      <c r="N506" s="2"/>
      <c r="O506" s="2"/>
      <c r="P506" s="2"/>
      <c r="Q506" s="2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2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L506" s="38"/>
      <c r="BM506" s="38"/>
      <c r="BN506" s="38"/>
      <c r="BO506" s="38"/>
      <c r="BP506" s="38"/>
      <c r="BQ506" s="38"/>
      <c r="BR506" s="38"/>
      <c r="BS506" s="38"/>
      <c r="BT506" s="38"/>
      <c r="BU506" s="38"/>
      <c r="BV506" s="38"/>
      <c r="BW506" s="38"/>
      <c r="BX506" s="38"/>
      <c r="BY506" s="38"/>
      <c r="BZ506" s="38"/>
      <c r="CA506" s="38"/>
    </row>
    <row r="507" spans="1:79" ht="12.75" x14ac:dyDescent="0.2">
      <c r="A507" s="2"/>
      <c r="B507" s="2"/>
      <c r="C507" s="35"/>
      <c r="D507" s="2"/>
      <c r="E507" s="2"/>
      <c r="F507" s="2"/>
      <c r="G507" s="35"/>
      <c r="H507" s="2"/>
      <c r="I507" s="2"/>
      <c r="J507" s="2"/>
      <c r="K507" s="35"/>
      <c r="L507" s="2"/>
      <c r="M507" s="2"/>
      <c r="N507" s="2"/>
      <c r="O507" s="2"/>
      <c r="P507" s="2"/>
      <c r="Q507" s="2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2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  <c r="BO507" s="38"/>
      <c r="BP507" s="38"/>
      <c r="BQ507" s="38"/>
      <c r="BR507" s="38"/>
      <c r="BS507" s="38"/>
      <c r="BT507" s="38"/>
      <c r="BU507" s="38"/>
      <c r="BV507" s="38"/>
      <c r="BW507" s="38"/>
      <c r="BX507" s="38"/>
      <c r="BY507" s="38"/>
      <c r="BZ507" s="38"/>
      <c r="CA507" s="38"/>
    </row>
    <row r="508" spans="1:79" ht="12.75" x14ac:dyDescent="0.2">
      <c r="A508" s="2"/>
      <c r="B508" s="2"/>
      <c r="C508" s="35"/>
      <c r="D508" s="2"/>
      <c r="E508" s="2"/>
      <c r="F508" s="2"/>
      <c r="G508" s="35"/>
      <c r="H508" s="2"/>
      <c r="I508" s="2"/>
      <c r="J508" s="2"/>
      <c r="K508" s="35"/>
      <c r="L508" s="2"/>
      <c r="M508" s="2"/>
      <c r="N508" s="2"/>
      <c r="O508" s="2"/>
      <c r="P508" s="2"/>
      <c r="Q508" s="2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2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  <c r="BO508" s="38"/>
      <c r="BP508" s="38"/>
      <c r="BQ508" s="38"/>
      <c r="BR508" s="38"/>
      <c r="BS508" s="38"/>
      <c r="BT508" s="38"/>
      <c r="BU508" s="38"/>
      <c r="BV508" s="38"/>
      <c r="BW508" s="38"/>
      <c r="BX508" s="38"/>
      <c r="BY508" s="38"/>
      <c r="BZ508" s="38"/>
      <c r="CA508" s="38"/>
    </row>
    <row r="509" spans="1:79" ht="12.75" x14ac:dyDescent="0.2">
      <c r="A509" s="2"/>
      <c r="B509" s="2"/>
      <c r="C509" s="35"/>
      <c r="D509" s="2"/>
      <c r="E509" s="2"/>
      <c r="F509" s="2"/>
      <c r="G509" s="35"/>
      <c r="H509" s="2"/>
      <c r="I509" s="2"/>
      <c r="J509" s="2"/>
      <c r="K509" s="35"/>
      <c r="L509" s="2"/>
      <c r="M509" s="2"/>
      <c r="N509" s="2"/>
      <c r="O509" s="2"/>
      <c r="P509" s="2"/>
      <c r="Q509" s="2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2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  <c r="BO509" s="38"/>
      <c r="BP509" s="38"/>
      <c r="BQ509" s="38"/>
      <c r="BR509" s="38"/>
      <c r="BS509" s="38"/>
      <c r="BT509" s="38"/>
      <c r="BU509" s="38"/>
      <c r="BV509" s="38"/>
      <c r="BW509" s="38"/>
      <c r="BX509" s="38"/>
      <c r="BY509" s="38"/>
      <c r="BZ509" s="38"/>
      <c r="CA509" s="38"/>
    </row>
    <row r="510" spans="1:79" ht="12.75" x14ac:dyDescent="0.2">
      <c r="A510" s="2"/>
      <c r="B510" s="2"/>
      <c r="C510" s="35"/>
      <c r="D510" s="2"/>
      <c r="E510" s="2"/>
      <c r="F510" s="2"/>
      <c r="G510" s="35"/>
      <c r="H510" s="2"/>
      <c r="I510" s="2"/>
      <c r="J510" s="2"/>
      <c r="K510" s="35"/>
      <c r="L510" s="2"/>
      <c r="M510" s="2"/>
      <c r="N510" s="2"/>
      <c r="O510" s="2"/>
      <c r="P510" s="2"/>
      <c r="Q510" s="2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2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  <c r="BO510" s="38"/>
      <c r="BP510" s="38"/>
      <c r="BQ510" s="38"/>
      <c r="BR510" s="38"/>
      <c r="BS510" s="38"/>
      <c r="BT510" s="38"/>
      <c r="BU510" s="38"/>
      <c r="BV510" s="38"/>
      <c r="BW510" s="38"/>
      <c r="BX510" s="38"/>
      <c r="BY510" s="38"/>
      <c r="BZ510" s="38"/>
      <c r="CA510" s="38"/>
    </row>
    <row r="511" spans="1:79" ht="12.75" x14ac:dyDescent="0.2">
      <c r="A511" s="2"/>
      <c r="B511" s="2"/>
      <c r="C511" s="35"/>
      <c r="D511" s="2"/>
      <c r="E511" s="2"/>
      <c r="F511" s="2"/>
      <c r="G511" s="35"/>
      <c r="H511" s="2"/>
      <c r="I511" s="2"/>
      <c r="J511" s="2"/>
      <c r="K511" s="35"/>
      <c r="L511" s="2"/>
      <c r="M511" s="2"/>
      <c r="N511" s="2"/>
      <c r="O511" s="2"/>
      <c r="P511" s="2"/>
      <c r="Q511" s="2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2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  <c r="BO511" s="38"/>
      <c r="BP511" s="38"/>
      <c r="BQ511" s="38"/>
      <c r="BR511" s="38"/>
      <c r="BS511" s="38"/>
      <c r="BT511" s="38"/>
      <c r="BU511" s="38"/>
      <c r="BV511" s="38"/>
      <c r="BW511" s="38"/>
      <c r="BX511" s="38"/>
      <c r="BY511" s="38"/>
      <c r="BZ511" s="38"/>
      <c r="CA511" s="38"/>
    </row>
    <row r="512" spans="1:79" ht="12.75" x14ac:dyDescent="0.2">
      <c r="A512" s="2"/>
      <c r="B512" s="2"/>
      <c r="C512" s="35"/>
      <c r="D512" s="2"/>
      <c r="E512" s="2"/>
      <c r="F512" s="2"/>
      <c r="G512" s="35"/>
      <c r="H512" s="2"/>
      <c r="I512" s="2"/>
      <c r="J512" s="2"/>
      <c r="K512" s="35"/>
      <c r="L512" s="2"/>
      <c r="M512" s="2"/>
      <c r="N512" s="2"/>
      <c r="O512" s="2"/>
      <c r="P512" s="2"/>
      <c r="Q512" s="2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2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L512" s="38"/>
      <c r="BM512" s="38"/>
      <c r="BN512" s="38"/>
      <c r="BO512" s="38"/>
      <c r="BP512" s="38"/>
      <c r="BQ512" s="38"/>
      <c r="BR512" s="38"/>
      <c r="BS512" s="38"/>
      <c r="BT512" s="38"/>
      <c r="BU512" s="38"/>
      <c r="BV512" s="38"/>
      <c r="BW512" s="38"/>
      <c r="BX512" s="38"/>
      <c r="BY512" s="38"/>
      <c r="BZ512" s="38"/>
      <c r="CA512" s="38"/>
    </row>
    <row r="513" spans="1:79" ht="12.75" x14ac:dyDescent="0.2">
      <c r="A513" s="2"/>
      <c r="B513" s="2"/>
      <c r="C513" s="35"/>
      <c r="D513" s="2"/>
      <c r="E513" s="2"/>
      <c r="F513" s="2"/>
      <c r="G513" s="35"/>
      <c r="H513" s="2"/>
      <c r="I513" s="2"/>
      <c r="J513" s="2"/>
      <c r="K513" s="35"/>
      <c r="L513" s="2"/>
      <c r="M513" s="2"/>
      <c r="N513" s="2"/>
      <c r="O513" s="2"/>
      <c r="P513" s="2"/>
      <c r="Q513" s="2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2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  <c r="BO513" s="38"/>
      <c r="BP513" s="38"/>
      <c r="BQ513" s="38"/>
      <c r="BR513" s="38"/>
      <c r="BS513" s="38"/>
      <c r="BT513" s="38"/>
      <c r="BU513" s="38"/>
      <c r="BV513" s="38"/>
      <c r="BW513" s="38"/>
      <c r="BX513" s="38"/>
      <c r="BY513" s="38"/>
      <c r="BZ513" s="38"/>
      <c r="CA513" s="38"/>
    </row>
    <row r="514" spans="1:79" ht="12.75" x14ac:dyDescent="0.2">
      <c r="A514" s="2"/>
      <c r="B514" s="2"/>
      <c r="C514" s="35"/>
      <c r="D514" s="2"/>
      <c r="E514" s="2"/>
      <c r="F514" s="2"/>
      <c r="G514" s="35"/>
      <c r="H514" s="2"/>
      <c r="I514" s="2"/>
      <c r="J514" s="2"/>
      <c r="K514" s="35"/>
      <c r="L514" s="2"/>
      <c r="M514" s="2"/>
      <c r="N514" s="2"/>
      <c r="O514" s="2"/>
      <c r="P514" s="2"/>
      <c r="Q514" s="2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2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  <c r="BO514" s="38"/>
      <c r="BP514" s="38"/>
      <c r="BQ514" s="38"/>
      <c r="BR514" s="38"/>
      <c r="BS514" s="38"/>
      <c r="BT514" s="38"/>
      <c r="BU514" s="38"/>
      <c r="BV514" s="38"/>
      <c r="BW514" s="38"/>
      <c r="BX514" s="38"/>
      <c r="BY514" s="38"/>
      <c r="BZ514" s="38"/>
      <c r="CA514" s="38"/>
    </row>
    <row r="515" spans="1:79" ht="12.75" x14ac:dyDescent="0.2">
      <c r="A515" s="2"/>
      <c r="B515" s="2"/>
      <c r="C515" s="35"/>
      <c r="D515" s="2"/>
      <c r="E515" s="2"/>
      <c r="F515" s="2"/>
      <c r="G515" s="35"/>
      <c r="H515" s="2"/>
      <c r="I515" s="2"/>
      <c r="J515" s="2"/>
      <c r="K515" s="35"/>
      <c r="L515" s="2"/>
      <c r="M515" s="2"/>
      <c r="N515" s="2"/>
      <c r="O515" s="2"/>
      <c r="P515" s="2"/>
      <c r="Q515" s="2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2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  <c r="BO515" s="38"/>
      <c r="BP515" s="38"/>
      <c r="BQ515" s="38"/>
      <c r="BR515" s="38"/>
      <c r="BS515" s="38"/>
      <c r="BT515" s="38"/>
      <c r="BU515" s="38"/>
      <c r="BV515" s="38"/>
      <c r="BW515" s="38"/>
      <c r="BX515" s="38"/>
      <c r="BY515" s="38"/>
      <c r="BZ515" s="38"/>
      <c r="CA515" s="38"/>
    </row>
    <row r="516" spans="1:79" ht="12.75" x14ac:dyDescent="0.2">
      <c r="A516" s="2"/>
      <c r="B516" s="2"/>
      <c r="C516" s="35"/>
      <c r="D516" s="2"/>
      <c r="E516" s="2"/>
      <c r="F516" s="2"/>
      <c r="G516" s="35"/>
      <c r="H516" s="2"/>
      <c r="I516" s="2"/>
      <c r="J516" s="2"/>
      <c r="K516" s="35"/>
      <c r="L516" s="2"/>
      <c r="M516" s="2"/>
      <c r="N516" s="2"/>
      <c r="O516" s="2"/>
      <c r="P516" s="2"/>
      <c r="Q516" s="2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2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L516" s="38"/>
      <c r="BM516" s="38"/>
      <c r="BN516" s="38"/>
      <c r="BO516" s="38"/>
      <c r="BP516" s="38"/>
      <c r="BQ516" s="38"/>
      <c r="BR516" s="38"/>
      <c r="BS516" s="38"/>
      <c r="BT516" s="38"/>
      <c r="BU516" s="38"/>
      <c r="BV516" s="38"/>
      <c r="BW516" s="38"/>
      <c r="BX516" s="38"/>
      <c r="BY516" s="38"/>
      <c r="BZ516" s="38"/>
      <c r="CA516" s="38"/>
    </row>
    <row r="517" spans="1:79" ht="12.75" x14ac:dyDescent="0.2">
      <c r="A517" s="2"/>
      <c r="B517" s="2"/>
      <c r="C517" s="35"/>
      <c r="D517" s="2"/>
      <c r="E517" s="2"/>
      <c r="F517" s="2"/>
      <c r="G517" s="35"/>
      <c r="H517" s="2"/>
      <c r="I517" s="2"/>
      <c r="J517" s="2"/>
      <c r="K517" s="35"/>
      <c r="L517" s="2"/>
      <c r="M517" s="2"/>
      <c r="N517" s="2"/>
      <c r="O517" s="2"/>
      <c r="P517" s="2"/>
      <c r="Q517" s="2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2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  <c r="BR517" s="38"/>
      <c r="BS517" s="38"/>
      <c r="BT517" s="38"/>
      <c r="BU517" s="38"/>
      <c r="BV517" s="38"/>
      <c r="BW517" s="38"/>
      <c r="BX517" s="38"/>
      <c r="BY517" s="38"/>
      <c r="BZ517" s="38"/>
      <c r="CA517" s="38"/>
    </row>
    <row r="518" spans="1:79" ht="12.75" x14ac:dyDescent="0.2">
      <c r="A518" s="2"/>
      <c r="B518" s="2"/>
      <c r="C518" s="35"/>
      <c r="D518" s="2"/>
      <c r="E518" s="2"/>
      <c r="F518" s="2"/>
      <c r="G518" s="35"/>
      <c r="H518" s="2"/>
      <c r="I518" s="2"/>
      <c r="J518" s="2"/>
      <c r="K518" s="35"/>
      <c r="L518" s="2"/>
      <c r="M518" s="2"/>
      <c r="N518" s="2"/>
      <c r="O518" s="2"/>
      <c r="P518" s="2"/>
      <c r="Q518" s="2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2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38"/>
      <c r="BV518" s="38"/>
      <c r="BW518" s="38"/>
      <c r="BX518" s="38"/>
      <c r="BY518" s="38"/>
      <c r="BZ518" s="38"/>
      <c r="CA518" s="38"/>
    </row>
    <row r="519" spans="1:79" ht="12.75" x14ac:dyDescent="0.2">
      <c r="A519" s="2"/>
      <c r="B519" s="2"/>
      <c r="C519" s="35"/>
      <c r="D519" s="2"/>
      <c r="E519" s="2"/>
      <c r="F519" s="2"/>
      <c r="G519" s="35"/>
      <c r="H519" s="2"/>
      <c r="I519" s="2"/>
      <c r="J519" s="2"/>
      <c r="K519" s="35"/>
      <c r="L519" s="2"/>
      <c r="M519" s="2"/>
      <c r="N519" s="2"/>
      <c r="O519" s="2"/>
      <c r="P519" s="2"/>
      <c r="Q519" s="2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2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  <c r="BR519" s="38"/>
      <c r="BS519" s="38"/>
      <c r="BT519" s="38"/>
      <c r="BU519" s="38"/>
      <c r="BV519" s="38"/>
      <c r="BW519" s="38"/>
      <c r="BX519" s="38"/>
      <c r="BY519" s="38"/>
      <c r="BZ519" s="38"/>
      <c r="CA519" s="38"/>
    </row>
    <row r="520" spans="1:79" ht="12.75" x14ac:dyDescent="0.2">
      <c r="A520" s="2"/>
      <c r="B520" s="2"/>
      <c r="C520" s="35"/>
      <c r="D520" s="2"/>
      <c r="E520" s="2"/>
      <c r="F520" s="2"/>
      <c r="G520" s="35"/>
      <c r="H520" s="2"/>
      <c r="I520" s="2"/>
      <c r="J520" s="2"/>
      <c r="K520" s="35"/>
      <c r="L520" s="2"/>
      <c r="M520" s="2"/>
      <c r="N520" s="2"/>
      <c r="O520" s="2"/>
      <c r="P520" s="2"/>
      <c r="Q520" s="2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2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  <c r="BO520" s="38"/>
      <c r="BP520" s="38"/>
      <c r="BQ520" s="38"/>
      <c r="BR520" s="38"/>
      <c r="BS520" s="38"/>
      <c r="BT520" s="38"/>
      <c r="BU520" s="38"/>
      <c r="BV520" s="38"/>
      <c r="BW520" s="38"/>
      <c r="BX520" s="38"/>
      <c r="BY520" s="38"/>
      <c r="BZ520" s="38"/>
      <c r="CA520" s="38"/>
    </row>
    <row r="521" spans="1:79" ht="12.75" x14ac:dyDescent="0.2">
      <c r="A521" s="2"/>
      <c r="B521" s="2"/>
      <c r="C521" s="35"/>
      <c r="D521" s="2"/>
      <c r="E521" s="2"/>
      <c r="F521" s="2"/>
      <c r="G521" s="35"/>
      <c r="H521" s="2"/>
      <c r="I521" s="2"/>
      <c r="J521" s="2"/>
      <c r="K521" s="35"/>
      <c r="L521" s="2"/>
      <c r="M521" s="2"/>
      <c r="N521" s="2"/>
      <c r="O521" s="2"/>
      <c r="P521" s="2"/>
      <c r="Q521" s="2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2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  <c r="BO521" s="38"/>
      <c r="BP521" s="38"/>
      <c r="BQ521" s="38"/>
      <c r="BR521" s="38"/>
      <c r="BS521" s="38"/>
      <c r="BT521" s="38"/>
      <c r="BU521" s="38"/>
      <c r="BV521" s="38"/>
      <c r="BW521" s="38"/>
      <c r="BX521" s="38"/>
      <c r="BY521" s="38"/>
      <c r="BZ521" s="38"/>
      <c r="CA521" s="38"/>
    </row>
    <row r="522" spans="1:79" ht="12.75" x14ac:dyDescent="0.2">
      <c r="A522" s="2"/>
      <c r="B522" s="2"/>
      <c r="C522" s="35"/>
      <c r="D522" s="2"/>
      <c r="E522" s="2"/>
      <c r="F522" s="2"/>
      <c r="G522" s="35"/>
      <c r="H522" s="2"/>
      <c r="I522" s="2"/>
      <c r="J522" s="2"/>
      <c r="K522" s="35"/>
      <c r="L522" s="2"/>
      <c r="M522" s="2"/>
      <c r="N522" s="2"/>
      <c r="O522" s="2"/>
      <c r="P522" s="2"/>
      <c r="Q522" s="2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2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  <c r="BR522" s="38"/>
      <c r="BS522" s="38"/>
      <c r="BT522" s="38"/>
      <c r="BU522" s="38"/>
      <c r="BV522" s="38"/>
      <c r="BW522" s="38"/>
      <c r="BX522" s="38"/>
      <c r="BY522" s="38"/>
      <c r="BZ522" s="38"/>
      <c r="CA522" s="38"/>
    </row>
    <row r="523" spans="1:79" ht="12.75" x14ac:dyDescent="0.2">
      <c r="A523" s="2"/>
      <c r="B523" s="2"/>
      <c r="C523" s="35"/>
      <c r="D523" s="2"/>
      <c r="E523" s="2"/>
      <c r="F523" s="2"/>
      <c r="G523" s="35"/>
      <c r="H523" s="2"/>
      <c r="I523" s="2"/>
      <c r="J523" s="2"/>
      <c r="K523" s="35"/>
      <c r="L523" s="2"/>
      <c r="M523" s="2"/>
      <c r="N523" s="2"/>
      <c r="O523" s="2"/>
      <c r="P523" s="2"/>
      <c r="Q523" s="2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2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  <c r="BR523" s="38"/>
      <c r="BS523" s="38"/>
      <c r="BT523" s="38"/>
      <c r="BU523" s="38"/>
      <c r="BV523" s="38"/>
      <c r="BW523" s="38"/>
      <c r="BX523" s="38"/>
      <c r="BY523" s="38"/>
      <c r="BZ523" s="38"/>
      <c r="CA523" s="38"/>
    </row>
    <row r="524" spans="1:79" ht="12.75" x14ac:dyDescent="0.2">
      <c r="A524" s="2"/>
      <c r="B524" s="2"/>
      <c r="C524" s="35"/>
      <c r="D524" s="2"/>
      <c r="E524" s="2"/>
      <c r="F524" s="2"/>
      <c r="G524" s="35"/>
      <c r="H524" s="2"/>
      <c r="I524" s="2"/>
      <c r="J524" s="2"/>
      <c r="K524" s="35"/>
      <c r="L524" s="2"/>
      <c r="M524" s="2"/>
      <c r="N524" s="2"/>
      <c r="O524" s="2"/>
      <c r="P524" s="2"/>
      <c r="Q524" s="2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2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  <c r="BR524" s="38"/>
      <c r="BS524" s="38"/>
      <c r="BT524" s="38"/>
      <c r="BU524" s="38"/>
      <c r="BV524" s="38"/>
      <c r="BW524" s="38"/>
      <c r="BX524" s="38"/>
      <c r="BY524" s="38"/>
      <c r="BZ524" s="38"/>
      <c r="CA524" s="38"/>
    </row>
    <row r="525" spans="1:79" ht="12.75" x14ac:dyDescent="0.2">
      <c r="A525" s="2"/>
      <c r="B525" s="2"/>
      <c r="C525" s="35"/>
      <c r="D525" s="2"/>
      <c r="E525" s="2"/>
      <c r="F525" s="2"/>
      <c r="G525" s="35"/>
      <c r="H525" s="2"/>
      <c r="I525" s="2"/>
      <c r="J525" s="2"/>
      <c r="K525" s="35"/>
      <c r="L525" s="2"/>
      <c r="M525" s="2"/>
      <c r="N525" s="2"/>
      <c r="O525" s="2"/>
      <c r="P525" s="2"/>
      <c r="Q525" s="2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2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  <c r="BO525" s="38"/>
      <c r="BP525" s="38"/>
      <c r="BQ525" s="38"/>
      <c r="BR525" s="38"/>
      <c r="BS525" s="38"/>
      <c r="BT525" s="38"/>
      <c r="BU525" s="38"/>
      <c r="BV525" s="38"/>
      <c r="BW525" s="38"/>
      <c r="BX525" s="38"/>
      <c r="BY525" s="38"/>
      <c r="BZ525" s="38"/>
      <c r="CA525" s="38"/>
    </row>
    <row r="526" spans="1:79" ht="12.75" x14ac:dyDescent="0.2">
      <c r="A526" s="2"/>
      <c r="B526" s="2"/>
      <c r="C526" s="35"/>
      <c r="D526" s="2"/>
      <c r="E526" s="2"/>
      <c r="F526" s="2"/>
      <c r="G526" s="35"/>
      <c r="H526" s="2"/>
      <c r="I526" s="2"/>
      <c r="J526" s="2"/>
      <c r="K526" s="35"/>
      <c r="L526" s="2"/>
      <c r="M526" s="2"/>
      <c r="N526" s="2"/>
      <c r="O526" s="2"/>
      <c r="P526" s="2"/>
      <c r="Q526" s="2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2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  <c r="BO526" s="38"/>
      <c r="BP526" s="38"/>
      <c r="BQ526" s="38"/>
      <c r="BR526" s="38"/>
      <c r="BS526" s="38"/>
      <c r="BT526" s="38"/>
      <c r="BU526" s="38"/>
      <c r="BV526" s="38"/>
      <c r="BW526" s="38"/>
      <c r="BX526" s="38"/>
      <c r="BY526" s="38"/>
      <c r="BZ526" s="38"/>
      <c r="CA526" s="38"/>
    </row>
    <row r="527" spans="1:79" ht="12.75" x14ac:dyDescent="0.2">
      <c r="A527" s="2"/>
      <c r="B527" s="2"/>
      <c r="C527" s="35"/>
      <c r="D527" s="2"/>
      <c r="E527" s="2"/>
      <c r="F527" s="2"/>
      <c r="G527" s="35"/>
      <c r="H527" s="2"/>
      <c r="I527" s="2"/>
      <c r="J527" s="2"/>
      <c r="K527" s="35"/>
      <c r="L527" s="2"/>
      <c r="M527" s="2"/>
      <c r="N527" s="2"/>
      <c r="O527" s="2"/>
      <c r="P527" s="2"/>
      <c r="Q527" s="2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2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  <c r="BO527" s="38"/>
      <c r="BP527" s="38"/>
      <c r="BQ527" s="38"/>
      <c r="BR527" s="38"/>
      <c r="BS527" s="38"/>
      <c r="BT527" s="38"/>
      <c r="BU527" s="38"/>
      <c r="BV527" s="38"/>
      <c r="BW527" s="38"/>
      <c r="BX527" s="38"/>
      <c r="BY527" s="38"/>
      <c r="BZ527" s="38"/>
      <c r="CA527" s="38"/>
    </row>
    <row r="528" spans="1:79" ht="12.75" x14ac:dyDescent="0.2">
      <c r="A528" s="2"/>
      <c r="B528" s="2"/>
      <c r="C528" s="35"/>
      <c r="D528" s="2"/>
      <c r="E528" s="2"/>
      <c r="F528" s="2"/>
      <c r="G528" s="35"/>
      <c r="H528" s="2"/>
      <c r="I528" s="2"/>
      <c r="J528" s="2"/>
      <c r="K528" s="35"/>
      <c r="L528" s="2"/>
      <c r="M528" s="2"/>
      <c r="N528" s="2"/>
      <c r="O528" s="2"/>
      <c r="P528" s="2"/>
      <c r="Q528" s="2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2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  <c r="BO528" s="38"/>
      <c r="BP528" s="38"/>
      <c r="BQ528" s="38"/>
      <c r="BR528" s="38"/>
      <c r="BS528" s="38"/>
      <c r="BT528" s="38"/>
      <c r="BU528" s="38"/>
      <c r="BV528" s="38"/>
      <c r="BW528" s="38"/>
      <c r="BX528" s="38"/>
      <c r="BY528" s="38"/>
      <c r="BZ528" s="38"/>
      <c r="CA528" s="38"/>
    </row>
    <row r="529" spans="1:79" ht="12.75" x14ac:dyDescent="0.2">
      <c r="A529" s="2"/>
      <c r="B529" s="2"/>
      <c r="C529" s="35"/>
      <c r="D529" s="2"/>
      <c r="E529" s="2"/>
      <c r="F529" s="2"/>
      <c r="G529" s="35"/>
      <c r="H529" s="2"/>
      <c r="I529" s="2"/>
      <c r="J529" s="2"/>
      <c r="K529" s="35"/>
      <c r="L529" s="2"/>
      <c r="M529" s="2"/>
      <c r="N529" s="2"/>
      <c r="O529" s="2"/>
      <c r="P529" s="2"/>
      <c r="Q529" s="2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2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  <c r="BO529" s="38"/>
      <c r="BP529" s="38"/>
      <c r="BQ529" s="38"/>
      <c r="BR529" s="38"/>
      <c r="BS529" s="38"/>
      <c r="BT529" s="38"/>
      <c r="BU529" s="38"/>
      <c r="BV529" s="38"/>
      <c r="BW529" s="38"/>
      <c r="BX529" s="38"/>
      <c r="BY529" s="38"/>
      <c r="BZ529" s="38"/>
      <c r="CA529" s="38"/>
    </row>
    <row r="530" spans="1:79" ht="12.75" x14ac:dyDescent="0.2">
      <c r="A530" s="2"/>
      <c r="B530" s="2"/>
      <c r="C530" s="35"/>
      <c r="D530" s="2"/>
      <c r="E530" s="2"/>
      <c r="F530" s="2"/>
      <c r="G530" s="35"/>
      <c r="H530" s="2"/>
      <c r="I530" s="2"/>
      <c r="J530" s="2"/>
      <c r="K530" s="35"/>
      <c r="L530" s="2"/>
      <c r="M530" s="2"/>
      <c r="N530" s="2"/>
      <c r="O530" s="2"/>
      <c r="P530" s="2"/>
      <c r="Q530" s="2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2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  <c r="BO530" s="38"/>
      <c r="BP530" s="38"/>
      <c r="BQ530" s="38"/>
      <c r="BR530" s="38"/>
      <c r="BS530" s="38"/>
      <c r="BT530" s="38"/>
      <c r="BU530" s="38"/>
      <c r="BV530" s="38"/>
      <c r="BW530" s="38"/>
      <c r="BX530" s="38"/>
      <c r="BY530" s="38"/>
      <c r="BZ530" s="38"/>
      <c r="CA530" s="38"/>
    </row>
    <row r="531" spans="1:79" ht="12.75" x14ac:dyDescent="0.2">
      <c r="A531" s="2"/>
      <c r="B531" s="2"/>
      <c r="C531" s="35"/>
      <c r="D531" s="2"/>
      <c r="E531" s="2"/>
      <c r="F531" s="2"/>
      <c r="G531" s="35"/>
      <c r="H531" s="2"/>
      <c r="I531" s="2"/>
      <c r="J531" s="2"/>
      <c r="K531" s="35"/>
      <c r="L531" s="2"/>
      <c r="M531" s="2"/>
      <c r="N531" s="2"/>
      <c r="O531" s="2"/>
      <c r="P531" s="2"/>
      <c r="Q531" s="2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2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  <c r="BO531" s="38"/>
      <c r="BP531" s="38"/>
      <c r="BQ531" s="38"/>
      <c r="BR531" s="38"/>
      <c r="BS531" s="38"/>
      <c r="BT531" s="38"/>
      <c r="BU531" s="38"/>
      <c r="BV531" s="38"/>
      <c r="BW531" s="38"/>
      <c r="BX531" s="38"/>
      <c r="BY531" s="38"/>
      <c r="BZ531" s="38"/>
      <c r="CA531" s="38"/>
    </row>
    <row r="532" spans="1:79" ht="12.75" x14ac:dyDescent="0.2">
      <c r="A532" s="2"/>
      <c r="B532" s="2"/>
      <c r="C532" s="35"/>
      <c r="D532" s="2"/>
      <c r="E532" s="2"/>
      <c r="F532" s="2"/>
      <c r="G532" s="35"/>
      <c r="H532" s="2"/>
      <c r="I532" s="2"/>
      <c r="J532" s="2"/>
      <c r="K532" s="35"/>
      <c r="L532" s="2"/>
      <c r="M532" s="2"/>
      <c r="N532" s="2"/>
      <c r="O532" s="2"/>
      <c r="P532" s="2"/>
      <c r="Q532" s="2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2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  <c r="BR532" s="38"/>
      <c r="BS532" s="38"/>
      <c r="BT532" s="38"/>
      <c r="BU532" s="38"/>
      <c r="BV532" s="38"/>
      <c r="BW532" s="38"/>
      <c r="BX532" s="38"/>
      <c r="BY532" s="38"/>
      <c r="BZ532" s="38"/>
      <c r="CA532" s="38"/>
    </row>
    <row r="533" spans="1:79" ht="12.75" x14ac:dyDescent="0.2">
      <c r="A533" s="2"/>
      <c r="B533" s="2"/>
      <c r="C533" s="35"/>
      <c r="D533" s="2"/>
      <c r="E533" s="2"/>
      <c r="F533" s="2"/>
      <c r="G533" s="35"/>
      <c r="H533" s="2"/>
      <c r="I533" s="2"/>
      <c r="J533" s="2"/>
      <c r="K533" s="35"/>
      <c r="L533" s="2"/>
      <c r="M533" s="2"/>
      <c r="N533" s="2"/>
      <c r="O533" s="2"/>
      <c r="P533" s="2"/>
      <c r="Q533" s="2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2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  <c r="BO533" s="38"/>
      <c r="BP533" s="38"/>
      <c r="BQ533" s="38"/>
      <c r="BR533" s="38"/>
      <c r="BS533" s="38"/>
      <c r="BT533" s="38"/>
      <c r="BU533" s="38"/>
      <c r="BV533" s="38"/>
      <c r="BW533" s="38"/>
      <c r="BX533" s="38"/>
      <c r="BY533" s="38"/>
      <c r="BZ533" s="38"/>
      <c r="CA533" s="38"/>
    </row>
    <row r="534" spans="1:79" ht="12.75" x14ac:dyDescent="0.2">
      <c r="A534" s="2"/>
      <c r="B534" s="2"/>
      <c r="C534" s="35"/>
      <c r="D534" s="2"/>
      <c r="E534" s="2"/>
      <c r="F534" s="2"/>
      <c r="G534" s="35"/>
      <c r="H534" s="2"/>
      <c r="I534" s="2"/>
      <c r="J534" s="2"/>
      <c r="K534" s="35"/>
      <c r="L534" s="2"/>
      <c r="M534" s="2"/>
      <c r="N534" s="2"/>
      <c r="O534" s="2"/>
      <c r="P534" s="2"/>
      <c r="Q534" s="2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2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  <c r="BO534" s="38"/>
      <c r="BP534" s="38"/>
      <c r="BQ534" s="38"/>
      <c r="BR534" s="38"/>
      <c r="BS534" s="38"/>
      <c r="BT534" s="38"/>
      <c r="BU534" s="38"/>
      <c r="BV534" s="38"/>
      <c r="BW534" s="38"/>
      <c r="BX534" s="38"/>
      <c r="BY534" s="38"/>
      <c r="BZ534" s="38"/>
      <c r="CA534" s="38"/>
    </row>
    <row r="535" spans="1:79" ht="12.75" x14ac:dyDescent="0.2">
      <c r="A535" s="2"/>
      <c r="B535" s="2"/>
      <c r="C535" s="35"/>
      <c r="D535" s="2"/>
      <c r="E535" s="2"/>
      <c r="F535" s="2"/>
      <c r="G535" s="35"/>
      <c r="H535" s="2"/>
      <c r="I535" s="2"/>
      <c r="J535" s="2"/>
      <c r="K535" s="35"/>
      <c r="L535" s="2"/>
      <c r="M535" s="2"/>
      <c r="N535" s="2"/>
      <c r="O535" s="2"/>
      <c r="P535" s="2"/>
      <c r="Q535" s="2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2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  <c r="BO535" s="38"/>
      <c r="BP535" s="38"/>
      <c r="BQ535" s="38"/>
      <c r="BR535" s="38"/>
      <c r="BS535" s="38"/>
      <c r="BT535" s="38"/>
      <c r="BU535" s="38"/>
      <c r="BV535" s="38"/>
      <c r="BW535" s="38"/>
      <c r="BX535" s="38"/>
      <c r="BY535" s="38"/>
      <c r="BZ535" s="38"/>
      <c r="CA535" s="38"/>
    </row>
    <row r="536" spans="1:79" ht="12.75" x14ac:dyDescent="0.2">
      <c r="A536" s="2"/>
      <c r="B536" s="2"/>
      <c r="C536" s="35"/>
      <c r="D536" s="2"/>
      <c r="E536" s="2"/>
      <c r="F536" s="2"/>
      <c r="G536" s="35"/>
      <c r="H536" s="2"/>
      <c r="I536" s="2"/>
      <c r="J536" s="2"/>
      <c r="K536" s="35"/>
      <c r="L536" s="2"/>
      <c r="M536" s="2"/>
      <c r="N536" s="2"/>
      <c r="O536" s="2"/>
      <c r="P536" s="2"/>
      <c r="Q536" s="2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2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  <c r="BO536" s="38"/>
      <c r="BP536" s="38"/>
      <c r="BQ536" s="38"/>
      <c r="BR536" s="38"/>
      <c r="BS536" s="38"/>
      <c r="BT536" s="38"/>
      <c r="BU536" s="38"/>
      <c r="BV536" s="38"/>
      <c r="BW536" s="38"/>
      <c r="BX536" s="38"/>
      <c r="BY536" s="38"/>
      <c r="BZ536" s="38"/>
      <c r="CA536" s="38"/>
    </row>
    <row r="537" spans="1:79" ht="12.75" x14ac:dyDescent="0.2">
      <c r="A537" s="2"/>
      <c r="B537" s="2"/>
      <c r="C537" s="35"/>
      <c r="D537" s="2"/>
      <c r="E537" s="2"/>
      <c r="F537" s="2"/>
      <c r="G537" s="35"/>
      <c r="H537" s="2"/>
      <c r="I537" s="2"/>
      <c r="J537" s="2"/>
      <c r="K537" s="35"/>
      <c r="L537" s="2"/>
      <c r="M537" s="2"/>
      <c r="N537" s="2"/>
      <c r="O537" s="2"/>
      <c r="P537" s="2"/>
      <c r="Q537" s="2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2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  <c r="BO537" s="38"/>
      <c r="BP537" s="38"/>
      <c r="BQ537" s="38"/>
      <c r="BR537" s="38"/>
      <c r="BS537" s="38"/>
      <c r="BT537" s="38"/>
      <c r="BU537" s="38"/>
      <c r="BV537" s="38"/>
      <c r="BW537" s="38"/>
      <c r="BX537" s="38"/>
      <c r="BY537" s="38"/>
      <c r="BZ537" s="38"/>
      <c r="CA537" s="38"/>
    </row>
    <row r="538" spans="1:79" ht="12.75" x14ac:dyDescent="0.2">
      <c r="A538" s="2"/>
      <c r="B538" s="2"/>
      <c r="C538" s="35"/>
      <c r="D538" s="2"/>
      <c r="E538" s="2"/>
      <c r="F538" s="2"/>
      <c r="G538" s="35"/>
      <c r="H538" s="2"/>
      <c r="I538" s="2"/>
      <c r="J538" s="2"/>
      <c r="K538" s="35"/>
      <c r="L538" s="2"/>
      <c r="M538" s="2"/>
      <c r="N538" s="2"/>
      <c r="O538" s="2"/>
      <c r="P538" s="2"/>
      <c r="Q538" s="2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2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  <c r="BO538" s="38"/>
      <c r="BP538" s="38"/>
      <c r="BQ538" s="38"/>
      <c r="BR538" s="38"/>
      <c r="BS538" s="38"/>
      <c r="BT538" s="38"/>
      <c r="BU538" s="38"/>
      <c r="BV538" s="38"/>
      <c r="BW538" s="38"/>
      <c r="BX538" s="38"/>
      <c r="BY538" s="38"/>
      <c r="BZ538" s="38"/>
      <c r="CA538" s="38"/>
    </row>
    <row r="539" spans="1:79" ht="12.75" x14ac:dyDescent="0.2">
      <c r="A539" s="2"/>
      <c r="B539" s="2"/>
      <c r="C539" s="35"/>
      <c r="D539" s="2"/>
      <c r="E539" s="2"/>
      <c r="F539" s="2"/>
      <c r="G539" s="35"/>
      <c r="H539" s="2"/>
      <c r="I539" s="2"/>
      <c r="J539" s="2"/>
      <c r="K539" s="35"/>
      <c r="L539" s="2"/>
      <c r="M539" s="2"/>
      <c r="N539" s="2"/>
      <c r="O539" s="2"/>
      <c r="P539" s="2"/>
      <c r="Q539" s="2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2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  <c r="BO539" s="38"/>
      <c r="BP539" s="38"/>
      <c r="BQ539" s="38"/>
      <c r="BR539" s="38"/>
      <c r="BS539" s="38"/>
      <c r="BT539" s="38"/>
      <c r="BU539" s="38"/>
      <c r="BV539" s="38"/>
      <c r="BW539" s="38"/>
      <c r="BX539" s="38"/>
      <c r="BY539" s="38"/>
      <c r="BZ539" s="38"/>
      <c r="CA539" s="38"/>
    </row>
    <row r="540" spans="1:79" ht="12.75" x14ac:dyDescent="0.2">
      <c r="A540" s="2"/>
      <c r="B540" s="2"/>
      <c r="C540" s="35"/>
      <c r="D540" s="2"/>
      <c r="E540" s="2"/>
      <c r="F540" s="2"/>
      <c r="G540" s="35"/>
      <c r="H540" s="2"/>
      <c r="I540" s="2"/>
      <c r="J540" s="2"/>
      <c r="K540" s="35"/>
      <c r="L540" s="2"/>
      <c r="M540" s="2"/>
      <c r="N540" s="2"/>
      <c r="O540" s="2"/>
      <c r="P540" s="2"/>
      <c r="Q540" s="2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2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L540" s="38"/>
      <c r="BM540" s="38"/>
      <c r="BN540" s="38"/>
      <c r="BO540" s="38"/>
      <c r="BP540" s="38"/>
      <c r="BQ540" s="38"/>
      <c r="BR540" s="38"/>
      <c r="BS540" s="38"/>
      <c r="BT540" s="38"/>
      <c r="BU540" s="38"/>
      <c r="BV540" s="38"/>
      <c r="BW540" s="38"/>
      <c r="BX540" s="38"/>
      <c r="BY540" s="38"/>
      <c r="BZ540" s="38"/>
      <c r="CA540" s="38"/>
    </row>
    <row r="541" spans="1:79" ht="12.75" x14ac:dyDescent="0.2">
      <c r="A541" s="2"/>
      <c r="B541" s="2"/>
      <c r="C541" s="35"/>
      <c r="D541" s="2"/>
      <c r="E541" s="2"/>
      <c r="F541" s="2"/>
      <c r="G541" s="35"/>
      <c r="H541" s="2"/>
      <c r="I541" s="2"/>
      <c r="J541" s="2"/>
      <c r="K541" s="35"/>
      <c r="L541" s="2"/>
      <c r="M541" s="2"/>
      <c r="N541" s="2"/>
      <c r="O541" s="2"/>
      <c r="P541" s="2"/>
      <c r="Q541" s="2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2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L541" s="38"/>
      <c r="BM541" s="38"/>
      <c r="BN541" s="38"/>
      <c r="BO541" s="38"/>
      <c r="BP541" s="38"/>
      <c r="BQ541" s="38"/>
      <c r="BR541" s="38"/>
      <c r="BS541" s="38"/>
      <c r="BT541" s="38"/>
      <c r="BU541" s="38"/>
      <c r="BV541" s="38"/>
      <c r="BW541" s="38"/>
      <c r="BX541" s="38"/>
      <c r="BY541" s="38"/>
      <c r="BZ541" s="38"/>
      <c r="CA541" s="38"/>
    </row>
    <row r="542" spans="1:79" ht="12.75" x14ac:dyDescent="0.2">
      <c r="A542" s="2"/>
      <c r="B542" s="2"/>
      <c r="C542" s="35"/>
      <c r="D542" s="2"/>
      <c r="E542" s="2"/>
      <c r="F542" s="2"/>
      <c r="G542" s="35"/>
      <c r="H542" s="2"/>
      <c r="I542" s="2"/>
      <c r="J542" s="2"/>
      <c r="K542" s="35"/>
      <c r="L542" s="2"/>
      <c r="M542" s="2"/>
      <c r="N542" s="2"/>
      <c r="O542" s="2"/>
      <c r="P542" s="2"/>
      <c r="Q542" s="2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2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L542" s="38"/>
      <c r="BM542" s="38"/>
      <c r="BN542" s="38"/>
      <c r="BO542" s="38"/>
      <c r="BP542" s="38"/>
      <c r="BQ542" s="38"/>
      <c r="BR542" s="38"/>
      <c r="BS542" s="38"/>
      <c r="BT542" s="38"/>
      <c r="BU542" s="38"/>
      <c r="BV542" s="38"/>
      <c r="BW542" s="38"/>
      <c r="BX542" s="38"/>
      <c r="BY542" s="38"/>
      <c r="BZ542" s="38"/>
      <c r="CA542" s="38"/>
    </row>
    <row r="543" spans="1:79" ht="12.75" x14ac:dyDescent="0.2">
      <c r="A543" s="2"/>
      <c r="B543" s="2"/>
      <c r="C543" s="35"/>
      <c r="D543" s="2"/>
      <c r="E543" s="2"/>
      <c r="F543" s="2"/>
      <c r="G543" s="35"/>
      <c r="H543" s="2"/>
      <c r="I543" s="2"/>
      <c r="J543" s="2"/>
      <c r="K543" s="35"/>
      <c r="L543" s="2"/>
      <c r="M543" s="2"/>
      <c r="N543" s="2"/>
      <c r="O543" s="2"/>
      <c r="P543" s="2"/>
      <c r="Q543" s="2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2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L543" s="38"/>
      <c r="BM543" s="38"/>
      <c r="BN543" s="38"/>
      <c r="BO543" s="38"/>
      <c r="BP543" s="38"/>
      <c r="BQ543" s="38"/>
      <c r="BR543" s="38"/>
      <c r="BS543" s="38"/>
      <c r="BT543" s="38"/>
      <c r="BU543" s="38"/>
      <c r="BV543" s="38"/>
      <c r="BW543" s="38"/>
      <c r="BX543" s="38"/>
      <c r="BY543" s="38"/>
      <c r="BZ543" s="38"/>
      <c r="CA543" s="38"/>
    </row>
    <row r="544" spans="1:79" ht="12.75" x14ac:dyDescent="0.2">
      <c r="A544" s="2"/>
      <c r="B544" s="2"/>
      <c r="C544" s="35"/>
      <c r="D544" s="2"/>
      <c r="E544" s="2"/>
      <c r="F544" s="2"/>
      <c r="G544" s="35"/>
      <c r="H544" s="2"/>
      <c r="I544" s="2"/>
      <c r="J544" s="2"/>
      <c r="K544" s="35"/>
      <c r="L544" s="2"/>
      <c r="M544" s="2"/>
      <c r="N544" s="2"/>
      <c r="O544" s="2"/>
      <c r="P544" s="2"/>
      <c r="Q544" s="2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2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L544" s="38"/>
      <c r="BM544" s="38"/>
      <c r="BN544" s="38"/>
      <c r="BO544" s="38"/>
      <c r="BP544" s="38"/>
      <c r="BQ544" s="38"/>
      <c r="BR544" s="38"/>
      <c r="BS544" s="38"/>
      <c r="BT544" s="38"/>
      <c r="BU544" s="38"/>
      <c r="BV544" s="38"/>
      <c r="BW544" s="38"/>
      <c r="BX544" s="38"/>
      <c r="BY544" s="38"/>
      <c r="BZ544" s="38"/>
      <c r="CA544" s="38"/>
    </row>
    <row r="545" spans="1:79" ht="12.75" x14ac:dyDescent="0.2">
      <c r="A545" s="2"/>
      <c r="B545" s="2"/>
      <c r="C545" s="35"/>
      <c r="D545" s="2"/>
      <c r="E545" s="2"/>
      <c r="F545" s="2"/>
      <c r="G545" s="35"/>
      <c r="H545" s="2"/>
      <c r="I545" s="2"/>
      <c r="J545" s="2"/>
      <c r="K545" s="35"/>
      <c r="L545" s="2"/>
      <c r="M545" s="2"/>
      <c r="N545" s="2"/>
      <c r="O545" s="2"/>
      <c r="P545" s="2"/>
      <c r="Q545" s="2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2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  <c r="BR545" s="38"/>
      <c r="BS545" s="38"/>
      <c r="BT545" s="38"/>
      <c r="BU545" s="38"/>
      <c r="BV545" s="38"/>
      <c r="BW545" s="38"/>
      <c r="BX545" s="38"/>
      <c r="BY545" s="38"/>
      <c r="BZ545" s="38"/>
      <c r="CA545" s="38"/>
    </row>
    <row r="546" spans="1:79" ht="12.75" x14ac:dyDescent="0.2">
      <c r="A546" s="2"/>
      <c r="B546" s="2"/>
      <c r="C546" s="35"/>
      <c r="D546" s="2"/>
      <c r="E546" s="2"/>
      <c r="F546" s="2"/>
      <c r="G546" s="35"/>
      <c r="H546" s="2"/>
      <c r="I546" s="2"/>
      <c r="J546" s="2"/>
      <c r="K546" s="35"/>
      <c r="L546" s="2"/>
      <c r="M546" s="2"/>
      <c r="N546" s="2"/>
      <c r="O546" s="2"/>
      <c r="P546" s="2"/>
      <c r="Q546" s="2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2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  <c r="BR546" s="38"/>
      <c r="BS546" s="38"/>
      <c r="BT546" s="38"/>
      <c r="BU546" s="38"/>
      <c r="BV546" s="38"/>
      <c r="BW546" s="38"/>
      <c r="BX546" s="38"/>
      <c r="BY546" s="38"/>
      <c r="BZ546" s="38"/>
      <c r="CA546" s="38"/>
    </row>
    <row r="547" spans="1:79" ht="12.75" x14ac:dyDescent="0.2">
      <c r="A547" s="2"/>
      <c r="B547" s="2"/>
      <c r="C547" s="35"/>
      <c r="D547" s="2"/>
      <c r="E547" s="2"/>
      <c r="F547" s="2"/>
      <c r="G547" s="35"/>
      <c r="H547" s="2"/>
      <c r="I547" s="2"/>
      <c r="J547" s="2"/>
      <c r="K547" s="35"/>
      <c r="L547" s="2"/>
      <c r="M547" s="2"/>
      <c r="N547" s="2"/>
      <c r="O547" s="2"/>
      <c r="P547" s="2"/>
      <c r="Q547" s="2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2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  <c r="BR547" s="38"/>
      <c r="BS547" s="38"/>
      <c r="BT547" s="38"/>
      <c r="BU547" s="38"/>
      <c r="BV547" s="38"/>
      <c r="BW547" s="38"/>
      <c r="BX547" s="38"/>
      <c r="BY547" s="38"/>
      <c r="BZ547" s="38"/>
      <c r="CA547" s="38"/>
    </row>
    <row r="548" spans="1:79" ht="12.75" x14ac:dyDescent="0.2">
      <c r="A548" s="2"/>
      <c r="B548" s="2"/>
      <c r="C548" s="35"/>
      <c r="D548" s="2"/>
      <c r="E548" s="2"/>
      <c r="F548" s="2"/>
      <c r="G548" s="35"/>
      <c r="H548" s="2"/>
      <c r="I548" s="2"/>
      <c r="J548" s="2"/>
      <c r="K548" s="35"/>
      <c r="L548" s="2"/>
      <c r="M548" s="2"/>
      <c r="N548" s="2"/>
      <c r="O548" s="2"/>
      <c r="P548" s="2"/>
      <c r="Q548" s="2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2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  <c r="BO548" s="38"/>
      <c r="BP548" s="38"/>
      <c r="BQ548" s="38"/>
      <c r="BR548" s="38"/>
      <c r="BS548" s="38"/>
      <c r="BT548" s="38"/>
      <c r="BU548" s="38"/>
      <c r="BV548" s="38"/>
      <c r="BW548" s="38"/>
      <c r="BX548" s="38"/>
      <c r="BY548" s="38"/>
      <c r="BZ548" s="38"/>
      <c r="CA548" s="38"/>
    </row>
    <row r="549" spans="1:79" ht="12.75" x14ac:dyDescent="0.2">
      <c r="A549" s="2"/>
      <c r="B549" s="2"/>
      <c r="C549" s="35"/>
      <c r="D549" s="2"/>
      <c r="E549" s="2"/>
      <c r="F549" s="2"/>
      <c r="G549" s="35"/>
      <c r="H549" s="2"/>
      <c r="I549" s="2"/>
      <c r="J549" s="2"/>
      <c r="K549" s="35"/>
      <c r="L549" s="2"/>
      <c r="M549" s="2"/>
      <c r="N549" s="2"/>
      <c r="O549" s="2"/>
      <c r="P549" s="2"/>
      <c r="Q549" s="2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2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L549" s="38"/>
      <c r="BM549" s="38"/>
      <c r="BN549" s="38"/>
      <c r="BO549" s="38"/>
      <c r="BP549" s="38"/>
      <c r="BQ549" s="38"/>
      <c r="BR549" s="38"/>
      <c r="BS549" s="38"/>
      <c r="BT549" s="38"/>
      <c r="BU549" s="38"/>
      <c r="BV549" s="38"/>
      <c r="BW549" s="38"/>
      <c r="BX549" s="38"/>
      <c r="BY549" s="38"/>
      <c r="BZ549" s="38"/>
      <c r="CA549" s="38"/>
    </row>
    <row r="550" spans="1:79" ht="12.75" x14ac:dyDescent="0.2">
      <c r="A550" s="2"/>
      <c r="B550" s="2"/>
      <c r="C550" s="35"/>
      <c r="D550" s="2"/>
      <c r="E550" s="2"/>
      <c r="F550" s="2"/>
      <c r="G550" s="35"/>
      <c r="H550" s="2"/>
      <c r="I550" s="2"/>
      <c r="J550" s="2"/>
      <c r="K550" s="35"/>
      <c r="L550" s="2"/>
      <c r="M550" s="2"/>
      <c r="N550" s="2"/>
      <c r="O550" s="2"/>
      <c r="P550" s="2"/>
      <c r="Q550" s="2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2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  <c r="BO550" s="38"/>
      <c r="BP550" s="38"/>
      <c r="BQ550" s="38"/>
      <c r="BR550" s="38"/>
      <c r="BS550" s="38"/>
      <c r="BT550" s="38"/>
      <c r="BU550" s="38"/>
      <c r="BV550" s="38"/>
      <c r="BW550" s="38"/>
      <c r="BX550" s="38"/>
      <c r="BY550" s="38"/>
      <c r="BZ550" s="38"/>
      <c r="CA550" s="38"/>
    </row>
    <row r="551" spans="1:79" ht="12.75" x14ac:dyDescent="0.2">
      <c r="A551" s="2"/>
      <c r="B551" s="2"/>
      <c r="C551" s="35"/>
      <c r="D551" s="2"/>
      <c r="E551" s="2"/>
      <c r="F551" s="2"/>
      <c r="G551" s="35"/>
      <c r="H551" s="2"/>
      <c r="I551" s="2"/>
      <c r="J551" s="2"/>
      <c r="K551" s="35"/>
      <c r="L551" s="2"/>
      <c r="M551" s="2"/>
      <c r="N551" s="2"/>
      <c r="O551" s="2"/>
      <c r="P551" s="2"/>
      <c r="Q551" s="2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2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  <c r="BO551" s="38"/>
      <c r="BP551" s="38"/>
      <c r="BQ551" s="38"/>
      <c r="BR551" s="38"/>
      <c r="BS551" s="38"/>
      <c r="BT551" s="38"/>
      <c r="BU551" s="38"/>
      <c r="BV551" s="38"/>
      <c r="BW551" s="38"/>
      <c r="BX551" s="38"/>
      <c r="BY551" s="38"/>
      <c r="BZ551" s="38"/>
      <c r="CA551" s="38"/>
    </row>
    <row r="552" spans="1:79" ht="12.75" x14ac:dyDescent="0.2">
      <c r="A552" s="2"/>
      <c r="B552" s="2"/>
      <c r="C552" s="35"/>
      <c r="D552" s="2"/>
      <c r="E552" s="2"/>
      <c r="F552" s="2"/>
      <c r="G552" s="35"/>
      <c r="H552" s="2"/>
      <c r="I552" s="2"/>
      <c r="J552" s="2"/>
      <c r="K552" s="35"/>
      <c r="L552" s="2"/>
      <c r="M552" s="2"/>
      <c r="N552" s="2"/>
      <c r="O552" s="2"/>
      <c r="P552" s="2"/>
      <c r="Q552" s="2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2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  <c r="BO552" s="38"/>
      <c r="BP552" s="38"/>
      <c r="BQ552" s="38"/>
      <c r="BR552" s="38"/>
      <c r="BS552" s="38"/>
      <c r="BT552" s="38"/>
      <c r="BU552" s="38"/>
      <c r="BV552" s="38"/>
      <c r="BW552" s="38"/>
      <c r="BX552" s="38"/>
      <c r="BY552" s="38"/>
      <c r="BZ552" s="38"/>
      <c r="CA552" s="38"/>
    </row>
    <row r="553" spans="1:79" ht="12.75" x14ac:dyDescent="0.2">
      <c r="A553" s="2"/>
      <c r="B553" s="2"/>
      <c r="C553" s="35"/>
      <c r="D553" s="2"/>
      <c r="E553" s="2"/>
      <c r="F553" s="2"/>
      <c r="G553" s="35"/>
      <c r="H553" s="2"/>
      <c r="I553" s="2"/>
      <c r="J553" s="2"/>
      <c r="K553" s="35"/>
      <c r="L553" s="2"/>
      <c r="M553" s="2"/>
      <c r="N553" s="2"/>
      <c r="O553" s="2"/>
      <c r="P553" s="2"/>
      <c r="Q553" s="2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2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  <c r="BO553" s="38"/>
      <c r="BP553" s="38"/>
      <c r="BQ553" s="38"/>
      <c r="BR553" s="38"/>
      <c r="BS553" s="38"/>
      <c r="BT553" s="38"/>
      <c r="BU553" s="38"/>
      <c r="BV553" s="38"/>
      <c r="BW553" s="38"/>
      <c r="BX553" s="38"/>
      <c r="BY553" s="38"/>
      <c r="BZ553" s="38"/>
      <c r="CA553" s="38"/>
    </row>
    <row r="554" spans="1:79" ht="12.75" x14ac:dyDescent="0.2">
      <c r="A554" s="2"/>
      <c r="B554" s="2"/>
      <c r="C554" s="35"/>
      <c r="D554" s="2"/>
      <c r="E554" s="2"/>
      <c r="F554" s="2"/>
      <c r="G554" s="35"/>
      <c r="H554" s="2"/>
      <c r="I554" s="2"/>
      <c r="J554" s="2"/>
      <c r="K554" s="35"/>
      <c r="L554" s="2"/>
      <c r="M554" s="2"/>
      <c r="N554" s="2"/>
      <c r="O554" s="2"/>
      <c r="P554" s="2"/>
      <c r="Q554" s="2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2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  <c r="BO554" s="38"/>
      <c r="BP554" s="38"/>
      <c r="BQ554" s="38"/>
      <c r="BR554" s="38"/>
      <c r="BS554" s="38"/>
      <c r="BT554" s="38"/>
      <c r="BU554" s="38"/>
      <c r="BV554" s="38"/>
      <c r="BW554" s="38"/>
      <c r="BX554" s="38"/>
      <c r="BY554" s="38"/>
      <c r="BZ554" s="38"/>
      <c r="CA554" s="38"/>
    </row>
    <row r="555" spans="1:79" ht="12.75" x14ac:dyDescent="0.2">
      <c r="A555" s="2"/>
      <c r="B555" s="2"/>
      <c r="C555" s="35"/>
      <c r="D555" s="2"/>
      <c r="E555" s="2"/>
      <c r="F555" s="2"/>
      <c r="G555" s="35"/>
      <c r="H555" s="2"/>
      <c r="I555" s="2"/>
      <c r="J555" s="2"/>
      <c r="K555" s="35"/>
      <c r="L555" s="2"/>
      <c r="M555" s="2"/>
      <c r="N555" s="2"/>
      <c r="O555" s="2"/>
      <c r="P555" s="2"/>
      <c r="Q555" s="2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2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  <c r="BO555" s="38"/>
      <c r="BP555" s="38"/>
      <c r="BQ555" s="38"/>
      <c r="BR555" s="38"/>
      <c r="BS555" s="38"/>
      <c r="BT555" s="38"/>
      <c r="BU555" s="38"/>
      <c r="BV555" s="38"/>
      <c r="BW555" s="38"/>
      <c r="BX555" s="38"/>
      <c r="BY555" s="38"/>
      <c r="BZ555" s="38"/>
      <c r="CA555" s="38"/>
    </row>
    <row r="556" spans="1:79" ht="12.75" x14ac:dyDescent="0.2">
      <c r="A556" s="2"/>
      <c r="B556" s="2"/>
      <c r="C556" s="35"/>
      <c r="D556" s="2"/>
      <c r="E556" s="2"/>
      <c r="F556" s="2"/>
      <c r="G556" s="35"/>
      <c r="H556" s="2"/>
      <c r="I556" s="2"/>
      <c r="J556" s="2"/>
      <c r="K556" s="35"/>
      <c r="L556" s="2"/>
      <c r="M556" s="2"/>
      <c r="N556" s="2"/>
      <c r="O556" s="2"/>
      <c r="P556" s="2"/>
      <c r="Q556" s="2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2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  <c r="BO556" s="38"/>
      <c r="BP556" s="38"/>
      <c r="BQ556" s="38"/>
      <c r="BR556" s="38"/>
      <c r="BS556" s="38"/>
      <c r="BT556" s="38"/>
      <c r="BU556" s="38"/>
      <c r="BV556" s="38"/>
      <c r="BW556" s="38"/>
      <c r="BX556" s="38"/>
      <c r="BY556" s="38"/>
      <c r="BZ556" s="38"/>
      <c r="CA556" s="38"/>
    </row>
    <row r="557" spans="1:79" ht="12.75" x14ac:dyDescent="0.2">
      <c r="A557" s="2"/>
      <c r="B557" s="2"/>
      <c r="C557" s="35"/>
      <c r="D557" s="2"/>
      <c r="E557" s="2"/>
      <c r="F557" s="2"/>
      <c r="G557" s="35"/>
      <c r="H557" s="2"/>
      <c r="I557" s="2"/>
      <c r="J557" s="2"/>
      <c r="K557" s="35"/>
      <c r="L557" s="2"/>
      <c r="M557" s="2"/>
      <c r="N557" s="2"/>
      <c r="O557" s="2"/>
      <c r="P557" s="2"/>
      <c r="Q557" s="2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2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  <c r="BO557" s="38"/>
      <c r="BP557" s="38"/>
      <c r="BQ557" s="38"/>
      <c r="BR557" s="38"/>
      <c r="BS557" s="38"/>
      <c r="BT557" s="38"/>
      <c r="BU557" s="38"/>
      <c r="BV557" s="38"/>
      <c r="BW557" s="38"/>
      <c r="BX557" s="38"/>
      <c r="BY557" s="38"/>
      <c r="BZ557" s="38"/>
      <c r="CA557" s="38"/>
    </row>
    <row r="558" spans="1:79" ht="12.75" x14ac:dyDescent="0.2">
      <c r="A558" s="2"/>
      <c r="B558" s="2"/>
      <c r="C558" s="35"/>
      <c r="D558" s="2"/>
      <c r="E558" s="2"/>
      <c r="F558" s="2"/>
      <c r="G558" s="35"/>
      <c r="H558" s="2"/>
      <c r="I558" s="2"/>
      <c r="J558" s="2"/>
      <c r="K558" s="35"/>
      <c r="L558" s="2"/>
      <c r="M558" s="2"/>
      <c r="N558" s="2"/>
      <c r="O558" s="2"/>
      <c r="P558" s="2"/>
      <c r="Q558" s="2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2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  <c r="BO558" s="38"/>
      <c r="BP558" s="38"/>
      <c r="BQ558" s="38"/>
      <c r="BR558" s="38"/>
      <c r="BS558" s="38"/>
      <c r="BT558" s="38"/>
      <c r="BU558" s="38"/>
      <c r="BV558" s="38"/>
      <c r="BW558" s="38"/>
      <c r="BX558" s="38"/>
      <c r="BY558" s="38"/>
      <c r="BZ558" s="38"/>
      <c r="CA558" s="38"/>
    </row>
    <row r="559" spans="1:79" ht="12.75" x14ac:dyDescent="0.2">
      <c r="A559" s="2"/>
      <c r="B559" s="2"/>
      <c r="C559" s="35"/>
      <c r="D559" s="2"/>
      <c r="E559" s="2"/>
      <c r="F559" s="2"/>
      <c r="G559" s="35"/>
      <c r="H559" s="2"/>
      <c r="I559" s="2"/>
      <c r="J559" s="2"/>
      <c r="K559" s="35"/>
      <c r="L559" s="2"/>
      <c r="M559" s="2"/>
      <c r="N559" s="2"/>
      <c r="O559" s="2"/>
      <c r="P559" s="2"/>
      <c r="Q559" s="2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2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  <c r="BO559" s="38"/>
      <c r="BP559" s="38"/>
      <c r="BQ559" s="38"/>
      <c r="BR559" s="38"/>
      <c r="BS559" s="38"/>
      <c r="BT559" s="38"/>
      <c r="BU559" s="38"/>
      <c r="BV559" s="38"/>
      <c r="BW559" s="38"/>
      <c r="BX559" s="38"/>
      <c r="BY559" s="38"/>
      <c r="BZ559" s="38"/>
      <c r="CA559" s="38"/>
    </row>
    <row r="560" spans="1:79" ht="12.75" x14ac:dyDescent="0.2">
      <c r="A560" s="2"/>
      <c r="B560" s="2"/>
      <c r="C560" s="35"/>
      <c r="D560" s="2"/>
      <c r="E560" s="2"/>
      <c r="F560" s="2"/>
      <c r="G560" s="35"/>
      <c r="H560" s="2"/>
      <c r="I560" s="2"/>
      <c r="J560" s="2"/>
      <c r="K560" s="35"/>
      <c r="L560" s="2"/>
      <c r="M560" s="2"/>
      <c r="N560" s="2"/>
      <c r="O560" s="2"/>
      <c r="P560" s="2"/>
      <c r="Q560" s="2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2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  <c r="BO560" s="38"/>
      <c r="BP560" s="38"/>
      <c r="BQ560" s="38"/>
      <c r="BR560" s="38"/>
      <c r="BS560" s="38"/>
      <c r="BT560" s="38"/>
      <c r="BU560" s="38"/>
      <c r="BV560" s="38"/>
      <c r="BW560" s="38"/>
      <c r="BX560" s="38"/>
      <c r="BY560" s="38"/>
      <c r="BZ560" s="38"/>
      <c r="CA560" s="38"/>
    </row>
    <row r="561" spans="1:79" ht="12.75" x14ac:dyDescent="0.2">
      <c r="A561" s="2"/>
      <c r="B561" s="2"/>
      <c r="C561" s="35"/>
      <c r="D561" s="2"/>
      <c r="E561" s="2"/>
      <c r="F561" s="2"/>
      <c r="G561" s="35"/>
      <c r="H561" s="2"/>
      <c r="I561" s="2"/>
      <c r="J561" s="2"/>
      <c r="K561" s="35"/>
      <c r="L561" s="2"/>
      <c r="M561" s="2"/>
      <c r="N561" s="2"/>
      <c r="O561" s="2"/>
      <c r="P561" s="2"/>
      <c r="Q561" s="2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2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  <c r="BO561" s="38"/>
      <c r="BP561" s="38"/>
      <c r="BQ561" s="38"/>
      <c r="BR561" s="38"/>
      <c r="BS561" s="38"/>
      <c r="BT561" s="38"/>
      <c r="BU561" s="38"/>
      <c r="BV561" s="38"/>
      <c r="BW561" s="38"/>
      <c r="BX561" s="38"/>
      <c r="BY561" s="38"/>
      <c r="BZ561" s="38"/>
      <c r="CA561" s="38"/>
    </row>
    <row r="562" spans="1:79" ht="12.75" x14ac:dyDescent="0.2">
      <c r="A562" s="2"/>
      <c r="B562" s="2"/>
      <c r="C562" s="35"/>
      <c r="D562" s="2"/>
      <c r="E562" s="2"/>
      <c r="F562" s="2"/>
      <c r="G562" s="35"/>
      <c r="H562" s="2"/>
      <c r="I562" s="2"/>
      <c r="J562" s="2"/>
      <c r="K562" s="35"/>
      <c r="L562" s="2"/>
      <c r="M562" s="2"/>
      <c r="N562" s="2"/>
      <c r="O562" s="2"/>
      <c r="P562" s="2"/>
      <c r="Q562" s="2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2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  <c r="BO562" s="38"/>
      <c r="BP562" s="38"/>
      <c r="BQ562" s="38"/>
      <c r="BR562" s="38"/>
      <c r="BS562" s="38"/>
      <c r="BT562" s="38"/>
      <c r="BU562" s="38"/>
      <c r="BV562" s="38"/>
      <c r="BW562" s="38"/>
      <c r="BX562" s="38"/>
      <c r="BY562" s="38"/>
      <c r="BZ562" s="38"/>
      <c r="CA562" s="38"/>
    </row>
    <row r="563" spans="1:79" ht="12.75" x14ac:dyDescent="0.2">
      <c r="A563" s="2"/>
      <c r="B563" s="2"/>
      <c r="C563" s="35"/>
      <c r="D563" s="2"/>
      <c r="E563" s="2"/>
      <c r="F563" s="2"/>
      <c r="G563" s="35"/>
      <c r="H563" s="2"/>
      <c r="I563" s="2"/>
      <c r="J563" s="2"/>
      <c r="K563" s="35"/>
      <c r="L563" s="2"/>
      <c r="M563" s="2"/>
      <c r="N563" s="2"/>
      <c r="O563" s="2"/>
      <c r="P563" s="2"/>
      <c r="Q563" s="2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2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  <c r="BO563" s="38"/>
      <c r="BP563" s="38"/>
      <c r="BQ563" s="38"/>
      <c r="BR563" s="38"/>
      <c r="BS563" s="38"/>
      <c r="BT563" s="38"/>
      <c r="BU563" s="38"/>
      <c r="BV563" s="38"/>
      <c r="BW563" s="38"/>
      <c r="BX563" s="38"/>
      <c r="BY563" s="38"/>
      <c r="BZ563" s="38"/>
      <c r="CA563" s="38"/>
    </row>
    <row r="564" spans="1:79" ht="12.75" x14ac:dyDescent="0.2">
      <c r="A564" s="2"/>
      <c r="B564" s="2"/>
      <c r="C564" s="35"/>
      <c r="D564" s="2"/>
      <c r="E564" s="2"/>
      <c r="F564" s="2"/>
      <c r="G564" s="35"/>
      <c r="H564" s="2"/>
      <c r="I564" s="2"/>
      <c r="J564" s="2"/>
      <c r="K564" s="35"/>
      <c r="L564" s="2"/>
      <c r="M564" s="2"/>
      <c r="N564" s="2"/>
      <c r="O564" s="2"/>
      <c r="P564" s="2"/>
      <c r="Q564" s="2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2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  <c r="BO564" s="38"/>
      <c r="BP564" s="38"/>
      <c r="BQ564" s="38"/>
      <c r="BR564" s="38"/>
      <c r="BS564" s="38"/>
      <c r="BT564" s="38"/>
      <c r="BU564" s="38"/>
      <c r="BV564" s="38"/>
      <c r="BW564" s="38"/>
      <c r="BX564" s="38"/>
      <c r="BY564" s="38"/>
      <c r="BZ564" s="38"/>
      <c r="CA564" s="38"/>
    </row>
    <row r="565" spans="1:79" ht="12.75" x14ac:dyDescent="0.2">
      <c r="A565" s="2"/>
      <c r="B565" s="2"/>
      <c r="C565" s="35"/>
      <c r="D565" s="2"/>
      <c r="E565" s="2"/>
      <c r="F565" s="2"/>
      <c r="G565" s="35"/>
      <c r="H565" s="2"/>
      <c r="I565" s="2"/>
      <c r="J565" s="2"/>
      <c r="K565" s="35"/>
      <c r="L565" s="2"/>
      <c r="M565" s="2"/>
      <c r="N565" s="2"/>
      <c r="O565" s="2"/>
      <c r="P565" s="2"/>
      <c r="Q565" s="2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2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  <c r="BO565" s="38"/>
      <c r="BP565" s="38"/>
      <c r="BQ565" s="38"/>
      <c r="BR565" s="38"/>
      <c r="BS565" s="38"/>
      <c r="BT565" s="38"/>
      <c r="BU565" s="38"/>
      <c r="BV565" s="38"/>
      <c r="BW565" s="38"/>
      <c r="BX565" s="38"/>
      <c r="BY565" s="38"/>
      <c r="BZ565" s="38"/>
      <c r="CA565" s="38"/>
    </row>
    <row r="566" spans="1:79" ht="12.75" x14ac:dyDescent="0.2">
      <c r="A566" s="2"/>
      <c r="B566" s="2"/>
      <c r="C566" s="35"/>
      <c r="D566" s="2"/>
      <c r="E566" s="2"/>
      <c r="F566" s="2"/>
      <c r="G566" s="35"/>
      <c r="H566" s="2"/>
      <c r="I566" s="2"/>
      <c r="J566" s="2"/>
      <c r="K566" s="35"/>
      <c r="L566" s="2"/>
      <c r="M566" s="2"/>
      <c r="N566" s="2"/>
      <c r="O566" s="2"/>
      <c r="P566" s="2"/>
      <c r="Q566" s="2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2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  <c r="BO566" s="38"/>
      <c r="BP566" s="38"/>
      <c r="BQ566" s="38"/>
      <c r="BR566" s="38"/>
      <c r="BS566" s="38"/>
      <c r="BT566" s="38"/>
      <c r="BU566" s="38"/>
      <c r="BV566" s="38"/>
      <c r="BW566" s="38"/>
      <c r="BX566" s="38"/>
      <c r="BY566" s="38"/>
      <c r="BZ566" s="38"/>
      <c r="CA566" s="38"/>
    </row>
    <row r="567" spans="1:79" ht="12.75" x14ac:dyDescent="0.2">
      <c r="A567" s="2"/>
      <c r="B567" s="2"/>
      <c r="C567" s="35"/>
      <c r="D567" s="2"/>
      <c r="E567" s="2"/>
      <c r="F567" s="2"/>
      <c r="G567" s="35"/>
      <c r="H567" s="2"/>
      <c r="I567" s="2"/>
      <c r="J567" s="2"/>
      <c r="K567" s="35"/>
      <c r="L567" s="2"/>
      <c r="M567" s="2"/>
      <c r="N567" s="2"/>
      <c r="O567" s="2"/>
      <c r="P567" s="2"/>
      <c r="Q567" s="2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2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  <c r="BO567" s="38"/>
      <c r="BP567" s="38"/>
      <c r="BQ567" s="38"/>
      <c r="BR567" s="38"/>
      <c r="BS567" s="38"/>
      <c r="BT567" s="38"/>
      <c r="BU567" s="38"/>
      <c r="BV567" s="38"/>
      <c r="BW567" s="38"/>
      <c r="BX567" s="38"/>
      <c r="BY567" s="38"/>
      <c r="BZ567" s="38"/>
      <c r="CA567" s="38"/>
    </row>
    <row r="568" spans="1:79" ht="12.75" x14ac:dyDescent="0.2">
      <c r="A568" s="2"/>
      <c r="B568" s="2"/>
      <c r="C568" s="35"/>
      <c r="D568" s="2"/>
      <c r="E568" s="2"/>
      <c r="F568" s="2"/>
      <c r="G568" s="35"/>
      <c r="H568" s="2"/>
      <c r="I568" s="2"/>
      <c r="J568" s="2"/>
      <c r="K568" s="35"/>
      <c r="L568" s="2"/>
      <c r="M568" s="2"/>
      <c r="N568" s="2"/>
      <c r="O568" s="2"/>
      <c r="P568" s="2"/>
      <c r="Q568" s="2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2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L568" s="38"/>
      <c r="BM568" s="38"/>
      <c r="BN568" s="38"/>
      <c r="BO568" s="38"/>
      <c r="BP568" s="38"/>
      <c r="BQ568" s="38"/>
      <c r="BR568" s="38"/>
      <c r="BS568" s="38"/>
      <c r="BT568" s="38"/>
      <c r="BU568" s="38"/>
      <c r="BV568" s="38"/>
      <c r="BW568" s="38"/>
      <c r="BX568" s="38"/>
      <c r="BY568" s="38"/>
      <c r="BZ568" s="38"/>
      <c r="CA568" s="38"/>
    </row>
    <row r="569" spans="1:79" ht="12.75" x14ac:dyDescent="0.2">
      <c r="A569" s="2"/>
      <c r="B569" s="2"/>
      <c r="C569" s="35"/>
      <c r="D569" s="2"/>
      <c r="E569" s="2"/>
      <c r="F569" s="2"/>
      <c r="G569" s="35"/>
      <c r="H569" s="2"/>
      <c r="I569" s="2"/>
      <c r="J569" s="2"/>
      <c r="K569" s="35"/>
      <c r="L569" s="2"/>
      <c r="M569" s="2"/>
      <c r="N569" s="2"/>
      <c r="O569" s="2"/>
      <c r="P569" s="2"/>
      <c r="Q569" s="2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2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L569" s="38"/>
      <c r="BM569" s="38"/>
      <c r="BN569" s="38"/>
      <c r="BO569" s="38"/>
      <c r="BP569" s="38"/>
      <c r="BQ569" s="38"/>
      <c r="BR569" s="38"/>
      <c r="BS569" s="38"/>
      <c r="BT569" s="38"/>
      <c r="BU569" s="38"/>
      <c r="BV569" s="38"/>
      <c r="BW569" s="38"/>
      <c r="BX569" s="38"/>
      <c r="BY569" s="38"/>
      <c r="BZ569" s="38"/>
      <c r="CA569" s="38"/>
    </row>
    <row r="570" spans="1:79" ht="12.75" x14ac:dyDescent="0.2">
      <c r="A570" s="2"/>
      <c r="B570" s="2"/>
      <c r="C570" s="35"/>
      <c r="D570" s="2"/>
      <c r="E570" s="2"/>
      <c r="F570" s="2"/>
      <c r="G570" s="35"/>
      <c r="H570" s="2"/>
      <c r="I570" s="2"/>
      <c r="J570" s="2"/>
      <c r="K570" s="35"/>
      <c r="L570" s="2"/>
      <c r="M570" s="2"/>
      <c r="N570" s="2"/>
      <c r="O570" s="2"/>
      <c r="P570" s="2"/>
      <c r="Q570" s="2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2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L570" s="38"/>
      <c r="BM570" s="38"/>
      <c r="BN570" s="38"/>
      <c r="BO570" s="38"/>
      <c r="BP570" s="38"/>
      <c r="BQ570" s="38"/>
      <c r="BR570" s="38"/>
      <c r="BS570" s="38"/>
      <c r="BT570" s="38"/>
      <c r="BU570" s="38"/>
      <c r="BV570" s="38"/>
      <c r="BW570" s="38"/>
      <c r="BX570" s="38"/>
      <c r="BY570" s="38"/>
      <c r="BZ570" s="38"/>
      <c r="CA570" s="38"/>
    </row>
    <row r="571" spans="1:79" ht="12.75" x14ac:dyDescent="0.2">
      <c r="A571" s="2"/>
      <c r="B571" s="2"/>
      <c r="C571" s="35"/>
      <c r="D571" s="2"/>
      <c r="E571" s="2"/>
      <c r="F571" s="2"/>
      <c r="G571" s="35"/>
      <c r="H571" s="2"/>
      <c r="I571" s="2"/>
      <c r="J571" s="2"/>
      <c r="K571" s="35"/>
      <c r="L571" s="2"/>
      <c r="M571" s="2"/>
      <c r="N571" s="2"/>
      <c r="O571" s="2"/>
      <c r="P571" s="2"/>
      <c r="Q571" s="2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2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L571" s="38"/>
      <c r="BM571" s="38"/>
      <c r="BN571" s="38"/>
      <c r="BO571" s="38"/>
      <c r="BP571" s="38"/>
      <c r="BQ571" s="38"/>
      <c r="BR571" s="38"/>
      <c r="BS571" s="38"/>
      <c r="BT571" s="38"/>
      <c r="BU571" s="38"/>
      <c r="BV571" s="38"/>
      <c r="BW571" s="38"/>
      <c r="BX571" s="38"/>
      <c r="BY571" s="38"/>
      <c r="BZ571" s="38"/>
      <c r="CA571" s="38"/>
    </row>
    <row r="572" spans="1:79" ht="12.75" x14ac:dyDescent="0.2">
      <c r="A572" s="2"/>
      <c r="B572" s="2"/>
      <c r="C572" s="35"/>
      <c r="D572" s="2"/>
      <c r="E572" s="2"/>
      <c r="F572" s="2"/>
      <c r="G572" s="35"/>
      <c r="H572" s="2"/>
      <c r="I572" s="2"/>
      <c r="J572" s="2"/>
      <c r="K572" s="35"/>
      <c r="L572" s="2"/>
      <c r="M572" s="2"/>
      <c r="N572" s="2"/>
      <c r="O572" s="2"/>
      <c r="P572" s="2"/>
      <c r="Q572" s="2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2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L572" s="38"/>
      <c r="BM572" s="38"/>
      <c r="BN572" s="38"/>
      <c r="BO572" s="38"/>
      <c r="BP572" s="38"/>
      <c r="BQ572" s="38"/>
      <c r="BR572" s="38"/>
      <c r="BS572" s="38"/>
      <c r="BT572" s="38"/>
      <c r="BU572" s="38"/>
      <c r="BV572" s="38"/>
      <c r="BW572" s="38"/>
      <c r="BX572" s="38"/>
      <c r="BY572" s="38"/>
      <c r="BZ572" s="38"/>
      <c r="CA572" s="38"/>
    </row>
    <row r="573" spans="1:79" ht="12.75" x14ac:dyDescent="0.2">
      <c r="A573" s="2"/>
      <c r="B573" s="2"/>
      <c r="C573" s="35"/>
      <c r="D573" s="2"/>
      <c r="E573" s="2"/>
      <c r="F573" s="2"/>
      <c r="G573" s="35"/>
      <c r="H573" s="2"/>
      <c r="I573" s="2"/>
      <c r="J573" s="2"/>
      <c r="K573" s="35"/>
      <c r="L573" s="2"/>
      <c r="M573" s="2"/>
      <c r="N573" s="2"/>
      <c r="O573" s="2"/>
      <c r="P573" s="2"/>
      <c r="Q573" s="2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2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  <c r="BR573" s="38"/>
      <c r="BS573" s="38"/>
      <c r="BT573" s="38"/>
      <c r="BU573" s="38"/>
      <c r="BV573" s="38"/>
      <c r="BW573" s="38"/>
      <c r="BX573" s="38"/>
      <c r="BY573" s="38"/>
      <c r="BZ573" s="38"/>
      <c r="CA573" s="38"/>
    </row>
    <row r="574" spans="1:79" ht="12.75" x14ac:dyDescent="0.2">
      <c r="A574" s="2"/>
      <c r="B574" s="2"/>
      <c r="C574" s="35"/>
      <c r="D574" s="2"/>
      <c r="E574" s="2"/>
      <c r="F574" s="2"/>
      <c r="G574" s="35"/>
      <c r="H574" s="2"/>
      <c r="I574" s="2"/>
      <c r="J574" s="2"/>
      <c r="K574" s="35"/>
      <c r="L574" s="2"/>
      <c r="M574" s="2"/>
      <c r="N574" s="2"/>
      <c r="O574" s="2"/>
      <c r="P574" s="2"/>
      <c r="Q574" s="2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2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  <c r="BR574" s="38"/>
      <c r="BS574" s="38"/>
      <c r="BT574" s="38"/>
      <c r="BU574" s="38"/>
      <c r="BV574" s="38"/>
      <c r="BW574" s="38"/>
      <c r="BX574" s="38"/>
      <c r="BY574" s="38"/>
      <c r="BZ574" s="38"/>
      <c r="CA574" s="38"/>
    </row>
    <row r="575" spans="1:79" ht="12.75" x14ac:dyDescent="0.2">
      <c r="A575" s="2"/>
      <c r="B575" s="2"/>
      <c r="C575" s="35"/>
      <c r="D575" s="2"/>
      <c r="E575" s="2"/>
      <c r="F575" s="2"/>
      <c r="G575" s="35"/>
      <c r="H575" s="2"/>
      <c r="I575" s="2"/>
      <c r="J575" s="2"/>
      <c r="K575" s="35"/>
      <c r="L575" s="2"/>
      <c r="M575" s="2"/>
      <c r="N575" s="2"/>
      <c r="O575" s="2"/>
      <c r="P575" s="2"/>
      <c r="Q575" s="2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2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  <c r="BR575" s="38"/>
      <c r="BS575" s="38"/>
      <c r="BT575" s="38"/>
      <c r="BU575" s="38"/>
      <c r="BV575" s="38"/>
      <c r="BW575" s="38"/>
      <c r="BX575" s="38"/>
      <c r="BY575" s="38"/>
      <c r="BZ575" s="38"/>
      <c r="CA575" s="38"/>
    </row>
    <row r="576" spans="1:79" ht="12.75" x14ac:dyDescent="0.2">
      <c r="A576" s="2"/>
      <c r="B576" s="2"/>
      <c r="C576" s="35"/>
      <c r="D576" s="2"/>
      <c r="E576" s="2"/>
      <c r="F576" s="2"/>
      <c r="G576" s="35"/>
      <c r="H576" s="2"/>
      <c r="I576" s="2"/>
      <c r="J576" s="2"/>
      <c r="K576" s="35"/>
      <c r="L576" s="2"/>
      <c r="M576" s="2"/>
      <c r="N576" s="2"/>
      <c r="O576" s="2"/>
      <c r="P576" s="2"/>
      <c r="Q576" s="2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2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  <c r="BO576" s="38"/>
      <c r="BP576" s="38"/>
      <c r="BQ576" s="38"/>
      <c r="BR576" s="38"/>
      <c r="BS576" s="38"/>
      <c r="BT576" s="38"/>
      <c r="BU576" s="38"/>
      <c r="BV576" s="38"/>
      <c r="BW576" s="38"/>
      <c r="BX576" s="38"/>
      <c r="BY576" s="38"/>
      <c r="BZ576" s="38"/>
      <c r="CA576" s="38"/>
    </row>
    <row r="577" spans="1:79" ht="12.75" x14ac:dyDescent="0.2">
      <c r="A577" s="2"/>
      <c r="B577" s="2"/>
      <c r="C577" s="35"/>
      <c r="D577" s="2"/>
      <c r="E577" s="2"/>
      <c r="F577" s="2"/>
      <c r="G577" s="35"/>
      <c r="H577" s="2"/>
      <c r="I577" s="2"/>
      <c r="J577" s="2"/>
      <c r="K577" s="35"/>
      <c r="L577" s="2"/>
      <c r="M577" s="2"/>
      <c r="N577" s="2"/>
      <c r="O577" s="2"/>
      <c r="P577" s="2"/>
      <c r="Q577" s="2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2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L577" s="38"/>
      <c r="BM577" s="38"/>
      <c r="BN577" s="38"/>
      <c r="BO577" s="38"/>
      <c r="BP577" s="38"/>
      <c r="BQ577" s="38"/>
      <c r="BR577" s="38"/>
      <c r="BS577" s="38"/>
      <c r="BT577" s="38"/>
      <c r="BU577" s="38"/>
      <c r="BV577" s="38"/>
      <c r="BW577" s="38"/>
      <c r="BX577" s="38"/>
      <c r="BY577" s="38"/>
      <c r="BZ577" s="38"/>
      <c r="CA577" s="38"/>
    </row>
    <row r="578" spans="1:79" ht="12.75" x14ac:dyDescent="0.2">
      <c r="A578" s="2"/>
      <c r="B578" s="2"/>
      <c r="C578" s="35"/>
      <c r="D578" s="2"/>
      <c r="E578" s="2"/>
      <c r="F578" s="2"/>
      <c r="G578" s="35"/>
      <c r="H578" s="2"/>
      <c r="I578" s="2"/>
      <c r="J578" s="2"/>
      <c r="K578" s="35"/>
      <c r="L578" s="2"/>
      <c r="M578" s="2"/>
      <c r="N578" s="2"/>
      <c r="O578" s="2"/>
      <c r="P578" s="2"/>
      <c r="Q578" s="2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2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  <c r="BO578" s="38"/>
      <c r="BP578" s="38"/>
      <c r="BQ578" s="38"/>
      <c r="BR578" s="38"/>
      <c r="BS578" s="38"/>
      <c r="BT578" s="38"/>
      <c r="BU578" s="38"/>
      <c r="BV578" s="38"/>
      <c r="BW578" s="38"/>
      <c r="BX578" s="38"/>
      <c r="BY578" s="38"/>
      <c r="BZ578" s="38"/>
      <c r="CA578" s="38"/>
    </row>
    <row r="579" spans="1:79" ht="12.75" x14ac:dyDescent="0.2">
      <c r="A579" s="2"/>
      <c r="B579" s="2"/>
      <c r="C579" s="35"/>
      <c r="D579" s="2"/>
      <c r="E579" s="2"/>
      <c r="F579" s="2"/>
      <c r="G579" s="35"/>
      <c r="H579" s="2"/>
      <c r="I579" s="2"/>
      <c r="J579" s="2"/>
      <c r="K579" s="35"/>
      <c r="L579" s="2"/>
      <c r="M579" s="2"/>
      <c r="N579" s="2"/>
      <c r="O579" s="2"/>
      <c r="P579" s="2"/>
      <c r="Q579" s="2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2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  <c r="BO579" s="38"/>
      <c r="BP579" s="38"/>
      <c r="BQ579" s="38"/>
      <c r="BR579" s="38"/>
      <c r="BS579" s="38"/>
      <c r="BT579" s="38"/>
      <c r="BU579" s="38"/>
      <c r="BV579" s="38"/>
      <c r="BW579" s="38"/>
      <c r="BX579" s="38"/>
      <c r="BY579" s="38"/>
      <c r="BZ579" s="38"/>
      <c r="CA579" s="38"/>
    </row>
    <row r="580" spans="1:79" ht="12.75" x14ac:dyDescent="0.2">
      <c r="A580" s="2"/>
      <c r="B580" s="2"/>
      <c r="C580" s="35"/>
      <c r="D580" s="2"/>
      <c r="E580" s="2"/>
      <c r="F580" s="2"/>
      <c r="G580" s="35"/>
      <c r="H580" s="2"/>
      <c r="I580" s="2"/>
      <c r="J580" s="2"/>
      <c r="K580" s="35"/>
      <c r="L580" s="2"/>
      <c r="M580" s="2"/>
      <c r="N580" s="2"/>
      <c r="O580" s="2"/>
      <c r="P580" s="2"/>
      <c r="Q580" s="2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2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  <c r="BO580" s="38"/>
      <c r="BP580" s="38"/>
      <c r="BQ580" s="38"/>
      <c r="BR580" s="38"/>
      <c r="BS580" s="38"/>
      <c r="BT580" s="38"/>
      <c r="BU580" s="38"/>
      <c r="BV580" s="38"/>
      <c r="BW580" s="38"/>
      <c r="BX580" s="38"/>
      <c r="BY580" s="38"/>
      <c r="BZ580" s="38"/>
      <c r="CA580" s="38"/>
    </row>
    <row r="581" spans="1:79" ht="12.75" x14ac:dyDescent="0.2">
      <c r="A581" s="2"/>
      <c r="B581" s="2"/>
      <c r="C581" s="35"/>
      <c r="D581" s="2"/>
      <c r="E581" s="2"/>
      <c r="F581" s="2"/>
      <c r="G581" s="35"/>
      <c r="H581" s="2"/>
      <c r="I581" s="2"/>
      <c r="J581" s="2"/>
      <c r="K581" s="35"/>
      <c r="L581" s="2"/>
      <c r="M581" s="2"/>
      <c r="N581" s="2"/>
      <c r="O581" s="2"/>
      <c r="P581" s="2"/>
      <c r="Q581" s="2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2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  <c r="BO581" s="38"/>
      <c r="BP581" s="38"/>
      <c r="BQ581" s="38"/>
      <c r="BR581" s="38"/>
      <c r="BS581" s="38"/>
      <c r="BT581" s="38"/>
      <c r="BU581" s="38"/>
      <c r="BV581" s="38"/>
      <c r="BW581" s="38"/>
      <c r="BX581" s="38"/>
      <c r="BY581" s="38"/>
      <c r="BZ581" s="38"/>
      <c r="CA581" s="38"/>
    </row>
    <row r="582" spans="1:79" ht="12.75" x14ac:dyDescent="0.2">
      <c r="A582" s="2"/>
      <c r="B582" s="2"/>
      <c r="C582" s="35"/>
      <c r="D582" s="2"/>
      <c r="E582" s="2"/>
      <c r="F582" s="2"/>
      <c r="G582" s="35"/>
      <c r="H582" s="2"/>
      <c r="I582" s="2"/>
      <c r="J582" s="2"/>
      <c r="K582" s="35"/>
      <c r="L582" s="2"/>
      <c r="M582" s="2"/>
      <c r="N582" s="2"/>
      <c r="O582" s="2"/>
      <c r="P582" s="2"/>
      <c r="Q582" s="2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2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  <c r="BO582" s="38"/>
      <c r="BP582" s="38"/>
      <c r="BQ582" s="38"/>
      <c r="BR582" s="38"/>
      <c r="BS582" s="38"/>
      <c r="BT582" s="38"/>
      <c r="BU582" s="38"/>
      <c r="BV582" s="38"/>
      <c r="BW582" s="38"/>
      <c r="BX582" s="38"/>
      <c r="BY582" s="38"/>
      <c r="BZ582" s="38"/>
      <c r="CA582" s="38"/>
    </row>
    <row r="583" spans="1:79" ht="12.75" x14ac:dyDescent="0.2">
      <c r="A583" s="2"/>
      <c r="B583" s="2"/>
      <c r="C583" s="35"/>
      <c r="D583" s="2"/>
      <c r="E583" s="2"/>
      <c r="F583" s="2"/>
      <c r="G583" s="35"/>
      <c r="H583" s="2"/>
      <c r="I583" s="2"/>
      <c r="J583" s="2"/>
      <c r="K583" s="35"/>
      <c r="L583" s="2"/>
      <c r="M583" s="2"/>
      <c r="N583" s="2"/>
      <c r="O583" s="2"/>
      <c r="P583" s="2"/>
      <c r="Q583" s="2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2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  <c r="BO583" s="38"/>
      <c r="BP583" s="38"/>
      <c r="BQ583" s="38"/>
      <c r="BR583" s="38"/>
      <c r="BS583" s="38"/>
      <c r="BT583" s="38"/>
      <c r="BU583" s="38"/>
      <c r="BV583" s="38"/>
      <c r="BW583" s="38"/>
      <c r="BX583" s="38"/>
      <c r="BY583" s="38"/>
      <c r="BZ583" s="38"/>
      <c r="CA583" s="38"/>
    </row>
    <row r="584" spans="1:79" ht="12.75" x14ac:dyDescent="0.2">
      <c r="A584" s="2"/>
      <c r="B584" s="2"/>
      <c r="C584" s="35"/>
      <c r="D584" s="2"/>
      <c r="E584" s="2"/>
      <c r="F584" s="2"/>
      <c r="G584" s="35"/>
      <c r="H584" s="2"/>
      <c r="I584" s="2"/>
      <c r="J584" s="2"/>
      <c r="K584" s="35"/>
      <c r="L584" s="2"/>
      <c r="M584" s="2"/>
      <c r="N584" s="2"/>
      <c r="O584" s="2"/>
      <c r="P584" s="2"/>
      <c r="Q584" s="2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2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  <c r="BO584" s="38"/>
      <c r="BP584" s="38"/>
      <c r="BQ584" s="38"/>
      <c r="BR584" s="38"/>
      <c r="BS584" s="38"/>
      <c r="BT584" s="38"/>
      <c r="BU584" s="38"/>
      <c r="BV584" s="38"/>
      <c r="BW584" s="38"/>
      <c r="BX584" s="38"/>
      <c r="BY584" s="38"/>
      <c r="BZ584" s="38"/>
      <c r="CA584" s="38"/>
    </row>
    <row r="585" spans="1:79" ht="12.75" x14ac:dyDescent="0.2">
      <c r="A585" s="2"/>
      <c r="B585" s="2"/>
      <c r="C585" s="35"/>
      <c r="D585" s="2"/>
      <c r="E585" s="2"/>
      <c r="F585" s="2"/>
      <c r="G585" s="35"/>
      <c r="H585" s="2"/>
      <c r="I585" s="2"/>
      <c r="J585" s="2"/>
      <c r="K585" s="35"/>
      <c r="L585" s="2"/>
      <c r="M585" s="2"/>
      <c r="N585" s="2"/>
      <c r="O585" s="2"/>
      <c r="P585" s="2"/>
      <c r="Q585" s="2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2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  <c r="BO585" s="38"/>
      <c r="BP585" s="38"/>
      <c r="BQ585" s="38"/>
      <c r="BR585" s="38"/>
      <c r="BS585" s="38"/>
      <c r="BT585" s="38"/>
      <c r="BU585" s="38"/>
      <c r="BV585" s="38"/>
      <c r="BW585" s="38"/>
      <c r="BX585" s="38"/>
      <c r="BY585" s="38"/>
      <c r="BZ585" s="38"/>
      <c r="CA585" s="38"/>
    </row>
    <row r="586" spans="1:79" ht="12.75" x14ac:dyDescent="0.2">
      <c r="A586" s="2"/>
      <c r="B586" s="2"/>
      <c r="C586" s="35"/>
      <c r="D586" s="2"/>
      <c r="E586" s="2"/>
      <c r="F586" s="2"/>
      <c r="G586" s="35"/>
      <c r="H586" s="2"/>
      <c r="I586" s="2"/>
      <c r="J586" s="2"/>
      <c r="K586" s="35"/>
      <c r="L586" s="2"/>
      <c r="M586" s="2"/>
      <c r="N586" s="2"/>
      <c r="O586" s="2"/>
      <c r="P586" s="2"/>
      <c r="Q586" s="2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2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  <c r="BO586" s="38"/>
      <c r="BP586" s="38"/>
      <c r="BQ586" s="38"/>
      <c r="BR586" s="38"/>
      <c r="BS586" s="38"/>
      <c r="BT586" s="38"/>
      <c r="BU586" s="38"/>
      <c r="BV586" s="38"/>
      <c r="BW586" s="38"/>
      <c r="BX586" s="38"/>
      <c r="BY586" s="38"/>
      <c r="BZ586" s="38"/>
      <c r="CA586" s="38"/>
    </row>
    <row r="587" spans="1:79" ht="12.75" x14ac:dyDescent="0.2">
      <c r="A587" s="2"/>
      <c r="B587" s="2"/>
      <c r="C587" s="35"/>
      <c r="D587" s="2"/>
      <c r="E587" s="2"/>
      <c r="F587" s="2"/>
      <c r="G587" s="35"/>
      <c r="H587" s="2"/>
      <c r="I587" s="2"/>
      <c r="J587" s="2"/>
      <c r="K587" s="35"/>
      <c r="L587" s="2"/>
      <c r="M587" s="2"/>
      <c r="N587" s="2"/>
      <c r="O587" s="2"/>
      <c r="P587" s="2"/>
      <c r="Q587" s="2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2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  <c r="BO587" s="38"/>
      <c r="BP587" s="38"/>
      <c r="BQ587" s="38"/>
      <c r="BR587" s="38"/>
      <c r="BS587" s="38"/>
      <c r="BT587" s="38"/>
      <c r="BU587" s="38"/>
      <c r="BV587" s="38"/>
      <c r="BW587" s="38"/>
      <c r="BX587" s="38"/>
      <c r="BY587" s="38"/>
      <c r="BZ587" s="38"/>
      <c r="CA587" s="38"/>
    </row>
    <row r="588" spans="1:79" ht="12.75" x14ac:dyDescent="0.2">
      <c r="A588" s="2"/>
      <c r="B588" s="2"/>
      <c r="C588" s="35"/>
      <c r="D588" s="2"/>
      <c r="E588" s="2"/>
      <c r="F588" s="2"/>
      <c r="G588" s="35"/>
      <c r="H588" s="2"/>
      <c r="I588" s="2"/>
      <c r="J588" s="2"/>
      <c r="K588" s="35"/>
      <c r="L588" s="2"/>
      <c r="M588" s="2"/>
      <c r="N588" s="2"/>
      <c r="O588" s="2"/>
      <c r="P588" s="2"/>
      <c r="Q588" s="2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2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  <c r="BO588" s="38"/>
      <c r="BP588" s="38"/>
      <c r="BQ588" s="38"/>
      <c r="BR588" s="38"/>
      <c r="BS588" s="38"/>
      <c r="BT588" s="38"/>
      <c r="BU588" s="38"/>
      <c r="BV588" s="38"/>
      <c r="BW588" s="38"/>
      <c r="BX588" s="38"/>
      <c r="BY588" s="38"/>
      <c r="BZ588" s="38"/>
      <c r="CA588" s="38"/>
    </row>
    <row r="589" spans="1:79" ht="12.75" x14ac:dyDescent="0.2">
      <c r="A589" s="2"/>
      <c r="B589" s="2"/>
      <c r="C589" s="35"/>
      <c r="D589" s="2"/>
      <c r="E589" s="2"/>
      <c r="F589" s="2"/>
      <c r="G589" s="35"/>
      <c r="H589" s="2"/>
      <c r="I589" s="2"/>
      <c r="J589" s="2"/>
      <c r="K589" s="35"/>
      <c r="L589" s="2"/>
      <c r="M589" s="2"/>
      <c r="N589" s="2"/>
      <c r="O589" s="2"/>
      <c r="P589" s="2"/>
      <c r="Q589" s="2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2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  <c r="BO589" s="38"/>
      <c r="BP589" s="38"/>
      <c r="BQ589" s="38"/>
      <c r="BR589" s="38"/>
      <c r="BS589" s="38"/>
      <c r="BT589" s="38"/>
      <c r="BU589" s="38"/>
      <c r="BV589" s="38"/>
      <c r="BW589" s="38"/>
      <c r="BX589" s="38"/>
      <c r="BY589" s="38"/>
      <c r="BZ589" s="38"/>
      <c r="CA589" s="38"/>
    </row>
    <row r="590" spans="1:79" ht="12.75" x14ac:dyDescent="0.2">
      <c r="A590" s="2"/>
      <c r="B590" s="2"/>
      <c r="C590" s="35"/>
      <c r="D590" s="2"/>
      <c r="E590" s="2"/>
      <c r="F590" s="2"/>
      <c r="G590" s="35"/>
      <c r="H590" s="2"/>
      <c r="I590" s="2"/>
      <c r="J590" s="2"/>
      <c r="K590" s="35"/>
      <c r="L590" s="2"/>
      <c r="M590" s="2"/>
      <c r="N590" s="2"/>
      <c r="O590" s="2"/>
      <c r="P590" s="2"/>
      <c r="Q590" s="2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2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  <c r="BR590" s="38"/>
      <c r="BS590" s="38"/>
      <c r="BT590" s="38"/>
      <c r="BU590" s="38"/>
      <c r="BV590" s="38"/>
      <c r="BW590" s="38"/>
      <c r="BX590" s="38"/>
      <c r="BY590" s="38"/>
      <c r="BZ590" s="38"/>
      <c r="CA590" s="38"/>
    </row>
    <row r="591" spans="1:79" ht="12.75" x14ac:dyDescent="0.2">
      <c r="A591" s="2"/>
      <c r="B591" s="2"/>
      <c r="C591" s="35"/>
      <c r="D591" s="2"/>
      <c r="E591" s="2"/>
      <c r="F591" s="2"/>
      <c r="G591" s="35"/>
      <c r="H591" s="2"/>
      <c r="I591" s="2"/>
      <c r="J591" s="2"/>
      <c r="K591" s="35"/>
      <c r="L591" s="2"/>
      <c r="M591" s="2"/>
      <c r="N591" s="2"/>
      <c r="O591" s="2"/>
      <c r="P591" s="2"/>
      <c r="Q591" s="2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2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  <c r="BR591" s="38"/>
      <c r="BS591" s="38"/>
      <c r="BT591" s="38"/>
      <c r="BU591" s="38"/>
      <c r="BV591" s="38"/>
      <c r="BW591" s="38"/>
      <c r="BX591" s="38"/>
      <c r="BY591" s="38"/>
      <c r="BZ591" s="38"/>
      <c r="CA591" s="38"/>
    </row>
    <row r="592" spans="1:79" ht="12.75" x14ac:dyDescent="0.2">
      <c r="A592" s="2"/>
      <c r="B592" s="2"/>
      <c r="C592" s="35"/>
      <c r="D592" s="2"/>
      <c r="E592" s="2"/>
      <c r="F592" s="2"/>
      <c r="G592" s="35"/>
      <c r="H592" s="2"/>
      <c r="I592" s="2"/>
      <c r="J592" s="2"/>
      <c r="K592" s="35"/>
      <c r="L592" s="2"/>
      <c r="M592" s="2"/>
      <c r="N592" s="2"/>
      <c r="O592" s="2"/>
      <c r="P592" s="2"/>
      <c r="Q592" s="2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2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  <c r="BR592" s="38"/>
      <c r="BS592" s="38"/>
      <c r="BT592" s="38"/>
      <c r="BU592" s="38"/>
      <c r="BV592" s="38"/>
      <c r="BW592" s="38"/>
      <c r="BX592" s="38"/>
      <c r="BY592" s="38"/>
      <c r="BZ592" s="38"/>
      <c r="CA592" s="38"/>
    </row>
    <row r="593" spans="1:79" ht="12.75" x14ac:dyDescent="0.2">
      <c r="A593" s="2"/>
      <c r="B593" s="2"/>
      <c r="C593" s="35"/>
      <c r="D593" s="2"/>
      <c r="E593" s="2"/>
      <c r="F593" s="2"/>
      <c r="G593" s="35"/>
      <c r="H593" s="2"/>
      <c r="I593" s="2"/>
      <c r="J593" s="2"/>
      <c r="K593" s="35"/>
      <c r="L593" s="2"/>
      <c r="M593" s="2"/>
      <c r="N593" s="2"/>
      <c r="O593" s="2"/>
      <c r="P593" s="2"/>
      <c r="Q593" s="2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2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  <c r="BR593" s="38"/>
      <c r="BS593" s="38"/>
      <c r="BT593" s="38"/>
      <c r="BU593" s="38"/>
      <c r="BV593" s="38"/>
      <c r="BW593" s="38"/>
      <c r="BX593" s="38"/>
      <c r="BY593" s="38"/>
      <c r="BZ593" s="38"/>
      <c r="CA593" s="38"/>
    </row>
    <row r="594" spans="1:79" ht="12.75" x14ac:dyDescent="0.2">
      <c r="A594" s="2"/>
      <c r="B594" s="2"/>
      <c r="C594" s="35"/>
      <c r="D594" s="2"/>
      <c r="E594" s="2"/>
      <c r="F594" s="2"/>
      <c r="G594" s="35"/>
      <c r="H594" s="2"/>
      <c r="I594" s="2"/>
      <c r="J594" s="2"/>
      <c r="K594" s="35"/>
      <c r="L594" s="2"/>
      <c r="M594" s="2"/>
      <c r="N594" s="2"/>
      <c r="O594" s="2"/>
      <c r="P594" s="2"/>
      <c r="Q594" s="2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2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/>
      <c r="BS594" s="38"/>
      <c r="BT594" s="38"/>
      <c r="BU594" s="38"/>
      <c r="BV594" s="38"/>
      <c r="BW594" s="38"/>
      <c r="BX594" s="38"/>
      <c r="BY594" s="38"/>
      <c r="BZ594" s="38"/>
      <c r="CA594" s="38"/>
    </row>
    <row r="595" spans="1:79" ht="12.75" x14ac:dyDescent="0.2">
      <c r="A595" s="2"/>
      <c r="B595" s="2"/>
      <c r="C595" s="35"/>
      <c r="D595" s="2"/>
      <c r="E595" s="2"/>
      <c r="F595" s="2"/>
      <c r="G595" s="35"/>
      <c r="H595" s="2"/>
      <c r="I595" s="2"/>
      <c r="J595" s="2"/>
      <c r="K595" s="35"/>
      <c r="L595" s="2"/>
      <c r="M595" s="2"/>
      <c r="N595" s="2"/>
      <c r="O595" s="2"/>
      <c r="P595" s="2"/>
      <c r="Q595" s="2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2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38"/>
      <c r="BV595" s="38"/>
      <c r="BW595" s="38"/>
      <c r="BX595" s="38"/>
      <c r="BY595" s="38"/>
      <c r="BZ595" s="38"/>
      <c r="CA595" s="38"/>
    </row>
    <row r="596" spans="1:79" ht="12.75" x14ac:dyDescent="0.2">
      <c r="A596" s="2"/>
      <c r="B596" s="2"/>
      <c r="C596" s="35"/>
      <c r="D596" s="2"/>
      <c r="E596" s="2"/>
      <c r="F596" s="2"/>
      <c r="G596" s="35"/>
      <c r="H596" s="2"/>
      <c r="I596" s="2"/>
      <c r="J596" s="2"/>
      <c r="K596" s="35"/>
      <c r="L596" s="2"/>
      <c r="M596" s="2"/>
      <c r="N596" s="2"/>
      <c r="O596" s="2"/>
      <c r="P596" s="2"/>
      <c r="Q596" s="2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2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/>
      <c r="BS596" s="38"/>
      <c r="BT596" s="38"/>
      <c r="BU596" s="38"/>
      <c r="BV596" s="38"/>
      <c r="BW596" s="38"/>
      <c r="BX596" s="38"/>
      <c r="BY596" s="38"/>
      <c r="BZ596" s="38"/>
      <c r="CA596" s="38"/>
    </row>
    <row r="597" spans="1:79" ht="12.75" x14ac:dyDescent="0.2">
      <c r="A597" s="2"/>
      <c r="B597" s="2"/>
      <c r="C597" s="35"/>
      <c r="D597" s="2"/>
      <c r="E597" s="2"/>
      <c r="F597" s="2"/>
      <c r="G597" s="35"/>
      <c r="H597" s="2"/>
      <c r="I597" s="2"/>
      <c r="J597" s="2"/>
      <c r="K597" s="35"/>
      <c r="L597" s="2"/>
      <c r="M597" s="2"/>
      <c r="N597" s="2"/>
      <c r="O597" s="2"/>
      <c r="P597" s="2"/>
      <c r="Q597" s="2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2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  <c r="BQ597" s="38"/>
      <c r="BR597" s="38"/>
      <c r="BS597" s="38"/>
      <c r="BT597" s="38"/>
      <c r="BU597" s="38"/>
      <c r="BV597" s="38"/>
      <c r="BW597" s="38"/>
      <c r="BX597" s="38"/>
      <c r="BY597" s="38"/>
      <c r="BZ597" s="38"/>
      <c r="CA597" s="38"/>
    </row>
    <row r="598" spans="1:79" ht="12.75" x14ac:dyDescent="0.2">
      <c r="A598" s="2"/>
      <c r="B598" s="2"/>
      <c r="C598" s="35"/>
      <c r="D598" s="2"/>
      <c r="E598" s="2"/>
      <c r="F598" s="2"/>
      <c r="G598" s="35"/>
      <c r="H598" s="2"/>
      <c r="I598" s="2"/>
      <c r="J598" s="2"/>
      <c r="K598" s="35"/>
      <c r="L598" s="2"/>
      <c r="M598" s="2"/>
      <c r="N598" s="2"/>
      <c r="O598" s="2"/>
      <c r="P598" s="2"/>
      <c r="Q598" s="2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2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  <c r="BQ598" s="38"/>
      <c r="BR598" s="38"/>
      <c r="BS598" s="38"/>
      <c r="BT598" s="38"/>
      <c r="BU598" s="38"/>
      <c r="BV598" s="38"/>
      <c r="BW598" s="38"/>
      <c r="BX598" s="38"/>
      <c r="BY598" s="38"/>
      <c r="BZ598" s="38"/>
      <c r="CA598" s="38"/>
    </row>
    <row r="599" spans="1:79" ht="12.75" x14ac:dyDescent="0.2">
      <c r="A599" s="2"/>
      <c r="B599" s="2"/>
      <c r="C599" s="35"/>
      <c r="D599" s="2"/>
      <c r="E599" s="2"/>
      <c r="F599" s="2"/>
      <c r="G599" s="35"/>
      <c r="H599" s="2"/>
      <c r="I599" s="2"/>
      <c r="J599" s="2"/>
      <c r="K599" s="35"/>
      <c r="L599" s="2"/>
      <c r="M599" s="2"/>
      <c r="N599" s="2"/>
      <c r="O599" s="2"/>
      <c r="P599" s="2"/>
      <c r="Q599" s="2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2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  <c r="BO599" s="38"/>
      <c r="BP599" s="38"/>
      <c r="BQ599" s="38"/>
      <c r="BR599" s="38"/>
      <c r="BS599" s="38"/>
      <c r="BT599" s="38"/>
      <c r="BU599" s="38"/>
      <c r="BV599" s="38"/>
      <c r="BW599" s="38"/>
      <c r="BX599" s="38"/>
      <c r="BY599" s="38"/>
      <c r="BZ599" s="38"/>
      <c r="CA599" s="38"/>
    </row>
    <row r="600" spans="1:79" ht="12.75" x14ac:dyDescent="0.2">
      <c r="A600" s="2"/>
      <c r="B600" s="2"/>
      <c r="C600" s="35"/>
      <c r="D600" s="2"/>
      <c r="E600" s="2"/>
      <c r="F600" s="2"/>
      <c r="G600" s="35"/>
      <c r="H600" s="2"/>
      <c r="I600" s="2"/>
      <c r="J600" s="2"/>
      <c r="K600" s="35"/>
      <c r="L600" s="2"/>
      <c r="M600" s="2"/>
      <c r="N600" s="2"/>
      <c r="O600" s="2"/>
      <c r="P600" s="2"/>
      <c r="Q600" s="2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2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  <c r="BQ600" s="38"/>
      <c r="BR600" s="38"/>
      <c r="BS600" s="38"/>
      <c r="BT600" s="38"/>
      <c r="BU600" s="38"/>
      <c r="BV600" s="38"/>
      <c r="BW600" s="38"/>
      <c r="BX600" s="38"/>
      <c r="BY600" s="38"/>
      <c r="BZ600" s="38"/>
      <c r="CA600" s="38"/>
    </row>
    <row r="601" spans="1:79" ht="12.75" x14ac:dyDescent="0.2">
      <c r="A601" s="2"/>
      <c r="B601" s="2"/>
      <c r="C601" s="35"/>
      <c r="D601" s="2"/>
      <c r="E601" s="2"/>
      <c r="F601" s="2"/>
      <c r="G601" s="35"/>
      <c r="H601" s="2"/>
      <c r="I601" s="2"/>
      <c r="J601" s="2"/>
      <c r="K601" s="35"/>
      <c r="L601" s="2"/>
      <c r="M601" s="2"/>
      <c r="N601" s="2"/>
      <c r="O601" s="2"/>
      <c r="P601" s="2"/>
      <c r="Q601" s="2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2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/>
      <c r="BV601" s="38"/>
      <c r="BW601" s="38"/>
      <c r="BX601" s="38"/>
      <c r="BY601" s="38"/>
      <c r="BZ601" s="38"/>
      <c r="CA601" s="38"/>
    </row>
    <row r="602" spans="1:79" ht="12.75" x14ac:dyDescent="0.2">
      <c r="A602" s="2"/>
      <c r="B602" s="2"/>
      <c r="C602" s="35"/>
      <c r="D602" s="2"/>
      <c r="E602" s="2"/>
      <c r="F602" s="2"/>
      <c r="G602" s="35"/>
      <c r="H602" s="2"/>
      <c r="I602" s="2"/>
      <c r="J602" s="2"/>
      <c r="K602" s="35"/>
      <c r="L602" s="2"/>
      <c r="M602" s="2"/>
      <c r="N602" s="2"/>
      <c r="O602" s="2"/>
      <c r="P602" s="2"/>
      <c r="Q602" s="2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2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/>
      <c r="BY602" s="38"/>
      <c r="BZ602" s="38"/>
      <c r="CA602" s="38"/>
    </row>
    <row r="603" spans="1:79" ht="12.75" x14ac:dyDescent="0.2">
      <c r="A603" s="2"/>
      <c r="B603" s="2"/>
      <c r="C603" s="35"/>
      <c r="D603" s="2"/>
      <c r="E603" s="2"/>
      <c r="F603" s="2"/>
      <c r="G603" s="35"/>
      <c r="H603" s="2"/>
      <c r="I603" s="2"/>
      <c r="J603" s="2"/>
      <c r="K603" s="35"/>
      <c r="L603" s="2"/>
      <c r="M603" s="2"/>
      <c r="N603" s="2"/>
      <c r="O603" s="2"/>
      <c r="P603" s="2"/>
      <c r="Q603" s="2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2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/>
      <c r="BY603" s="38"/>
      <c r="BZ603" s="38"/>
      <c r="CA603" s="38"/>
    </row>
    <row r="604" spans="1:79" ht="12.75" x14ac:dyDescent="0.2">
      <c r="A604" s="2"/>
      <c r="B604" s="2"/>
      <c r="C604" s="35"/>
      <c r="D604" s="2"/>
      <c r="E604" s="2"/>
      <c r="F604" s="2"/>
      <c r="G604" s="35"/>
      <c r="H604" s="2"/>
      <c r="I604" s="2"/>
      <c r="J604" s="2"/>
      <c r="K604" s="35"/>
      <c r="L604" s="2"/>
      <c r="M604" s="2"/>
      <c r="N604" s="2"/>
      <c r="O604" s="2"/>
      <c r="P604" s="2"/>
      <c r="Q604" s="2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2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  <c r="BQ604" s="38"/>
      <c r="BR604" s="38"/>
      <c r="BS604" s="38"/>
      <c r="BT604" s="38"/>
      <c r="BU604" s="38"/>
      <c r="BV604" s="38"/>
      <c r="BW604" s="38"/>
      <c r="BX604" s="38"/>
      <c r="BY604" s="38"/>
      <c r="BZ604" s="38"/>
      <c r="CA604" s="38"/>
    </row>
    <row r="605" spans="1:79" ht="12.75" x14ac:dyDescent="0.2">
      <c r="A605" s="2"/>
      <c r="B605" s="2"/>
      <c r="C605" s="35"/>
      <c r="D605" s="2"/>
      <c r="E605" s="2"/>
      <c r="F605" s="2"/>
      <c r="G605" s="35"/>
      <c r="H605" s="2"/>
      <c r="I605" s="2"/>
      <c r="J605" s="2"/>
      <c r="K605" s="35"/>
      <c r="L605" s="2"/>
      <c r="M605" s="2"/>
      <c r="N605" s="2"/>
      <c r="O605" s="2"/>
      <c r="P605" s="2"/>
      <c r="Q605" s="2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2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  <c r="BQ605" s="38"/>
      <c r="BR605" s="38"/>
      <c r="BS605" s="38"/>
      <c r="BT605" s="38"/>
      <c r="BU605" s="38"/>
      <c r="BV605" s="38"/>
      <c r="BW605" s="38"/>
      <c r="BX605" s="38"/>
      <c r="BY605" s="38"/>
      <c r="BZ605" s="38"/>
      <c r="CA605" s="38"/>
    </row>
    <row r="606" spans="1:79" ht="12.75" x14ac:dyDescent="0.2">
      <c r="A606" s="2"/>
      <c r="B606" s="2"/>
      <c r="C606" s="35"/>
      <c r="D606" s="2"/>
      <c r="E606" s="2"/>
      <c r="F606" s="2"/>
      <c r="G606" s="35"/>
      <c r="H606" s="2"/>
      <c r="I606" s="2"/>
      <c r="J606" s="2"/>
      <c r="K606" s="35"/>
      <c r="L606" s="2"/>
      <c r="M606" s="2"/>
      <c r="N606" s="2"/>
      <c r="O606" s="2"/>
      <c r="P606" s="2"/>
      <c r="Q606" s="2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2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  <c r="BR606" s="38"/>
      <c r="BS606" s="38"/>
      <c r="BT606" s="38"/>
      <c r="BU606" s="38"/>
      <c r="BV606" s="38"/>
      <c r="BW606" s="38"/>
      <c r="BX606" s="38"/>
      <c r="BY606" s="38"/>
      <c r="BZ606" s="38"/>
      <c r="CA606" s="38"/>
    </row>
    <row r="607" spans="1:79" ht="12.75" x14ac:dyDescent="0.2">
      <c r="A607" s="2"/>
      <c r="B607" s="2"/>
      <c r="C607" s="35"/>
      <c r="D607" s="2"/>
      <c r="E607" s="2"/>
      <c r="F607" s="2"/>
      <c r="G607" s="35"/>
      <c r="H607" s="2"/>
      <c r="I607" s="2"/>
      <c r="J607" s="2"/>
      <c r="K607" s="35"/>
      <c r="L607" s="2"/>
      <c r="M607" s="2"/>
      <c r="N607" s="2"/>
      <c r="O607" s="2"/>
      <c r="P607" s="2"/>
      <c r="Q607" s="2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2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  <c r="BR607" s="38"/>
      <c r="BS607" s="38"/>
      <c r="BT607" s="38"/>
      <c r="BU607" s="38"/>
      <c r="BV607" s="38"/>
      <c r="BW607" s="38"/>
      <c r="BX607" s="38"/>
      <c r="BY607" s="38"/>
      <c r="BZ607" s="38"/>
      <c r="CA607" s="38"/>
    </row>
    <row r="608" spans="1:79" ht="12.75" x14ac:dyDescent="0.2">
      <c r="A608" s="2"/>
      <c r="B608" s="2"/>
      <c r="C608" s="35"/>
      <c r="D608" s="2"/>
      <c r="E608" s="2"/>
      <c r="F608" s="2"/>
      <c r="G608" s="35"/>
      <c r="H608" s="2"/>
      <c r="I608" s="2"/>
      <c r="J608" s="2"/>
      <c r="K608" s="35"/>
      <c r="L608" s="2"/>
      <c r="M608" s="2"/>
      <c r="N608" s="2"/>
      <c r="O608" s="2"/>
      <c r="P608" s="2"/>
      <c r="Q608" s="2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2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  <c r="BQ608" s="38"/>
      <c r="BR608" s="38"/>
      <c r="BS608" s="38"/>
      <c r="BT608" s="38"/>
      <c r="BU608" s="38"/>
      <c r="BV608" s="38"/>
      <c r="BW608" s="38"/>
      <c r="BX608" s="38"/>
      <c r="BY608" s="38"/>
      <c r="BZ608" s="38"/>
      <c r="CA608" s="38"/>
    </row>
    <row r="609" spans="1:79" ht="12.75" x14ac:dyDescent="0.2">
      <c r="A609" s="2"/>
      <c r="B609" s="2"/>
      <c r="C609" s="35"/>
      <c r="D609" s="2"/>
      <c r="E609" s="2"/>
      <c r="F609" s="2"/>
      <c r="G609" s="35"/>
      <c r="H609" s="2"/>
      <c r="I609" s="2"/>
      <c r="J609" s="2"/>
      <c r="K609" s="35"/>
      <c r="L609" s="2"/>
      <c r="M609" s="2"/>
      <c r="N609" s="2"/>
      <c r="O609" s="2"/>
      <c r="P609" s="2"/>
      <c r="Q609" s="2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2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  <c r="BR609" s="38"/>
      <c r="BS609" s="38"/>
      <c r="BT609" s="38"/>
      <c r="BU609" s="38"/>
      <c r="BV609" s="38"/>
      <c r="BW609" s="38"/>
      <c r="BX609" s="38"/>
      <c r="BY609" s="38"/>
      <c r="BZ609" s="38"/>
      <c r="CA609" s="38"/>
    </row>
    <row r="610" spans="1:79" ht="12.75" x14ac:dyDescent="0.2">
      <c r="A610" s="2"/>
      <c r="B610" s="2"/>
      <c r="C610" s="35"/>
      <c r="D610" s="2"/>
      <c r="E610" s="2"/>
      <c r="F610" s="2"/>
      <c r="G610" s="35"/>
      <c r="H610" s="2"/>
      <c r="I610" s="2"/>
      <c r="J610" s="2"/>
      <c r="K610" s="35"/>
      <c r="L610" s="2"/>
      <c r="M610" s="2"/>
      <c r="N610" s="2"/>
      <c r="O610" s="2"/>
      <c r="P610" s="2"/>
      <c r="Q610" s="2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2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  <c r="BR610" s="38"/>
      <c r="BS610" s="38"/>
      <c r="BT610" s="38"/>
      <c r="BU610" s="38"/>
      <c r="BV610" s="38"/>
      <c r="BW610" s="38"/>
      <c r="BX610" s="38"/>
      <c r="BY610" s="38"/>
      <c r="BZ610" s="38"/>
      <c r="CA610" s="38"/>
    </row>
    <row r="611" spans="1:79" ht="12.75" x14ac:dyDescent="0.2">
      <c r="A611" s="2"/>
      <c r="B611" s="2"/>
      <c r="C611" s="35"/>
      <c r="D611" s="2"/>
      <c r="E611" s="2"/>
      <c r="F611" s="2"/>
      <c r="G611" s="35"/>
      <c r="H611" s="2"/>
      <c r="I611" s="2"/>
      <c r="J611" s="2"/>
      <c r="K611" s="35"/>
      <c r="L611" s="2"/>
      <c r="M611" s="2"/>
      <c r="N611" s="2"/>
      <c r="O611" s="2"/>
      <c r="P611" s="2"/>
      <c r="Q611" s="2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2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  <c r="BR611" s="38"/>
      <c r="BS611" s="38"/>
      <c r="BT611" s="38"/>
      <c r="BU611" s="38"/>
      <c r="BV611" s="38"/>
      <c r="BW611" s="38"/>
      <c r="BX611" s="38"/>
      <c r="BY611" s="38"/>
      <c r="BZ611" s="38"/>
      <c r="CA611" s="38"/>
    </row>
    <row r="612" spans="1:79" ht="12.75" x14ac:dyDescent="0.2">
      <c r="A612" s="2"/>
      <c r="B612" s="2"/>
      <c r="C612" s="35"/>
      <c r="D612" s="2"/>
      <c r="E612" s="2"/>
      <c r="F612" s="2"/>
      <c r="G612" s="35"/>
      <c r="H612" s="2"/>
      <c r="I612" s="2"/>
      <c r="J612" s="2"/>
      <c r="K612" s="35"/>
      <c r="L612" s="2"/>
      <c r="M612" s="2"/>
      <c r="N612" s="2"/>
      <c r="O612" s="2"/>
      <c r="P612" s="2"/>
      <c r="Q612" s="2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2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  <c r="BQ612" s="38"/>
      <c r="BR612" s="38"/>
      <c r="BS612" s="38"/>
      <c r="BT612" s="38"/>
      <c r="BU612" s="38"/>
      <c r="BV612" s="38"/>
      <c r="BW612" s="38"/>
      <c r="BX612" s="38"/>
      <c r="BY612" s="38"/>
      <c r="BZ612" s="38"/>
      <c r="CA612" s="38"/>
    </row>
    <row r="613" spans="1:79" ht="12.75" x14ac:dyDescent="0.2">
      <c r="A613" s="2"/>
      <c r="B613" s="2"/>
      <c r="C613" s="35"/>
      <c r="D613" s="2"/>
      <c r="E613" s="2"/>
      <c r="F613" s="2"/>
      <c r="G613" s="35"/>
      <c r="H613" s="2"/>
      <c r="I613" s="2"/>
      <c r="J613" s="2"/>
      <c r="K613" s="35"/>
      <c r="L613" s="2"/>
      <c r="M613" s="2"/>
      <c r="N613" s="2"/>
      <c r="O613" s="2"/>
      <c r="P613" s="2"/>
      <c r="Q613" s="2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2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/>
      <c r="BY613" s="38"/>
      <c r="BZ613" s="38"/>
      <c r="CA613" s="38"/>
    </row>
    <row r="614" spans="1:79" ht="12.75" x14ac:dyDescent="0.2">
      <c r="A614" s="2"/>
      <c r="B614" s="2"/>
      <c r="C614" s="35"/>
      <c r="D614" s="2"/>
      <c r="E614" s="2"/>
      <c r="F614" s="2"/>
      <c r="G614" s="35"/>
      <c r="H614" s="2"/>
      <c r="I614" s="2"/>
      <c r="J614" s="2"/>
      <c r="K614" s="35"/>
      <c r="L614" s="2"/>
      <c r="M614" s="2"/>
      <c r="N614" s="2"/>
      <c r="O614" s="2"/>
      <c r="P614" s="2"/>
      <c r="Q614" s="2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2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  <c r="BR614" s="38"/>
      <c r="BS614" s="38"/>
      <c r="BT614" s="38"/>
      <c r="BU614" s="38"/>
      <c r="BV614" s="38"/>
      <c r="BW614" s="38"/>
      <c r="BX614" s="38"/>
      <c r="BY614" s="38"/>
      <c r="BZ614" s="38"/>
      <c r="CA614" s="38"/>
    </row>
    <row r="615" spans="1:79" ht="12.75" x14ac:dyDescent="0.2">
      <c r="A615" s="2"/>
      <c r="B615" s="2"/>
      <c r="C615" s="35"/>
      <c r="D615" s="2"/>
      <c r="E615" s="2"/>
      <c r="F615" s="2"/>
      <c r="G615" s="35"/>
      <c r="H615" s="2"/>
      <c r="I615" s="2"/>
      <c r="J615" s="2"/>
      <c r="K615" s="35"/>
      <c r="L615" s="2"/>
      <c r="M615" s="2"/>
      <c r="N615" s="2"/>
      <c r="O615" s="2"/>
      <c r="P615" s="2"/>
      <c r="Q615" s="2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2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  <c r="BR615" s="38"/>
      <c r="BS615" s="38"/>
      <c r="BT615" s="38"/>
      <c r="BU615" s="38"/>
      <c r="BV615" s="38"/>
      <c r="BW615" s="38"/>
      <c r="BX615" s="38"/>
      <c r="BY615" s="38"/>
      <c r="BZ615" s="38"/>
      <c r="CA615" s="38"/>
    </row>
    <row r="616" spans="1:79" ht="12.75" x14ac:dyDescent="0.2">
      <c r="A616" s="2"/>
      <c r="B616" s="2"/>
      <c r="C616" s="35"/>
      <c r="D616" s="2"/>
      <c r="E616" s="2"/>
      <c r="F616" s="2"/>
      <c r="G616" s="35"/>
      <c r="H616" s="2"/>
      <c r="I616" s="2"/>
      <c r="J616" s="2"/>
      <c r="K616" s="35"/>
      <c r="L616" s="2"/>
      <c r="M616" s="2"/>
      <c r="N616" s="2"/>
      <c r="O616" s="2"/>
      <c r="P616" s="2"/>
      <c r="Q616" s="2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2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  <c r="BR616" s="38"/>
      <c r="BS616" s="38"/>
      <c r="BT616" s="38"/>
      <c r="BU616" s="38"/>
      <c r="BV616" s="38"/>
      <c r="BW616" s="38"/>
      <c r="BX616" s="38"/>
      <c r="BY616" s="38"/>
      <c r="BZ616" s="38"/>
      <c r="CA616" s="38"/>
    </row>
    <row r="617" spans="1:79" ht="12.75" x14ac:dyDescent="0.2">
      <c r="A617" s="2"/>
      <c r="B617" s="2"/>
      <c r="C617" s="35"/>
      <c r="D617" s="2"/>
      <c r="E617" s="2"/>
      <c r="F617" s="2"/>
      <c r="G617" s="35"/>
      <c r="H617" s="2"/>
      <c r="I617" s="2"/>
      <c r="J617" s="2"/>
      <c r="K617" s="35"/>
      <c r="L617" s="2"/>
      <c r="M617" s="2"/>
      <c r="N617" s="2"/>
      <c r="O617" s="2"/>
      <c r="P617" s="2"/>
      <c r="Q617" s="2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2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  <c r="BR617" s="38"/>
      <c r="BS617" s="38"/>
      <c r="BT617" s="38"/>
      <c r="BU617" s="38"/>
      <c r="BV617" s="38"/>
      <c r="BW617" s="38"/>
      <c r="BX617" s="38"/>
      <c r="BY617" s="38"/>
      <c r="BZ617" s="38"/>
      <c r="CA617" s="38"/>
    </row>
    <row r="618" spans="1:79" ht="12.75" x14ac:dyDescent="0.2">
      <c r="A618" s="2"/>
      <c r="B618" s="2"/>
      <c r="C618" s="35"/>
      <c r="D618" s="2"/>
      <c r="E618" s="2"/>
      <c r="F618" s="2"/>
      <c r="G618" s="35"/>
      <c r="H618" s="2"/>
      <c r="I618" s="2"/>
      <c r="J618" s="2"/>
      <c r="K618" s="35"/>
      <c r="L618" s="2"/>
      <c r="M618" s="2"/>
      <c r="N618" s="2"/>
      <c r="O618" s="2"/>
      <c r="P618" s="2"/>
      <c r="Q618" s="2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2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  <c r="BR618" s="38"/>
      <c r="BS618" s="38"/>
      <c r="BT618" s="38"/>
      <c r="BU618" s="38"/>
      <c r="BV618" s="38"/>
      <c r="BW618" s="38"/>
      <c r="BX618" s="38"/>
      <c r="BY618" s="38"/>
      <c r="BZ618" s="38"/>
      <c r="CA618" s="38"/>
    </row>
    <row r="619" spans="1:79" ht="12.75" x14ac:dyDescent="0.2">
      <c r="A619" s="2"/>
      <c r="B619" s="2"/>
      <c r="C619" s="35"/>
      <c r="D619" s="2"/>
      <c r="E619" s="2"/>
      <c r="F619" s="2"/>
      <c r="G619" s="35"/>
      <c r="H619" s="2"/>
      <c r="I619" s="2"/>
      <c r="J619" s="2"/>
      <c r="K619" s="35"/>
      <c r="L619" s="2"/>
      <c r="M619" s="2"/>
      <c r="N619" s="2"/>
      <c r="O619" s="2"/>
      <c r="P619" s="2"/>
      <c r="Q619" s="2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2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  <c r="BR619" s="38"/>
      <c r="BS619" s="38"/>
      <c r="BT619" s="38"/>
      <c r="BU619" s="38"/>
      <c r="BV619" s="38"/>
      <c r="BW619" s="38"/>
      <c r="BX619" s="38"/>
      <c r="BY619" s="38"/>
      <c r="BZ619" s="38"/>
      <c r="CA619" s="38"/>
    </row>
    <row r="620" spans="1:79" ht="12.75" x14ac:dyDescent="0.2">
      <c r="A620" s="2"/>
      <c r="B620" s="2"/>
      <c r="C620" s="35"/>
      <c r="D620" s="2"/>
      <c r="E620" s="2"/>
      <c r="F620" s="2"/>
      <c r="G620" s="35"/>
      <c r="H620" s="2"/>
      <c r="I620" s="2"/>
      <c r="J620" s="2"/>
      <c r="K620" s="35"/>
      <c r="L620" s="2"/>
      <c r="M620" s="2"/>
      <c r="N620" s="2"/>
      <c r="O620" s="2"/>
      <c r="P620" s="2"/>
      <c r="Q620" s="2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2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  <c r="BR620" s="38"/>
      <c r="BS620" s="38"/>
      <c r="BT620" s="38"/>
      <c r="BU620" s="38"/>
      <c r="BV620" s="38"/>
      <c r="BW620" s="38"/>
      <c r="BX620" s="38"/>
      <c r="BY620" s="38"/>
      <c r="BZ620" s="38"/>
      <c r="CA620" s="38"/>
    </row>
    <row r="621" spans="1:79" ht="12.75" x14ac:dyDescent="0.2">
      <c r="A621" s="2"/>
      <c r="B621" s="2"/>
      <c r="C621" s="35"/>
      <c r="D621" s="2"/>
      <c r="E621" s="2"/>
      <c r="F621" s="2"/>
      <c r="G621" s="35"/>
      <c r="H621" s="2"/>
      <c r="I621" s="2"/>
      <c r="J621" s="2"/>
      <c r="K621" s="35"/>
      <c r="L621" s="2"/>
      <c r="M621" s="2"/>
      <c r="N621" s="2"/>
      <c r="O621" s="2"/>
      <c r="P621" s="2"/>
      <c r="Q621" s="2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2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  <c r="BR621" s="38"/>
      <c r="BS621" s="38"/>
      <c r="BT621" s="38"/>
      <c r="BU621" s="38"/>
      <c r="BV621" s="38"/>
      <c r="BW621" s="38"/>
      <c r="BX621" s="38"/>
      <c r="BY621" s="38"/>
      <c r="BZ621" s="38"/>
      <c r="CA621" s="38"/>
    </row>
    <row r="622" spans="1:79" ht="12.75" x14ac:dyDescent="0.2">
      <c r="A622" s="2"/>
      <c r="B622" s="2"/>
      <c r="C622" s="35"/>
      <c r="D622" s="2"/>
      <c r="E622" s="2"/>
      <c r="F622" s="2"/>
      <c r="G622" s="35"/>
      <c r="H622" s="2"/>
      <c r="I622" s="2"/>
      <c r="J622" s="2"/>
      <c r="K622" s="35"/>
      <c r="L622" s="2"/>
      <c r="M622" s="2"/>
      <c r="N622" s="2"/>
      <c r="O622" s="2"/>
      <c r="P622" s="2"/>
      <c r="Q622" s="2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2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  <c r="BR622" s="38"/>
      <c r="BS622" s="38"/>
      <c r="BT622" s="38"/>
      <c r="BU622" s="38"/>
      <c r="BV622" s="38"/>
      <c r="BW622" s="38"/>
      <c r="BX622" s="38"/>
      <c r="BY622" s="38"/>
      <c r="BZ622" s="38"/>
      <c r="CA622" s="38"/>
    </row>
    <row r="623" spans="1:79" ht="12.75" x14ac:dyDescent="0.2">
      <c r="A623" s="2"/>
      <c r="B623" s="2"/>
      <c r="C623" s="35"/>
      <c r="D623" s="2"/>
      <c r="E623" s="2"/>
      <c r="F623" s="2"/>
      <c r="G623" s="35"/>
      <c r="H623" s="2"/>
      <c r="I623" s="2"/>
      <c r="J623" s="2"/>
      <c r="K623" s="35"/>
      <c r="L623" s="2"/>
      <c r="M623" s="2"/>
      <c r="N623" s="2"/>
      <c r="O623" s="2"/>
      <c r="P623" s="2"/>
      <c r="Q623" s="2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2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  <c r="BR623" s="38"/>
      <c r="BS623" s="38"/>
      <c r="BT623" s="38"/>
      <c r="BU623" s="38"/>
      <c r="BV623" s="38"/>
      <c r="BW623" s="38"/>
      <c r="BX623" s="38"/>
      <c r="BY623" s="38"/>
      <c r="BZ623" s="38"/>
      <c r="CA623" s="38"/>
    </row>
    <row r="624" spans="1:79" ht="12.75" x14ac:dyDescent="0.2">
      <c r="A624" s="2"/>
      <c r="B624" s="2"/>
      <c r="C624" s="35"/>
      <c r="D624" s="2"/>
      <c r="E624" s="2"/>
      <c r="F624" s="2"/>
      <c r="G624" s="35"/>
      <c r="H624" s="2"/>
      <c r="I624" s="2"/>
      <c r="J624" s="2"/>
      <c r="K624" s="35"/>
      <c r="L624" s="2"/>
      <c r="M624" s="2"/>
      <c r="N624" s="2"/>
      <c r="O624" s="2"/>
      <c r="P624" s="2"/>
      <c r="Q624" s="2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2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  <c r="BO624" s="38"/>
      <c r="BP624" s="38"/>
      <c r="BQ624" s="38"/>
      <c r="BR624" s="38"/>
      <c r="BS624" s="38"/>
      <c r="BT624" s="38"/>
      <c r="BU624" s="38"/>
      <c r="BV624" s="38"/>
      <c r="BW624" s="38"/>
      <c r="BX624" s="38"/>
      <c r="BY624" s="38"/>
      <c r="BZ624" s="38"/>
      <c r="CA624" s="38"/>
    </row>
    <row r="625" spans="1:79" ht="12.75" x14ac:dyDescent="0.2">
      <c r="A625" s="2"/>
      <c r="B625" s="2"/>
      <c r="C625" s="35"/>
      <c r="D625" s="2"/>
      <c r="E625" s="2"/>
      <c r="F625" s="2"/>
      <c r="G625" s="35"/>
      <c r="H625" s="2"/>
      <c r="I625" s="2"/>
      <c r="J625" s="2"/>
      <c r="K625" s="35"/>
      <c r="L625" s="2"/>
      <c r="M625" s="2"/>
      <c r="N625" s="2"/>
      <c r="O625" s="2"/>
      <c r="P625" s="2"/>
      <c r="Q625" s="2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2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  <c r="BO625" s="38"/>
      <c r="BP625" s="38"/>
      <c r="BQ625" s="38"/>
      <c r="BR625" s="38"/>
      <c r="BS625" s="38"/>
      <c r="BT625" s="38"/>
      <c r="BU625" s="38"/>
      <c r="BV625" s="38"/>
      <c r="BW625" s="38"/>
      <c r="BX625" s="38"/>
      <c r="BY625" s="38"/>
      <c r="BZ625" s="38"/>
      <c r="CA625" s="38"/>
    </row>
    <row r="626" spans="1:79" ht="12.75" x14ac:dyDescent="0.2">
      <c r="A626" s="2"/>
      <c r="B626" s="2"/>
      <c r="C626" s="35"/>
      <c r="D626" s="2"/>
      <c r="E626" s="2"/>
      <c r="F626" s="2"/>
      <c r="G626" s="35"/>
      <c r="H626" s="2"/>
      <c r="I626" s="2"/>
      <c r="J626" s="2"/>
      <c r="K626" s="35"/>
      <c r="L626" s="2"/>
      <c r="M626" s="2"/>
      <c r="N626" s="2"/>
      <c r="O626" s="2"/>
      <c r="P626" s="2"/>
      <c r="Q626" s="2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2"/>
      <c r="AW626" s="38"/>
      <c r="AX626" s="38"/>
      <c r="AY626" s="38"/>
      <c r="AZ626" s="38"/>
      <c r="BA626" s="38"/>
      <c r="BB626" s="38"/>
      <c r="BC626" s="38"/>
      <c r="BD626" s="38"/>
      <c r="BE626" s="38"/>
      <c r="BF626" s="38"/>
      <c r="BG626" s="38"/>
      <c r="BH626" s="38"/>
      <c r="BI626" s="38"/>
      <c r="BJ626" s="38"/>
      <c r="BK626" s="38"/>
      <c r="BL626" s="38"/>
      <c r="BM626" s="38"/>
      <c r="BN626" s="38"/>
      <c r="BO626" s="38"/>
      <c r="BP626" s="38"/>
      <c r="BQ626" s="38"/>
      <c r="BR626" s="38"/>
      <c r="BS626" s="38"/>
      <c r="BT626" s="38"/>
      <c r="BU626" s="38"/>
      <c r="BV626" s="38"/>
      <c r="BW626" s="38"/>
      <c r="BX626" s="38"/>
      <c r="BY626" s="38"/>
      <c r="BZ626" s="38"/>
      <c r="CA626" s="38"/>
    </row>
    <row r="627" spans="1:79" ht="12.75" x14ac:dyDescent="0.2">
      <c r="A627" s="2"/>
      <c r="B627" s="2"/>
      <c r="C627" s="35"/>
      <c r="D627" s="2"/>
      <c r="E627" s="2"/>
      <c r="F627" s="2"/>
      <c r="G627" s="35"/>
      <c r="H627" s="2"/>
      <c r="I627" s="2"/>
      <c r="J627" s="2"/>
      <c r="K627" s="35"/>
      <c r="L627" s="2"/>
      <c r="M627" s="2"/>
      <c r="N627" s="2"/>
      <c r="O627" s="2"/>
      <c r="P627" s="2"/>
      <c r="Q627" s="2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2"/>
      <c r="AW627" s="38"/>
      <c r="AX627" s="38"/>
      <c r="AY627" s="38"/>
      <c r="AZ627" s="38"/>
      <c r="BA627" s="38"/>
      <c r="BB627" s="38"/>
      <c r="BC627" s="38"/>
      <c r="BD627" s="38"/>
      <c r="BE627" s="38"/>
      <c r="BF627" s="38"/>
      <c r="BG627" s="38"/>
      <c r="BH627" s="38"/>
      <c r="BI627" s="38"/>
      <c r="BJ627" s="38"/>
      <c r="BK627" s="38"/>
      <c r="BL627" s="38"/>
      <c r="BM627" s="38"/>
      <c r="BN627" s="38"/>
      <c r="BO627" s="38"/>
      <c r="BP627" s="38"/>
      <c r="BQ627" s="38"/>
      <c r="BR627" s="38"/>
      <c r="BS627" s="38"/>
      <c r="BT627" s="38"/>
      <c r="BU627" s="38"/>
      <c r="BV627" s="38"/>
      <c r="BW627" s="38"/>
      <c r="BX627" s="38"/>
      <c r="BY627" s="38"/>
      <c r="BZ627" s="38"/>
      <c r="CA627" s="38"/>
    </row>
    <row r="628" spans="1:79" ht="12.75" x14ac:dyDescent="0.2">
      <c r="A628" s="2"/>
      <c r="B628" s="2"/>
      <c r="C628" s="35"/>
      <c r="D628" s="2"/>
      <c r="E628" s="2"/>
      <c r="F628" s="2"/>
      <c r="G628" s="35"/>
      <c r="H628" s="2"/>
      <c r="I628" s="2"/>
      <c r="J628" s="2"/>
      <c r="K628" s="35"/>
      <c r="L628" s="2"/>
      <c r="M628" s="2"/>
      <c r="N628" s="2"/>
      <c r="O628" s="2"/>
      <c r="P628" s="2"/>
      <c r="Q628" s="2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2"/>
      <c r="AW628" s="38"/>
      <c r="AX628" s="38"/>
      <c r="AY628" s="38"/>
      <c r="AZ628" s="38"/>
      <c r="BA628" s="38"/>
      <c r="BB628" s="38"/>
      <c r="BC628" s="38"/>
      <c r="BD628" s="38"/>
      <c r="BE628" s="38"/>
      <c r="BF628" s="38"/>
      <c r="BG628" s="38"/>
      <c r="BH628" s="38"/>
      <c r="BI628" s="38"/>
      <c r="BJ628" s="38"/>
      <c r="BK628" s="38"/>
      <c r="BL628" s="38"/>
      <c r="BM628" s="38"/>
      <c r="BN628" s="38"/>
      <c r="BO628" s="38"/>
      <c r="BP628" s="38"/>
      <c r="BQ628" s="38"/>
      <c r="BR628" s="38"/>
      <c r="BS628" s="38"/>
      <c r="BT628" s="38"/>
      <c r="BU628" s="38"/>
      <c r="BV628" s="38"/>
      <c r="BW628" s="38"/>
      <c r="BX628" s="38"/>
      <c r="BY628" s="38"/>
      <c r="BZ628" s="38"/>
      <c r="CA628" s="38"/>
    </row>
    <row r="629" spans="1:79" ht="12.75" x14ac:dyDescent="0.2">
      <c r="A629" s="2"/>
      <c r="B629" s="2"/>
      <c r="C629" s="35"/>
      <c r="D629" s="2"/>
      <c r="E629" s="2"/>
      <c r="F629" s="2"/>
      <c r="G629" s="35"/>
      <c r="H629" s="2"/>
      <c r="I629" s="2"/>
      <c r="J629" s="2"/>
      <c r="K629" s="35"/>
      <c r="L629" s="2"/>
      <c r="M629" s="2"/>
      <c r="N629" s="2"/>
      <c r="O629" s="2"/>
      <c r="P629" s="2"/>
      <c r="Q629" s="2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2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  <c r="BR629" s="38"/>
      <c r="BS629" s="38"/>
      <c r="BT629" s="38"/>
      <c r="BU629" s="38"/>
      <c r="BV629" s="38"/>
      <c r="BW629" s="38"/>
      <c r="BX629" s="38"/>
      <c r="BY629" s="38"/>
      <c r="BZ629" s="38"/>
      <c r="CA629" s="38"/>
    </row>
    <row r="630" spans="1:79" ht="12.75" x14ac:dyDescent="0.2">
      <c r="A630" s="2"/>
      <c r="B630" s="2"/>
      <c r="C630" s="35"/>
      <c r="D630" s="2"/>
      <c r="E630" s="2"/>
      <c r="F630" s="2"/>
      <c r="G630" s="35"/>
      <c r="H630" s="2"/>
      <c r="I630" s="2"/>
      <c r="J630" s="2"/>
      <c r="K630" s="35"/>
      <c r="L630" s="2"/>
      <c r="M630" s="2"/>
      <c r="N630" s="2"/>
      <c r="O630" s="2"/>
      <c r="P630" s="2"/>
      <c r="Q630" s="2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2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  <c r="BR630" s="38"/>
      <c r="BS630" s="38"/>
      <c r="BT630" s="38"/>
      <c r="BU630" s="38"/>
      <c r="BV630" s="38"/>
      <c r="BW630" s="38"/>
      <c r="BX630" s="38"/>
      <c r="BY630" s="38"/>
      <c r="BZ630" s="38"/>
      <c r="CA630" s="38"/>
    </row>
    <row r="631" spans="1:79" ht="12.75" x14ac:dyDescent="0.2">
      <c r="A631" s="2"/>
      <c r="B631" s="2"/>
      <c r="C631" s="35"/>
      <c r="D631" s="2"/>
      <c r="E631" s="2"/>
      <c r="F631" s="2"/>
      <c r="G631" s="35"/>
      <c r="H631" s="2"/>
      <c r="I631" s="2"/>
      <c r="J631" s="2"/>
      <c r="K631" s="35"/>
      <c r="L631" s="2"/>
      <c r="M631" s="2"/>
      <c r="N631" s="2"/>
      <c r="O631" s="2"/>
      <c r="P631" s="2"/>
      <c r="Q631" s="2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2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  <c r="BR631" s="38"/>
      <c r="BS631" s="38"/>
      <c r="BT631" s="38"/>
      <c r="BU631" s="38"/>
      <c r="BV631" s="38"/>
      <c r="BW631" s="38"/>
      <c r="BX631" s="38"/>
      <c r="BY631" s="38"/>
      <c r="BZ631" s="38"/>
      <c r="CA631" s="38"/>
    </row>
    <row r="632" spans="1:79" ht="12.75" x14ac:dyDescent="0.2">
      <c r="A632" s="2"/>
      <c r="B632" s="2"/>
      <c r="C632" s="35"/>
      <c r="D632" s="2"/>
      <c r="E632" s="2"/>
      <c r="F632" s="2"/>
      <c r="G632" s="35"/>
      <c r="H632" s="2"/>
      <c r="I632" s="2"/>
      <c r="J632" s="2"/>
      <c r="K632" s="35"/>
      <c r="L632" s="2"/>
      <c r="M632" s="2"/>
      <c r="N632" s="2"/>
      <c r="O632" s="2"/>
      <c r="P632" s="2"/>
      <c r="Q632" s="2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2"/>
      <c r="AW632" s="38"/>
      <c r="AX632" s="38"/>
      <c r="AY632" s="38"/>
      <c r="AZ632" s="38"/>
      <c r="BA632" s="38"/>
      <c r="BB632" s="38"/>
      <c r="BC632" s="38"/>
      <c r="BD632" s="38"/>
      <c r="BE632" s="38"/>
      <c r="BF632" s="38"/>
      <c r="BG632" s="38"/>
      <c r="BH632" s="38"/>
      <c r="BI632" s="38"/>
      <c r="BJ632" s="38"/>
      <c r="BK632" s="38"/>
      <c r="BL632" s="38"/>
      <c r="BM632" s="38"/>
      <c r="BN632" s="38"/>
      <c r="BO632" s="38"/>
      <c r="BP632" s="38"/>
      <c r="BQ632" s="38"/>
      <c r="BR632" s="38"/>
      <c r="BS632" s="38"/>
      <c r="BT632" s="38"/>
      <c r="BU632" s="38"/>
      <c r="BV632" s="38"/>
      <c r="BW632" s="38"/>
      <c r="BX632" s="38"/>
      <c r="BY632" s="38"/>
      <c r="BZ632" s="38"/>
      <c r="CA632" s="38"/>
    </row>
    <row r="633" spans="1:79" ht="12.75" x14ac:dyDescent="0.2">
      <c r="A633" s="2"/>
      <c r="B633" s="2"/>
      <c r="C633" s="35"/>
      <c r="D633" s="2"/>
      <c r="E633" s="2"/>
      <c r="F633" s="2"/>
      <c r="G633" s="35"/>
      <c r="H633" s="2"/>
      <c r="I633" s="2"/>
      <c r="J633" s="2"/>
      <c r="K633" s="35"/>
      <c r="L633" s="2"/>
      <c r="M633" s="2"/>
      <c r="N633" s="2"/>
      <c r="O633" s="2"/>
      <c r="P633" s="2"/>
      <c r="Q633" s="2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2"/>
      <c r="AW633" s="38"/>
      <c r="AX633" s="38"/>
      <c r="AY633" s="38"/>
      <c r="AZ633" s="38"/>
      <c r="BA633" s="38"/>
      <c r="BB633" s="38"/>
      <c r="BC633" s="38"/>
      <c r="BD633" s="38"/>
      <c r="BE633" s="38"/>
      <c r="BF633" s="38"/>
      <c r="BG633" s="38"/>
      <c r="BH633" s="38"/>
      <c r="BI633" s="38"/>
      <c r="BJ633" s="38"/>
      <c r="BK633" s="38"/>
      <c r="BL633" s="38"/>
      <c r="BM633" s="38"/>
      <c r="BN633" s="38"/>
      <c r="BO633" s="38"/>
      <c r="BP633" s="38"/>
      <c r="BQ633" s="38"/>
      <c r="BR633" s="38"/>
      <c r="BS633" s="38"/>
      <c r="BT633" s="38"/>
      <c r="BU633" s="38"/>
      <c r="BV633" s="38"/>
      <c r="BW633" s="38"/>
      <c r="BX633" s="38"/>
      <c r="BY633" s="38"/>
      <c r="BZ633" s="38"/>
      <c r="CA633" s="38"/>
    </row>
    <row r="634" spans="1:79" ht="12.75" x14ac:dyDescent="0.2">
      <c r="A634" s="2"/>
      <c r="B634" s="2"/>
      <c r="C634" s="35"/>
      <c r="D634" s="2"/>
      <c r="E634" s="2"/>
      <c r="F634" s="2"/>
      <c r="G634" s="35"/>
      <c r="H634" s="2"/>
      <c r="I634" s="2"/>
      <c r="J634" s="2"/>
      <c r="K634" s="35"/>
      <c r="L634" s="2"/>
      <c r="M634" s="2"/>
      <c r="N634" s="2"/>
      <c r="O634" s="2"/>
      <c r="P634" s="2"/>
      <c r="Q634" s="2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2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  <c r="BO634" s="38"/>
      <c r="BP634" s="38"/>
      <c r="BQ634" s="38"/>
      <c r="BR634" s="38"/>
      <c r="BS634" s="38"/>
      <c r="BT634" s="38"/>
      <c r="BU634" s="38"/>
      <c r="BV634" s="38"/>
      <c r="BW634" s="38"/>
      <c r="BX634" s="38"/>
      <c r="BY634" s="38"/>
      <c r="BZ634" s="38"/>
      <c r="CA634" s="38"/>
    </row>
    <row r="635" spans="1:79" ht="12.75" x14ac:dyDescent="0.2">
      <c r="A635" s="2"/>
      <c r="B635" s="2"/>
      <c r="C635" s="35"/>
      <c r="D635" s="2"/>
      <c r="E635" s="2"/>
      <c r="F635" s="2"/>
      <c r="G635" s="35"/>
      <c r="H635" s="2"/>
      <c r="I635" s="2"/>
      <c r="J635" s="2"/>
      <c r="K635" s="35"/>
      <c r="L635" s="2"/>
      <c r="M635" s="2"/>
      <c r="N635" s="2"/>
      <c r="O635" s="2"/>
      <c r="P635" s="2"/>
      <c r="Q635" s="2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2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  <c r="BO635" s="38"/>
      <c r="BP635" s="38"/>
      <c r="BQ635" s="38"/>
      <c r="BR635" s="38"/>
      <c r="BS635" s="38"/>
      <c r="BT635" s="38"/>
      <c r="BU635" s="38"/>
      <c r="BV635" s="38"/>
      <c r="BW635" s="38"/>
      <c r="BX635" s="38"/>
      <c r="BY635" s="38"/>
      <c r="BZ635" s="38"/>
      <c r="CA635" s="38"/>
    </row>
    <row r="636" spans="1:79" ht="12.75" x14ac:dyDescent="0.2">
      <c r="A636" s="2"/>
      <c r="B636" s="2"/>
      <c r="C636" s="35"/>
      <c r="D636" s="2"/>
      <c r="E636" s="2"/>
      <c r="F636" s="2"/>
      <c r="G636" s="35"/>
      <c r="H636" s="2"/>
      <c r="I636" s="2"/>
      <c r="J636" s="2"/>
      <c r="K636" s="35"/>
      <c r="L636" s="2"/>
      <c r="M636" s="2"/>
      <c r="N636" s="2"/>
      <c r="O636" s="2"/>
      <c r="P636" s="2"/>
      <c r="Q636" s="2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2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  <c r="BO636" s="38"/>
      <c r="BP636" s="38"/>
      <c r="BQ636" s="38"/>
      <c r="BR636" s="38"/>
      <c r="BS636" s="38"/>
      <c r="BT636" s="38"/>
      <c r="BU636" s="38"/>
      <c r="BV636" s="38"/>
      <c r="BW636" s="38"/>
      <c r="BX636" s="38"/>
      <c r="BY636" s="38"/>
      <c r="BZ636" s="38"/>
      <c r="CA636" s="38"/>
    </row>
    <row r="637" spans="1:79" ht="12.75" x14ac:dyDescent="0.2">
      <c r="A637" s="2"/>
      <c r="B637" s="2"/>
      <c r="C637" s="35"/>
      <c r="D637" s="2"/>
      <c r="E637" s="2"/>
      <c r="F637" s="2"/>
      <c r="G637" s="35"/>
      <c r="H637" s="2"/>
      <c r="I637" s="2"/>
      <c r="J637" s="2"/>
      <c r="K637" s="35"/>
      <c r="L637" s="2"/>
      <c r="M637" s="2"/>
      <c r="N637" s="2"/>
      <c r="O637" s="2"/>
      <c r="P637" s="2"/>
      <c r="Q637" s="2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2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  <c r="BO637" s="38"/>
      <c r="BP637" s="38"/>
      <c r="BQ637" s="38"/>
      <c r="BR637" s="38"/>
      <c r="BS637" s="38"/>
      <c r="BT637" s="38"/>
      <c r="BU637" s="38"/>
      <c r="BV637" s="38"/>
      <c r="BW637" s="38"/>
      <c r="BX637" s="38"/>
      <c r="BY637" s="38"/>
      <c r="BZ637" s="38"/>
      <c r="CA637" s="38"/>
    </row>
    <row r="638" spans="1:79" ht="12.75" x14ac:dyDescent="0.2">
      <c r="A638" s="2"/>
      <c r="B638" s="2"/>
      <c r="C638" s="35"/>
      <c r="D638" s="2"/>
      <c r="E638" s="2"/>
      <c r="F638" s="2"/>
      <c r="G638" s="35"/>
      <c r="H638" s="2"/>
      <c r="I638" s="2"/>
      <c r="J638" s="2"/>
      <c r="K638" s="35"/>
      <c r="L638" s="2"/>
      <c r="M638" s="2"/>
      <c r="N638" s="2"/>
      <c r="O638" s="2"/>
      <c r="P638" s="2"/>
      <c r="Q638" s="2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2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  <c r="BO638" s="38"/>
      <c r="BP638" s="38"/>
      <c r="BQ638" s="38"/>
      <c r="BR638" s="38"/>
      <c r="BS638" s="38"/>
      <c r="BT638" s="38"/>
      <c r="BU638" s="38"/>
      <c r="BV638" s="38"/>
      <c r="BW638" s="38"/>
      <c r="BX638" s="38"/>
      <c r="BY638" s="38"/>
      <c r="BZ638" s="38"/>
      <c r="CA638" s="38"/>
    </row>
    <row r="639" spans="1:79" ht="12.75" x14ac:dyDescent="0.2">
      <c r="A639" s="2"/>
      <c r="B639" s="2"/>
      <c r="C639" s="35"/>
      <c r="D639" s="2"/>
      <c r="E639" s="2"/>
      <c r="F639" s="2"/>
      <c r="G639" s="35"/>
      <c r="H639" s="2"/>
      <c r="I639" s="2"/>
      <c r="J639" s="2"/>
      <c r="K639" s="35"/>
      <c r="L639" s="2"/>
      <c r="M639" s="2"/>
      <c r="N639" s="2"/>
      <c r="O639" s="2"/>
      <c r="P639" s="2"/>
      <c r="Q639" s="2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2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  <c r="BO639" s="38"/>
      <c r="BP639" s="38"/>
      <c r="BQ639" s="38"/>
      <c r="BR639" s="38"/>
      <c r="BS639" s="38"/>
      <c r="BT639" s="38"/>
      <c r="BU639" s="38"/>
      <c r="BV639" s="38"/>
      <c r="BW639" s="38"/>
      <c r="BX639" s="38"/>
      <c r="BY639" s="38"/>
      <c r="BZ639" s="38"/>
      <c r="CA639" s="38"/>
    </row>
    <row r="640" spans="1:79" ht="12.75" x14ac:dyDescent="0.2">
      <c r="A640" s="2"/>
      <c r="B640" s="2"/>
      <c r="C640" s="35"/>
      <c r="D640" s="2"/>
      <c r="E640" s="2"/>
      <c r="F640" s="2"/>
      <c r="G640" s="35"/>
      <c r="H640" s="2"/>
      <c r="I640" s="2"/>
      <c r="J640" s="2"/>
      <c r="K640" s="35"/>
      <c r="L640" s="2"/>
      <c r="M640" s="2"/>
      <c r="N640" s="2"/>
      <c r="O640" s="2"/>
      <c r="P640" s="2"/>
      <c r="Q640" s="2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2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  <c r="BO640" s="38"/>
      <c r="BP640" s="38"/>
      <c r="BQ640" s="38"/>
      <c r="BR640" s="38"/>
      <c r="BS640" s="38"/>
      <c r="BT640" s="38"/>
      <c r="BU640" s="38"/>
      <c r="BV640" s="38"/>
      <c r="BW640" s="38"/>
      <c r="BX640" s="38"/>
      <c r="BY640" s="38"/>
      <c r="BZ640" s="38"/>
      <c r="CA640" s="38"/>
    </row>
    <row r="641" spans="1:79" ht="12.75" x14ac:dyDescent="0.2">
      <c r="A641" s="2"/>
      <c r="B641" s="2"/>
      <c r="C641" s="35"/>
      <c r="D641" s="2"/>
      <c r="E641" s="2"/>
      <c r="F641" s="2"/>
      <c r="G641" s="35"/>
      <c r="H641" s="2"/>
      <c r="I641" s="2"/>
      <c r="J641" s="2"/>
      <c r="K641" s="35"/>
      <c r="L641" s="2"/>
      <c r="M641" s="2"/>
      <c r="N641" s="2"/>
      <c r="O641" s="2"/>
      <c r="P641" s="2"/>
      <c r="Q641" s="2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2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  <c r="BO641" s="38"/>
      <c r="BP641" s="38"/>
      <c r="BQ641" s="38"/>
      <c r="BR641" s="38"/>
      <c r="BS641" s="38"/>
      <c r="BT641" s="38"/>
      <c r="BU641" s="38"/>
      <c r="BV641" s="38"/>
      <c r="BW641" s="38"/>
      <c r="BX641" s="38"/>
      <c r="BY641" s="38"/>
      <c r="BZ641" s="38"/>
      <c r="CA641" s="38"/>
    </row>
    <row r="642" spans="1:79" ht="12.75" x14ac:dyDescent="0.2">
      <c r="A642" s="2"/>
      <c r="B642" s="2"/>
      <c r="C642" s="35"/>
      <c r="D642" s="2"/>
      <c r="E642" s="2"/>
      <c r="F642" s="2"/>
      <c r="G642" s="35"/>
      <c r="H642" s="2"/>
      <c r="I642" s="2"/>
      <c r="J642" s="2"/>
      <c r="K642" s="35"/>
      <c r="L642" s="2"/>
      <c r="M642" s="2"/>
      <c r="N642" s="2"/>
      <c r="O642" s="2"/>
      <c r="P642" s="2"/>
      <c r="Q642" s="2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2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  <c r="BO642" s="38"/>
      <c r="BP642" s="38"/>
      <c r="BQ642" s="38"/>
      <c r="BR642" s="38"/>
      <c r="BS642" s="38"/>
      <c r="BT642" s="38"/>
      <c r="BU642" s="38"/>
      <c r="BV642" s="38"/>
      <c r="BW642" s="38"/>
      <c r="BX642" s="38"/>
      <c r="BY642" s="38"/>
      <c r="BZ642" s="38"/>
      <c r="CA642" s="38"/>
    </row>
    <row r="643" spans="1:79" ht="12.75" x14ac:dyDescent="0.2">
      <c r="A643" s="2"/>
      <c r="B643" s="2"/>
      <c r="C643" s="35"/>
      <c r="D643" s="2"/>
      <c r="E643" s="2"/>
      <c r="F643" s="2"/>
      <c r="G643" s="35"/>
      <c r="H643" s="2"/>
      <c r="I643" s="2"/>
      <c r="J643" s="2"/>
      <c r="K643" s="35"/>
      <c r="L643" s="2"/>
      <c r="M643" s="2"/>
      <c r="N643" s="2"/>
      <c r="O643" s="2"/>
      <c r="P643" s="2"/>
      <c r="Q643" s="2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2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  <c r="BO643" s="38"/>
      <c r="BP643" s="38"/>
      <c r="BQ643" s="38"/>
      <c r="BR643" s="38"/>
      <c r="BS643" s="38"/>
      <c r="BT643" s="38"/>
      <c r="BU643" s="38"/>
      <c r="BV643" s="38"/>
      <c r="BW643" s="38"/>
      <c r="BX643" s="38"/>
      <c r="BY643" s="38"/>
      <c r="BZ643" s="38"/>
      <c r="CA643" s="38"/>
    </row>
    <row r="644" spans="1:79" ht="12.75" x14ac:dyDescent="0.2">
      <c r="A644" s="2"/>
      <c r="B644" s="2"/>
      <c r="C644" s="35"/>
      <c r="D644" s="2"/>
      <c r="E644" s="2"/>
      <c r="F644" s="2"/>
      <c r="G644" s="35"/>
      <c r="H644" s="2"/>
      <c r="I644" s="2"/>
      <c r="J644" s="2"/>
      <c r="K644" s="35"/>
      <c r="L644" s="2"/>
      <c r="M644" s="2"/>
      <c r="N644" s="2"/>
      <c r="O644" s="2"/>
      <c r="P644" s="2"/>
      <c r="Q644" s="2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2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  <c r="BO644" s="38"/>
      <c r="BP644" s="38"/>
      <c r="BQ644" s="38"/>
      <c r="BR644" s="38"/>
      <c r="BS644" s="38"/>
      <c r="BT644" s="38"/>
      <c r="BU644" s="38"/>
      <c r="BV644" s="38"/>
      <c r="BW644" s="38"/>
      <c r="BX644" s="38"/>
      <c r="BY644" s="38"/>
      <c r="BZ644" s="38"/>
      <c r="CA644" s="38"/>
    </row>
    <row r="645" spans="1:79" ht="12.75" x14ac:dyDescent="0.2">
      <c r="A645" s="2"/>
      <c r="B645" s="2"/>
      <c r="C645" s="35"/>
      <c r="D645" s="2"/>
      <c r="E645" s="2"/>
      <c r="F645" s="2"/>
      <c r="G645" s="35"/>
      <c r="H645" s="2"/>
      <c r="I645" s="2"/>
      <c r="J645" s="2"/>
      <c r="K645" s="35"/>
      <c r="L645" s="2"/>
      <c r="M645" s="2"/>
      <c r="N645" s="2"/>
      <c r="O645" s="2"/>
      <c r="P645" s="2"/>
      <c r="Q645" s="2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2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  <c r="BO645" s="38"/>
      <c r="BP645" s="38"/>
      <c r="BQ645" s="38"/>
      <c r="BR645" s="38"/>
      <c r="BS645" s="38"/>
      <c r="BT645" s="38"/>
      <c r="BU645" s="38"/>
      <c r="BV645" s="38"/>
      <c r="BW645" s="38"/>
      <c r="BX645" s="38"/>
      <c r="BY645" s="38"/>
      <c r="BZ645" s="38"/>
      <c r="CA645" s="38"/>
    </row>
    <row r="646" spans="1:79" ht="12.75" x14ac:dyDescent="0.2">
      <c r="A646" s="2"/>
      <c r="B646" s="2"/>
      <c r="C646" s="35"/>
      <c r="D646" s="2"/>
      <c r="E646" s="2"/>
      <c r="F646" s="2"/>
      <c r="G646" s="35"/>
      <c r="H646" s="2"/>
      <c r="I646" s="2"/>
      <c r="J646" s="2"/>
      <c r="K646" s="35"/>
      <c r="L646" s="2"/>
      <c r="M646" s="2"/>
      <c r="N646" s="2"/>
      <c r="O646" s="2"/>
      <c r="P646" s="2"/>
      <c r="Q646" s="2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2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  <c r="BO646" s="38"/>
      <c r="BP646" s="38"/>
      <c r="BQ646" s="38"/>
      <c r="BR646" s="38"/>
      <c r="BS646" s="38"/>
      <c r="BT646" s="38"/>
      <c r="BU646" s="38"/>
      <c r="BV646" s="38"/>
      <c r="BW646" s="38"/>
      <c r="BX646" s="38"/>
      <c r="BY646" s="38"/>
      <c r="BZ646" s="38"/>
      <c r="CA646" s="38"/>
    </row>
    <row r="647" spans="1:79" ht="12.75" x14ac:dyDescent="0.2">
      <c r="A647" s="2"/>
      <c r="B647" s="2"/>
      <c r="C647" s="35"/>
      <c r="D647" s="2"/>
      <c r="E647" s="2"/>
      <c r="F647" s="2"/>
      <c r="G647" s="35"/>
      <c r="H647" s="2"/>
      <c r="I647" s="2"/>
      <c r="J647" s="2"/>
      <c r="K647" s="35"/>
      <c r="L647" s="2"/>
      <c r="M647" s="2"/>
      <c r="N647" s="2"/>
      <c r="O647" s="2"/>
      <c r="P647" s="2"/>
      <c r="Q647" s="2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2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  <c r="BO647" s="38"/>
      <c r="BP647" s="38"/>
      <c r="BQ647" s="38"/>
      <c r="BR647" s="38"/>
      <c r="BS647" s="38"/>
      <c r="BT647" s="38"/>
      <c r="BU647" s="38"/>
      <c r="BV647" s="38"/>
      <c r="BW647" s="38"/>
      <c r="BX647" s="38"/>
      <c r="BY647" s="38"/>
      <c r="BZ647" s="38"/>
      <c r="CA647" s="38"/>
    </row>
    <row r="648" spans="1:79" ht="12.75" x14ac:dyDescent="0.2">
      <c r="A648" s="2"/>
      <c r="B648" s="2"/>
      <c r="C648" s="35"/>
      <c r="D648" s="2"/>
      <c r="E648" s="2"/>
      <c r="F648" s="2"/>
      <c r="G648" s="35"/>
      <c r="H648" s="2"/>
      <c r="I648" s="2"/>
      <c r="J648" s="2"/>
      <c r="K648" s="35"/>
      <c r="L648" s="2"/>
      <c r="M648" s="2"/>
      <c r="N648" s="2"/>
      <c r="O648" s="2"/>
      <c r="P648" s="2"/>
      <c r="Q648" s="2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2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  <c r="BO648" s="38"/>
      <c r="BP648" s="38"/>
      <c r="BQ648" s="38"/>
      <c r="BR648" s="38"/>
      <c r="BS648" s="38"/>
      <c r="BT648" s="38"/>
      <c r="BU648" s="38"/>
      <c r="BV648" s="38"/>
      <c r="BW648" s="38"/>
      <c r="BX648" s="38"/>
      <c r="BY648" s="38"/>
      <c r="BZ648" s="38"/>
      <c r="CA648" s="38"/>
    </row>
    <row r="649" spans="1:79" ht="12.75" x14ac:dyDescent="0.2">
      <c r="A649" s="2"/>
      <c r="B649" s="2"/>
      <c r="C649" s="35"/>
      <c r="D649" s="2"/>
      <c r="E649" s="2"/>
      <c r="F649" s="2"/>
      <c r="G649" s="35"/>
      <c r="H649" s="2"/>
      <c r="I649" s="2"/>
      <c r="J649" s="2"/>
      <c r="K649" s="35"/>
      <c r="L649" s="2"/>
      <c r="M649" s="2"/>
      <c r="N649" s="2"/>
      <c r="O649" s="2"/>
      <c r="P649" s="2"/>
      <c r="Q649" s="2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2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  <c r="BO649" s="38"/>
      <c r="BP649" s="38"/>
      <c r="BQ649" s="38"/>
      <c r="BR649" s="38"/>
      <c r="BS649" s="38"/>
      <c r="BT649" s="38"/>
      <c r="BU649" s="38"/>
      <c r="BV649" s="38"/>
      <c r="BW649" s="38"/>
      <c r="BX649" s="38"/>
      <c r="BY649" s="38"/>
      <c r="BZ649" s="38"/>
      <c r="CA649" s="38"/>
    </row>
    <row r="650" spans="1:79" ht="12.75" x14ac:dyDescent="0.2">
      <c r="A650" s="2"/>
      <c r="B650" s="2"/>
      <c r="C650" s="35"/>
      <c r="D650" s="2"/>
      <c r="E650" s="2"/>
      <c r="F650" s="2"/>
      <c r="G650" s="35"/>
      <c r="H650" s="2"/>
      <c r="I650" s="2"/>
      <c r="J650" s="2"/>
      <c r="K650" s="35"/>
      <c r="L650" s="2"/>
      <c r="M650" s="2"/>
      <c r="N650" s="2"/>
      <c r="O650" s="2"/>
      <c r="P650" s="2"/>
      <c r="Q650" s="2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2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  <c r="BO650" s="38"/>
      <c r="BP650" s="38"/>
      <c r="BQ650" s="38"/>
      <c r="BR650" s="38"/>
      <c r="BS650" s="38"/>
      <c r="BT650" s="38"/>
      <c r="BU650" s="38"/>
      <c r="BV650" s="38"/>
      <c r="BW650" s="38"/>
      <c r="BX650" s="38"/>
      <c r="BY650" s="38"/>
      <c r="BZ650" s="38"/>
      <c r="CA650" s="38"/>
    </row>
    <row r="651" spans="1:79" ht="12.75" x14ac:dyDescent="0.2">
      <c r="A651" s="2"/>
      <c r="B651" s="2"/>
      <c r="C651" s="35"/>
      <c r="D651" s="2"/>
      <c r="E651" s="2"/>
      <c r="F651" s="2"/>
      <c r="G651" s="35"/>
      <c r="H651" s="2"/>
      <c r="I651" s="2"/>
      <c r="J651" s="2"/>
      <c r="K651" s="35"/>
      <c r="L651" s="2"/>
      <c r="M651" s="2"/>
      <c r="N651" s="2"/>
      <c r="O651" s="2"/>
      <c r="P651" s="2"/>
      <c r="Q651" s="2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2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  <c r="BO651" s="38"/>
      <c r="BP651" s="38"/>
      <c r="BQ651" s="38"/>
      <c r="BR651" s="38"/>
      <c r="BS651" s="38"/>
      <c r="BT651" s="38"/>
      <c r="BU651" s="38"/>
      <c r="BV651" s="38"/>
      <c r="BW651" s="38"/>
      <c r="BX651" s="38"/>
      <c r="BY651" s="38"/>
      <c r="BZ651" s="38"/>
      <c r="CA651" s="38"/>
    </row>
    <row r="652" spans="1:79" ht="12.75" x14ac:dyDescent="0.2">
      <c r="A652" s="2"/>
      <c r="B652" s="2"/>
      <c r="C652" s="35"/>
      <c r="D652" s="2"/>
      <c r="E652" s="2"/>
      <c r="F652" s="2"/>
      <c r="G652" s="35"/>
      <c r="H652" s="2"/>
      <c r="I652" s="2"/>
      <c r="J652" s="2"/>
      <c r="K652" s="35"/>
      <c r="L652" s="2"/>
      <c r="M652" s="2"/>
      <c r="N652" s="2"/>
      <c r="O652" s="2"/>
      <c r="P652" s="2"/>
      <c r="Q652" s="2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2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  <c r="BG652" s="38"/>
      <c r="BH652" s="38"/>
      <c r="BI652" s="38"/>
      <c r="BJ652" s="38"/>
      <c r="BK652" s="38"/>
      <c r="BL652" s="38"/>
      <c r="BM652" s="38"/>
      <c r="BN652" s="38"/>
      <c r="BO652" s="38"/>
      <c r="BP652" s="38"/>
      <c r="BQ652" s="38"/>
      <c r="BR652" s="38"/>
      <c r="BS652" s="38"/>
      <c r="BT652" s="38"/>
      <c r="BU652" s="38"/>
      <c r="BV652" s="38"/>
      <c r="BW652" s="38"/>
      <c r="BX652" s="38"/>
      <c r="BY652" s="38"/>
      <c r="BZ652" s="38"/>
      <c r="CA652" s="38"/>
    </row>
    <row r="653" spans="1:79" ht="12.75" x14ac:dyDescent="0.2">
      <c r="A653" s="2"/>
      <c r="B653" s="2"/>
      <c r="C653" s="35"/>
      <c r="D653" s="2"/>
      <c r="E653" s="2"/>
      <c r="F653" s="2"/>
      <c r="G653" s="35"/>
      <c r="H653" s="2"/>
      <c r="I653" s="2"/>
      <c r="J653" s="2"/>
      <c r="K653" s="35"/>
      <c r="L653" s="2"/>
      <c r="M653" s="2"/>
      <c r="N653" s="2"/>
      <c r="O653" s="2"/>
      <c r="P653" s="2"/>
      <c r="Q653" s="2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2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  <c r="BG653" s="38"/>
      <c r="BH653" s="38"/>
      <c r="BI653" s="38"/>
      <c r="BJ653" s="38"/>
      <c r="BK653" s="38"/>
      <c r="BL653" s="38"/>
      <c r="BM653" s="38"/>
      <c r="BN653" s="38"/>
      <c r="BO653" s="38"/>
      <c r="BP653" s="38"/>
      <c r="BQ653" s="38"/>
      <c r="BR653" s="38"/>
      <c r="BS653" s="38"/>
      <c r="BT653" s="38"/>
      <c r="BU653" s="38"/>
      <c r="BV653" s="38"/>
      <c r="BW653" s="38"/>
      <c r="BX653" s="38"/>
      <c r="BY653" s="38"/>
      <c r="BZ653" s="38"/>
      <c r="CA653" s="38"/>
    </row>
    <row r="654" spans="1:79" ht="12.75" x14ac:dyDescent="0.2">
      <c r="A654" s="2"/>
      <c r="B654" s="2"/>
      <c r="C654" s="35"/>
      <c r="D654" s="2"/>
      <c r="E654" s="2"/>
      <c r="F654" s="2"/>
      <c r="G654" s="35"/>
      <c r="H654" s="2"/>
      <c r="I654" s="2"/>
      <c r="J654" s="2"/>
      <c r="K654" s="35"/>
      <c r="L654" s="2"/>
      <c r="M654" s="2"/>
      <c r="N654" s="2"/>
      <c r="O654" s="2"/>
      <c r="P654" s="2"/>
      <c r="Q654" s="2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2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  <c r="BG654" s="38"/>
      <c r="BH654" s="38"/>
      <c r="BI654" s="38"/>
      <c r="BJ654" s="38"/>
      <c r="BK654" s="38"/>
      <c r="BL654" s="38"/>
      <c r="BM654" s="38"/>
      <c r="BN654" s="38"/>
      <c r="BO654" s="38"/>
      <c r="BP654" s="38"/>
      <c r="BQ654" s="38"/>
      <c r="BR654" s="38"/>
      <c r="BS654" s="38"/>
      <c r="BT654" s="38"/>
      <c r="BU654" s="38"/>
      <c r="BV654" s="38"/>
      <c r="BW654" s="38"/>
      <c r="BX654" s="38"/>
      <c r="BY654" s="38"/>
      <c r="BZ654" s="38"/>
      <c r="CA654" s="38"/>
    </row>
    <row r="655" spans="1:79" ht="12.75" x14ac:dyDescent="0.2">
      <c r="A655" s="2"/>
      <c r="B655" s="2"/>
      <c r="C655" s="35"/>
      <c r="D655" s="2"/>
      <c r="E655" s="2"/>
      <c r="F655" s="2"/>
      <c r="G655" s="35"/>
      <c r="H655" s="2"/>
      <c r="I655" s="2"/>
      <c r="J655" s="2"/>
      <c r="K655" s="35"/>
      <c r="L655" s="2"/>
      <c r="M655" s="2"/>
      <c r="N655" s="2"/>
      <c r="O655" s="2"/>
      <c r="P655" s="2"/>
      <c r="Q655" s="2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2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  <c r="BG655" s="38"/>
      <c r="BH655" s="38"/>
      <c r="BI655" s="38"/>
      <c r="BJ655" s="38"/>
      <c r="BK655" s="38"/>
      <c r="BL655" s="38"/>
      <c r="BM655" s="38"/>
      <c r="BN655" s="38"/>
      <c r="BO655" s="38"/>
      <c r="BP655" s="38"/>
      <c r="BQ655" s="38"/>
      <c r="BR655" s="38"/>
      <c r="BS655" s="38"/>
      <c r="BT655" s="38"/>
      <c r="BU655" s="38"/>
      <c r="BV655" s="38"/>
      <c r="BW655" s="38"/>
      <c r="BX655" s="38"/>
      <c r="BY655" s="38"/>
      <c r="BZ655" s="38"/>
      <c r="CA655" s="38"/>
    </row>
    <row r="656" spans="1:79" ht="12.75" x14ac:dyDescent="0.2">
      <c r="A656" s="2"/>
      <c r="B656" s="2"/>
      <c r="C656" s="35"/>
      <c r="D656" s="2"/>
      <c r="E656" s="2"/>
      <c r="F656" s="2"/>
      <c r="G656" s="35"/>
      <c r="H656" s="2"/>
      <c r="I656" s="2"/>
      <c r="J656" s="2"/>
      <c r="K656" s="35"/>
      <c r="L656" s="2"/>
      <c r="M656" s="2"/>
      <c r="N656" s="2"/>
      <c r="O656" s="2"/>
      <c r="P656" s="2"/>
      <c r="Q656" s="2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2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  <c r="BG656" s="38"/>
      <c r="BH656" s="38"/>
      <c r="BI656" s="38"/>
      <c r="BJ656" s="38"/>
      <c r="BK656" s="38"/>
      <c r="BL656" s="38"/>
      <c r="BM656" s="38"/>
      <c r="BN656" s="38"/>
      <c r="BO656" s="38"/>
      <c r="BP656" s="38"/>
      <c r="BQ656" s="38"/>
      <c r="BR656" s="38"/>
      <c r="BS656" s="38"/>
      <c r="BT656" s="38"/>
      <c r="BU656" s="38"/>
      <c r="BV656" s="38"/>
      <c r="BW656" s="38"/>
      <c r="BX656" s="38"/>
      <c r="BY656" s="38"/>
      <c r="BZ656" s="38"/>
      <c r="CA656" s="38"/>
    </row>
    <row r="657" spans="1:79" ht="12.75" x14ac:dyDescent="0.2">
      <c r="A657" s="2"/>
      <c r="B657" s="2"/>
      <c r="C657" s="35"/>
      <c r="D657" s="2"/>
      <c r="E657" s="2"/>
      <c r="F657" s="2"/>
      <c r="G657" s="35"/>
      <c r="H657" s="2"/>
      <c r="I657" s="2"/>
      <c r="J657" s="2"/>
      <c r="K657" s="35"/>
      <c r="L657" s="2"/>
      <c r="M657" s="2"/>
      <c r="N657" s="2"/>
      <c r="O657" s="2"/>
      <c r="P657" s="2"/>
      <c r="Q657" s="2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2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  <c r="BR657" s="38"/>
      <c r="BS657" s="38"/>
      <c r="BT657" s="38"/>
      <c r="BU657" s="38"/>
      <c r="BV657" s="38"/>
      <c r="BW657" s="38"/>
      <c r="BX657" s="38"/>
      <c r="BY657" s="38"/>
      <c r="BZ657" s="38"/>
      <c r="CA657" s="38"/>
    </row>
    <row r="658" spans="1:79" ht="12.75" x14ac:dyDescent="0.2">
      <c r="A658" s="2"/>
      <c r="B658" s="2"/>
      <c r="C658" s="35"/>
      <c r="D658" s="2"/>
      <c r="E658" s="2"/>
      <c r="F658" s="2"/>
      <c r="G658" s="35"/>
      <c r="H658" s="2"/>
      <c r="I658" s="2"/>
      <c r="J658" s="2"/>
      <c r="K658" s="35"/>
      <c r="L658" s="2"/>
      <c r="M658" s="2"/>
      <c r="N658" s="2"/>
      <c r="O658" s="2"/>
      <c r="P658" s="2"/>
      <c r="Q658" s="2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2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  <c r="BR658" s="38"/>
      <c r="BS658" s="38"/>
      <c r="BT658" s="38"/>
      <c r="BU658" s="38"/>
      <c r="BV658" s="38"/>
      <c r="BW658" s="38"/>
      <c r="BX658" s="38"/>
      <c r="BY658" s="38"/>
      <c r="BZ658" s="38"/>
      <c r="CA658" s="38"/>
    </row>
    <row r="659" spans="1:79" ht="12.75" x14ac:dyDescent="0.2">
      <c r="A659" s="2"/>
      <c r="B659" s="2"/>
      <c r="C659" s="35"/>
      <c r="D659" s="2"/>
      <c r="E659" s="2"/>
      <c r="F659" s="2"/>
      <c r="G659" s="35"/>
      <c r="H659" s="2"/>
      <c r="I659" s="2"/>
      <c r="J659" s="2"/>
      <c r="K659" s="35"/>
      <c r="L659" s="2"/>
      <c r="M659" s="2"/>
      <c r="N659" s="2"/>
      <c r="O659" s="2"/>
      <c r="P659" s="2"/>
      <c r="Q659" s="2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2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  <c r="BG659" s="38"/>
      <c r="BH659" s="38"/>
      <c r="BI659" s="38"/>
      <c r="BJ659" s="38"/>
      <c r="BK659" s="38"/>
      <c r="BL659" s="38"/>
      <c r="BM659" s="38"/>
      <c r="BN659" s="38"/>
      <c r="BO659" s="38"/>
      <c r="BP659" s="38"/>
      <c r="BQ659" s="38"/>
      <c r="BR659" s="38"/>
      <c r="BS659" s="38"/>
      <c r="BT659" s="38"/>
      <c r="BU659" s="38"/>
      <c r="BV659" s="38"/>
      <c r="BW659" s="38"/>
      <c r="BX659" s="38"/>
      <c r="BY659" s="38"/>
      <c r="BZ659" s="38"/>
      <c r="CA659" s="38"/>
    </row>
    <row r="660" spans="1:79" ht="12.75" x14ac:dyDescent="0.2">
      <c r="A660" s="2"/>
      <c r="B660" s="2"/>
      <c r="C660" s="35"/>
      <c r="D660" s="2"/>
      <c r="E660" s="2"/>
      <c r="F660" s="2"/>
      <c r="G660" s="35"/>
      <c r="H660" s="2"/>
      <c r="I660" s="2"/>
      <c r="J660" s="2"/>
      <c r="K660" s="35"/>
      <c r="L660" s="2"/>
      <c r="M660" s="2"/>
      <c r="N660" s="2"/>
      <c r="O660" s="2"/>
      <c r="P660" s="2"/>
      <c r="Q660" s="2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2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  <c r="BO660" s="38"/>
      <c r="BP660" s="38"/>
      <c r="BQ660" s="38"/>
      <c r="BR660" s="38"/>
      <c r="BS660" s="38"/>
      <c r="BT660" s="38"/>
      <c r="BU660" s="38"/>
      <c r="BV660" s="38"/>
      <c r="BW660" s="38"/>
      <c r="BX660" s="38"/>
      <c r="BY660" s="38"/>
      <c r="BZ660" s="38"/>
      <c r="CA660" s="38"/>
    </row>
    <row r="661" spans="1:79" ht="12.75" x14ac:dyDescent="0.2">
      <c r="A661" s="2"/>
      <c r="B661" s="2"/>
      <c r="C661" s="35"/>
      <c r="D661" s="2"/>
      <c r="E661" s="2"/>
      <c r="F661" s="2"/>
      <c r="G661" s="35"/>
      <c r="H661" s="2"/>
      <c r="I661" s="2"/>
      <c r="J661" s="2"/>
      <c r="K661" s="35"/>
      <c r="L661" s="2"/>
      <c r="M661" s="2"/>
      <c r="N661" s="2"/>
      <c r="O661" s="2"/>
      <c r="P661" s="2"/>
      <c r="Q661" s="2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2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38"/>
      <c r="BH661" s="38"/>
      <c r="BI661" s="38"/>
      <c r="BJ661" s="38"/>
      <c r="BK661" s="38"/>
      <c r="BL661" s="38"/>
      <c r="BM661" s="38"/>
      <c r="BN661" s="38"/>
      <c r="BO661" s="38"/>
      <c r="BP661" s="38"/>
      <c r="BQ661" s="38"/>
      <c r="BR661" s="38"/>
      <c r="BS661" s="38"/>
      <c r="BT661" s="38"/>
      <c r="BU661" s="38"/>
      <c r="BV661" s="38"/>
      <c r="BW661" s="38"/>
      <c r="BX661" s="38"/>
      <c r="BY661" s="38"/>
      <c r="BZ661" s="38"/>
      <c r="CA661" s="38"/>
    </row>
    <row r="662" spans="1:79" ht="12.75" x14ac:dyDescent="0.2">
      <c r="A662" s="2"/>
      <c r="B662" s="2"/>
      <c r="C662" s="35"/>
      <c r="D662" s="2"/>
      <c r="E662" s="2"/>
      <c r="F662" s="2"/>
      <c r="G662" s="35"/>
      <c r="H662" s="2"/>
      <c r="I662" s="2"/>
      <c r="J662" s="2"/>
      <c r="K662" s="35"/>
      <c r="L662" s="2"/>
      <c r="M662" s="2"/>
      <c r="N662" s="2"/>
      <c r="O662" s="2"/>
      <c r="P662" s="2"/>
      <c r="Q662" s="2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2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  <c r="BR662" s="38"/>
      <c r="BS662" s="38"/>
      <c r="BT662" s="38"/>
      <c r="BU662" s="38"/>
      <c r="BV662" s="38"/>
      <c r="BW662" s="38"/>
      <c r="BX662" s="38"/>
      <c r="BY662" s="38"/>
      <c r="BZ662" s="38"/>
      <c r="CA662" s="38"/>
    </row>
    <row r="663" spans="1:79" ht="12.75" x14ac:dyDescent="0.2">
      <c r="A663" s="2"/>
      <c r="B663" s="2"/>
      <c r="C663" s="35"/>
      <c r="D663" s="2"/>
      <c r="E663" s="2"/>
      <c r="F663" s="2"/>
      <c r="G663" s="35"/>
      <c r="H663" s="2"/>
      <c r="I663" s="2"/>
      <c r="J663" s="2"/>
      <c r="K663" s="35"/>
      <c r="L663" s="2"/>
      <c r="M663" s="2"/>
      <c r="N663" s="2"/>
      <c r="O663" s="2"/>
      <c r="P663" s="2"/>
      <c r="Q663" s="2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2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  <c r="BO663" s="38"/>
      <c r="BP663" s="38"/>
      <c r="BQ663" s="38"/>
      <c r="BR663" s="38"/>
      <c r="BS663" s="38"/>
      <c r="BT663" s="38"/>
      <c r="BU663" s="38"/>
      <c r="BV663" s="38"/>
      <c r="BW663" s="38"/>
      <c r="BX663" s="38"/>
      <c r="BY663" s="38"/>
      <c r="BZ663" s="38"/>
      <c r="CA663" s="38"/>
    </row>
    <row r="664" spans="1:79" ht="12.75" x14ac:dyDescent="0.2">
      <c r="A664" s="2"/>
      <c r="B664" s="2"/>
      <c r="C664" s="35"/>
      <c r="D664" s="2"/>
      <c r="E664" s="2"/>
      <c r="F664" s="2"/>
      <c r="G664" s="35"/>
      <c r="H664" s="2"/>
      <c r="I664" s="2"/>
      <c r="J664" s="2"/>
      <c r="K664" s="35"/>
      <c r="L664" s="2"/>
      <c r="M664" s="2"/>
      <c r="N664" s="2"/>
      <c r="O664" s="2"/>
      <c r="P664" s="2"/>
      <c r="Q664" s="2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2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  <c r="BO664" s="38"/>
      <c r="BP664" s="38"/>
      <c r="BQ664" s="38"/>
      <c r="BR664" s="38"/>
      <c r="BS664" s="38"/>
      <c r="BT664" s="38"/>
      <c r="BU664" s="38"/>
      <c r="BV664" s="38"/>
      <c r="BW664" s="38"/>
      <c r="BX664" s="38"/>
      <c r="BY664" s="38"/>
      <c r="BZ664" s="38"/>
      <c r="CA664" s="38"/>
    </row>
    <row r="665" spans="1:79" ht="12.75" x14ac:dyDescent="0.2">
      <c r="A665" s="2"/>
      <c r="B665" s="2"/>
      <c r="C665" s="35"/>
      <c r="D665" s="2"/>
      <c r="E665" s="2"/>
      <c r="F665" s="2"/>
      <c r="G665" s="35"/>
      <c r="H665" s="2"/>
      <c r="I665" s="2"/>
      <c r="J665" s="2"/>
      <c r="K665" s="35"/>
      <c r="L665" s="2"/>
      <c r="M665" s="2"/>
      <c r="N665" s="2"/>
      <c r="O665" s="2"/>
      <c r="P665" s="2"/>
      <c r="Q665" s="2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2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  <c r="BO665" s="38"/>
      <c r="BP665" s="38"/>
      <c r="BQ665" s="38"/>
      <c r="BR665" s="38"/>
      <c r="BS665" s="38"/>
      <c r="BT665" s="38"/>
      <c r="BU665" s="38"/>
      <c r="BV665" s="38"/>
      <c r="BW665" s="38"/>
      <c r="BX665" s="38"/>
      <c r="BY665" s="38"/>
      <c r="BZ665" s="38"/>
      <c r="CA665" s="38"/>
    </row>
    <row r="666" spans="1:79" ht="12.75" x14ac:dyDescent="0.2">
      <c r="A666" s="2"/>
      <c r="B666" s="2"/>
      <c r="C666" s="35"/>
      <c r="D666" s="2"/>
      <c r="E666" s="2"/>
      <c r="F666" s="2"/>
      <c r="G666" s="35"/>
      <c r="H666" s="2"/>
      <c r="I666" s="2"/>
      <c r="J666" s="2"/>
      <c r="K666" s="35"/>
      <c r="L666" s="2"/>
      <c r="M666" s="2"/>
      <c r="N666" s="2"/>
      <c r="O666" s="2"/>
      <c r="P666" s="2"/>
      <c r="Q666" s="2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2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  <c r="BO666" s="38"/>
      <c r="BP666" s="38"/>
      <c r="BQ666" s="38"/>
      <c r="BR666" s="38"/>
      <c r="BS666" s="38"/>
      <c r="BT666" s="38"/>
      <c r="BU666" s="38"/>
      <c r="BV666" s="38"/>
      <c r="BW666" s="38"/>
      <c r="BX666" s="38"/>
      <c r="BY666" s="38"/>
      <c r="BZ666" s="38"/>
      <c r="CA666" s="38"/>
    </row>
    <row r="667" spans="1:79" ht="12.75" x14ac:dyDescent="0.2">
      <c r="A667" s="2"/>
      <c r="B667" s="2"/>
      <c r="C667" s="35"/>
      <c r="D667" s="2"/>
      <c r="E667" s="2"/>
      <c r="F667" s="2"/>
      <c r="G667" s="35"/>
      <c r="H667" s="2"/>
      <c r="I667" s="2"/>
      <c r="J667" s="2"/>
      <c r="K667" s="35"/>
      <c r="L667" s="2"/>
      <c r="M667" s="2"/>
      <c r="N667" s="2"/>
      <c r="O667" s="2"/>
      <c r="P667" s="2"/>
      <c r="Q667" s="2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2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  <c r="BO667" s="38"/>
      <c r="BP667" s="38"/>
      <c r="BQ667" s="38"/>
      <c r="BR667" s="38"/>
      <c r="BS667" s="38"/>
      <c r="BT667" s="38"/>
      <c r="BU667" s="38"/>
      <c r="BV667" s="38"/>
      <c r="BW667" s="38"/>
      <c r="BX667" s="38"/>
      <c r="BY667" s="38"/>
      <c r="BZ667" s="38"/>
      <c r="CA667" s="38"/>
    </row>
    <row r="668" spans="1:79" ht="12.75" x14ac:dyDescent="0.2">
      <c r="A668" s="2"/>
      <c r="B668" s="2"/>
      <c r="C668" s="35"/>
      <c r="D668" s="2"/>
      <c r="E668" s="2"/>
      <c r="F668" s="2"/>
      <c r="G668" s="35"/>
      <c r="H668" s="2"/>
      <c r="I668" s="2"/>
      <c r="J668" s="2"/>
      <c r="K668" s="35"/>
      <c r="L668" s="2"/>
      <c r="M668" s="2"/>
      <c r="N668" s="2"/>
      <c r="O668" s="2"/>
      <c r="P668" s="2"/>
      <c r="Q668" s="2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2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  <c r="BO668" s="38"/>
      <c r="BP668" s="38"/>
      <c r="BQ668" s="38"/>
      <c r="BR668" s="38"/>
      <c r="BS668" s="38"/>
      <c r="BT668" s="38"/>
      <c r="BU668" s="38"/>
      <c r="BV668" s="38"/>
      <c r="BW668" s="38"/>
      <c r="BX668" s="38"/>
      <c r="BY668" s="38"/>
      <c r="BZ668" s="38"/>
      <c r="CA668" s="38"/>
    </row>
    <row r="669" spans="1:79" ht="12.75" x14ac:dyDescent="0.2">
      <c r="A669" s="2"/>
      <c r="B669" s="2"/>
      <c r="C669" s="35"/>
      <c r="D669" s="2"/>
      <c r="E669" s="2"/>
      <c r="F669" s="2"/>
      <c r="G669" s="35"/>
      <c r="H669" s="2"/>
      <c r="I669" s="2"/>
      <c r="J669" s="2"/>
      <c r="K669" s="35"/>
      <c r="L669" s="2"/>
      <c r="M669" s="2"/>
      <c r="N669" s="2"/>
      <c r="O669" s="2"/>
      <c r="P669" s="2"/>
      <c r="Q669" s="2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2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  <c r="BO669" s="38"/>
      <c r="BP669" s="38"/>
      <c r="BQ669" s="38"/>
      <c r="BR669" s="38"/>
      <c r="BS669" s="38"/>
      <c r="BT669" s="38"/>
      <c r="BU669" s="38"/>
      <c r="BV669" s="38"/>
      <c r="BW669" s="38"/>
      <c r="BX669" s="38"/>
      <c r="BY669" s="38"/>
      <c r="BZ669" s="38"/>
      <c r="CA669" s="38"/>
    </row>
    <row r="670" spans="1:79" ht="12.75" x14ac:dyDescent="0.2">
      <c r="A670" s="2"/>
      <c r="B670" s="2"/>
      <c r="C670" s="35"/>
      <c r="D670" s="2"/>
      <c r="E670" s="2"/>
      <c r="F670" s="2"/>
      <c r="G670" s="35"/>
      <c r="H670" s="2"/>
      <c r="I670" s="2"/>
      <c r="J670" s="2"/>
      <c r="K670" s="35"/>
      <c r="L670" s="2"/>
      <c r="M670" s="2"/>
      <c r="N670" s="2"/>
      <c r="O670" s="2"/>
      <c r="P670" s="2"/>
      <c r="Q670" s="2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2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  <c r="BO670" s="38"/>
      <c r="BP670" s="38"/>
      <c r="BQ670" s="38"/>
      <c r="BR670" s="38"/>
      <c r="BS670" s="38"/>
      <c r="BT670" s="38"/>
      <c r="BU670" s="38"/>
      <c r="BV670" s="38"/>
      <c r="BW670" s="38"/>
      <c r="BX670" s="38"/>
      <c r="BY670" s="38"/>
      <c r="BZ670" s="38"/>
      <c r="CA670" s="38"/>
    </row>
    <row r="671" spans="1:79" ht="12.75" x14ac:dyDescent="0.2">
      <c r="A671" s="2"/>
      <c r="B671" s="2"/>
      <c r="C671" s="35"/>
      <c r="D671" s="2"/>
      <c r="E671" s="2"/>
      <c r="F671" s="2"/>
      <c r="G671" s="35"/>
      <c r="H671" s="2"/>
      <c r="I671" s="2"/>
      <c r="J671" s="2"/>
      <c r="K671" s="35"/>
      <c r="L671" s="2"/>
      <c r="M671" s="2"/>
      <c r="N671" s="2"/>
      <c r="O671" s="2"/>
      <c r="P671" s="2"/>
      <c r="Q671" s="2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2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  <c r="BO671" s="38"/>
      <c r="BP671" s="38"/>
      <c r="BQ671" s="38"/>
      <c r="BR671" s="38"/>
      <c r="BS671" s="38"/>
      <c r="BT671" s="38"/>
      <c r="BU671" s="38"/>
      <c r="BV671" s="38"/>
      <c r="BW671" s="38"/>
      <c r="BX671" s="38"/>
      <c r="BY671" s="38"/>
      <c r="BZ671" s="38"/>
      <c r="CA671" s="38"/>
    </row>
    <row r="672" spans="1:79" ht="12.75" x14ac:dyDescent="0.2">
      <c r="A672" s="2"/>
      <c r="B672" s="2"/>
      <c r="C672" s="35"/>
      <c r="D672" s="2"/>
      <c r="E672" s="2"/>
      <c r="F672" s="2"/>
      <c r="G672" s="35"/>
      <c r="H672" s="2"/>
      <c r="I672" s="2"/>
      <c r="J672" s="2"/>
      <c r="K672" s="35"/>
      <c r="L672" s="2"/>
      <c r="M672" s="2"/>
      <c r="N672" s="2"/>
      <c r="O672" s="2"/>
      <c r="P672" s="2"/>
      <c r="Q672" s="2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2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  <c r="BO672" s="38"/>
      <c r="BP672" s="38"/>
      <c r="BQ672" s="38"/>
      <c r="BR672" s="38"/>
      <c r="BS672" s="38"/>
      <c r="BT672" s="38"/>
      <c r="BU672" s="38"/>
      <c r="BV672" s="38"/>
      <c r="BW672" s="38"/>
      <c r="BX672" s="38"/>
      <c r="BY672" s="38"/>
      <c r="BZ672" s="38"/>
      <c r="CA672" s="38"/>
    </row>
    <row r="673" spans="1:79" ht="12.75" x14ac:dyDescent="0.2">
      <c r="A673" s="2"/>
      <c r="B673" s="2"/>
      <c r="C673" s="35"/>
      <c r="D673" s="2"/>
      <c r="E673" s="2"/>
      <c r="F673" s="2"/>
      <c r="G673" s="35"/>
      <c r="H673" s="2"/>
      <c r="I673" s="2"/>
      <c r="J673" s="2"/>
      <c r="K673" s="35"/>
      <c r="L673" s="2"/>
      <c r="M673" s="2"/>
      <c r="N673" s="2"/>
      <c r="O673" s="2"/>
      <c r="P673" s="2"/>
      <c r="Q673" s="2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2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  <c r="BO673" s="38"/>
      <c r="BP673" s="38"/>
      <c r="BQ673" s="38"/>
      <c r="BR673" s="38"/>
      <c r="BS673" s="38"/>
      <c r="BT673" s="38"/>
      <c r="BU673" s="38"/>
      <c r="BV673" s="38"/>
      <c r="BW673" s="38"/>
      <c r="BX673" s="38"/>
      <c r="BY673" s="38"/>
      <c r="BZ673" s="38"/>
      <c r="CA673" s="38"/>
    </row>
    <row r="674" spans="1:79" ht="12.75" x14ac:dyDescent="0.2">
      <c r="A674" s="2"/>
      <c r="B674" s="2"/>
      <c r="C674" s="35"/>
      <c r="D674" s="2"/>
      <c r="E674" s="2"/>
      <c r="F674" s="2"/>
      <c r="G674" s="35"/>
      <c r="H674" s="2"/>
      <c r="I674" s="2"/>
      <c r="J674" s="2"/>
      <c r="K674" s="35"/>
      <c r="L674" s="2"/>
      <c r="M674" s="2"/>
      <c r="N674" s="2"/>
      <c r="O674" s="2"/>
      <c r="P674" s="2"/>
      <c r="Q674" s="2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2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  <c r="BO674" s="38"/>
      <c r="BP674" s="38"/>
      <c r="BQ674" s="38"/>
      <c r="BR674" s="38"/>
      <c r="BS674" s="38"/>
      <c r="BT674" s="38"/>
      <c r="BU674" s="38"/>
      <c r="BV674" s="38"/>
      <c r="BW674" s="38"/>
      <c r="BX674" s="38"/>
      <c r="BY674" s="38"/>
      <c r="BZ674" s="38"/>
      <c r="CA674" s="38"/>
    </row>
    <row r="675" spans="1:79" ht="12.75" x14ac:dyDescent="0.2">
      <c r="A675" s="2"/>
      <c r="B675" s="2"/>
      <c r="C675" s="35"/>
      <c r="D675" s="2"/>
      <c r="E675" s="2"/>
      <c r="F675" s="2"/>
      <c r="G675" s="35"/>
      <c r="H675" s="2"/>
      <c r="I675" s="2"/>
      <c r="J675" s="2"/>
      <c r="K675" s="35"/>
      <c r="L675" s="2"/>
      <c r="M675" s="2"/>
      <c r="N675" s="2"/>
      <c r="O675" s="2"/>
      <c r="P675" s="2"/>
      <c r="Q675" s="2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2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  <c r="BO675" s="38"/>
      <c r="BP675" s="38"/>
      <c r="BQ675" s="38"/>
      <c r="BR675" s="38"/>
      <c r="BS675" s="38"/>
      <c r="BT675" s="38"/>
      <c r="BU675" s="38"/>
      <c r="BV675" s="38"/>
      <c r="BW675" s="38"/>
      <c r="BX675" s="38"/>
      <c r="BY675" s="38"/>
      <c r="BZ675" s="38"/>
      <c r="CA675" s="38"/>
    </row>
    <row r="676" spans="1:79" ht="12.75" x14ac:dyDescent="0.2">
      <c r="A676" s="2"/>
      <c r="B676" s="2"/>
      <c r="C676" s="35"/>
      <c r="D676" s="2"/>
      <c r="E676" s="2"/>
      <c r="F676" s="2"/>
      <c r="G676" s="35"/>
      <c r="H676" s="2"/>
      <c r="I676" s="2"/>
      <c r="J676" s="2"/>
      <c r="K676" s="35"/>
      <c r="L676" s="2"/>
      <c r="M676" s="2"/>
      <c r="N676" s="2"/>
      <c r="O676" s="2"/>
      <c r="P676" s="2"/>
      <c r="Q676" s="2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2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  <c r="BO676" s="38"/>
      <c r="BP676" s="38"/>
      <c r="BQ676" s="38"/>
      <c r="BR676" s="38"/>
      <c r="BS676" s="38"/>
      <c r="BT676" s="38"/>
      <c r="BU676" s="38"/>
      <c r="BV676" s="38"/>
      <c r="BW676" s="38"/>
      <c r="BX676" s="38"/>
      <c r="BY676" s="38"/>
      <c r="BZ676" s="38"/>
      <c r="CA676" s="38"/>
    </row>
    <row r="677" spans="1:79" ht="12.75" x14ac:dyDescent="0.2">
      <c r="A677" s="2"/>
      <c r="B677" s="2"/>
      <c r="C677" s="35"/>
      <c r="D677" s="2"/>
      <c r="E677" s="2"/>
      <c r="F677" s="2"/>
      <c r="G677" s="35"/>
      <c r="H677" s="2"/>
      <c r="I677" s="2"/>
      <c r="J677" s="2"/>
      <c r="K677" s="35"/>
      <c r="L677" s="2"/>
      <c r="M677" s="2"/>
      <c r="N677" s="2"/>
      <c r="O677" s="2"/>
      <c r="P677" s="2"/>
      <c r="Q677" s="2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2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  <c r="BO677" s="38"/>
      <c r="BP677" s="38"/>
      <c r="BQ677" s="38"/>
      <c r="BR677" s="38"/>
      <c r="BS677" s="38"/>
      <c r="BT677" s="38"/>
      <c r="BU677" s="38"/>
      <c r="BV677" s="38"/>
      <c r="BW677" s="38"/>
      <c r="BX677" s="38"/>
      <c r="BY677" s="38"/>
      <c r="BZ677" s="38"/>
      <c r="CA677" s="38"/>
    </row>
    <row r="678" spans="1:79" ht="12.75" x14ac:dyDescent="0.2">
      <c r="A678" s="2"/>
      <c r="B678" s="2"/>
      <c r="C678" s="35"/>
      <c r="D678" s="2"/>
      <c r="E678" s="2"/>
      <c r="F678" s="2"/>
      <c r="G678" s="35"/>
      <c r="H678" s="2"/>
      <c r="I678" s="2"/>
      <c r="J678" s="2"/>
      <c r="K678" s="35"/>
      <c r="L678" s="2"/>
      <c r="M678" s="2"/>
      <c r="N678" s="2"/>
      <c r="O678" s="2"/>
      <c r="P678" s="2"/>
      <c r="Q678" s="2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2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  <c r="BO678" s="38"/>
      <c r="BP678" s="38"/>
      <c r="BQ678" s="38"/>
      <c r="BR678" s="38"/>
      <c r="BS678" s="38"/>
      <c r="BT678" s="38"/>
      <c r="BU678" s="38"/>
      <c r="BV678" s="38"/>
      <c r="BW678" s="38"/>
      <c r="BX678" s="38"/>
      <c r="BY678" s="38"/>
      <c r="BZ678" s="38"/>
      <c r="CA678" s="38"/>
    </row>
    <row r="679" spans="1:79" ht="12.75" x14ac:dyDescent="0.2">
      <c r="A679" s="2"/>
      <c r="B679" s="2"/>
      <c r="C679" s="35"/>
      <c r="D679" s="2"/>
      <c r="E679" s="2"/>
      <c r="F679" s="2"/>
      <c r="G679" s="35"/>
      <c r="H679" s="2"/>
      <c r="I679" s="2"/>
      <c r="J679" s="2"/>
      <c r="K679" s="35"/>
      <c r="L679" s="2"/>
      <c r="M679" s="2"/>
      <c r="N679" s="2"/>
      <c r="O679" s="2"/>
      <c r="P679" s="2"/>
      <c r="Q679" s="2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2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  <c r="BO679" s="38"/>
      <c r="BP679" s="38"/>
      <c r="BQ679" s="38"/>
      <c r="BR679" s="38"/>
      <c r="BS679" s="38"/>
      <c r="BT679" s="38"/>
      <c r="BU679" s="38"/>
      <c r="BV679" s="38"/>
      <c r="BW679" s="38"/>
      <c r="BX679" s="38"/>
      <c r="BY679" s="38"/>
      <c r="BZ679" s="38"/>
      <c r="CA679" s="38"/>
    </row>
    <row r="680" spans="1:79" ht="12.75" x14ac:dyDescent="0.2">
      <c r="A680" s="2"/>
      <c r="B680" s="2"/>
      <c r="C680" s="35"/>
      <c r="D680" s="2"/>
      <c r="E680" s="2"/>
      <c r="F680" s="2"/>
      <c r="G680" s="35"/>
      <c r="H680" s="2"/>
      <c r="I680" s="2"/>
      <c r="J680" s="2"/>
      <c r="K680" s="35"/>
      <c r="L680" s="2"/>
      <c r="M680" s="2"/>
      <c r="N680" s="2"/>
      <c r="O680" s="2"/>
      <c r="P680" s="2"/>
      <c r="Q680" s="2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2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  <c r="BO680" s="38"/>
      <c r="BP680" s="38"/>
      <c r="BQ680" s="38"/>
      <c r="BR680" s="38"/>
      <c r="BS680" s="38"/>
      <c r="BT680" s="38"/>
      <c r="BU680" s="38"/>
      <c r="BV680" s="38"/>
      <c r="BW680" s="38"/>
      <c r="BX680" s="38"/>
      <c r="BY680" s="38"/>
      <c r="BZ680" s="38"/>
      <c r="CA680" s="38"/>
    </row>
    <row r="681" spans="1:79" ht="12.75" x14ac:dyDescent="0.2">
      <c r="A681" s="2"/>
      <c r="B681" s="2"/>
      <c r="C681" s="35"/>
      <c r="D681" s="2"/>
      <c r="E681" s="2"/>
      <c r="F681" s="2"/>
      <c r="G681" s="35"/>
      <c r="H681" s="2"/>
      <c r="I681" s="2"/>
      <c r="J681" s="2"/>
      <c r="K681" s="35"/>
      <c r="L681" s="2"/>
      <c r="M681" s="2"/>
      <c r="N681" s="2"/>
      <c r="O681" s="2"/>
      <c r="P681" s="2"/>
      <c r="Q681" s="2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2"/>
      <c r="AW681" s="38"/>
      <c r="AX681" s="38"/>
      <c r="AY681" s="38"/>
      <c r="AZ681" s="38"/>
      <c r="BA681" s="38"/>
      <c r="BB681" s="38"/>
      <c r="BC681" s="38"/>
      <c r="BD681" s="38"/>
      <c r="BE681" s="38"/>
      <c r="BF681" s="38"/>
      <c r="BG681" s="38"/>
      <c r="BH681" s="38"/>
      <c r="BI681" s="38"/>
      <c r="BJ681" s="38"/>
      <c r="BK681" s="38"/>
      <c r="BL681" s="38"/>
      <c r="BM681" s="38"/>
      <c r="BN681" s="38"/>
      <c r="BO681" s="38"/>
      <c r="BP681" s="38"/>
      <c r="BQ681" s="38"/>
      <c r="BR681" s="38"/>
      <c r="BS681" s="38"/>
      <c r="BT681" s="38"/>
      <c r="BU681" s="38"/>
      <c r="BV681" s="38"/>
      <c r="BW681" s="38"/>
      <c r="BX681" s="38"/>
      <c r="BY681" s="38"/>
      <c r="BZ681" s="38"/>
      <c r="CA681" s="38"/>
    </row>
    <row r="682" spans="1:79" ht="12.75" x14ac:dyDescent="0.2">
      <c r="A682" s="2"/>
      <c r="B682" s="2"/>
      <c r="C682" s="35"/>
      <c r="D682" s="2"/>
      <c r="E682" s="2"/>
      <c r="F682" s="2"/>
      <c r="G682" s="35"/>
      <c r="H682" s="2"/>
      <c r="I682" s="2"/>
      <c r="J682" s="2"/>
      <c r="K682" s="35"/>
      <c r="L682" s="2"/>
      <c r="M682" s="2"/>
      <c r="N682" s="2"/>
      <c r="O682" s="2"/>
      <c r="P682" s="2"/>
      <c r="Q682" s="2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2"/>
      <c r="AW682" s="38"/>
      <c r="AX682" s="38"/>
      <c r="AY682" s="38"/>
      <c r="AZ682" s="38"/>
      <c r="BA682" s="38"/>
      <c r="BB682" s="38"/>
      <c r="BC682" s="38"/>
      <c r="BD682" s="38"/>
      <c r="BE682" s="38"/>
      <c r="BF682" s="38"/>
      <c r="BG682" s="38"/>
      <c r="BH682" s="38"/>
      <c r="BI682" s="38"/>
      <c r="BJ682" s="38"/>
      <c r="BK682" s="38"/>
      <c r="BL682" s="38"/>
      <c r="BM682" s="38"/>
      <c r="BN682" s="38"/>
      <c r="BO682" s="38"/>
      <c r="BP682" s="38"/>
      <c r="BQ682" s="38"/>
      <c r="BR682" s="38"/>
      <c r="BS682" s="38"/>
      <c r="BT682" s="38"/>
      <c r="BU682" s="38"/>
      <c r="BV682" s="38"/>
      <c r="BW682" s="38"/>
      <c r="BX682" s="38"/>
      <c r="BY682" s="38"/>
      <c r="BZ682" s="38"/>
      <c r="CA682" s="38"/>
    </row>
    <row r="683" spans="1:79" ht="12.75" x14ac:dyDescent="0.2">
      <c r="A683" s="2"/>
      <c r="B683" s="2"/>
      <c r="C683" s="35"/>
      <c r="D683" s="2"/>
      <c r="E683" s="2"/>
      <c r="F683" s="2"/>
      <c r="G683" s="35"/>
      <c r="H683" s="2"/>
      <c r="I683" s="2"/>
      <c r="J683" s="2"/>
      <c r="K683" s="35"/>
      <c r="L683" s="2"/>
      <c r="M683" s="2"/>
      <c r="N683" s="2"/>
      <c r="O683" s="2"/>
      <c r="P683" s="2"/>
      <c r="Q683" s="2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2"/>
      <c r="AW683" s="38"/>
      <c r="AX683" s="38"/>
      <c r="AY683" s="38"/>
      <c r="AZ683" s="38"/>
      <c r="BA683" s="38"/>
      <c r="BB683" s="38"/>
      <c r="BC683" s="38"/>
      <c r="BD683" s="38"/>
      <c r="BE683" s="38"/>
      <c r="BF683" s="38"/>
      <c r="BG683" s="38"/>
      <c r="BH683" s="38"/>
      <c r="BI683" s="38"/>
      <c r="BJ683" s="38"/>
      <c r="BK683" s="38"/>
      <c r="BL683" s="38"/>
      <c r="BM683" s="38"/>
      <c r="BN683" s="38"/>
      <c r="BO683" s="38"/>
      <c r="BP683" s="38"/>
      <c r="BQ683" s="38"/>
      <c r="BR683" s="38"/>
      <c r="BS683" s="38"/>
      <c r="BT683" s="38"/>
      <c r="BU683" s="38"/>
      <c r="BV683" s="38"/>
      <c r="BW683" s="38"/>
      <c r="BX683" s="38"/>
      <c r="BY683" s="38"/>
      <c r="BZ683" s="38"/>
      <c r="CA683" s="38"/>
    </row>
    <row r="684" spans="1:79" ht="12.75" x14ac:dyDescent="0.2">
      <c r="A684" s="2"/>
      <c r="B684" s="2"/>
      <c r="C684" s="35"/>
      <c r="D684" s="2"/>
      <c r="E684" s="2"/>
      <c r="F684" s="2"/>
      <c r="G684" s="35"/>
      <c r="H684" s="2"/>
      <c r="I684" s="2"/>
      <c r="J684" s="2"/>
      <c r="K684" s="35"/>
      <c r="L684" s="2"/>
      <c r="M684" s="2"/>
      <c r="N684" s="2"/>
      <c r="O684" s="2"/>
      <c r="P684" s="2"/>
      <c r="Q684" s="2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2"/>
      <c r="AW684" s="38"/>
      <c r="AX684" s="38"/>
      <c r="AY684" s="38"/>
      <c r="AZ684" s="38"/>
      <c r="BA684" s="38"/>
      <c r="BB684" s="38"/>
      <c r="BC684" s="38"/>
      <c r="BD684" s="38"/>
      <c r="BE684" s="38"/>
      <c r="BF684" s="38"/>
      <c r="BG684" s="38"/>
      <c r="BH684" s="38"/>
      <c r="BI684" s="38"/>
      <c r="BJ684" s="38"/>
      <c r="BK684" s="38"/>
      <c r="BL684" s="38"/>
      <c r="BM684" s="38"/>
      <c r="BN684" s="38"/>
      <c r="BO684" s="38"/>
      <c r="BP684" s="38"/>
      <c r="BQ684" s="38"/>
      <c r="BR684" s="38"/>
      <c r="BS684" s="38"/>
      <c r="BT684" s="38"/>
      <c r="BU684" s="38"/>
      <c r="BV684" s="38"/>
      <c r="BW684" s="38"/>
      <c r="BX684" s="38"/>
      <c r="BY684" s="38"/>
      <c r="BZ684" s="38"/>
      <c r="CA684" s="38"/>
    </row>
    <row r="685" spans="1:79" ht="12.75" x14ac:dyDescent="0.2">
      <c r="A685" s="2"/>
      <c r="B685" s="2"/>
      <c r="C685" s="35"/>
      <c r="D685" s="2"/>
      <c r="E685" s="2"/>
      <c r="F685" s="2"/>
      <c r="G685" s="35"/>
      <c r="H685" s="2"/>
      <c r="I685" s="2"/>
      <c r="J685" s="2"/>
      <c r="K685" s="35"/>
      <c r="L685" s="2"/>
      <c r="M685" s="2"/>
      <c r="N685" s="2"/>
      <c r="O685" s="2"/>
      <c r="P685" s="2"/>
      <c r="Q685" s="2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2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  <c r="BR685" s="38"/>
      <c r="BS685" s="38"/>
      <c r="BT685" s="38"/>
      <c r="BU685" s="38"/>
      <c r="BV685" s="38"/>
      <c r="BW685" s="38"/>
      <c r="BX685" s="38"/>
      <c r="BY685" s="38"/>
      <c r="BZ685" s="38"/>
      <c r="CA685" s="38"/>
    </row>
    <row r="686" spans="1:79" ht="12.75" x14ac:dyDescent="0.2">
      <c r="A686" s="2"/>
      <c r="B686" s="2"/>
      <c r="C686" s="35"/>
      <c r="D686" s="2"/>
      <c r="E686" s="2"/>
      <c r="F686" s="2"/>
      <c r="G686" s="35"/>
      <c r="H686" s="2"/>
      <c r="I686" s="2"/>
      <c r="J686" s="2"/>
      <c r="K686" s="35"/>
      <c r="L686" s="2"/>
      <c r="M686" s="2"/>
      <c r="N686" s="2"/>
      <c r="O686" s="2"/>
      <c r="P686" s="2"/>
      <c r="Q686" s="2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2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  <c r="BR686" s="38"/>
      <c r="BS686" s="38"/>
      <c r="BT686" s="38"/>
      <c r="BU686" s="38"/>
      <c r="BV686" s="38"/>
      <c r="BW686" s="38"/>
      <c r="BX686" s="38"/>
      <c r="BY686" s="38"/>
      <c r="BZ686" s="38"/>
      <c r="CA686" s="38"/>
    </row>
    <row r="687" spans="1:79" ht="12.75" x14ac:dyDescent="0.2">
      <c r="A687" s="2"/>
      <c r="B687" s="2"/>
      <c r="C687" s="35"/>
      <c r="D687" s="2"/>
      <c r="E687" s="2"/>
      <c r="F687" s="2"/>
      <c r="G687" s="35"/>
      <c r="H687" s="2"/>
      <c r="I687" s="2"/>
      <c r="J687" s="2"/>
      <c r="K687" s="35"/>
      <c r="L687" s="2"/>
      <c r="M687" s="2"/>
      <c r="N687" s="2"/>
      <c r="O687" s="2"/>
      <c r="P687" s="2"/>
      <c r="Q687" s="2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2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  <c r="BR687" s="38"/>
      <c r="BS687" s="38"/>
      <c r="BT687" s="38"/>
      <c r="BU687" s="38"/>
      <c r="BV687" s="38"/>
      <c r="BW687" s="38"/>
      <c r="BX687" s="38"/>
      <c r="BY687" s="38"/>
      <c r="BZ687" s="38"/>
      <c r="CA687" s="38"/>
    </row>
    <row r="688" spans="1:79" ht="12.75" x14ac:dyDescent="0.2">
      <c r="A688" s="2"/>
      <c r="B688" s="2"/>
      <c r="C688" s="35"/>
      <c r="D688" s="2"/>
      <c r="E688" s="2"/>
      <c r="F688" s="2"/>
      <c r="G688" s="35"/>
      <c r="H688" s="2"/>
      <c r="I688" s="2"/>
      <c r="J688" s="2"/>
      <c r="K688" s="35"/>
      <c r="L688" s="2"/>
      <c r="M688" s="2"/>
      <c r="N688" s="2"/>
      <c r="O688" s="2"/>
      <c r="P688" s="2"/>
      <c r="Q688" s="2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2"/>
      <c r="AW688" s="38"/>
      <c r="AX688" s="38"/>
      <c r="AY688" s="38"/>
      <c r="AZ688" s="38"/>
      <c r="BA688" s="38"/>
      <c r="BB688" s="38"/>
      <c r="BC688" s="38"/>
      <c r="BD688" s="38"/>
      <c r="BE688" s="38"/>
      <c r="BF688" s="38"/>
      <c r="BG688" s="38"/>
      <c r="BH688" s="38"/>
      <c r="BI688" s="38"/>
      <c r="BJ688" s="38"/>
      <c r="BK688" s="38"/>
      <c r="BL688" s="38"/>
      <c r="BM688" s="38"/>
      <c r="BN688" s="38"/>
      <c r="BO688" s="38"/>
      <c r="BP688" s="38"/>
      <c r="BQ688" s="38"/>
      <c r="BR688" s="38"/>
      <c r="BS688" s="38"/>
      <c r="BT688" s="38"/>
      <c r="BU688" s="38"/>
      <c r="BV688" s="38"/>
      <c r="BW688" s="38"/>
      <c r="BX688" s="38"/>
      <c r="BY688" s="38"/>
      <c r="BZ688" s="38"/>
      <c r="CA688" s="38"/>
    </row>
    <row r="689" spans="1:79" ht="12.75" x14ac:dyDescent="0.2">
      <c r="A689" s="2"/>
      <c r="B689" s="2"/>
      <c r="C689" s="35"/>
      <c r="D689" s="2"/>
      <c r="E689" s="2"/>
      <c r="F689" s="2"/>
      <c r="G689" s="35"/>
      <c r="H689" s="2"/>
      <c r="I689" s="2"/>
      <c r="J689" s="2"/>
      <c r="K689" s="35"/>
      <c r="L689" s="2"/>
      <c r="M689" s="2"/>
      <c r="N689" s="2"/>
      <c r="O689" s="2"/>
      <c r="P689" s="2"/>
      <c r="Q689" s="2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2"/>
      <c r="AW689" s="38"/>
      <c r="AX689" s="38"/>
      <c r="AY689" s="38"/>
      <c r="AZ689" s="38"/>
      <c r="BA689" s="38"/>
      <c r="BB689" s="38"/>
      <c r="BC689" s="38"/>
      <c r="BD689" s="38"/>
      <c r="BE689" s="38"/>
      <c r="BF689" s="38"/>
      <c r="BG689" s="38"/>
      <c r="BH689" s="38"/>
      <c r="BI689" s="38"/>
      <c r="BJ689" s="38"/>
      <c r="BK689" s="38"/>
      <c r="BL689" s="38"/>
      <c r="BM689" s="38"/>
      <c r="BN689" s="38"/>
      <c r="BO689" s="38"/>
      <c r="BP689" s="38"/>
      <c r="BQ689" s="38"/>
      <c r="BR689" s="38"/>
      <c r="BS689" s="38"/>
      <c r="BT689" s="38"/>
      <c r="BU689" s="38"/>
      <c r="BV689" s="38"/>
      <c r="BW689" s="38"/>
      <c r="BX689" s="38"/>
      <c r="BY689" s="38"/>
      <c r="BZ689" s="38"/>
      <c r="CA689" s="38"/>
    </row>
    <row r="690" spans="1:79" ht="12.75" x14ac:dyDescent="0.2">
      <c r="A690" s="2"/>
      <c r="B690" s="2"/>
      <c r="C690" s="35"/>
      <c r="D690" s="2"/>
      <c r="E690" s="2"/>
      <c r="F690" s="2"/>
      <c r="G690" s="35"/>
      <c r="H690" s="2"/>
      <c r="I690" s="2"/>
      <c r="J690" s="2"/>
      <c r="K690" s="35"/>
      <c r="L690" s="2"/>
      <c r="M690" s="2"/>
      <c r="N690" s="2"/>
      <c r="O690" s="2"/>
      <c r="P690" s="2"/>
      <c r="Q690" s="2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2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  <c r="BO690" s="38"/>
      <c r="BP690" s="38"/>
      <c r="BQ690" s="38"/>
      <c r="BR690" s="38"/>
      <c r="BS690" s="38"/>
      <c r="BT690" s="38"/>
      <c r="BU690" s="38"/>
      <c r="BV690" s="38"/>
      <c r="BW690" s="38"/>
      <c r="BX690" s="38"/>
      <c r="BY690" s="38"/>
      <c r="BZ690" s="38"/>
      <c r="CA690" s="38"/>
    </row>
    <row r="691" spans="1:79" ht="12.75" x14ac:dyDescent="0.2">
      <c r="A691" s="2"/>
      <c r="B691" s="2"/>
      <c r="C691" s="35"/>
      <c r="D691" s="2"/>
      <c r="E691" s="2"/>
      <c r="F691" s="2"/>
      <c r="G691" s="35"/>
      <c r="H691" s="2"/>
      <c r="I691" s="2"/>
      <c r="J691" s="2"/>
      <c r="K691" s="35"/>
      <c r="L691" s="2"/>
      <c r="M691" s="2"/>
      <c r="N691" s="2"/>
      <c r="O691" s="2"/>
      <c r="P691" s="2"/>
      <c r="Q691" s="2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2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  <c r="BO691" s="38"/>
      <c r="BP691" s="38"/>
      <c r="BQ691" s="38"/>
      <c r="BR691" s="38"/>
      <c r="BS691" s="38"/>
      <c r="BT691" s="38"/>
      <c r="BU691" s="38"/>
      <c r="BV691" s="38"/>
      <c r="BW691" s="38"/>
      <c r="BX691" s="38"/>
      <c r="BY691" s="38"/>
      <c r="BZ691" s="38"/>
      <c r="CA691" s="38"/>
    </row>
    <row r="692" spans="1:79" ht="12.75" x14ac:dyDescent="0.2">
      <c r="A692" s="2"/>
      <c r="B692" s="2"/>
      <c r="C692" s="35"/>
      <c r="D692" s="2"/>
      <c r="E692" s="2"/>
      <c r="F692" s="2"/>
      <c r="G692" s="35"/>
      <c r="H692" s="2"/>
      <c r="I692" s="2"/>
      <c r="J692" s="2"/>
      <c r="K692" s="35"/>
      <c r="L692" s="2"/>
      <c r="M692" s="2"/>
      <c r="N692" s="2"/>
      <c r="O692" s="2"/>
      <c r="P692" s="2"/>
      <c r="Q692" s="2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2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  <c r="BR692" s="38"/>
      <c r="BS692" s="38"/>
      <c r="BT692" s="38"/>
      <c r="BU692" s="38"/>
      <c r="BV692" s="38"/>
      <c r="BW692" s="38"/>
      <c r="BX692" s="38"/>
      <c r="BY692" s="38"/>
      <c r="BZ692" s="38"/>
      <c r="CA692" s="38"/>
    </row>
    <row r="693" spans="1:79" ht="12.75" x14ac:dyDescent="0.2">
      <c r="A693" s="2"/>
      <c r="B693" s="2"/>
      <c r="C693" s="35"/>
      <c r="D693" s="2"/>
      <c r="E693" s="2"/>
      <c r="F693" s="2"/>
      <c r="G693" s="35"/>
      <c r="H693" s="2"/>
      <c r="I693" s="2"/>
      <c r="J693" s="2"/>
      <c r="K693" s="35"/>
      <c r="L693" s="2"/>
      <c r="M693" s="2"/>
      <c r="N693" s="2"/>
      <c r="O693" s="2"/>
      <c r="P693" s="2"/>
      <c r="Q693" s="2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2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  <c r="BO693" s="38"/>
      <c r="BP693" s="38"/>
      <c r="BQ693" s="38"/>
      <c r="BR693" s="38"/>
      <c r="BS693" s="38"/>
      <c r="BT693" s="38"/>
      <c r="BU693" s="38"/>
      <c r="BV693" s="38"/>
      <c r="BW693" s="38"/>
      <c r="BX693" s="38"/>
      <c r="BY693" s="38"/>
      <c r="BZ693" s="38"/>
      <c r="CA693" s="38"/>
    </row>
    <row r="694" spans="1:79" ht="12.75" x14ac:dyDescent="0.2">
      <c r="A694" s="2"/>
      <c r="B694" s="2"/>
      <c r="C694" s="35"/>
      <c r="D694" s="2"/>
      <c r="E694" s="2"/>
      <c r="F694" s="2"/>
      <c r="G694" s="35"/>
      <c r="H694" s="2"/>
      <c r="I694" s="2"/>
      <c r="J694" s="2"/>
      <c r="K694" s="35"/>
      <c r="L694" s="2"/>
      <c r="M694" s="2"/>
      <c r="N694" s="2"/>
      <c r="O694" s="2"/>
      <c r="P694" s="2"/>
      <c r="Q694" s="2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2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  <c r="BO694" s="38"/>
      <c r="BP694" s="38"/>
      <c r="BQ694" s="38"/>
      <c r="BR694" s="38"/>
      <c r="BS694" s="38"/>
      <c r="BT694" s="38"/>
      <c r="BU694" s="38"/>
      <c r="BV694" s="38"/>
      <c r="BW694" s="38"/>
      <c r="BX694" s="38"/>
      <c r="BY694" s="38"/>
      <c r="BZ694" s="38"/>
      <c r="CA694" s="38"/>
    </row>
    <row r="695" spans="1:79" ht="12.75" x14ac:dyDescent="0.2">
      <c r="A695" s="2"/>
      <c r="B695" s="2"/>
      <c r="C695" s="35"/>
      <c r="D695" s="2"/>
      <c r="E695" s="2"/>
      <c r="F695" s="2"/>
      <c r="G695" s="35"/>
      <c r="H695" s="2"/>
      <c r="I695" s="2"/>
      <c r="J695" s="2"/>
      <c r="K695" s="35"/>
      <c r="L695" s="2"/>
      <c r="M695" s="2"/>
      <c r="N695" s="2"/>
      <c r="O695" s="2"/>
      <c r="P695" s="2"/>
      <c r="Q695" s="2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2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  <c r="BO695" s="38"/>
      <c r="BP695" s="38"/>
      <c r="BQ695" s="38"/>
      <c r="BR695" s="38"/>
      <c r="BS695" s="38"/>
      <c r="BT695" s="38"/>
      <c r="BU695" s="38"/>
      <c r="BV695" s="38"/>
      <c r="BW695" s="38"/>
      <c r="BX695" s="38"/>
      <c r="BY695" s="38"/>
      <c r="BZ695" s="38"/>
      <c r="CA695" s="38"/>
    </row>
    <row r="696" spans="1:79" ht="12.75" x14ac:dyDescent="0.2">
      <c r="A696" s="2"/>
      <c r="B696" s="2"/>
      <c r="C696" s="35"/>
      <c r="D696" s="2"/>
      <c r="E696" s="2"/>
      <c r="F696" s="2"/>
      <c r="G696" s="35"/>
      <c r="H696" s="2"/>
      <c r="I696" s="2"/>
      <c r="J696" s="2"/>
      <c r="K696" s="35"/>
      <c r="L696" s="2"/>
      <c r="M696" s="2"/>
      <c r="N696" s="2"/>
      <c r="O696" s="2"/>
      <c r="P696" s="2"/>
      <c r="Q696" s="2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2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  <c r="BO696" s="38"/>
      <c r="BP696" s="38"/>
      <c r="BQ696" s="38"/>
      <c r="BR696" s="38"/>
      <c r="BS696" s="38"/>
      <c r="BT696" s="38"/>
      <c r="BU696" s="38"/>
      <c r="BV696" s="38"/>
      <c r="BW696" s="38"/>
      <c r="BX696" s="38"/>
      <c r="BY696" s="38"/>
      <c r="BZ696" s="38"/>
      <c r="CA696" s="38"/>
    </row>
    <row r="697" spans="1:79" ht="12.75" x14ac:dyDescent="0.2">
      <c r="A697" s="2"/>
      <c r="B697" s="2"/>
      <c r="C697" s="35"/>
      <c r="D697" s="2"/>
      <c r="E697" s="2"/>
      <c r="F697" s="2"/>
      <c r="G697" s="35"/>
      <c r="H697" s="2"/>
      <c r="I697" s="2"/>
      <c r="J697" s="2"/>
      <c r="K697" s="35"/>
      <c r="L697" s="2"/>
      <c r="M697" s="2"/>
      <c r="N697" s="2"/>
      <c r="O697" s="2"/>
      <c r="P697" s="2"/>
      <c r="Q697" s="2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2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  <c r="BO697" s="38"/>
      <c r="BP697" s="38"/>
      <c r="BQ697" s="38"/>
      <c r="BR697" s="38"/>
      <c r="BS697" s="38"/>
      <c r="BT697" s="38"/>
      <c r="BU697" s="38"/>
      <c r="BV697" s="38"/>
      <c r="BW697" s="38"/>
      <c r="BX697" s="38"/>
      <c r="BY697" s="38"/>
      <c r="BZ697" s="38"/>
      <c r="CA697" s="38"/>
    </row>
    <row r="698" spans="1:79" ht="12.75" x14ac:dyDescent="0.2">
      <c r="A698" s="2"/>
      <c r="B698" s="2"/>
      <c r="C698" s="35"/>
      <c r="D698" s="2"/>
      <c r="E698" s="2"/>
      <c r="F698" s="2"/>
      <c r="G698" s="35"/>
      <c r="H698" s="2"/>
      <c r="I698" s="2"/>
      <c r="J698" s="2"/>
      <c r="K698" s="35"/>
      <c r="L698" s="2"/>
      <c r="M698" s="2"/>
      <c r="N698" s="2"/>
      <c r="O698" s="2"/>
      <c r="P698" s="2"/>
      <c r="Q698" s="2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2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  <c r="BO698" s="38"/>
      <c r="BP698" s="38"/>
      <c r="BQ698" s="38"/>
      <c r="BR698" s="38"/>
      <c r="BS698" s="38"/>
      <c r="BT698" s="38"/>
      <c r="BU698" s="38"/>
      <c r="BV698" s="38"/>
      <c r="BW698" s="38"/>
      <c r="BX698" s="38"/>
      <c r="BY698" s="38"/>
      <c r="BZ698" s="38"/>
      <c r="CA698" s="38"/>
    </row>
    <row r="699" spans="1:79" ht="12.75" x14ac:dyDescent="0.2">
      <c r="A699" s="2"/>
      <c r="B699" s="2"/>
      <c r="C699" s="35"/>
      <c r="D699" s="2"/>
      <c r="E699" s="2"/>
      <c r="F699" s="2"/>
      <c r="G699" s="35"/>
      <c r="H699" s="2"/>
      <c r="I699" s="2"/>
      <c r="J699" s="2"/>
      <c r="K699" s="35"/>
      <c r="L699" s="2"/>
      <c r="M699" s="2"/>
      <c r="N699" s="2"/>
      <c r="O699" s="2"/>
      <c r="P699" s="2"/>
      <c r="Q699" s="2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2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  <c r="BO699" s="38"/>
      <c r="BP699" s="38"/>
      <c r="BQ699" s="38"/>
      <c r="BR699" s="38"/>
      <c r="BS699" s="38"/>
      <c r="BT699" s="38"/>
      <c r="BU699" s="38"/>
      <c r="BV699" s="38"/>
      <c r="BW699" s="38"/>
      <c r="BX699" s="38"/>
      <c r="BY699" s="38"/>
      <c r="BZ699" s="38"/>
      <c r="CA699" s="38"/>
    </row>
    <row r="700" spans="1:79" ht="12.75" x14ac:dyDescent="0.2">
      <c r="A700" s="2"/>
      <c r="B700" s="2"/>
      <c r="C700" s="35"/>
      <c r="D700" s="2"/>
      <c r="E700" s="2"/>
      <c r="F700" s="2"/>
      <c r="G700" s="35"/>
      <c r="H700" s="2"/>
      <c r="I700" s="2"/>
      <c r="J700" s="2"/>
      <c r="K700" s="35"/>
      <c r="L700" s="2"/>
      <c r="M700" s="2"/>
      <c r="N700" s="2"/>
      <c r="O700" s="2"/>
      <c r="P700" s="2"/>
      <c r="Q700" s="2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2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  <c r="BO700" s="38"/>
      <c r="BP700" s="38"/>
      <c r="BQ700" s="38"/>
      <c r="BR700" s="38"/>
      <c r="BS700" s="38"/>
      <c r="BT700" s="38"/>
      <c r="BU700" s="38"/>
      <c r="BV700" s="38"/>
      <c r="BW700" s="38"/>
      <c r="BX700" s="38"/>
      <c r="BY700" s="38"/>
      <c r="BZ700" s="38"/>
      <c r="CA700" s="38"/>
    </row>
    <row r="701" spans="1:79" ht="12.75" x14ac:dyDescent="0.2">
      <c r="A701" s="2"/>
      <c r="B701" s="2"/>
      <c r="C701" s="35"/>
      <c r="D701" s="2"/>
      <c r="E701" s="2"/>
      <c r="F701" s="2"/>
      <c r="G701" s="35"/>
      <c r="H701" s="2"/>
      <c r="I701" s="2"/>
      <c r="J701" s="2"/>
      <c r="K701" s="35"/>
      <c r="L701" s="2"/>
      <c r="M701" s="2"/>
      <c r="N701" s="2"/>
      <c r="O701" s="2"/>
      <c r="P701" s="2"/>
      <c r="Q701" s="2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2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  <c r="BO701" s="38"/>
      <c r="BP701" s="38"/>
      <c r="BQ701" s="38"/>
      <c r="BR701" s="38"/>
      <c r="BS701" s="38"/>
      <c r="BT701" s="38"/>
      <c r="BU701" s="38"/>
      <c r="BV701" s="38"/>
      <c r="BW701" s="38"/>
      <c r="BX701" s="38"/>
      <c r="BY701" s="38"/>
      <c r="BZ701" s="38"/>
      <c r="CA701" s="38"/>
    </row>
    <row r="702" spans="1:79" ht="12.75" x14ac:dyDescent="0.2">
      <c r="A702" s="2"/>
      <c r="B702" s="2"/>
      <c r="C702" s="35"/>
      <c r="D702" s="2"/>
      <c r="E702" s="2"/>
      <c r="F702" s="2"/>
      <c r="G702" s="35"/>
      <c r="H702" s="2"/>
      <c r="I702" s="2"/>
      <c r="J702" s="2"/>
      <c r="K702" s="35"/>
      <c r="L702" s="2"/>
      <c r="M702" s="2"/>
      <c r="N702" s="2"/>
      <c r="O702" s="2"/>
      <c r="P702" s="2"/>
      <c r="Q702" s="2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2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  <c r="BO702" s="38"/>
      <c r="BP702" s="38"/>
      <c r="BQ702" s="38"/>
      <c r="BR702" s="38"/>
      <c r="BS702" s="38"/>
      <c r="BT702" s="38"/>
      <c r="BU702" s="38"/>
      <c r="BV702" s="38"/>
      <c r="BW702" s="38"/>
      <c r="BX702" s="38"/>
      <c r="BY702" s="38"/>
      <c r="BZ702" s="38"/>
      <c r="CA702" s="38"/>
    </row>
    <row r="703" spans="1:79" ht="12.75" x14ac:dyDescent="0.2">
      <c r="A703" s="2"/>
      <c r="B703" s="2"/>
      <c r="C703" s="35"/>
      <c r="D703" s="2"/>
      <c r="E703" s="2"/>
      <c r="F703" s="2"/>
      <c r="G703" s="35"/>
      <c r="H703" s="2"/>
      <c r="I703" s="2"/>
      <c r="J703" s="2"/>
      <c r="K703" s="35"/>
      <c r="L703" s="2"/>
      <c r="M703" s="2"/>
      <c r="N703" s="2"/>
      <c r="O703" s="2"/>
      <c r="P703" s="2"/>
      <c r="Q703" s="2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2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  <c r="BO703" s="38"/>
      <c r="BP703" s="38"/>
      <c r="BQ703" s="38"/>
      <c r="BR703" s="38"/>
      <c r="BS703" s="38"/>
      <c r="BT703" s="38"/>
      <c r="BU703" s="38"/>
      <c r="BV703" s="38"/>
      <c r="BW703" s="38"/>
      <c r="BX703" s="38"/>
      <c r="BY703" s="38"/>
      <c r="BZ703" s="38"/>
      <c r="CA703" s="38"/>
    </row>
    <row r="704" spans="1:79" ht="12.75" x14ac:dyDescent="0.2">
      <c r="A704" s="2"/>
      <c r="B704" s="2"/>
      <c r="C704" s="35"/>
      <c r="D704" s="2"/>
      <c r="E704" s="2"/>
      <c r="F704" s="2"/>
      <c r="G704" s="35"/>
      <c r="H704" s="2"/>
      <c r="I704" s="2"/>
      <c r="J704" s="2"/>
      <c r="K704" s="35"/>
      <c r="L704" s="2"/>
      <c r="M704" s="2"/>
      <c r="N704" s="2"/>
      <c r="O704" s="2"/>
      <c r="P704" s="2"/>
      <c r="Q704" s="2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2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  <c r="BO704" s="38"/>
      <c r="BP704" s="38"/>
      <c r="BQ704" s="38"/>
      <c r="BR704" s="38"/>
      <c r="BS704" s="38"/>
      <c r="BT704" s="38"/>
      <c r="BU704" s="38"/>
      <c r="BV704" s="38"/>
      <c r="BW704" s="38"/>
      <c r="BX704" s="38"/>
      <c r="BY704" s="38"/>
      <c r="BZ704" s="38"/>
      <c r="CA704" s="38"/>
    </row>
    <row r="705" spans="1:79" ht="12.75" x14ac:dyDescent="0.2">
      <c r="A705" s="2"/>
      <c r="B705" s="2"/>
      <c r="C705" s="35"/>
      <c r="D705" s="2"/>
      <c r="E705" s="2"/>
      <c r="F705" s="2"/>
      <c r="G705" s="35"/>
      <c r="H705" s="2"/>
      <c r="I705" s="2"/>
      <c r="J705" s="2"/>
      <c r="K705" s="35"/>
      <c r="L705" s="2"/>
      <c r="M705" s="2"/>
      <c r="N705" s="2"/>
      <c r="O705" s="2"/>
      <c r="P705" s="2"/>
      <c r="Q705" s="2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2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  <c r="BO705" s="38"/>
      <c r="BP705" s="38"/>
      <c r="BQ705" s="38"/>
      <c r="BR705" s="38"/>
      <c r="BS705" s="38"/>
      <c r="BT705" s="38"/>
      <c r="BU705" s="38"/>
      <c r="BV705" s="38"/>
      <c r="BW705" s="38"/>
      <c r="BX705" s="38"/>
      <c r="BY705" s="38"/>
      <c r="BZ705" s="38"/>
      <c r="CA705" s="38"/>
    </row>
    <row r="706" spans="1:79" ht="12.75" x14ac:dyDescent="0.2">
      <c r="A706" s="2"/>
      <c r="B706" s="2"/>
      <c r="C706" s="35"/>
      <c r="D706" s="2"/>
      <c r="E706" s="2"/>
      <c r="F706" s="2"/>
      <c r="G706" s="35"/>
      <c r="H706" s="2"/>
      <c r="I706" s="2"/>
      <c r="J706" s="2"/>
      <c r="K706" s="35"/>
      <c r="L706" s="2"/>
      <c r="M706" s="2"/>
      <c r="N706" s="2"/>
      <c r="O706" s="2"/>
      <c r="P706" s="2"/>
      <c r="Q706" s="2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2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  <c r="BR706" s="38"/>
      <c r="BS706" s="38"/>
      <c r="BT706" s="38"/>
      <c r="BU706" s="38"/>
      <c r="BV706" s="38"/>
      <c r="BW706" s="38"/>
      <c r="BX706" s="38"/>
      <c r="BY706" s="38"/>
      <c r="BZ706" s="38"/>
      <c r="CA706" s="38"/>
    </row>
    <row r="707" spans="1:79" ht="12.75" x14ac:dyDescent="0.2">
      <c r="A707" s="2"/>
      <c r="B707" s="2"/>
      <c r="C707" s="35"/>
      <c r="D707" s="2"/>
      <c r="E707" s="2"/>
      <c r="F707" s="2"/>
      <c r="G707" s="35"/>
      <c r="H707" s="2"/>
      <c r="I707" s="2"/>
      <c r="J707" s="2"/>
      <c r="K707" s="35"/>
      <c r="L707" s="2"/>
      <c r="M707" s="2"/>
      <c r="N707" s="2"/>
      <c r="O707" s="2"/>
      <c r="P707" s="2"/>
      <c r="Q707" s="2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2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  <c r="BO707" s="38"/>
      <c r="BP707" s="38"/>
      <c r="BQ707" s="38"/>
      <c r="BR707" s="38"/>
      <c r="BS707" s="38"/>
      <c r="BT707" s="38"/>
      <c r="BU707" s="38"/>
      <c r="BV707" s="38"/>
      <c r="BW707" s="38"/>
      <c r="BX707" s="38"/>
      <c r="BY707" s="38"/>
      <c r="BZ707" s="38"/>
      <c r="CA707" s="38"/>
    </row>
    <row r="708" spans="1:79" ht="12.75" x14ac:dyDescent="0.2">
      <c r="A708" s="2"/>
      <c r="B708" s="2"/>
      <c r="C708" s="35"/>
      <c r="D708" s="2"/>
      <c r="E708" s="2"/>
      <c r="F708" s="2"/>
      <c r="G708" s="35"/>
      <c r="H708" s="2"/>
      <c r="I708" s="2"/>
      <c r="J708" s="2"/>
      <c r="K708" s="35"/>
      <c r="L708" s="2"/>
      <c r="M708" s="2"/>
      <c r="N708" s="2"/>
      <c r="O708" s="2"/>
      <c r="P708" s="2"/>
      <c r="Q708" s="2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2"/>
      <c r="AW708" s="38"/>
      <c r="AX708" s="38"/>
      <c r="AY708" s="38"/>
      <c r="AZ708" s="38"/>
      <c r="BA708" s="38"/>
      <c r="BB708" s="38"/>
      <c r="BC708" s="38"/>
      <c r="BD708" s="38"/>
      <c r="BE708" s="38"/>
      <c r="BF708" s="38"/>
      <c r="BG708" s="38"/>
      <c r="BH708" s="38"/>
      <c r="BI708" s="38"/>
      <c r="BJ708" s="38"/>
      <c r="BK708" s="38"/>
      <c r="BL708" s="38"/>
      <c r="BM708" s="38"/>
      <c r="BN708" s="38"/>
      <c r="BO708" s="38"/>
      <c r="BP708" s="38"/>
      <c r="BQ708" s="38"/>
      <c r="BR708" s="38"/>
      <c r="BS708" s="38"/>
      <c r="BT708" s="38"/>
      <c r="BU708" s="38"/>
      <c r="BV708" s="38"/>
      <c r="BW708" s="38"/>
      <c r="BX708" s="38"/>
      <c r="BY708" s="38"/>
      <c r="BZ708" s="38"/>
      <c r="CA708" s="38"/>
    </row>
    <row r="709" spans="1:79" ht="12.75" x14ac:dyDescent="0.2">
      <c r="A709" s="2"/>
      <c r="B709" s="2"/>
      <c r="C709" s="35"/>
      <c r="D709" s="2"/>
      <c r="E709" s="2"/>
      <c r="F709" s="2"/>
      <c r="G709" s="35"/>
      <c r="H709" s="2"/>
      <c r="I709" s="2"/>
      <c r="J709" s="2"/>
      <c r="K709" s="35"/>
      <c r="L709" s="2"/>
      <c r="M709" s="2"/>
      <c r="N709" s="2"/>
      <c r="O709" s="2"/>
      <c r="P709" s="2"/>
      <c r="Q709" s="2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2"/>
      <c r="AW709" s="38"/>
      <c r="AX709" s="38"/>
      <c r="AY709" s="38"/>
      <c r="AZ709" s="38"/>
      <c r="BA709" s="38"/>
      <c r="BB709" s="38"/>
      <c r="BC709" s="38"/>
      <c r="BD709" s="38"/>
      <c r="BE709" s="38"/>
      <c r="BF709" s="38"/>
      <c r="BG709" s="38"/>
      <c r="BH709" s="38"/>
      <c r="BI709" s="38"/>
      <c r="BJ709" s="38"/>
      <c r="BK709" s="38"/>
      <c r="BL709" s="38"/>
      <c r="BM709" s="38"/>
      <c r="BN709" s="38"/>
      <c r="BO709" s="38"/>
      <c r="BP709" s="38"/>
      <c r="BQ709" s="38"/>
      <c r="BR709" s="38"/>
      <c r="BS709" s="38"/>
      <c r="BT709" s="38"/>
      <c r="BU709" s="38"/>
      <c r="BV709" s="38"/>
      <c r="BW709" s="38"/>
      <c r="BX709" s="38"/>
      <c r="BY709" s="38"/>
      <c r="BZ709" s="38"/>
      <c r="CA709" s="38"/>
    </row>
    <row r="710" spans="1:79" ht="12.75" x14ac:dyDescent="0.2">
      <c r="A710" s="2"/>
      <c r="B710" s="2"/>
      <c r="C710" s="35"/>
      <c r="D710" s="2"/>
      <c r="E710" s="2"/>
      <c r="F710" s="2"/>
      <c r="G710" s="35"/>
      <c r="H710" s="2"/>
      <c r="I710" s="2"/>
      <c r="J710" s="2"/>
      <c r="K710" s="35"/>
      <c r="L710" s="2"/>
      <c r="M710" s="2"/>
      <c r="N710" s="2"/>
      <c r="O710" s="2"/>
      <c r="P710" s="2"/>
      <c r="Q710" s="2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2"/>
      <c r="AW710" s="38"/>
      <c r="AX710" s="38"/>
      <c r="AY710" s="38"/>
      <c r="AZ710" s="38"/>
      <c r="BA710" s="38"/>
      <c r="BB710" s="38"/>
      <c r="BC710" s="38"/>
      <c r="BD710" s="38"/>
      <c r="BE710" s="38"/>
      <c r="BF710" s="38"/>
      <c r="BG710" s="38"/>
      <c r="BH710" s="38"/>
      <c r="BI710" s="38"/>
      <c r="BJ710" s="38"/>
      <c r="BK710" s="38"/>
      <c r="BL710" s="38"/>
      <c r="BM710" s="38"/>
      <c r="BN710" s="38"/>
      <c r="BO710" s="38"/>
      <c r="BP710" s="38"/>
      <c r="BQ710" s="38"/>
      <c r="BR710" s="38"/>
      <c r="BS710" s="38"/>
      <c r="BT710" s="38"/>
      <c r="BU710" s="38"/>
      <c r="BV710" s="38"/>
      <c r="BW710" s="38"/>
      <c r="BX710" s="38"/>
      <c r="BY710" s="38"/>
      <c r="BZ710" s="38"/>
      <c r="CA710" s="38"/>
    </row>
    <row r="711" spans="1:79" ht="12.75" x14ac:dyDescent="0.2">
      <c r="A711" s="2"/>
      <c r="B711" s="2"/>
      <c r="C711" s="35"/>
      <c r="D711" s="2"/>
      <c r="E711" s="2"/>
      <c r="F711" s="2"/>
      <c r="G711" s="35"/>
      <c r="H711" s="2"/>
      <c r="I711" s="2"/>
      <c r="J711" s="2"/>
      <c r="K711" s="35"/>
      <c r="L711" s="2"/>
      <c r="M711" s="2"/>
      <c r="N711" s="2"/>
      <c r="O711" s="2"/>
      <c r="P711" s="2"/>
      <c r="Q711" s="2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2"/>
      <c r="AW711" s="38"/>
      <c r="AX711" s="38"/>
      <c r="AY711" s="38"/>
      <c r="AZ711" s="38"/>
      <c r="BA711" s="38"/>
      <c r="BB711" s="38"/>
      <c r="BC711" s="38"/>
      <c r="BD711" s="38"/>
      <c r="BE711" s="38"/>
      <c r="BF711" s="38"/>
      <c r="BG711" s="38"/>
      <c r="BH711" s="38"/>
      <c r="BI711" s="38"/>
      <c r="BJ711" s="38"/>
      <c r="BK711" s="38"/>
      <c r="BL711" s="38"/>
      <c r="BM711" s="38"/>
      <c r="BN711" s="38"/>
      <c r="BO711" s="38"/>
      <c r="BP711" s="38"/>
      <c r="BQ711" s="38"/>
      <c r="BR711" s="38"/>
      <c r="BS711" s="38"/>
      <c r="BT711" s="38"/>
      <c r="BU711" s="38"/>
      <c r="BV711" s="38"/>
      <c r="BW711" s="38"/>
      <c r="BX711" s="38"/>
      <c r="BY711" s="38"/>
      <c r="BZ711" s="38"/>
      <c r="CA711" s="38"/>
    </row>
    <row r="712" spans="1:79" ht="12.75" x14ac:dyDescent="0.2">
      <c r="A712" s="2"/>
      <c r="B712" s="2"/>
      <c r="C712" s="35"/>
      <c r="D712" s="2"/>
      <c r="E712" s="2"/>
      <c r="F712" s="2"/>
      <c r="G712" s="35"/>
      <c r="H712" s="2"/>
      <c r="I712" s="2"/>
      <c r="J712" s="2"/>
      <c r="K712" s="35"/>
      <c r="L712" s="2"/>
      <c r="M712" s="2"/>
      <c r="N712" s="2"/>
      <c r="O712" s="2"/>
      <c r="P712" s="2"/>
      <c r="Q712" s="2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2"/>
      <c r="AW712" s="38"/>
      <c r="AX712" s="38"/>
      <c r="AY712" s="38"/>
      <c r="AZ712" s="38"/>
      <c r="BA712" s="38"/>
      <c r="BB712" s="38"/>
      <c r="BC712" s="38"/>
      <c r="BD712" s="38"/>
      <c r="BE712" s="38"/>
      <c r="BF712" s="38"/>
      <c r="BG712" s="38"/>
      <c r="BH712" s="38"/>
      <c r="BI712" s="38"/>
      <c r="BJ712" s="38"/>
      <c r="BK712" s="38"/>
      <c r="BL712" s="38"/>
      <c r="BM712" s="38"/>
      <c r="BN712" s="38"/>
      <c r="BO712" s="38"/>
      <c r="BP712" s="38"/>
      <c r="BQ712" s="38"/>
      <c r="BR712" s="38"/>
      <c r="BS712" s="38"/>
      <c r="BT712" s="38"/>
      <c r="BU712" s="38"/>
      <c r="BV712" s="38"/>
      <c r="BW712" s="38"/>
      <c r="BX712" s="38"/>
      <c r="BY712" s="38"/>
      <c r="BZ712" s="38"/>
      <c r="CA712" s="38"/>
    </row>
    <row r="713" spans="1:79" ht="12.75" x14ac:dyDescent="0.2">
      <c r="A713" s="2"/>
      <c r="B713" s="2"/>
      <c r="C713" s="35"/>
      <c r="D713" s="2"/>
      <c r="E713" s="2"/>
      <c r="F713" s="2"/>
      <c r="G713" s="35"/>
      <c r="H713" s="2"/>
      <c r="I713" s="2"/>
      <c r="J713" s="2"/>
      <c r="K713" s="35"/>
      <c r="L713" s="2"/>
      <c r="M713" s="2"/>
      <c r="N713" s="2"/>
      <c r="O713" s="2"/>
      <c r="P713" s="2"/>
      <c r="Q713" s="2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2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  <c r="BR713" s="38"/>
      <c r="BS713" s="38"/>
      <c r="BT713" s="38"/>
      <c r="BU713" s="38"/>
      <c r="BV713" s="38"/>
      <c r="BW713" s="38"/>
      <c r="BX713" s="38"/>
      <c r="BY713" s="38"/>
      <c r="BZ713" s="38"/>
      <c r="CA713" s="38"/>
    </row>
    <row r="714" spans="1:79" ht="12.75" x14ac:dyDescent="0.2">
      <c r="A714" s="2"/>
      <c r="B714" s="2"/>
      <c r="C714" s="35"/>
      <c r="D714" s="2"/>
      <c r="E714" s="2"/>
      <c r="F714" s="2"/>
      <c r="G714" s="35"/>
      <c r="H714" s="2"/>
      <c r="I714" s="2"/>
      <c r="J714" s="2"/>
      <c r="K714" s="35"/>
      <c r="L714" s="2"/>
      <c r="M714" s="2"/>
      <c r="N714" s="2"/>
      <c r="O714" s="2"/>
      <c r="P714" s="2"/>
      <c r="Q714" s="2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2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  <c r="BR714" s="38"/>
      <c r="BS714" s="38"/>
      <c r="BT714" s="38"/>
      <c r="BU714" s="38"/>
      <c r="BV714" s="38"/>
      <c r="BW714" s="38"/>
      <c r="BX714" s="38"/>
      <c r="BY714" s="38"/>
      <c r="BZ714" s="38"/>
      <c r="CA714" s="38"/>
    </row>
    <row r="715" spans="1:79" ht="12.75" x14ac:dyDescent="0.2">
      <c r="A715" s="2"/>
      <c r="B715" s="2"/>
      <c r="C715" s="35"/>
      <c r="D715" s="2"/>
      <c r="E715" s="2"/>
      <c r="F715" s="2"/>
      <c r="G715" s="35"/>
      <c r="H715" s="2"/>
      <c r="I715" s="2"/>
      <c r="J715" s="2"/>
      <c r="K715" s="35"/>
      <c r="L715" s="2"/>
      <c r="M715" s="2"/>
      <c r="N715" s="2"/>
      <c r="O715" s="2"/>
      <c r="P715" s="2"/>
      <c r="Q715" s="2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2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  <c r="BR715" s="38"/>
      <c r="BS715" s="38"/>
      <c r="BT715" s="38"/>
      <c r="BU715" s="38"/>
      <c r="BV715" s="38"/>
      <c r="BW715" s="38"/>
      <c r="BX715" s="38"/>
      <c r="BY715" s="38"/>
      <c r="BZ715" s="38"/>
      <c r="CA715" s="38"/>
    </row>
    <row r="716" spans="1:79" ht="12.75" x14ac:dyDescent="0.2">
      <c r="A716" s="2"/>
      <c r="B716" s="2"/>
      <c r="C716" s="35"/>
      <c r="D716" s="2"/>
      <c r="E716" s="2"/>
      <c r="F716" s="2"/>
      <c r="G716" s="35"/>
      <c r="H716" s="2"/>
      <c r="I716" s="2"/>
      <c r="J716" s="2"/>
      <c r="K716" s="35"/>
      <c r="L716" s="2"/>
      <c r="M716" s="2"/>
      <c r="N716" s="2"/>
      <c r="O716" s="2"/>
      <c r="P716" s="2"/>
      <c r="Q716" s="2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2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  <c r="BR716" s="38"/>
      <c r="BS716" s="38"/>
      <c r="BT716" s="38"/>
      <c r="BU716" s="38"/>
      <c r="BV716" s="38"/>
      <c r="BW716" s="38"/>
      <c r="BX716" s="38"/>
      <c r="BY716" s="38"/>
      <c r="BZ716" s="38"/>
      <c r="CA716" s="38"/>
    </row>
    <row r="717" spans="1:79" ht="12.75" x14ac:dyDescent="0.2">
      <c r="A717" s="2"/>
      <c r="B717" s="2"/>
      <c r="C717" s="35"/>
      <c r="D717" s="2"/>
      <c r="E717" s="2"/>
      <c r="F717" s="2"/>
      <c r="G717" s="35"/>
      <c r="H717" s="2"/>
      <c r="I717" s="2"/>
      <c r="J717" s="2"/>
      <c r="K717" s="35"/>
      <c r="L717" s="2"/>
      <c r="M717" s="2"/>
      <c r="N717" s="2"/>
      <c r="O717" s="2"/>
      <c r="P717" s="2"/>
      <c r="Q717" s="2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2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  <c r="BR717" s="38"/>
      <c r="BS717" s="38"/>
      <c r="BT717" s="38"/>
      <c r="BU717" s="38"/>
      <c r="BV717" s="38"/>
      <c r="BW717" s="38"/>
      <c r="BX717" s="38"/>
      <c r="BY717" s="38"/>
      <c r="BZ717" s="38"/>
      <c r="CA717" s="38"/>
    </row>
    <row r="718" spans="1:79" ht="12.75" x14ac:dyDescent="0.2">
      <c r="A718" s="2"/>
      <c r="B718" s="2"/>
      <c r="C718" s="35"/>
      <c r="D718" s="2"/>
      <c r="E718" s="2"/>
      <c r="F718" s="2"/>
      <c r="G718" s="35"/>
      <c r="H718" s="2"/>
      <c r="I718" s="2"/>
      <c r="J718" s="2"/>
      <c r="K718" s="35"/>
      <c r="L718" s="2"/>
      <c r="M718" s="2"/>
      <c r="N718" s="2"/>
      <c r="O718" s="2"/>
      <c r="P718" s="2"/>
      <c r="Q718" s="2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2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/>
      <c r="BY718" s="38"/>
      <c r="BZ718" s="38"/>
      <c r="CA718" s="38"/>
    </row>
    <row r="719" spans="1:79" ht="12.75" x14ac:dyDescent="0.2">
      <c r="A719" s="2"/>
      <c r="B719" s="2"/>
      <c r="C719" s="35"/>
      <c r="D719" s="2"/>
      <c r="E719" s="2"/>
      <c r="F719" s="2"/>
      <c r="G719" s="35"/>
      <c r="H719" s="2"/>
      <c r="I719" s="2"/>
      <c r="J719" s="2"/>
      <c r="K719" s="35"/>
      <c r="L719" s="2"/>
      <c r="M719" s="2"/>
      <c r="N719" s="2"/>
      <c r="O719" s="2"/>
      <c r="P719" s="2"/>
      <c r="Q719" s="2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2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/>
      <c r="BY719" s="38"/>
      <c r="BZ719" s="38"/>
      <c r="CA719" s="38"/>
    </row>
    <row r="720" spans="1:79" ht="12.75" x14ac:dyDescent="0.2">
      <c r="A720" s="2"/>
      <c r="B720" s="2"/>
      <c r="C720" s="35"/>
      <c r="D720" s="2"/>
      <c r="E720" s="2"/>
      <c r="F720" s="2"/>
      <c r="G720" s="35"/>
      <c r="H720" s="2"/>
      <c r="I720" s="2"/>
      <c r="J720" s="2"/>
      <c r="K720" s="35"/>
      <c r="L720" s="2"/>
      <c r="M720" s="2"/>
      <c r="N720" s="2"/>
      <c r="O720" s="2"/>
      <c r="P720" s="2"/>
      <c r="Q720" s="2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2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  <c r="BO720" s="38"/>
      <c r="BP720" s="38"/>
      <c r="BQ720" s="38"/>
      <c r="BR720" s="38"/>
      <c r="BS720" s="38"/>
      <c r="BT720" s="38"/>
      <c r="BU720" s="38"/>
      <c r="BV720" s="38"/>
      <c r="BW720" s="38"/>
      <c r="BX720" s="38"/>
      <c r="BY720" s="38"/>
      <c r="BZ720" s="38"/>
      <c r="CA720" s="38"/>
    </row>
    <row r="721" spans="1:79" ht="12.75" x14ac:dyDescent="0.2">
      <c r="A721" s="2"/>
      <c r="B721" s="2"/>
      <c r="C721" s="35"/>
      <c r="D721" s="2"/>
      <c r="E721" s="2"/>
      <c r="F721" s="2"/>
      <c r="G721" s="35"/>
      <c r="H721" s="2"/>
      <c r="I721" s="2"/>
      <c r="J721" s="2"/>
      <c r="K721" s="35"/>
      <c r="L721" s="2"/>
      <c r="M721" s="2"/>
      <c r="N721" s="2"/>
      <c r="O721" s="2"/>
      <c r="P721" s="2"/>
      <c r="Q721" s="2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2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  <c r="BO721" s="38"/>
      <c r="BP721" s="38"/>
      <c r="BQ721" s="38"/>
      <c r="BR721" s="38"/>
      <c r="BS721" s="38"/>
      <c r="BT721" s="38"/>
      <c r="BU721" s="38"/>
      <c r="BV721" s="38"/>
      <c r="BW721" s="38"/>
      <c r="BX721" s="38"/>
      <c r="BY721" s="38"/>
      <c r="BZ721" s="38"/>
      <c r="CA721" s="38"/>
    </row>
    <row r="722" spans="1:79" ht="12.75" x14ac:dyDescent="0.2">
      <c r="A722" s="2"/>
      <c r="B722" s="2"/>
      <c r="C722" s="35"/>
      <c r="D722" s="2"/>
      <c r="E722" s="2"/>
      <c r="F722" s="2"/>
      <c r="G722" s="35"/>
      <c r="H722" s="2"/>
      <c r="I722" s="2"/>
      <c r="J722" s="2"/>
      <c r="K722" s="35"/>
      <c r="L722" s="2"/>
      <c r="M722" s="2"/>
      <c r="N722" s="2"/>
      <c r="O722" s="2"/>
      <c r="P722" s="2"/>
      <c r="Q722" s="2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2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  <c r="BO722" s="38"/>
      <c r="BP722" s="38"/>
      <c r="BQ722" s="38"/>
      <c r="BR722" s="38"/>
      <c r="BS722" s="38"/>
      <c r="BT722" s="38"/>
      <c r="BU722" s="38"/>
      <c r="BV722" s="38"/>
      <c r="BW722" s="38"/>
      <c r="BX722" s="38"/>
      <c r="BY722" s="38"/>
      <c r="BZ722" s="38"/>
      <c r="CA722" s="38"/>
    </row>
    <row r="723" spans="1:79" ht="12.75" x14ac:dyDescent="0.2">
      <c r="A723" s="2"/>
      <c r="B723" s="2"/>
      <c r="C723" s="35"/>
      <c r="D723" s="2"/>
      <c r="E723" s="2"/>
      <c r="F723" s="2"/>
      <c r="G723" s="35"/>
      <c r="H723" s="2"/>
      <c r="I723" s="2"/>
      <c r="J723" s="2"/>
      <c r="K723" s="35"/>
      <c r="L723" s="2"/>
      <c r="M723" s="2"/>
      <c r="N723" s="2"/>
      <c r="O723" s="2"/>
      <c r="P723" s="2"/>
      <c r="Q723" s="2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2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38"/>
      <c r="BY723" s="38"/>
      <c r="BZ723" s="38"/>
      <c r="CA723" s="38"/>
    </row>
    <row r="724" spans="1:79" ht="12.75" x14ac:dyDescent="0.2">
      <c r="A724" s="2"/>
      <c r="B724" s="2"/>
      <c r="C724" s="35"/>
      <c r="D724" s="2"/>
      <c r="E724" s="2"/>
      <c r="F724" s="2"/>
      <c r="G724" s="35"/>
      <c r="H724" s="2"/>
      <c r="I724" s="2"/>
      <c r="J724" s="2"/>
      <c r="K724" s="35"/>
      <c r="L724" s="2"/>
      <c r="M724" s="2"/>
      <c r="N724" s="2"/>
      <c r="O724" s="2"/>
      <c r="P724" s="2"/>
      <c r="Q724" s="2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2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  <c r="BZ724" s="38"/>
      <c r="CA724" s="38"/>
    </row>
    <row r="725" spans="1:79" ht="12.75" x14ac:dyDescent="0.2">
      <c r="A725" s="2"/>
      <c r="B725" s="2"/>
      <c r="C725" s="35"/>
      <c r="D725" s="2"/>
      <c r="E725" s="2"/>
      <c r="F725" s="2"/>
      <c r="G725" s="35"/>
      <c r="H725" s="2"/>
      <c r="I725" s="2"/>
      <c r="J725" s="2"/>
      <c r="K725" s="35"/>
      <c r="L725" s="2"/>
      <c r="M725" s="2"/>
      <c r="N725" s="2"/>
      <c r="O725" s="2"/>
      <c r="P725" s="2"/>
      <c r="Q725" s="2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2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  <c r="BZ725" s="38"/>
      <c r="CA725" s="38"/>
    </row>
    <row r="726" spans="1:79" ht="12.75" x14ac:dyDescent="0.2">
      <c r="A726" s="2"/>
      <c r="B726" s="2"/>
      <c r="C726" s="35"/>
      <c r="D726" s="2"/>
      <c r="E726" s="2"/>
      <c r="F726" s="2"/>
      <c r="G726" s="35"/>
      <c r="H726" s="2"/>
      <c r="I726" s="2"/>
      <c r="J726" s="2"/>
      <c r="K726" s="35"/>
      <c r="L726" s="2"/>
      <c r="M726" s="2"/>
      <c r="N726" s="2"/>
      <c r="O726" s="2"/>
      <c r="P726" s="2"/>
      <c r="Q726" s="2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2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  <c r="BR726" s="38"/>
      <c r="BS726" s="38"/>
      <c r="BT726" s="38"/>
      <c r="BU726" s="38"/>
      <c r="BV726" s="38"/>
      <c r="BW726" s="38"/>
      <c r="BX726" s="38"/>
      <c r="BY726" s="38"/>
      <c r="BZ726" s="38"/>
      <c r="CA726" s="38"/>
    </row>
    <row r="727" spans="1:79" ht="12.75" x14ac:dyDescent="0.2">
      <c r="A727" s="2"/>
      <c r="B727" s="2"/>
      <c r="C727" s="35"/>
      <c r="D727" s="2"/>
      <c r="E727" s="2"/>
      <c r="F727" s="2"/>
      <c r="G727" s="35"/>
      <c r="H727" s="2"/>
      <c r="I727" s="2"/>
      <c r="J727" s="2"/>
      <c r="K727" s="35"/>
      <c r="L727" s="2"/>
      <c r="M727" s="2"/>
      <c r="N727" s="2"/>
      <c r="O727" s="2"/>
      <c r="P727" s="2"/>
      <c r="Q727" s="2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2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  <c r="BR727" s="38"/>
      <c r="BS727" s="38"/>
      <c r="BT727" s="38"/>
      <c r="BU727" s="38"/>
      <c r="BV727" s="38"/>
      <c r="BW727" s="38"/>
      <c r="BX727" s="38"/>
      <c r="BY727" s="38"/>
      <c r="BZ727" s="38"/>
      <c r="CA727" s="38"/>
    </row>
    <row r="728" spans="1:79" ht="12.75" x14ac:dyDescent="0.2">
      <c r="A728" s="2"/>
      <c r="B728" s="2"/>
      <c r="C728" s="35"/>
      <c r="D728" s="2"/>
      <c r="E728" s="2"/>
      <c r="F728" s="2"/>
      <c r="G728" s="35"/>
      <c r="H728" s="2"/>
      <c r="I728" s="2"/>
      <c r="J728" s="2"/>
      <c r="K728" s="35"/>
      <c r="L728" s="2"/>
      <c r="M728" s="2"/>
      <c r="N728" s="2"/>
      <c r="O728" s="2"/>
      <c r="P728" s="2"/>
      <c r="Q728" s="2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2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  <c r="BR728" s="38"/>
      <c r="BS728" s="38"/>
      <c r="BT728" s="38"/>
      <c r="BU728" s="38"/>
      <c r="BV728" s="38"/>
      <c r="BW728" s="38"/>
      <c r="BX728" s="38"/>
      <c r="BY728" s="38"/>
      <c r="BZ728" s="38"/>
      <c r="CA728" s="38"/>
    </row>
    <row r="729" spans="1:79" ht="12.75" x14ac:dyDescent="0.2">
      <c r="A729" s="2"/>
      <c r="B729" s="2"/>
      <c r="C729" s="35"/>
      <c r="D729" s="2"/>
      <c r="E729" s="2"/>
      <c r="F729" s="2"/>
      <c r="G729" s="35"/>
      <c r="H729" s="2"/>
      <c r="I729" s="2"/>
      <c r="J729" s="2"/>
      <c r="K729" s="35"/>
      <c r="L729" s="2"/>
      <c r="M729" s="2"/>
      <c r="N729" s="2"/>
      <c r="O729" s="2"/>
      <c r="P729" s="2"/>
      <c r="Q729" s="2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2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  <c r="BZ729" s="38"/>
      <c r="CA729" s="38"/>
    </row>
    <row r="730" spans="1:79" ht="12.75" x14ac:dyDescent="0.2">
      <c r="A730" s="2"/>
      <c r="B730" s="2"/>
      <c r="C730" s="35"/>
      <c r="D730" s="2"/>
      <c r="E730" s="2"/>
      <c r="F730" s="2"/>
      <c r="G730" s="35"/>
      <c r="H730" s="2"/>
      <c r="I730" s="2"/>
      <c r="J730" s="2"/>
      <c r="K730" s="35"/>
      <c r="L730" s="2"/>
      <c r="M730" s="2"/>
      <c r="N730" s="2"/>
      <c r="O730" s="2"/>
      <c r="P730" s="2"/>
      <c r="Q730" s="2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2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  <c r="BZ730" s="38"/>
      <c r="CA730" s="38"/>
    </row>
    <row r="731" spans="1:79" ht="12.75" x14ac:dyDescent="0.2">
      <c r="A731" s="2"/>
      <c r="B731" s="2"/>
      <c r="C731" s="35"/>
      <c r="D731" s="2"/>
      <c r="E731" s="2"/>
      <c r="F731" s="2"/>
      <c r="G731" s="35"/>
      <c r="H731" s="2"/>
      <c r="I731" s="2"/>
      <c r="J731" s="2"/>
      <c r="K731" s="35"/>
      <c r="L731" s="2"/>
      <c r="M731" s="2"/>
      <c r="N731" s="2"/>
      <c r="O731" s="2"/>
      <c r="P731" s="2"/>
      <c r="Q731" s="2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2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  <c r="BZ731" s="38"/>
      <c r="CA731" s="38"/>
    </row>
    <row r="732" spans="1:79" ht="12.75" x14ac:dyDescent="0.2">
      <c r="A732" s="2"/>
      <c r="B732" s="2"/>
      <c r="C732" s="35"/>
      <c r="D732" s="2"/>
      <c r="E732" s="2"/>
      <c r="F732" s="2"/>
      <c r="G732" s="35"/>
      <c r="H732" s="2"/>
      <c r="I732" s="2"/>
      <c r="J732" s="2"/>
      <c r="K732" s="35"/>
      <c r="L732" s="2"/>
      <c r="M732" s="2"/>
      <c r="N732" s="2"/>
      <c r="O732" s="2"/>
      <c r="P732" s="2"/>
      <c r="Q732" s="2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2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  <c r="BZ732" s="38"/>
      <c r="CA732" s="38"/>
    </row>
    <row r="733" spans="1:79" ht="12.75" x14ac:dyDescent="0.2">
      <c r="A733" s="2"/>
      <c r="B733" s="2"/>
      <c r="C733" s="35"/>
      <c r="D733" s="2"/>
      <c r="E733" s="2"/>
      <c r="F733" s="2"/>
      <c r="G733" s="35"/>
      <c r="H733" s="2"/>
      <c r="I733" s="2"/>
      <c r="J733" s="2"/>
      <c r="K733" s="35"/>
      <c r="L733" s="2"/>
      <c r="M733" s="2"/>
      <c r="N733" s="2"/>
      <c r="O733" s="2"/>
      <c r="P733" s="2"/>
      <c r="Q733" s="2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2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  <c r="BR733" s="38"/>
      <c r="BS733" s="38"/>
      <c r="BT733" s="38"/>
      <c r="BU733" s="38"/>
      <c r="BV733" s="38"/>
      <c r="BW733" s="38"/>
      <c r="BX733" s="38"/>
      <c r="BY733" s="38"/>
      <c r="BZ733" s="38"/>
      <c r="CA733" s="38"/>
    </row>
    <row r="734" spans="1:79" ht="12.75" x14ac:dyDescent="0.2">
      <c r="A734" s="2"/>
      <c r="B734" s="2"/>
      <c r="C734" s="35"/>
      <c r="D734" s="2"/>
      <c r="E734" s="2"/>
      <c r="F734" s="2"/>
      <c r="G734" s="35"/>
      <c r="H734" s="2"/>
      <c r="I734" s="2"/>
      <c r="J734" s="2"/>
      <c r="K734" s="35"/>
      <c r="L734" s="2"/>
      <c r="M734" s="2"/>
      <c r="N734" s="2"/>
      <c r="O734" s="2"/>
      <c r="P734" s="2"/>
      <c r="Q734" s="2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2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  <c r="BZ734" s="38"/>
      <c r="CA734" s="38"/>
    </row>
    <row r="735" spans="1:79" ht="12.75" x14ac:dyDescent="0.2">
      <c r="A735" s="2"/>
      <c r="B735" s="2"/>
      <c r="C735" s="35"/>
      <c r="D735" s="2"/>
      <c r="E735" s="2"/>
      <c r="F735" s="2"/>
      <c r="G735" s="35"/>
      <c r="H735" s="2"/>
      <c r="I735" s="2"/>
      <c r="J735" s="2"/>
      <c r="K735" s="35"/>
      <c r="L735" s="2"/>
      <c r="M735" s="2"/>
      <c r="N735" s="2"/>
      <c r="O735" s="2"/>
      <c r="P735" s="2"/>
      <c r="Q735" s="2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2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  <c r="BZ735" s="38"/>
      <c r="CA735" s="38"/>
    </row>
    <row r="736" spans="1:79" ht="12.75" x14ac:dyDescent="0.2">
      <c r="A736" s="2"/>
      <c r="B736" s="2"/>
      <c r="C736" s="35"/>
      <c r="D736" s="2"/>
      <c r="E736" s="2"/>
      <c r="F736" s="2"/>
      <c r="G736" s="35"/>
      <c r="H736" s="2"/>
      <c r="I736" s="2"/>
      <c r="J736" s="2"/>
      <c r="K736" s="35"/>
      <c r="L736" s="2"/>
      <c r="M736" s="2"/>
      <c r="N736" s="2"/>
      <c r="O736" s="2"/>
      <c r="P736" s="2"/>
      <c r="Q736" s="2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2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  <c r="BR736" s="38"/>
      <c r="BS736" s="38"/>
      <c r="BT736" s="38"/>
      <c r="BU736" s="38"/>
      <c r="BV736" s="38"/>
      <c r="BW736" s="38"/>
      <c r="BX736" s="38"/>
      <c r="BY736" s="38"/>
      <c r="BZ736" s="38"/>
      <c r="CA736" s="38"/>
    </row>
    <row r="737" spans="1:79" ht="12.75" x14ac:dyDescent="0.2">
      <c r="A737" s="2"/>
      <c r="B737" s="2"/>
      <c r="C737" s="35"/>
      <c r="D737" s="2"/>
      <c r="E737" s="2"/>
      <c r="F737" s="2"/>
      <c r="G737" s="35"/>
      <c r="H737" s="2"/>
      <c r="I737" s="2"/>
      <c r="J737" s="2"/>
      <c r="K737" s="35"/>
      <c r="L737" s="2"/>
      <c r="M737" s="2"/>
      <c r="N737" s="2"/>
      <c r="O737" s="2"/>
      <c r="P737" s="2"/>
      <c r="Q737" s="2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2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  <c r="BR737" s="38"/>
      <c r="BS737" s="38"/>
      <c r="BT737" s="38"/>
      <c r="BU737" s="38"/>
      <c r="BV737" s="38"/>
      <c r="BW737" s="38"/>
      <c r="BX737" s="38"/>
      <c r="BY737" s="38"/>
      <c r="BZ737" s="38"/>
      <c r="CA737" s="38"/>
    </row>
    <row r="738" spans="1:79" ht="12.75" x14ac:dyDescent="0.2">
      <c r="A738" s="2"/>
      <c r="B738" s="2"/>
      <c r="C738" s="35"/>
      <c r="D738" s="2"/>
      <c r="E738" s="2"/>
      <c r="F738" s="2"/>
      <c r="G738" s="35"/>
      <c r="H738" s="2"/>
      <c r="I738" s="2"/>
      <c r="J738" s="2"/>
      <c r="K738" s="35"/>
      <c r="L738" s="2"/>
      <c r="M738" s="2"/>
      <c r="N738" s="2"/>
      <c r="O738" s="2"/>
      <c r="P738" s="2"/>
      <c r="Q738" s="2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2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  <c r="BR738" s="38"/>
      <c r="BS738" s="38"/>
      <c r="BT738" s="38"/>
      <c r="BU738" s="38"/>
      <c r="BV738" s="38"/>
      <c r="BW738" s="38"/>
      <c r="BX738" s="38"/>
      <c r="BY738" s="38"/>
      <c r="BZ738" s="38"/>
      <c r="CA738" s="38"/>
    </row>
    <row r="739" spans="1:79" ht="12.75" x14ac:dyDescent="0.2">
      <c r="A739" s="2"/>
      <c r="B739" s="2"/>
      <c r="C739" s="35"/>
      <c r="D739" s="2"/>
      <c r="E739" s="2"/>
      <c r="F739" s="2"/>
      <c r="G739" s="35"/>
      <c r="H739" s="2"/>
      <c r="I739" s="2"/>
      <c r="J739" s="2"/>
      <c r="K739" s="35"/>
      <c r="L739" s="2"/>
      <c r="M739" s="2"/>
      <c r="N739" s="2"/>
      <c r="O739" s="2"/>
      <c r="P739" s="2"/>
      <c r="Q739" s="2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2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  <c r="BR739" s="38"/>
      <c r="BS739" s="38"/>
      <c r="BT739" s="38"/>
      <c r="BU739" s="38"/>
      <c r="BV739" s="38"/>
      <c r="BW739" s="38"/>
      <c r="BX739" s="38"/>
      <c r="BY739" s="38"/>
      <c r="BZ739" s="38"/>
      <c r="CA739" s="38"/>
    </row>
    <row r="740" spans="1:79" ht="12.75" x14ac:dyDescent="0.2">
      <c r="A740" s="2"/>
      <c r="B740" s="2"/>
      <c r="C740" s="35"/>
      <c r="D740" s="2"/>
      <c r="E740" s="2"/>
      <c r="F740" s="2"/>
      <c r="G740" s="35"/>
      <c r="H740" s="2"/>
      <c r="I740" s="2"/>
      <c r="J740" s="2"/>
      <c r="K740" s="35"/>
      <c r="L740" s="2"/>
      <c r="M740" s="2"/>
      <c r="N740" s="2"/>
      <c r="O740" s="2"/>
      <c r="P740" s="2"/>
      <c r="Q740" s="2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2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  <c r="BR740" s="38"/>
      <c r="BS740" s="38"/>
      <c r="BT740" s="38"/>
      <c r="BU740" s="38"/>
      <c r="BV740" s="38"/>
      <c r="BW740" s="38"/>
      <c r="BX740" s="38"/>
      <c r="BY740" s="38"/>
      <c r="BZ740" s="38"/>
      <c r="CA740" s="38"/>
    </row>
    <row r="741" spans="1:79" ht="12.75" x14ac:dyDescent="0.2">
      <c r="A741" s="2"/>
      <c r="B741" s="2"/>
      <c r="C741" s="35"/>
      <c r="D741" s="2"/>
      <c r="E741" s="2"/>
      <c r="F741" s="2"/>
      <c r="G741" s="35"/>
      <c r="H741" s="2"/>
      <c r="I741" s="2"/>
      <c r="J741" s="2"/>
      <c r="K741" s="35"/>
      <c r="L741" s="2"/>
      <c r="M741" s="2"/>
      <c r="N741" s="2"/>
      <c r="O741" s="2"/>
      <c r="P741" s="2"/>
      <c r="Q741" s="2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2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/>
      <c r="BV741" s="38"/>
      <c r="BW741" s="38"/>
      <c r="BX741" s="38"/>
      <c r="BY741" s="38"/>
      <c r="BZ741" s="38"/>
      <c r="CA741" s="38"/>
    </row>
    <row r="742" spans="1:79" ht="12.75" x14ac:dyDescent="0.2">
      <c r="A742" s="2"/>
      <c r="B742" s="2"/>
      <c r="C742" s="35"/>
      <c r="D742" s="2"/>
      <c r="E742" s="2"/>
      <c r="F742" s="2"/>
      <c r="G742" s="35"/>
      <c r="H742" s="2"/>
      <c r="I742" s="2"/>
      <c r="J742" s="2"/>
      <c r="K742" s="35"/>
      <c r="L742" s="2"/>
      <c r="M742" s="2"/>
      <c r="N742" s="2"/>
      <c r="O742" s="2"/>
      <c r="P742" s="2"/>
      <c r="Q742" s="2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2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</row>
    <row r="743" spans="1:79" ht="12.75" x14ac:dyDescent="0.2">
      <c r="A743" s="2"/>
      <c r="B743" s="2"/>
      <c r="C743" s="35"/>
      <c r="D743" s="2"/>
      <c r="E743" s="2"/>
      <c r="F743" s="2"/>
      <c r="G743" s="35"/>
      <c r="H743" s="2"/>
      <c r="I743" s="2"/>
      <c r="J743" s="2"/>
      <c r="K743" s="35"/>
      <c r="L743" s="2"/>
      <c r="M743" s="2"/>
      <c r="N743" s="2"/>
      <c r="O743" s="2"/>
      <c r="P743" s="2"/>
      <c r="Q743" s="2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2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</row>
    <row r="744" spans="1:79" ht="12.75" x14ac:dyDescent="0.2">
      <c r="A744" s="2"/>
      <c r="B744" s="2"/>
      <c r="C744" s="35"/>
      <c r="D744" s="2"/>
      <c r="E744" s="2"/>
      <c r="F744" s="2"/>
      <c r="G744" s="35"/>
      <c r="H744" s="2"/>
      <c r="I744" s="2"/>
      <c r="J744" s="2"/>
      <c r="K744" s="35"/>
      <c r="L744" s="2"/>
      <c r="M744" s="2"/>
      <c r="N744" s="2"/>
      <c r="O744" s="2"/>
      <c r="P744" s="2"/>
      <c r="Q744" s="2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2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</row>
    <row r="745" spans="1:79" ht="12.75" x14ac:dyDescent="0.2">
      <c r="A745" s="2"/>
      <c r="B745" s="2"/>
      <c r="C745" s="35"/>
      <c r="D745" s="2"/>
      <c r="E745" s="2"/>
      <c r="F745" s="2"/>
      <c r="G745" s="35"/>
      <c r="H745" s="2"/>
      <c r="I745" s="2"/>
      <c r="J745" s="2"/>
      <c r="K745" s="35"/>
      <c r="L745" s="2"/>
      <c r="M745" s="2"/>
      <c r="N745" s="2"/>
      <c r="O745" s="2"/>
      <c r="P745" s="2"/>
      <c r="Q745" s="2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2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</row>
    <row r="746" spans="1:79" ht="12.75" x14ac:dyDescent="0.2">
      <c r="A746" s="2"/>
      <c r="B746" s="2"/>
      <c r="C746" s="35"/>
      <c r="D746" s="2"/>
      <c r="E746" s="2"/>
      <c r="F746" s="2"/>
      <c r="G746" s="35"/>
      <c r="H746" s="2"/>
      <c r="I746" s="2"/>
      <c r="J746" s="2"/>
      <c r="K746" s="35"/>
      <c r="L746" s="2"/>
      <c r="M746" s="2"/>
      <c r="N746" s="2"/>
      <c r="O746" s="2"/>
      <c r="P746" s="2"/>
      <c r="Q746" s="2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2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</row>
    <row r="747" spans="1:79" ht="12.75" x14ac:dyDescent="0.2">
      <c r="A747" s="2"/>
      <c r="B747" s="2"/>
      <c r="C747" s="35"/>
      <c r="D747" s="2"/>
      <c r="E747" s="2"/>
      <c r="F747" s="2"/>
      <c r="G747" s="35"/>
      <c r="H747" s="2"/>
      <c r="I747" s="2"/>
      <c r="J747" s="2"/>
      <c r="K747" s="35"/>
      <c r="L747" s="2"/>
      <c r="M747" s="2"/>
      <c r="N747" s="2"/>
      <c r="O747" s="2"/>
      <c r="P747" s="2"/>
      <c r="Q747" s="2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2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</row>
    <row r="748" spans="1:79" ht="12.75" x14ac:dyDescent="0.2">
      <c r="A748" s="2"/>
      <c r="B748" s="2"/>
      <c r="C748" s="35"/>
      <c r="D748" s="2"/>
      <c r="E748" s="2"/>
      <c r="F748" s="2"/>
      <c r="G748" s="35"/>
      <c r="H748" s="2"/>
      <c r="I748" s="2"/>
      <c r="J748" s="2"/>
      <c r="K748" s="35"/>
      <c r="L748" s="2"/>
      <c r="M748" s="2"/>
      <c r="N748" s="2"/>
      <c r="O748" s="2"/>
      <c r="P748" s="2"/>
      <c r="Q748" s="2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2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</row>
    <row r="749" spans="1:79" ht="12.75" x14ac:dyDescent="0.2">
      <c r="A749" s="2"/>
      <c r="B749" s="2"/>
      <c r="C749" s="35"/>
      <c r="D749" s="2"/>
      <c r="E749" s="2"/>
      <c r="F749" s="2"/>
      <c r="G749" s="35"/>
      <c r="H749" s="2"/>
      <c r="I749" s="2"/>
      <c r="J749" s="2"/>
      <c r="K749" s="35"/>
      <c r="L749" s="2"/>
      <c r="M749" s="2"/>
      <c r="N749" s="2"/>
      <c r="O749" s="2"/>
      <c r="P749" s="2"/>
      <c r="Q749" s="2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2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  <c r="BO749" s="38"/>
      <c r="BP749" s="38"/>
      <c r="BQ749" s="38"/>
      <c r="BR749" s="38"/>
      <c r="BS749" s="38"/>
      <c r="BT749" s="38"/>
      <c r="BU749" s="38"/>
      <c r="BV749" s="38"/>
      <c r="BW749" s="38"/>
      <c r="BX749" s="38"/>
      <c r="BY749" s="38"/>
      <c r="BZ749" s="38"/>
      <c r="CA749" s="38"/>
    </row>
    <row r="750" spans="1:79" ht="12.75" x14ac:dyDescent="0.2">
      <c r="A750" s="2"/>
      <c r="B750" s="2"/>
      <c r="C750" s="35"/>
      <c r="D750" s="2"/>
      <c r="E750" s="2"/>
      <c r="F750" s="2"/>
      <c r="G750" s="35"/>
      <c r="H750" s="2"/>
      <c r="I750" s="2"/>
      <c r="J750" s="2"/>
      <c r="K750" s="35"/>
      <c r="L750" s="2"/>
      <c r="M750" s="2"/>
      <c r="N750" s="2"/>
      <c r="O750" s="2"/>
      <c r="P750" s="2"/>
      <c r="Q750" s="2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2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  <c r="BO750" s="38"/>
      <c r="BP750" s="38"/>
      <c r="BQ750" s="38"/>
      <c r="BR750" s="38"/>
      <c r="BS750" s="38"/>
      <c r="BT750" s="38"/>
      <c r="BU750" s="38"/>
      <c r="BV750" s="38"/>
      <c r="BW750" s="38"/>
      <c r="BX750" s="38"/>
      <c r="BY750" s="38"/>
      <c r="BZ750" s="38"/>
      <c r="CA750" s="38"/>
    </row>
    <row r="751" spans="1:79" ht="12.75" x14ac:dyDescent="0.2">
      <c r="A751" s="2"/>
      <c r="B751" s="2"/>
      <c r="C751" s="35"/>
      <c r="D751" s="2"/>
      <c r="E751" s="2"/>
      <c r="F751" s="2"/>
      <c r="G751" s="35"/>
      <c r="H751" s="2"/>
      <c r="I751" s="2"/>
      <c r="J751" s="2"/>
      <c r="K751" s="35"/>
      <c r="L751" s="2"/>
      <c r="M751" s="2"/>
      <c r="N751" s="2"/>
      <c r="O751" s="2"/>
      <c r="P751" s="2"/>
      <c r="Q751" s="2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2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  <c r="BO751" s="38"/>
      <c r="BP751" s="38"/>
      <c r="BQ751" s="38"/>
      <c r="BR751" s="38"/>
      <c r="BS751" s="38"/>
      <c r="BT751" s="38"/>
      <c r="BU751" s="38"/>
      <c r="BV751" s="38"/>
      <c r="BW751" s="38"/>
      <c r="BX751" s="38"/>
      <c r="BY751" s="38"/>
      <c r="BZ751" s="38"/>
      <c r="CA751" s="38"/>
    </row>
    <row r="752" spans="1:79" ht="12.75" x14ac:dyDescent="0.2">
      <c r="A752" s="2"/>
      <c r="B752" s="2"/>
      <c r="C752" s="35"/>
      <c r="D752" s="2"/>
      <c r="E752" s="2"/>
      <c r="F752" s="2"/>
      <c r="G752" s="35"/>
      <c r="H752" s="2"/>
      <c r="I752" s="2"/>
      <c r="J752" s="2"/>
      <c r="K752" s="35"/>
      <c r="L752" s="2"/>
      <c r="M752" s="2"/>
      <c r="N752" s="2"/>
      <c r="O752" s="2"/>
      <c r="P752" s="2"/>
      <c r="Q752" s="2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2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  <c r="BO752" s="38"/>
      <c r="BP752" s="38"/>
      <c r="BQ752" s="38"/>
      <c r="BR752" s="38"/>
      <c r="BS752" s="38"/>
      <c r="BT752" s="38"/>
      <c r="BU752" s="38"/>
      <c r="BV752" s="38"/>
      <c r="BW752" s="38"/>
      <c r="BX752" s="38"/>
      <c r="BY752" s="38"/>
      <c r="BZ752" s="38"/>
      <c r="CA752" s="38"/>
    </row>
    <row r="753" spans="1:79" ht="12.75" x14ac:dyDescent="0.2">
      <c r="A753" s="2"/>
      <c r="B753" s="2"/>
      <c r="C753" s="35"/>
      <c r="D753" s="2"/>
      <c r="E753" s="2"/>
      <c r="F753" s="2"/>
      <c r="G753" s="35"/>
      <c r="H753" s="2"/>
      <c r="I753" s="2"/>
      <c r="J753" s="2"/>
      <c r="K753" s="35"/>
      <c r="L753" s="2"/>
      <c r="M753" s="2"/>
      <c r="N753" s="2"/>
      <c r="O753" s="2"/>
      <c r="P753" s="2"/>
      <c r="Q753" s="2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2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  <c r="BG753" s="38"/>
      <c r="BH753" s="38"/>
      <c r="BI753" s="38"/>
      <c r="BJ753" s="38"/>
      <c r="BK753" s="38"/>
      <c r="BL753" s="38"/>
      <c r="BM753" s="38"/>
      <c r="BN753" s="38"/>
      <c r="BO753" s="38"/>
      <c r="BP753" s="38"/>
      <c r="BQ753" s="38"/>
      <c r="BR753" s="38"/>
      <c r="BS753" s="38"/>
      <c r="BT753" s="38"/>
      <c r="BU753" s="38"/>
      <c r="BV753" s="38"/>
      <c r="BW753" s="38"/>
      <c r="BX753" s="38"/>
      <c r="BY753" s="38"/>
      <c r="BZ753" s="38"/>
      <c r="CA753" s="38"/>
    </row>
    <row r="754" spans="1:79" ht="12.75" x14ac:dyDescent="0.2">
      <c r="A754" s="2"/>
      <c r="B754" s="2"/>
      <c r="C754" s="35"/>
      <c r="D754" s="2"/>
      <c r="E754" s="2"/>
      <c r="F754" s="2"/>
      <c r="G754" s="35"/>
      <c r="H754" s="2"/>
      <c r="I754" s="2"/>
      <c r="J754" s="2"/>
      <c r="K754" s="35"/>
      <c r="L754" s="2"/>
      <c r="M754" s="2"/>
      <c r="N754" s="2"/>
      <c r="O754" s="2"/>
      <c r="P754" s="2"/>
      <c r="Q754" s="2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2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  <c r="BO754" s="38"/>
      <c r="BP754" s="38"/>
      <c r="BQ754" s="38"/>
      <c r="BR754" s="38"/>
      <c r="BS754" s="38"/>
      <c r="BT754" s="38"/>
      <c r="BU754" s="38"/>
      <c r="BV754" s="38"/>
      <c r="BW754" s="38"/>
      <c r="BX754" s="38"/>
      <c r="BY754" s="38"/>
      <c r="BZ754" s="38"/>
      <c r="CA754" s="38"/>
    </row>
    <row r="755" spans="1:79" ht="12.75" x14ac:dyDescent="0.2">
      <c r="A755" s="2"/>
      <c r="B755" s="2"/>
      <c r="C755" s="35"/>
      <c r="D755" s="2"/>
      <c r="E755" s="2"/>
      <c r="F755" s="2"/>
      <c r="G755" s="35"/>
      <c r="H755" s="2"/>
      <c r="I755" s="2"/>
      <c r="J755" s="2"/>
      <c r="K755" s="35"/>
      <c r="L755" s="2"/>
      <c r="M755" s="2"/>
      <c r="N755" s="2"/>
      <c r="O755" s="2"/>
      <c r="P755" s="2"/>
      <c r="Q755" s="2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2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  <c r="BO755" s="38"/>
      <c r="BP755" s="38"/>
      <c r="BQ755" s="38"/>
      <c r="BR755" s="38"/>
      <c r="BS755" s="38"/>
      <c r="BT755" s="38"/>
      <c r="BU755" s="38"/>
      <c r="BV755" s="38"/>
      <c r="BW755" s="38"/>
      <c r="BX755" s="38"/>
      <c r="BY755" s="38"/>
      <c r="BZ755" s="38"/>
      <c r="CA755" s="38"/>
    </row>
    <row r="756" spans="1:79" ht="12.75" x14ac:dyDescent="0.2">
      <c r="A756" s="2"/>
      <c r="B756" s="2"/>
      <c r="C756" s="35"/>
      <c r="D756" s="2"/>
      <c r="E756" s="2"/>
      <c r="F756" s="2"/>
      <c r="G756" s="35"/>
      <c r="H756" s="2"/>
      <c r="I756" s="2"/>
      <c r="J756" s="2"/>
      <c r="K756" s="35"/>
      <c r="L756" s="2"/>
      <c r="M756" s="2"/>
      <c r="N756" s="2"/>
      <c r="O756" s="2"/>
      <c r="P756" s="2"/>
      <c r="Q756" s="2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2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  <c r="BO756" s="38"/>
      <c r="BP756" s="38"/>
      <c r="BQ756" s="38"/>
      <c r="BR756" s="38"/>
      <c r="BS756" s="38"/>
      <c r="BT756" s="38"/>
      <c r="BU756" s="38"/>
      <c r="BV756" s="38"/>
      <c r="BW756" s="38"/>
      <c r="BX756" s="38"/>
      <c r="BY756" s="38"/>
      <c r="BZ756" s="38"/>
      <c r="CA756" s="38"/>
    </row>
    <row r="757" spans="1:79" ht="12.75" x14ac:dyDescent="0.2">
      <c r="A757" s="2"/>
      <c r="B757" s="2"/>
      <c r="C757" s="35"/>
      <c r="D757" s="2"/>
      <c r="E757" s="2"/>
      <c r="F757" s="2"/>
      <c r="G757" s="35"/>
      <c r="H757" s="2"/>
      <c r="I757" s="2"/>
      <c r="J757" s="2"/>
      <c r="K757" s="35"/>
      <c r="L757" s="2"/>
      <c r="M757" s="2"/>
      <c r="N757" s="2"/>
      <c r="O757" s="2"/>
      <c r="P757" s="2"/>
      <c r="Q757" s="2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2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  <c r="BO757" s="38"/>
      <c r="BP757" s="38"/>
      <c r="BQ757" s="38"/>
      <c r="BR757" s="38"/>
      <c r="BS757" s="38"/>
      <c r="BT757" s="38"/>
      <c r="BU757" s="38"/>
      <c r="BV757" s="38"/>
      <c r="BW757" s="38"/>
      <c r="BX757" s="38"/>
      <c r="BY757" s="38"/>
      <c r="BZ757" s="38"/>
      <c r="CA757" s="38"/>
    </row>
    <row r="758" spans="1:79" ht="12.75" x14ac:dyDescent="0.2">
      <c r="A758" s="2"/>
      <c r="B758" s="2"/>
      <c r="C758" s="35"/>
      <c r="D758" s="2"/>
      <c r="E758" s="2"/>
      <c r="F758" s="2"/>
      <c r="G758" s="35"/>
      <c r="H758" s="2"/>
      <c r="I758" s="2"/>
      <c r="J758" s="2"/>
      <c r="K758" s="35"/>
      <c r="L758" s="2"/>
      <c r="M758" s="2"/>
      <c r="N758" s="2"/>
      <c r="O758" s="2"/>
      <c r="P758" s="2"/>
      <c r="Q758" s="2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2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  <c r="BO758" s="38"/>
      <c r="BP758" s="38"/>
      <c r="BQ758" s="38"/>
      <c r="BR758" s="38"/>
      <c r="BS758" s="38"/>
      <c r="BT758" s="38"/>
      <c r="BU758" s="38"/>
      <c r="BV758" s="38"/>
      <c r="BW758" s="38"/>
      <c r="BX758" s="38"/>
      <c r="BY758" s="38"/>
      <c r="BZ758" s="38"/>
      <c r="CA758" s="38"/>
    </row>
    <row r="759" spans="1:79" ht="12.75" x14ac:dyDescent="0.2">
      <c r="A759" s="2"/>
      <c r="B759" s="2"/>
      <c r="C759" s="35"/>
      <c r="D759" s="2"/>
      <c r="E759" s="2"/>
      <c r="F759" s="2"/>
      <c r="G759" s="35"/>
      <c r="H759" s="2"/>
      <c r="I759" s="2"/>
      <c r="J759" s="2"/>
      <c r="K759" s="35"/>
      <c r="L759" s="2"/>
      <c r="M759" s="2"/>
      <c r="N759" s="2"/>
      <c r="O759" s="2"/>
      <c r="P759" s="2"/>
      <c r="Q759" s="2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2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  <c r="BO759" s="38"/>
      <c r="BP759" s="38"/>
      <c r="BQ759" s="38"/>
      <c r="BR759" s="38"/>
      <c r="BS759" s="38"/>
      <c r="BT759" s="38"/>
      <c r="BU759" s="38"/>
      <c r="BV759" s="38"/>
      <c r="BW759" s="38"/>
      <c r="BX759" s="38"/>
      <c r="BY759" s="38"/>
      <c r="BZ759" s="38"/>
      <c r="CA759" s="38"/>
    </row>
    <row r="760" spans="1:79" ht="12.75" x14ac:dyDescent="0.2">
      <c r="A760" s="2"/>
      <c r="B760" s="2"/>
      <c r="C760" s="35"/>
      <c r="D760" s="2"/>
      <c r="E760" s="2"/>
      <c r="F760" s="2"/>
      <c r="G760" s="35"/>
      <c r="H760" s="2"/>
      <c r="I760" s="2"/>
      <c r="J760" s="2"/>
      <c r="K760" s="35"/>
      <c r="L760" s="2"/>
      <c r="M760" s="2"/>
      <c r="N760" s="2"/>
      <c r="O760" s="2"/>
      <c r="P760" s="2"/>
      <c r="Q760" s="2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2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  <c r="BO760" s="38"/>
      <c r="BP760" s="38"/>
      <c r="BQ760" s="38"/>
      <c r="BR760" s="38"/>
      <c r="BS760" s="38"/>
      <c r="BT760" s="38"/>
      <c r="BU760" s="38"/>
      <c r="BV760" s="38"/>
      <c r="BW760" s="38"/>
      <c r="BX760" s="38"/>
      <c r="BY760" s="38"/>
      <c r="BZ760" s="38"/>
      <c r="CA760" s="38"/>
    </row>
    <row r="761" spans="1:79" ht="12.75" x14ac:dyDescent="0.2">
      <c r="A761" s="2"/>
      <c r="B761" s="2"/>
      <c r="C761" s="35"/>
      <c r="D761" s="2"/>
      <c r="E761" s="2"/>
      <c r="F761" s="2"/>
      <c r="G761" s="35"/>
      <c r="H761" s="2"/>
      <c r="I761" s="2"/>
      <c r="J761" s="2"/>
      <c r="K761" s="35"/>
      <c r="L761" s="2"/>
      <c r="M761" s="2"/>
      <c r="N761" s="2"/>
      <c r="O761" s="2"/>
      <c r="P761" s="2"/>
      <c r="Q761" s="2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2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  <c r="BO761" s="38"/>
      <c r="BP761" s="38"/>
      <c r="BQ761" s="38"/>
      <c r="BR761" s="38"/>
      <c r="BS761" s="38"/>
      <c r="BT761" s="38"/>
      <c r="BU761" s="38"/>
      <c r="BV761" s="38"/>
      <c r="BW761" s="38"/>
      <c r="BX761" s="38"/>
      <c r="BY761" s="38"/>
      <c r="BZ761" s="38"/>
      <c r="CA761" s="38"/>
    </row>
    <row r="762" spans="1:79" ht="12.75" x14ac:dyDescent="0.2">
      <c r="A762" s="2"/>
      <c r="B762" s="2"/>
      <c r="C762" s="35"/>
      <c r="D762" s="2"/>
      <c r="E762" s="2"/>
      <c r="F762" s="2"/>
      <c r="G762" s="35"/>
      <c r="H762" s="2"/>
      <c r="I762" s="2"/>
      <c r="J762" s="2"/>
      <c r="K762" s="35"/>
      <c r="L762" s="2"/>
      <c r="M762" s="2"/>
      <c r="N762" s="2"/>
      <c r="O762" s="2"/>
      <c r="P762" s="2"/>
      <c r="Q762" s="2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2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  <c r="BO762" s="38"/>
      <c r="BP762" s="38"/>
      <c r="BQ762" s="38"/>
      <c r="BR762" s="38"/>
      <c r="BS762" s="38"/>
      <c r="BT762" s="38"/>
      <c r="BU762" s="38"/>
      <c r="BV762" s="38"/>
      <c r="BW762" s="38"/>
      <c r="BX762" s="38"/>
      <c r="BY762" s="38"/>
      <c r="BZ762" s="38"/>
      <c r="CA762" s="38"/>
    </row>
    <row r="763" spans="1:79" ht="12.75" x14ac:dyDescent="0.2">
      <c r="A763" s="2"/>
      <c r="B763" s="2"/>
      <c r="C763" s="35"/>
      <c r="D763" s="2"/>
      <c r="E763" s="2"/>
      <c r="F763" s="2"/>
      <c r="G763" s="35"/>
      <c r="H763" s="2"/>
      <c r="I763" s="2"/>
      <c r="J763" s="2"/>
      <c r="K763" s="35"/>
      <c r="L763" s="2"/>
      <c r="M763" s="2"/>
      <c r="N763" s="2"/>
      <c r="O763" s="2"/>
      <c r="P763" s="2"/>
      <c r="Q763" s="2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2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  <c r="BO763" s="38"/>
      <c r="BP763" s="38"/>
      <c r="BQ763" s="38"/>
      <c r="BR763" s="38"/>
      <c r="BS763" s="38"/>
      <c r="BT763" s="38"/>
      <c r="BU763" s="38"/>
      <c r="BV763" s="38"/>
      <c r="BW763" s="38"/>
      <c r="BX763" s="38"/>
      <c r="BY763" s="38"/>
      <c r="BZ763" s="38"/>
      <c r="CA763" s="38"/>
    </row>
    <row r="764" spans="1:79" ht="12.75" x14ac:dyDescent="0.2">
      <c r="A764" s="2"/>
      <c r="B764" s="2"/>
      <c r="C764" s="35"/>
      <c r="D764" s="2"/>
      <c r="E764" s="2"/>
      <c r="F764" s="2"/>
      <c r="G764" s="35"/>
      <c r="H764" s="2"/>
      <c r="I764" s="2"/>
      <c r="J764" s="2"/>
      <c r="K764" s="35"/>
      <c r="L764" s="2"/>
      <c r="M764" s="2"/>
      <c r="N764" s="2"/>
      <c r="O764" s="2"/>
      <c r="P764" s="2"/>
      <c r="Q764" s="2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2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  <c r="BR764" s="38"/>
      <c r="BS764" s="38"/>
      <c r="BT764" s="38"/>
      <c r="BU764" s="38"/>
      <c r="BV764" s="38"/>
      <c r="BW764" s="38"/>
      <c r="BX764" s="38"/>
      <c r="BY764" s="38"/>
      <c r="BZ764" s="38"/>
      <c r="CA764" s="38"/>
    </row>
    <row r="765" spans="1:79" ht="12.75" x14ac:dyDescent="0.2">
      <c r="A765" s="2"/>
      <c r="B765" s="2"/>
      <c r="C765" s="35"/>
      <c r="D765" s="2"/>
      <c r="E765" s="2"/>
      <c r="F765" s="2"/>
      <c r="G765" s="35"/>
      <c r="H765" s="2"/>
      <c r="I765" s="2"/>
      <c r="J765" s="2"/>
      <c r="K765" s="35"/>
      <c r="L765" s="2"/>
      <c r="M765" s="2"/>
      <c r="N765" s="2"/>
      <c r="O765" s="2"/>
      <c r="P765" s="2"/>
      <c r="Q765" s="2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2"/>
      <c r="AW765" s="38"/>
      <c r="AX765" s="38"/>
      <c r="AY765" s="38"/>
      <c r="AZ765" s="38"/>
      <c r="BA765" s="38"/>
      <c r="BB765" s="38"/>
      <c r="BC765" s="38"/>
      <c r="BD765" s="38"/>
      <c r="BE765" s="38"/>
      <c r="BF765" s="38"/>
      <c r="BG765" s="38"/>
      <c r="BH765" s="38"/>
      <c r="BI765" s="38"/>
      <c r="BJ765" s="38"/>
      <c r="BK765" s="38"/>
      <c r="BL765" s="38"/>
      <c r="BM765" s="38"/>
      <c r="BN765" s="38"/>
      <c r="BO765" s="38"/>
      <c r="BP765" s="38"/>
      <c r="BQ765" s="38"/>
      <c r="BR765" s="38"/>
      <c r="BS765" s="38"/>
      <c r="BT765" s="38"/>
      <c r="BU765" s="38"/>
      <c r="BV765" s="38"/>
      <c r="BW765" s="38"/>
      <c r="BX765" s="38"/>
      <c r="BY765" s="38"/>
      <c r="BZ765" s="38"/>
      <c r="CA765" s="38"/>
    </row>
    <row r="766" spans="1:79" ht="12.75" x14ac:dyDescent="0.2">
      <c r="A766" s="2"/>
      <c r="B766" s="2"/>
      <c r="C766" s="35"/>
      <c r="D766" s="2"/>
      <c r="E766" s="2"/>
      <c r="F766" s="2"/>
      <c r="G766" s="35"/>
      <c r="H766" s="2"/>
      <c r="I766" s="2"/>
      <c r="J766" s="2"/>
      <c r="K766" s="35"/>
      <c r="L766" s="2"/>
      <c r="M766" s="2"/>
      <c r="N766" s="2"/>
      <c r="O766" s="2"/>
      <c r="P766" s="2"/>
      <c r="Q766" s="2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2"/>
      <c r="AW766" s="38"/>
      <c r="AX766" s="38"/>
      <c r="AY766" s="38"/>
      <c r="AZ766" s="38"/>
      <c r="BA766" s="38"/>
      <c r="BB766" s="38"/>
      <c r="BC766" s="38"/>
      <c r="BD766" s="38"/>
      <c r="BE766" s="38"/>
      <c r="BF766" s="38"/>
      <c r="BG766" s="38"/>
      <c r="BH766" s="38"/>
      <c r="BI766" s="38"/>
      <c r="BJ766" s="38"/>
      <c r="BK766" s="38"/>
      <c r="BL766" s="38"/>
      <c r="BM766" s="38"/>
      <c r="BN766" s="38"/>
      <c r="BO766" s="38"/>
      <c r="BP766" s="38"/>
      <c r="BQ766" s="38"/>
      <c r="BR766" s="38"/>
      <c r="BS766" s="38"/>
      <c r="BT766" s="38"/>
      <c r="BU766" s="38"/>
      <c r="BV766" s="38"/>
      <c r="BW766" s="38"/>
      <c r="BX766" s="38"/>
      <c r="BY766" s="38"/>
      <c r="BZ766" s="38"/>
      <c r="CA766" s="38"/>
    </row>
    <row r="767" spans="1:79" ht="12.75" x14ac:dyDescent="0.2">
      <c r="A767" s="2"/>
      <c r="B767" s="2"/>
      <c r="C767" s="35"/>
      <c r="D767" s="2"/>
      <c r="E767" s="2"/>
      <c r="F767" s="2"/>
      <c r="G767" s="35"/>
      <c r="H767" s="2"/>
      <c r="I767" s="2"/>
      <c r="J767" s="2"/>
      <c r="K767" s="35"/>
      <c r="L767" s="2"/>
      <c r="M767" s="2"/>
      <c r="N767" s="2"/>
      <c r="O767" s="2"/>
      <c r="P767" s="2"/>
      <c r="Q767" s="2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2"/>
      <c r="AW767" s="38"/>
      <c r="AX767" s="38"/>
      <c r="AY767" s="38"/>
      <c r="AZ767" s="38"/>
      <c r="BA767" s="38"/>
      <c r="BB767" s="38"/>
      <c r="BC767" s="38"/>
      <c r="BD767" s="38"/>
      <c r="BE767" s="38"/>
      <c r="BF767" s="38"/>
      <c r="BG767" s="38"/>
      <c r="BH767" s="38"/>
      <c r="BI767" s="38"/>
      <c r="BJ767" s="38"/>
      <c r="BK767" s="38"/>
      <c r="BL767" s="38"/>
      <c r="BM767" s="38"/>
      <c r="BN767" s="38"/>
      <c r="BO767" s="38"/>
      <c r="BP767" s="38"/>
      <c r="BQ767" s="38"/>
      <c r="BR767" s="38"/>
      <c r="BS767" s="38"/>
      <c r="BT767" s="38"/>
      <c r="BU767" s="38"/>
      <c r="BV767" s="38"/>
      <c r="BW767" s="38"/>
      <c r="BX767" s="38"/>
      <c r="BY767" s="38"/>
      <c r="BZ767" s="38"/>
      <c r="CA767" s="38"/>
    </row>
    <row r="768" spans="1:79" ht="12.75" x14ac:dyDescent="0.2">
      <c r="A768" s="2"/>
      <c r="B768" s="2"/>
      <c r="C768" s="35"/>
      <c r="D768" s="2"/>
      <c r="E768" s="2"/>
      <c r="F768" s="2"/>
      <c r="G768" s="35"/>
      <c r="H768" s="2"/>
      <c r="I768" s="2"/>
      <c r="J768" s="2"/>
      <c r="K768" s="35"/>
      <c r="L768" s="2"/>
      <c r="M768" s="2"/>
      <c r="N768" s="2"/>
      <c r="O768" s="2"/>
      <c r="P768" s="2"/>
      <c r="Q768" s="2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2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  <c r="BO768" s="38"/>
      <c r="BP768" s="38"/>
      <c r="BQ768" s="38"/>
      <c r="BR768" s="38"/>
      <c r="BS768" s="38"/>
      <c r="BT768" s="38"/>
      <c r="BU768" s="38"/>
      <c r="BV768" s="38"/>
      <c r="BW768" s="38"/>
      <c r="BX768" s="38"/>
      <c r="BY768" s="38"/>
      <c r="BZ768" s="38"/>
      <c r="CA768" s="38"/>
    </row>
    <row r="769" spans="1:79" ht="12.75" x14ac:dyDescent="0.2">
      <c r="A769" s="2"/>
      <c r="B769" s="2"/>
      <c r="C769" s="35"/>
      <c r="D769" s="2"/>
      <c r="E769" s="2"/>
      <c r="F769" s="2"/>
      <c r="G769" s="35"/>
      <c r="H769" s="2"/>
      <c r="I769" s="2"/>
      <c r="J769" s="2"/>
      <c r="K769" s="35"/>
      <c r="L769" s="2"/>
      <c r="M769" s="2"/>
      <c r="N769" s="2"/>
      <c r="O769" s="2"/>
      <c r="P769" s="2"/>
      <c r="Q769" s="2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2"/>
      <c r="AW769" s="38"/>
      <c r="AX769" s="38"/>
      <c r="AY769" s="38"/>
      <c r="AZ769" s="38"/>
      <c r="BA769" s="38"/>
      <c r="BB769" s="38"/>
      <c r="BC769" s="38"/>
      <c r="BD769" s="38"/>
      <c r="BE769" s="38"/>
      <c r="BF769" s="38"/>
      <c r="BG769" s="38"/>
      <c r="BH769" s="38"/>
      <c r="BI769" s="38"/>
      <c r="BJ769" s="38"/>
      <c r="BK769" s="38"/>
      <c r="BL769" s="38"/>
      <c r="BM769" s="38"/>
      <c r="BN769" s="38"/>
      <c r="BO769" s="38"/>
      <c r="BP769" s="38"/>
      <c r="BQ769" s="38"/>
      <c r="BR769" s="38"/>
      <c r="BS769" s="38"/>
      <c r="BT769" s="38"/>
      <c r="BU769" s="38"/>
      <c r="BV769" s="38"/>
      <c r="BW769" s="38"/>
      <c r="BX769" s="38"/>
      <c r="BY769" s="38"/>
      <c r="BZ769" s="38"/>
      <c r="CA769" s="38"/>
    </row>
    <row r="770" spans="1:79" ht="12.75" x14ac:dyDescent="0.2">
      <c r="A770" s="2"/>
      <c r="B770" s="2"/>
      <c r="C770" s="35"/>
      <c r="D770" s="2"/>
      <c r="E770" s="2"/>
      <c r="F770" s="2"/>
      <c r="G770" s="35"/>
      <c r="H770" s="2"/>
      <c r="I770" s="2"/>
      <c r="J770" s="2"/>
      <c r="K770" s="35"/>
      <c r="L770" s="2"/>
      <c r="M770" s="2"/>
      <c r="N770" s="2"/>
      <c r="O770" s="2"/>
      <c r="P770" s="2"/>
      <c r="Q770" s="2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2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  <c r="BR770" s="38"/>
      <c r="BS770" s="38"/>
      <c r="BT770" s="38"/>
      <c r="BU770" s="38"/>
      <c r="BV770" s="38"/>
      <c r="BW770" s="38"/>
      <c r="BX770" s="38"/>
      <c r="BY770" s="38"/>
      <c r="BZ770" s="38"/>
      <c r="CA770" s="38"/>
    </row>
    <row r="771" spans="1:79" ht="12.75" x14ac:dyDescent="0.2">
      <c r="A771" s="2"/>
      <c r="B771" s="2"/>
      <c r="C771" s="35"/>
      <c r="D771" s="2"/>
      <c r="E771" s="2"/>
      <c r="F771" s="2"/>
      <c r="G771" s="35"/>
      <c r="H771" s="2"/>
      <c r="I771" s="2"/>
      <c r="J771" s="2"/>
      <c r="K771" s="35"/>
      <c r="L771" s="2"/>
      <c r="M771" s="2"/>
      <c r="N771" s="2"/>
      <c r="O771" s="2"/>
      <c r="P771" s="2"/>
      <c r="Q771" s="2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2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  <c r="BR771" s="38"/>
      <c r="BS771" s="38"/>
      <c r="BT771" s="38"/>
      <c r="BU771" s="38"/>
      <c r="BV771" s="38"/>
      <c r="BW771" s="38"/>
      <c r="BX771" s="38"/>
      <c r="BY771" s="38"/>
      <c r="BZ771" s="38"/>
      <c r="CA771" s="38"/>
    </row>
    <row r="772" spans="1:79" ht="12.75" x14ac:dyDescent="0.2">
      <c r="A772" s="2"/>
      <c r="B772" s="2"/>
      <c r="C772" s="35"/>
      <c r="D772" s="2"/>
      <c r="E772" s="2"/>
      <c r="F772" s="2"/>
      <c r="G772" s="35"/>
      <c r="H772" s="2"/>
      <c r="I772" s="2"/>
      <c r="J772" s="2"/>
      <c r="K772" s="35"/>
      <c r="L772" s="2"/>
      <c r="M772" s="2"/>
      <c r="N772" s="2"/>
      <c r="O772" s="2"/>
      <c r="P772" s="2"/>
      <c r="Q772" s="2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2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  <c r="BO772" s="38"/>
      <c r="BP772" s="38"/>
      <c r="BQ772" s="38"/>
      <c r="BR772" s="38"/>
      <c r="BS772" s="38"/>
      <c r="BT772" s="38"/>
      <c r="BU772" s="38"/>
      <c r="BV772" s="38"/>
      <c r="BW772" s="38"/>
      <c r="BX772" s="38"/>
      <c r="BY772" s="38"/>
      <c r="BZ772" s="38"/>
      <c r="CA772" s="38"/>
    </row>
    <row r="773" spans="1:79" ht="12.75" x14ac:dyDescent="0.2">
      <c r="A773" s="2"/>
      <c r="B773" s="2"/>
      <c r="C773" s="35"/>
      <c r="D773" s="2"/>
      <c r="E773" s="2"/>
      <c r="F773" s="2"/>
      <c r="G773" s="35"/>
      <c r="H773" s="2"/>
      <c r="I773" s="2"/>
      <c r="J773" s="2"/>
      <c r="K773" s="35"/>
      <c r="L773" s="2"/>
      <c r="M773" s="2"/>
      <c r="N773" s="2"/>
      <c r="O773" s="2"/>
      <c r="P773" s="2"/>
      <c r="Q773" s="2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2"/>
      <c r="AW773" s="38"/>
      <c r="AX773" s="38"/>
      <c r="AY773" s="38"/>
      <c r="AZ773" s="38"/>
      <c r="BA773" s="38"/>
      <c r="BB773" s="38"/>
      <c r="BC773" s="38"/>
      <c r="BD773" s="38"/>
      <c r="BE773" s="38"/>
      <c r="BF773" s="38"/>
      <c r="BG773" s="38"/>
      <c r="BH773" s="38"/>
      <c r="BI773" s="38"/>
      <c r="BJ773" s="38"/>
      <c r="BK773" s="38"/>
      <c r="BL773" s="38"/>
      <c r="BM773" s="38"/>
      <c r="BN773" s="38"/>
      <c r="BO773" s="38"/>
      <c r="BP773" s="38"/>
      <c r="BQ773" s="38"/>
      <c r="BR773" s="38"/>
      <c r="BS773" s="38"/>
      <c r="BT773" s="38"/>
      <c r="BU773" s="38"/>
      <c r="BV773" s="38"/>
      <c r="BW773" s="38"/>
      <c r="BX773" s="38"/>
      <c r="BY773" s="38"/>
      <c r="BZ773" s="38"/>
      <c r="CA773" s="38"/>
    </row>
    <row r="774" spans="1:79" ht="12.75" x14ac:dyDescent="0.2">
      <c r="A774" s="2"/>
      <c r="B774" s="2"/>
      <c r="C774" s="35"/>
      <c r="D774" s="2"/>
      <c r="E774" s="2"/>
      <c r="F774" s="2"/>
      <c r="G774" s="35"/>
      <c r="H774" s="2"/>
      <c r="I774" s="2"/>
      <c r="J774" s="2"/>
      <c r="K774" s="35"/>
      <c r="L774" s="2"/>
      <c r="M774" s="2"/>
      <c r="N774" s="2"/>
      <c r="O774" s="2"/>
      <c r="P774" s="2"/>
      <c r="Q774" s="2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2"/>
      <c r="AW774" s="38"/>
      <c r="AX774" s="38"/>
      <c r="AY774" s="38"/>
      <c r="AZ774" s="38"/>
      <c r="BA774" s="38"/>
      <c r="BB774" s="38"/>
      <c r="BC774" s="38"/>
      <c r="BD774" s="38"/>
      <c r="BE774" s="38"/>
      <c r="BF774" s="38"/>
      <c r="BG774" s="38"/>
      <c r="BH774" s="38"/>
      <c r="BI774" s="38"/>
      <c r="BJ774" s="38"/>
      <c r="BK774" s="38"/>
      <c r="BL774" s="38"/>
      <c r="BM774" s="38"/>
      <c r="BN774" s="38"/>
      <c r="BO774" s="38"/>
      <c r="BP774" s="38"/>
      <c r="BQ774" s="38"/>
      <c r="BR774" s="38"/>
      <c r="BS774" s="38"/>
      <c r="BT774" s="38"/>
      <c r="BU774" s="38"/>
      <c r="BV774" s="38"/>
      <c r="BW774" s="38"/>
      <c r="BX774" s="38"/>
      <c r="BY774" s="38"/>
      <c r="BZ774" s="38"/>
      <c r="CA774" s="38"/>
    </row>
    <row r="775" spans="1:79" ht="12.75" x14ac:dyDescent="0.2">
      <c r="A775" s="2"/>
      <c r="B775" s="2"/>
      <c r="C775" s="35"/>
      <c r="D775" s="2"/>
      <c r="E775" s="2"/>
      <c r="F775" s="2"/>
      <c r="G775" s="35"/>
      <c r="H775" s="2"/>
      <c r="I775" s="2"/>
      <c r="J775" s="2"/>
      <c r="K775" s="35"/>
      <c r="L775" s="2"/>
      <c r="M775" s="2"/>
      <c r="N775" s="2"/>
      <c r="O775" s="2"/>
      <c r="P775" s="2"/>
      <c r="Q775" s="2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2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  <c r="BR775" s="38"/>
      <c r="BS775" s="38"/>
      <c r="BT775" s="38"/>
      <c r="BU775" s="38"/>
      <c r="BV775" s="38"/>
      <c r="BW775" s="38"/>
      <c r="BX775" s="38"/>
      <c r="BY775" s="38"/>
      <c r="BZ775" s="38"/>
      <c r="CA775" s="38"/>
    </row>
    <row r="776" spans="1:79" ht="12.75" x14ac:dyDescent="0.2">
      <c r="A776" s="2"/>
      <c r="B776" s="2"/>
      <c r="C776" s="35"/>
      <c r="D776" s="2"/>
      <c r="E776" s="2"/>
      <c r="F776" s="2"/>
      <c r="G776" s="35"/>
      <c r="H776" s="2"/>
      <c r="I776" s="2"/>
      <c r="J776" s="2"/>
      <c r="K776" s="35"/>
      <c r="L776" s="2"/>
      <c r="M776" s="2"/>
      <c r="N776" s="2"/>
      <c r="O776" s="2"/>
      <c r="P776" s="2"/>
      <c r="Q776" s="2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2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</row>
    <row r="777" spans="1:79" ht="12.75" x14ac:dyDescent="0.2">
      <c r="A777" s="2"/>
      <c r="B777" s="2"/>
      <c r="C777" s="35"/>
      <c r="D777" s="2"/>
      <c r="E777" s="2"/>
      <c r="F777" s="2"/>
      <c r="G777" s="35"/>
      <c r="H777" s="2"/>
      <c r="I777" s="2"/>
      <c r="J777" s="2"/>
      <c r="K777" s="35"/>
      <c r="L777" s="2"/>
      <c r="M777" s="2"/>
      <c r="N777" s="2"/>
      <c r="O777" s="2"/>
      <c r="P777" s="2"/>
      <c r="Q777" s="2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2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  <c r="BO777" s="38"/>
      <c r="BP777" s="38"/>
      <c r="BQ777" s="38"/>
      <c r="BR777" s="38"/>
      <c r="BS777" s="38"/>
      <c r="BT777" s="38"/>
      <c r="BU777" s="38"/>
      <c r="BV777" s="38"/>
      <c r="BW777" s="38"/>
      <c r="BX777" s="38"/>
      <c r="BY777" s="38"/>
      <c r="BZ777" s="38"/>
      <c r="CA777" s="38"/>
    </row>
    <row r="778" spans="1:79" ht="12.75" x14ac:dyDescent="0.2">
      <c r="A778" s="2"/>
      <c r="B778" s="2"/>
      <c r="C778" s="35"/>
      <c r="D778" s="2"/>
      <c r="E778" s="2"/>
      <c r="F778" s="2"/>
      <c r="G778" s="35"/>
      <c r="H778" s="2"/>
      <c r="I778" s="2"/>
      <c r="J778" s="2"/>
      <c r="K778" s="35"/>
      <c r="L778" s="2"/>
      <c r="M778" s="2"/>
      <c r="N778" s="2"/>
      <c r="O778" s="2"/>
      <c r="P778" s="2"/>
      <c r="Q778" s="2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2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  <c r="BO778" s="38"/>
      <c r="BP778" s="38"/>
      <c r="BQ778" s="38"/>
      <c r="BR778" s="38"/>
      <c r="BS778" s="38"/>
      <c r="BT778" s="38"/>
      <c r="BU778" s="38"/>
      <c r="BV778" s="38"/>
      <c r="BW778" s="38"/>
      <c r="BX778" s="38"/>
      <c r="BY778" s="38"/>
      <c r="BZ778" s="38"/>
      <c r="CA778" s="38"/>
    </row>
    <row r="779" spans="1:79" ht="12.75" x14ac:dyDescent="0.2">
      <c r="A779" s="2"/>
      <c r="B779" s="2"/>
      <c r="C779" s="35"/>
      <c r="D779" s="2"/>
      <c r="E779" s="2"/>
      <c r="F779" s="2"/>
      <c r="G779" s="35"/>
      <c r="H779" s="2"/>
      <c r="I779" s="2"/>
      <c r="J779" s="2"/>
      <c r="K779" s="35"/>
      <c r="L779" s="2"/>
      <c r="M779" s="2"/>
      <c r="N779" s="2"/>
      <c r="O779" s="2"/>
      <c r="P779" s="2"/>
      <c r="Q779" s="2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2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  <c r="BO779" s="38"/>
      <c r="BP779" s="38"/>
      <c r="BQ779" s="38"/>
      <c r="BR779" s="38"/>
      <c r="BS779" s="38"/>
      <c r="BT779" s="38"/>
      <c r="BU779" s="38"/>
      <c r="BV779" s="38"/>
      <c r="BW779" s="38"/>
      <c r="BX779" s="38"/>
      <c r="BY779" s="38"/>
      <c r="BZ779" s="38"/>
      <c r="CA779" s="38"/>
    </row>
    <row r="780" spans="1:79" ht="12.75" x14ac:dyDescent="0.2">
      <c r="A780" s="2"/>
      <c r="B780" s="2"/>
      <c r="C780" s="35"/>
      <c r="D780" s="2"/>
      <c r="E780" s="2"/>
      <c r="F780" s="2"/>
      <c r="G780" s="35"/>
      <c r="H780" s="2"/>
      <c r="I780" s="2"/>
      <c r="J780" s="2"/>
      <c r="K780" s="35"/>
      <c r="L780" s="2"/>
      <c r="M780" s="2"/>
      <c r="N780" s="2"/>
      <c r="O780" s="2"/>
      <c r="P780" s="2"/>
      <c r="Q780" s="2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2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  <c r="BO780" s="38"/>
      <c r="BP780" s="38"/>
      <c r="BQ780" s="38"/>
      <c r="BR780" s="38"/>
      <c r="BS780" s="38"/>
      <c r="BT780" s="38"/>
      <c r="BU780" s="38"/>
      <c r="BV780" s="38"/>
      <c r="BW780" s="38"/>
      <c r="BX780" s="38"/>
      <c r="BY780" s="38"/>
      <c r="BZ780" s="38"/>
      <c r="CA780" s="38"/>
    </row>
    <row r="781" spans="1:79" ht="12.75" x14ac:dyDescent="0.2">
      <c r="A781" s="2"/>
      <c r="B781" s="2"/>
      <c r="C781" s="35"/>
      <c r="D781" s="2"/>
      <c r="E781" s="2"/>
      <c r="F781" s="2"/>
      <c r="G781" s="35"/>
      <c r="H781" s="2"/>
      <c r="I781" s="2"/>
      <c r="J781" s="2"/>
      <c r="K781" s="35"/>
      <c r="L781" s="2"/>
      <c r="M781" s="2"/>
      <c r="N781" s="2"/>
      <c r="O781" s="2"/>
      <c r="P781" s="2"/>
      <c r="Q781" s="2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2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  <c r="BO781" s="38"/>
      <c r="BP781" s="38"/>
      <c r="BQ781" s="38"/>
      <c r="BR781" s="38"/>
      <c r="BS781" s="38"/>
      <c r="BT781" s="38"/>
      <c r="BU781" s="38"/>
      <c r="BV781" s="38"/>
      <c r="BW781" s="38"/>
      <c r="BX781" s="38"/>
      <c r="BY781" s="38"/>
      <c r="BZ781" s="38"/>
      <c r="CA781" s="38"/>
    </row>
    <row r="782" spans="1:79" ht="12.75" x14ac:dyDescent="0.2">
      <c r="A782" s="2"/>
      <c r="B782" s="2"/>
      <c r="C782" s="35"/>
      <c r="D782" s="2"/>
      <c r="E782" s="2"/>
      <c r="F782" s="2"/>
      <c r="G782" s="35"/>
      <c r="H782" s="2"/>
      <c r="I782" s="2"/>
      <c r="J782" s="2"/>
      <c r="K782" s="35"/>
      <c r="L782" s="2"/>
      <c r="M782" s="2"/>
      <c r="N782" s="2"/>
      <c r="O782" s="2"/>
      <c r="P782" s="2"/>
      <c r="Q782" s="2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2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  <c r="BR782" s="38"/>
      <c r="BS782" s="38"/>
      <c r="BT782" s="38"/>
      <c r="BU782" s="38"/>
      <c r="BV782" s="38"/>
      <c r="BW782" s="38"/>
      <c r="BX782" s="38"/>
      <c r="BY782" s="38"/>
      <c r="BZ782" s="38"/>
      <c r="CA782" s="38"/>
    </row>
    <row r="783" spans="1:79" ht="12.75" x14ac:dyDescent="0.2">
      <c r="A783" s="2"/>
      <c r="B783" s="2"/>
      <c r="C783" s="35"/>
      <c r="D783" s="2"/>
      <c r="E783" s="2"/>
      <c r="F783" s="2"/>
      <c r="G783" s="35"/>
      <c r="H783" s="2"/>
      <c r="I783" s="2"/>
      <c r="J783" s="2"/>
      <c r="K783" s="35"/>
      <c r="L783" s="2"/>
      <c r="M783" s="2"/>
      <c r="N783" s="2"/>
      <c r="O783" s="2"/>
      <c r="P783" s="2"/>
      <c r="Q783" s="2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2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  <c r="BO783" s="38"/>
      <c r="BP783" s="38"/>
      <c r="BQ783" s="38"/>
      <c r="BR783" s="38"/>
      <c r="BS783" s="38"/>
      <c r="BT783" s="38"/>
      <c r="BU783" s="38"/>
      <c r="BV783" s="38"/>
      <c r="BW783" s="38"/>
      <c r="BX783" s="38"/>
      <c r="BY783" s="38"/>
      <c r="BZ783" s="38"/>
      <c r="CA783" s="38"/>
    </row>
    <row r="784" spans="1:79" ht="12.75" x14ac:dyDescent="0.2">
      <c r="A784" s="2"/>
      <c r="B784" s="2"/>
      <c r="C784" s="35"/>
      <c r="D784" s="2"/>
      <c r="E784" s="2"/>
      <c r="F784" s="2"/>
      <c r="G784" s="35"/>
      <c r="H784" s="2"/>
      <c r="I784" s="2"/>
      <c r="J784" s="2"/>
      <c r="K784" s="35"/>
      <c r="L784" s="2"/>
      <c r="M784" s="2"/>
      <c r="N784" s="2"/>
      <c r="O784" s="2"/>
      <c r="P784" s="2"/>
      <c r="Q784" s="2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2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  <c r="BO784" s="38"/>
      <c r="BP784" s="38"/>
      <c r="BQ784" s="38"/>
      <c r="BR784" s="38"/>
      <c r="BS784" s="38"/>
      <c r="BT784" s="38"/>
      <c r="BU784" s="38"/>
      <c r="BV784" s="38"/>
      <c r="BW784" s="38"/>
      <c r="BX784" s="38"/>
      <c r="BY784" s="38"/>
      <c r="BZ784" s="38"/>
      <c r="CA784" s="38"/>
    </row>
    <row r="785" spans="1:79" ht="12.75" x14ac:dyDescent="0.2">
      <c r="A785" s="2"/>
      <c r="B785" s="2"/>
      <c r="C785" s="35"/>
      <c r="D785" s="2"/>
      <c r="E785" s="2"/>
      <c r="F785" s="2"/>
      <c r="G785" s="35"/>
      <c r="H785" s="2"/>
      <c r="I785" s="2"/>
      <c r="J785" s="2"/>
      <c r="K785" s="35"/>
      <c r="L785" s="2"/>
      <c r="M785" s="2"/>
      <c r="N785" s="2"/>
      <c r="O785" s="2"/>
      <c r="P785" s="2"/>
      <c r="Q785" s="2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2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</row>
    <row r="786" spans="1:79" ht="12.75" x14ac:dyDescent="0.2">
      <c r="A786" s="2"/>
      <c r="B786" s="2"/>
      <c r="C786" s="35"/>
      <c r="D786" s="2"/>
      <c r="E786" s="2"/>
      <c r="F786" s="2"/>
      <c r="G786" s="35"/>
      <c r="H786" s="2"/>
      <c r="I786" s="2"/>
      <c r="J786" s="2"/>
      <c r="K786" s="35"/>
      <c r="L786" s="2"/>
      <c r="M786" s="2"/>
      <c r="N786" s="2"/>
      <c r="O786" s="2"/>
      <c r="P786" s="2"/>
      <c r="Q786" s="2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2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</row>
    <row r="787" spans="1:79" ht="12.75" x14ac:dyDescent="0.2">
      <c r="A787" s="2"/>
      <c r="B787" s="2"/>
      <c r="C787" s="35"/>
      <c r="D787" s="2"/>
      <c r="E787" s="2"/>
      <c r="F787" s="2"/>
      <c r="G787" s="35"/>
      <c r="H787" s="2"/>
      <c r="I787" s="2"/>
      <c r="J787" s="2"/>
      <c r="K787" s="35"/>
      <c r="L787" s="2"/>
      <c r="M787" s="2"/>
      <c r="N787" s="2"/>
      <c r="O787" s="2"/>
      <c r="P787" s="2"/>
      <c r="Q787" s="2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2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</row>
    <row r="788" spans="1:79" ht="12.75" x14ac:dyDescent="0.2">
      <c r="A788" s="2"/>
      <c r="B788" s="2"/>
      <c r="C788" s="35"/>
      <c r="D788" s="2"/>
      <c r="E788" s="2"/>
      <c r="F788" s="2"/>
      <c r="G788" s="35"/>
      <c r="H788" s="2"/>
      <c r="I788" s="2"/>
      <c r="J788" s="2"/>
      <c r="K788" s="35"/>
      <c r="L788" s="2"/>
      <c r="M788" s="2"/>
      <c r="N788" s="2"/>
      <c r="O788" s="2"/>
      <c r="P788" s="2"/>
      <c r="Q788" s="2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2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</row>
    <row r="789" spans="1:79" ht="12.75" x14ac:dyDescent="0.2">
      <c r="A789" s="2"/>
      <c r="B789" s="2"/>
      <c r="C789" s="35"/>
      <c r="D789" s="2"/>
      <c r="E789" s="2"/>
      <c r="F789" s="2"/>
      <c r="G789" s="35"/>
      <c r="H789" s="2"/>
      <c r="I789" s="2"/>
      <c r="J789" s="2"/>
      <c r="K789" s="35"/>
      <c r="L789" s="2"/>
      <c r="M789" s="2"/>
      <c r="N789" s="2"/>
      <c r="O789" s="2"/>
      <c r="P789" s="2"/>
      <c r="Q789" s="2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2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</row>
    <row r="790" spans="1:79" ht="12.75" x14ac:dyDescent="0.2">
      <c r="A790" s="2"/>
      <c r="B790" s="2"/>
      <c r="C790" s="35"/>
      <c r="D790" s="2"/>
      <c r="E790" s="2"/>
      <c r="F790" s="2"/>
      <c r="G790" s="35"/>
      <c r="H790" s="2"/>
      <c r="I790" s="2"/>
      <c r="J790" s="2"/>
      <c r="K790" s="35"/>
      <c r="L790" s="2"/>
      <c r="M790" s="2"/>
      <c r="N790" s="2"/>
      <c r="O790" s="2"/>
      <c r="P790" s="2"/>
      <c r="Q790" s="2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2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</row>
    <row r="791" spans="1:79" ht="12.75" x14ac:dyDescent="0.2">
      <c r="A791" s="2"/>
      <c r="B791" s="2"/>
      <c r="C791" s="35"/>
      <c r="D791" s="2"/>
      <c r="E791" s="2"/>
      <c r="F791" s="2"/>
      <c r="G791" s="35"/>
      <c r="H791" s="2"/>
      <c r="I791" s="2"/>
      <c r="J791" s="2"/>
      <c r="K791" s="35"/>
      <c r="L791" s="2"/>
      <c r="M791" s="2"/>
      <c r="N791" s="2"/>
      <c r="O791" s="2"/>
      <c r="P791" s="2"/>
      <c r="Q791" s="2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2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  <c r="BZ791" s="38"/>
      <c r="CA791" s="38"/>
    </row>
    <row r="792" spans="1:79" ht="12.75" x14ac:dyDescent="0.2">
      <c r="A792" s="2"/>
      <c r="B792" s="2"/>
      <c r="C792" s="35"/>
      <c r="D792" s="2"/>
      <c r="E792" s="2"/>
      <c r="F792" s="2"/>
      <c r="G792" s="35"/>
      <c r="H792" s="2"/>
      <c r="I792" s="2"/>
      <c r="J792" s="2"/>
      <c r="K792" s="35"/>
      <c r="L792" s="2"/>
      <c r="M792" s="2"/>
      <c r="N792" s="2"/>
      <c r="O792" s="2"/>
      <c r="P792" s="2"/>
      <c r="Q792" s="2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2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  <c r="BZ792" s="38"/>
      <c r="CA792" s="38"/>
    </row>
    <row r="793" spans="1:79" ht="12.75" x14ac:dyDescent="0.2">
      <c r="A793" s="2"/>
      <c r="B793" s="2"/>
      <c r="C793" s="35"/>
      <c r="D793" s="2"/>
      <c r="E793" s="2"/>
      <c r="F793" s="2"/>
      <c r="G793" s="35"/>
      <c r="H793" s="2"/>
      <c r="I793" s="2"/>
      <c r="J793" s="2"/>
      <c r="K793" s="35"/>
      <c r="L793" s="2"/>
      <c r="M793" s="2"/>
      <c r="N793" s="2"/>
      <c r="O793" s="2"/>
      <c r="P793" s="2"/>
      <c r="Q793" s="2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2"/>
      <c r="AW793" s="38"/>
      <c r="AX793" s="38"/>
      <c r="AY793" s="38"/>
      <c r="AZ793" s="38"/>
      <c r="BA793" s="38"/>
      <c r="BB793" s="38"/>
      <c r="BC793" s="38"/>
      <c r="BD793" s="38"/>
      <c r="BE793" s="38"/>
      <c r="BF793" s="38"/>
      <c r="BG793" s="38"/>
      <c r="BH793" s="38"/>
      <c r="BI793" s="38"/>
      <c r="BJ793" s="38"/>
      <c r="BK793" s="38"/>
      <c r="BL793" s="38"/>
      <c r="BM793" s="38"/>
      <c r="BN793" s="38"/>
      <c r="BO793" s="38"/>
      <c r="BP793" s="38"/>
      <c r="BQ793" s="38"/>
      <c r="BR793" s="38"/>
      <c r="BS793" s="38"/>
      <c r="BT793" s="38"/>
      <c r="BU793" s="38"/>
      <c r="BV793" s="38"/>
      <c r="BW793" s="38"/>
      <c r="BX793" s="38"/>
      <c r="BY793" s="38"/>
      <c r="BZ793" s="38"/>
      <c r="CA793" s="38"/>
    </row>
    <row r="794" spans="1:79" ht="12.75" x14ac:dyDescent="0.2">
      <c r="A794" s="2"/>
      <c r="B794" s="2"/>
      <c r="C794" s="35"/>
      <c r="D794" s="2"/>
      <c r="E794" s="2"/>
      <c r="F794" s="2"/>
      <c r="G794" s="35"/>
      <c r="H794" s="2"/>
      <c r="I794" s="2"/>
      <c r="J794" s="2"/>
      <c r="K794" s="35"/>
      <c r="L794" s="2"/>
      <c r="M794" s="2"/>
      <c r="N794" s="2"/>
      <c r="O794" s="2"/>
      <c r="P794" s="2"/>
      <c r="Q794" s="2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2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  <c r="BO794" s="38"/>
      <c r="BP794" s="38"/>
      <c r="BQ794" s="38"/>
      <c r="BR794" s="38"/>
      <c r="BS794" s="38"/>
      <c r="BT794" s="38"/>
      <c r="BU794" s="38"/>
      <c r="BV794" s="38"/>
      <c r="BW794" s="38"/>
      <c r="BX794" s="38"/>
      <c r="BY794" s="38"/>
      <c r="BZ794" s="38"/>
      <c r="CA794" s="38"/>
    </row>
    <row r="795" spans="1:79" ht="12.75" x14ac:dyDescent="0.2">
      <c r="A795" s="2"/>
      <c r="B795" s="2"/>
      <c r="C795" s="35"/>
      <c r="D795" s="2"/>
      <c r="E795" s="2"/>
      <c r="F795" s="2"/>
      <c r="G795" s="35"/>
      <c r="H795" s="2"/>
      <c r="I795" s="2"/>
      <c r="J795" s="2"/>
      <c r="K795" s="35"/>
      <c r="L795" s="2"/>
      <c r="M795" s="2"/>
      <c r="N795" s="2"/>
      <c r="O795" s="2"/>
      <c r="P795" s="2"/>
      <c r="Q795" s="2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2"/>
      <c r="AW795" s="38"/>
      <c r="AX795" s="38"/>
      <c r="AY795" s="38"/>
      <c r="AZ795" s="38"/>
      <c r="BA795" s="38"/>
      <c r="BB795" s="38"/>
      <c r="BC795" s="38"/>
      <c r="BD795" s="38"/>
      <c r="BE795" s="38"/>
      <c r="BF795" s="38"/>
      <c r="BG795" s="38"/>
      <c r="BH795" s="38"/>
      <c r="BI795" s="38"/>
      <c r="BJ795" s="38"/>
      <c r="BK795" s="38"/>
      <c r="BL795" s="38"/>
      <c r="BM795" s="38"/>
      <c r="BN795" s="38"/>
      <c r="BO795" s="38"/>
      <c r="BP795" s="38"/>
      <c r="BQ795" s="38"/>
      <c r="BR795" s="38"/>
      <c r="BS795" s="38"/>
      <c r="BT795" s="38"/>
      <c r="BU795" s="38"/>
      <c r="BV795" s="38"/>
      <c r="BW795" s="38"/>
      <c r="BX795" s="38"/>
      <c r="BY795" s="38"/>
      <c r="BZ795" s="38"/>
      <c r="CA795" s="38"/>
    </row>
    <row r="796" spans="1:79" ht="12.75" x14ac:dyDescent="0.2">
      <c r="A796" s="2"/>
      <c r="B796" s="2"/>
      <c r="C796" s="35"/>
      <c r="D796" s="2"/>
      <c r="E796" s="2"/>
      <c r="F796" s="2"/>
      <c r="G796" s="35"/>
      <c r="H796" s="2"/>
      <c r="I796" s="2"/>
      <c r="J796" s="2"/>
      <c r="K796" s="35"/>
      <c r="L796" s="2"/>
      <c r="M796" s="2"/>
      <c r="N796" s="2"/>
      <c r="O796" s="2"/>
      <c r="P796" s="2"/>
      <c r="Q796" s="2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2"/>
      <c r="AW796" s="38"/>
      <c r="AX796" s="38"/>
      <c r="AY796" s="38"/>
      <c r="AZ796" s="38"/>
      <c r="BA796" s="38"/>
      <c r="BB796" s="38"/>
      <c r="BC796" s="38"/>
      <c r="BD796" s="38"/>
      <c r="BE796" s="38"/>
      <c r="BF796" s="38"/>
      <c r="BG796" s="38"/>
      <c r="BH796" s="38"/>
      <c r="BI796" s="38"/>
      <c r="BJ796" s="38"/>
      <c r="BK796" s="38"/>
      <c r="BL796" s="38"/>
      <c r="BM796" s="38"/>
      <c r="BN796" s="38"/>
      <c r="BO796" s="38"/>
      <c r="BP796" s="38"/>
      <c r="BQ796" s="38"/>
      <c r="BR796" s="38"/>
      <c r="BS796" s="38"/>
      <c r="BT796" s="38"/>
      <c r="BU796" s="38"/>
      <c r="BV796" s="38"/>
      <c r="BW796" s="38"/>
      <c r="BX796" s="38"/>
      <c r="BY796" s="38"/>
      <c r="BZ796" s="38"/>
      <c r="CA796" s="38"/>
    </row>
    <row r="797" spans="1:79" ht="12.75" x14ac:dyDescent="0.2">
      <c r="A797" s="2"/>
      <c r="B797" s="2"/>
      <c r="C797" s="35"/>
      <c r="D797" s="2"/>
      <c r="E797" s="2"/>
      <c r="F797" s="2"/>
      <c r="G797" s="35"/>
      <c r="H797" s="2"/>
      <c r="I797" s="2"/>
      <c r="J797" s="2"/>
      <c r="K797" s="35"/>
      <c r="L797" s="2"/>
      <c r="M797" s="2"/>
      <c r="N797" s="2"/>
      <c r="O797" s="2"/>
      <c r="P797" s="2"/>
      <c r="Q797" s="2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2"/>
      <c r="AW797" s="38"/>
      <c r="AX797" s="38"/>
      <c r="AY797" s="38"/>
      <c r="AZ797" s="38"/>
      <c r="BA797" s="38"/>
      <c r="BB797" s="38"/>
      <c r="BC797" s="38"/>
      <c r="BD797" s="38"/>
      <c r="BE797" s="38"/>
      <c r="BF797" s="38"/>
      <c r="BG797" s="38"/>
      <c r="BH797" s="38"/>
      <c r="BI797" s="38"/>
      <c r="BJ797" s="38"/>
      <c r="BK797" s="38"/>
      <c r="BL797" s="38"/>
      <c r="BM797" s="38"/>
      <c r="BN797" s="38"/>
      <c r="BO797" s="38"/>
      <c r="BP797" s="38"/>
      <c r="BQ797" s="38"/>
      <c r="BR797" s="38"/>
      <c r="BS797" s="38"/>
      <c r="BT797" s="38"/>
      <c r="BU797" s="38"/>
      <c r="BV797" s="38"/>
      <c r="BW797" s="38"/>
      <c r="BX797" s="38"/>
      <c r="BY797" s="38"/>
      <c r="BZ797" s="38"/>
      <c r="CA797" s="38"/>
    </row>
    <row r="798" spans="1:79" ht="12.75" x14ac:dyDescent="0.2">
      <c r="A798" s="2"/>
      <c r="B798" s="2"/>
      <c r="C798" s="35"/>
      <c r="D798" s="2"/>
      <c r="E798" s="2"/>
      <c r="F798" s="2"/>
      <c r="G798" s="35"/>
      <c r="H798" s="2"/>
      <c r="I798" s="2"/>
      <c r="J798" s="2"/>
      <c r="K798" s="35"/>
      <c r="L798" s="2"/>
      <c r="M798" s="2"/>
      <c r="N798" s="2"/>
      <c r="O798" s="2"/>
      <c r="P798" s="2"/>
      <c r="Q798" s="2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2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  <c r="BR798" s="38"/>
      <c r="BS798" s="38"/>
      <c r="BT798" s="38"/>
      <c r="BU798" s="38"/>
      <c r="BV798" s="38"/>
      <c r="BW798" s="38"/>
      <c r="BX798" s="38"/>
      <c r="BY798" s="38"/>
      <c r="BZ798" s="38"/>
      <c r="CA798" s="38"/>
    </row>
    <row r="799" spans="1:79" ht="12.75" x14ac:dyDescent="0.2">
      <c r="A799" s="2"/>
      <c r="B799" s="2"/>
      <c r="C799" s="35"/>
      <c r="D799" s="2"/>
      <c r="E799" s="2"/>
      <c r="F799" s="2"/>
      <c r="G799" s="35"/>
      <c r="H799" s="2"/>
      <c r="I799" s="2"/>
      <c r="J799" s="2"/>
      <c r="K799" s="35"/>
      <c r="L799" s="2"/>
      <c r="M799" s="2"/>
      <c r="N799" s="2"/>
      <c r="O799" s="2"/>
      <c r="P799" s="2"/>
      <c r="Q799" s="2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2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  <c r="BR799" s="38"/>
      <c r="BS799" s="38"/>
      <c r="BT799" s="38"/>
      <c r="BU799" s="38"/>
      <c r="BV799" s="38"/>
      <c r="BW799" s="38"/>
      <c r="BX799" s="38"/>
      <c r="BY799" s="38"/>
      <c r="BZ799" s="38"/>
      <c r="CA799" s="38"/>
    </row>
    <row r="800" spans="1:79" ht="12.75" x14ac:dyDescent="0.2">
      <c r="A800" s="2"/>
      <c r="B800" s="2"/>
      <c r="C800" s="35"/>
      <c r="D800" s="2"/>
      <c r="E800" s="2"/>
      <c r="F800" s="2"/>
      <c r="G800" s="35"/>
      <c r="H800" s="2"/>
      <c r="I800" s="2"/>
      <c r="J800" s="2"/>
      <c r="K800" s="35"/>
      <c r="L800" s="2"/>
      <c r="M800" s="2"/>
      <c r="N800" s="2"/>
      <c r="O800" s="2"/>
      <c r="P800" s="2"/>
      <c r="Q800" s="2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2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  <c r="BR800" s="38"/>
      <c r="BS800" s="38"/>
      <c r="BT800" s="38"/>
      <c r="BU800" s="38"/>
      <c r="BV800" s="38"/>
      <c r="BW800" s="38"/>
      <c r="BX800" s="38"/>
      <c r="BY800" s="38"/>
      <c r="BZ800" s="38"/>
      <c r="CA800" s="38"/>
    </row>
    <row r="801" spans="1:79" ht="12.75" x14ac:dyDescent="0.2">
      <c r="A801" s="2"/>
      <c r="B801" s="2"/>
      <c r="C801" s="35"/>
      <c r="D801" s="2"/>
      <c r="E801" s="2"/>
      <c r="F801" s="2"/>
      <c r="G801" s="35"/>
      <c r="H801" s="2"/>
      <c r="I801" s="2"/>
      <c r="J801" s="2"/>
      <c r="K801" s="35"/>
      <c r="L801" s="2"/>
      <c r="M801" s="2"/>
      <c r="N801" s="2"/>
      <c r="O801" s="2"/>
      <c r="P801" s="2"/>
      <c r="Q801" s="2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2"/>
      <c r="AW801" s="38"/>
      <c r="AX801" s="38"/>
      <c r="AY801" s="38"/>
      <c r="AZ801" s="38"/>
      <c r="BA801" s="38"/>
      <c r="BB801" s="38"/>
      <c r="BC801" s="38"/>
      <c r="BD801" s="38"/>
      <c r="BE801" s="38"/>
      <c r="BF801" s="38"/>
      <c r="BG801" s="38"/>
      <c r="BH801" s="38"/>
      <c r="BI801" s="38"/>
      <c r="BJ801" s="38"/>
      <c r="BK801" s="38"/>
      <c r="BL801" s="38"/>
      <c r="BM801" s="38"/>
      <c r="BN801" s="38"/>
      <c r="BO801" s="38"/>
      <c r="BP801" s="38"/>
      <c r="BQ801" s="38"/>
      <c r="BR801" s="38"/>
      <c r="BS801" s="38"/>
      <c r="BT801" s="38"/>
      <c r="BU801" s="38"/>
      <c r="BV801" s="38"/>
      <c r="BW801" s="38"/>
      <c r="BX801" s="38"/>
      <c r="BY801" s="38"/>
      <c r="BZ801" s="38"/>
      <c r="CA801" s="38"/>
    </row>
    <row r="802" spans="1:79" ht="12.75" x14ac:dyDescent="0.2">
      <c r="A802" s="2"/>
      <c r="B802" s="2"/>
      <c r="C802" s="35"/>
      <c r="D802" s="2"/>
      <c r="E802" s="2"/>
      <c r="F802" s="2"/>
      <c r="G802" s="35"/>
      <c r="H802" s="2"/>
      <c r="I802" s="2"/>
      <c r="J802" s="2"/>
      <c r="K802" s="35"/>
      <c r="L802" s="2"/>
      <c r="M802" s="2"/>
      <c r="N802" s="2"/>
      <c r="O802" s="2"/>
      <c r="P802" s="2"/>
      <c r="Q802" s="2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2"/>
      <c r="AW802" s="38"/>
      <c r="AX802" s="38"/>
      <c r="AY802" s="38"/>
      <c r="AZ802" s="38"/>
      <c r="BA802" s="38"/>
      <c r="BB802" s="38"/>
      <c r="BC802" s="38"/>
      <c r="BD802" s="38"/>
      <c r="BE802" s="38"/>
      <c r="BF802" s="38"/>
      <c r="BG802" s="38"/>
      <c r="BH802" s="38"/>
      <c r="BI802" s="38"/>
      <c r="BJ802" s="38"/>
      <c r="BK802" s="38"/>
      <c r="BL802" s="38"/>
      <c r="BM802" s="38"/>
      <c r="BN802" s="38"/>
      <c r="BO802" s="38"/>
      <c r="BP802" s="38"/>
      <c r="BQ802" s="38"/>
      <c r="BR802" s="38"/>
      <c r="BS802" s="38"/>
      <c r="BT802" s="38"/>
      <c r="BU802" s="38"/>
      <c r="BV802" s="38"/>
      <c r="BW802" s="38"/>
      <c r="BX802" s="38"/>
      <c r="BY802" s="38"/>
      <c r="BZ802" s="38"/>
      <c r="CA802" s="38"/>
    </row>
    <row r="803" spans="1:79" ht="12.75" x14ac:dyDescent="0.2">
      <c r="A803" s="2"/>
      <c r="B803" s="2"/>
      <c r="C803" s="35"/>
      <c r="D803" s="2"/>
      <c r="E803" s="2"/>
      <c r="F803" s="2"/>
      <c r="G803" s="35"/>
      <c r="H803" s="2"/>
      <c r="I803" s="2"/>
      <c r="J803" s="2"/>
      <c r="K803" s="35"/>
      <c r="L803" s="2"/>
      <c r="M803" s="2"/>
      <c r="N803" s="2"/>
      <c r="O803" s="2"/>
      <c r="P803" s="2"/>
      <c r="Q803" s="2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2"/>
      <c r="AW803" s="38"/>
      <c r="AX803" s="38"/>
      <c r="AY803" s="38"/>
      <c r="AZ803" s="38"/>
      <c r="BA803" s="38"/>
      <c r="BB803" s="38"/>
      <c r="BC803" s="38"/>
      <c r="BD803" s="38"/>
      <c r="BE803" s="38"/>
      <c r="BF803" s="38"/>
      <c r="BG803" s="38"/>
      <c r="BH803" s="38"/>
      <c r="BI803" s="38"/>
      <c r="BJ803" s="38"/>
      <c r="BK803" s="38"/>
      <c r="BL803" s="38"/>
      <c r="BM803" s="38"/>
      <c r="BN803" s="38"/>
      <c r="BO803" s="38"/>
      <c r="BP803" s="38"/>
      <c r="BQ803" s="38"/>
      <c r="BR803" s="38"/>
      <c r="BS803" s="38"/>
      <c r="BT803" s="38"/>
      <c r="BU803" s="38"/>
      <c r="BV803" s="38"/>
      <c r="BW803" s="38"/>
      <c r="BX803" s="38"/>
      <c r="BY803" s="38"/>
      <c r="BZ803" s="38"/>
      <c r="CA803" s="38"/>
    </row>
    <row r="804" spans="1:79" ht="12.75" x14ac:dyDescent="0.2">
      <c r="A804" s="2"/>
      <c r="B804" s="2"/>
      <c r="C804" s="35"/>
      <c r="D804" s="2"/>
      <c r="E804" s="2"/>
      <c r="F804" s="2"/>
      <c r="G804" s="35"/>
      <c r="H804" s="2"/>
      <c r="I804" s="2"/>
      <c r="J804" s="2"/>
      <c r="K804" s="35"/>
      <c r="L804" s="2"/>
      <c r="M804" s="2"/>
      <c r="N804" s="2"/>
      <c r="O804" s="2"/>
      <c r="P804" s="2"/>
      <c r="Q804" s="2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2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  <c r="BO804" s="38"/>
      <c r="BP804" s="38"/>
      <c r="BQ804" s="38"/>
      <c r="BR804" s="38"/>
      <c r="BS804" s="38"/>
      <c r="BT804" s="38"/>
      <c r="BU804" s="38"/>
      <c r="BV804" s="38"/>
      <c r="BW804" s="38"/>
      <c r="BX804" s="38"/>
      <c r="BY804" s="38"/>
      <c r="BZ804" s="38"/>
      <c r="CA804" s="38"/>
    </row>
    <row r="805" spans="1:79" ht="12.75" x14ac:dyDescent="0.2">
      <c r="A805" s="2"/>
      <c r="B805" s="2"/>
      <c r="C805" s="35"/>
      <c r="D805" s="2"/>
      <c r="E805" s="2"/>
      <c r="F805" s="2"/>
      <c r="G805" s="35"/>
      <c r="H805" s="2"/>
      <c r="I805" s="2"/>
      <c r="J805" s="2"/>
      <c r="K805" s="35"/>
      <c r="L805" s="2"/>
      <c r="M805" s="2"/>
      <c r="N805" s="2"/>
      <c r="O805" s="2"/>
      <c r="P805" s="2"/>
      <c r="Q805" s="2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2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  <c r="BO805" s="38"/>
      <c r="BP805" s="38"/>
      <c r="BQ805" s="38"/>
      <c r="BR805" s="38"/>
      <c r="BS805" s="38"/>
      <c r="BT805" s="38"/>
      <c r="BU805" s="38"/>
      <c r="BV805" s="38"/>
      <c r="BW805" s="38"/>
      <c r="BX805" s="38"/>
      <c r="BY805" s="38"/>
      <c r="BZ805" s="38"/>
      <c r="CA805" s="38"/>
    </row>
    <row r="806" spans="1:79" ht="12.75" x14ac:dyDescent="0.2">
      <c r="A806" s="2"/>
      <c r="B806" s="2"/>
      <c r="C806" s="35"/>
      <c r="D806" s="2"/>
      <c r="E806" s="2"/>
      <c r="F806" s="2"/>
      <c r="G806" s="35"/>
      <c r="H806" s="2"/>
      <c r="I806" s="2"/>
      <c r="J806" s="2"/>
      <c r="K806" s="35"/>
      <c r="L806" s="2"/>
      <c r="M806" s="2"/>
      <c r="N806" s="2"/>
      <c r="O806" s="2"/>
      <c r="P806" s="2"/>
      <c r="Q806" s="2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2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  <c r="BO806" s="38"/>
      <c r="BP806" s="38"/>
      <c r="BQ806" s="38"/>
      <c r="BR806" s="38"/>
      <c r="BS806" s="38"/>
      <c r="BT806" s="38"/>
      <c r="BU806" s="38"/>
      <c r="BV806" s="38"/>
      <c r="BW806" s="38"/>
      <c r="BX806" s="38"/>
      <c r="BY806" s="38"/>
      <c r="BZ806" s="38"/>
      <c r="CA806" s="38"/>
    </row>
    <row r="807" spans="1:79" ht="12.75" x14ac:dyDescent="0.2">
      <c r="A807" s="2"/>
      <c r="B807" s="2"/>
      <c r="C807" s="35"/>
      <c r="D807" s="2"/>
      <c r="E807" s="2"/>
      <c r="F807" s="2"/>
      <c r="G807" s="35"/>
      <c r="H807" s="2"/>
      <c r="I807" s="2"/>
      <c r="J807" s="2"/>
      <c r="K807" s="35"/>
      <c r="L807" s="2"/>
      <c r="M807" s="2"/>
      <c r="N807" s="2"/>
      <c r="O807" s="2"/>
      <c r="P807" s="2"/>
      <c r="Q807" s="2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2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  <c r="BQ807" s="38"/>
      <c r="BR807" s="38"/>
      <c r="BS807" s="38"/>
      <c r="BT807" s="38"/>
      <c r="BU807" s="38"/>
      <c r="BV807" s="38"/>
      <c r="BW807" s="38"/>
      <c r="BX807" s="38"/>
      <c r="BY807" s="38"/>
      <c r="BZ807" s="38"/>
      <c r="CA807" s="38"/>
    </row>
    <row r="808" spans="1:79" ht="12.75" x14ac:dyDescent="0.2">
      <c r="A808" s="2"/>
      <c r="B808" s="2"/>
      <c r="C808" s="35"/>
      <c r="D808" s="2"/>
      <c r="E808" s="2"/>
      <c r="F808" s="2"/>
      <c r="G808" s="35"/>
      <c r="H808" s="2"/>
      <c r="I808" s="2"/>
      <c r="J808" s="2"/>
      <c r="K808" s="35"/>
      <c r="L808" s="2"/>
      <c r="M808" s="2"/>
      <c r="N808" s="2"/>
      <c r="O808" s="2"/>
      <c r="P808" s="2"/>
      <c r="Q808" s="2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2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  <c r="BY808" s="38"/>
      <c r="BZ808" s="38"/>
      <c r="CA808" s="38"/>
    </row>
    <row r="809" spans="1:79" ht="12.75" x14ac:dyDescent="0.2">
      <c r="A809" s="2"/>
      <c r="B809" s="2"/>
      <c r="C809" s="35"/>
      <c r="D809" s="2"/>
      <c r="E809" s="2"/>
      <c r="F809" s="2"/>
      <c r="G809" s="35"/>
      <c r="H809" s="2"/>
      <c r="I809" s="2"/>
      <c r="J809" s="2"/>
      <c r="K809" s="35"/>
      <c r="L809" s="2"/>
      <c r="M809" s="2"/>
      <c r="N809" s="2"/>
      <c r="O809" s="2"/>
      <c r="P809" s="2"/>
      <c r="Q809" s="2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2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  <c r="BY809" s="38"/>
      <c r="BZ809" s="38"/>
      <c r="CA809" s="38"/>
    </row>
    <row r="810" spans="1:79" ht="12.75" x14ac:dyDescent="0.2">
      <c r="A810" s="2"/>
      <c r="B810" s="2"/>
      <c r="C810" s="35"/>
      <c r="D810" s="2"/>
      <c r="E810" s="2"/>
      <c r="F810" s="2"/>
      <c r="G810" s="35"/>
      <c r="H810" s="2"/>
      <c r="I810" s="2"/>
      <c r="J810" s="2"/>
      <c r="K810" s="35"/>
      <c r="L810" s="2"/>
      <c r="M810" s="2"/>
      <c r="N810" s="2"/>
      <c r="O810" s="2"/>
      <c r="P810" s="2"/>
      <c r="Q810" s="2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2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  <c r="BY810" s="38"/>
      <c r="BZ810" s="38"/>
      <c r="CA810" s="38"/>
    </row>
    <row r="811" spans="1:79" ht="12.75" x14ac:dyDescent="0.2">
      <c r="A811" s="2"/>
      <c r="B811" s="2"/>
      <c r="C811" s="35"/>
      <c r="D811" s="2"/>
      <c r="E811" s="2"/>
      <c r="F811" s="2"/>
      <c r="G811" s="35"/>
      <c r="H811" s="2"/>
      <c r="I811" s="2"/>
      <c r="J811" s="2"/>
      <c r="K811" s="35"/>
      <c r="L811" s="2"/>
      <c r="M811" s="2"/>
      <c r="N811" s="2"/>
      <c r="O811" s="2"/>
      <c r="P811" s="2"/>
      <c r="Q811" s="2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2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  <c r="BY811" s="38"/>
      <c r="BZ811" s="38"/>
      <c r="CA811" s="38"/>
    </row>
    <row r="812" spans="1:79" ht="12.75" x14ac:dyDescent="0.2">
      <c r="A812" s="2"/>
      <c r="B812" s="2"/>
      <c r="C812" s="35"/>
      <c r="D812" s="2"/>
      <c r="E812" s="2"/>
      <c r="F812" s="2"/>
      <c r="G812" s="35"/>
      <c r="H812" s="2"/>
      <c r="I812" s="2"/>
      <c r="J812" s="2"/>
      <c r="K812" s="35"/>
      <c r="L812" s="2"/>
      <c r="M812" s="2"/>
      <c r="N812" s="2"/>
      <c r="O812" s="2"/>
      <c r="P812" s="2"/>
      <c r="Q812" s="2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2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  <c r="BY812" s="38"/>
      <c r="BZ812" s="38"/>
      <c r="CA812" s="38"/>
    </row>
    <row r="813" spans="1:79" ht="12.75" x14ac:dyDescent="0.2">
      <c r="A813" s="2"/>
      <c r="B813" s="2"/>
      <c r="C813" s="35"/>
      <c r="D813" s="2"/>
      <c r="E813" s="2"/>
      <c r="F813" s="2"/>
      <c r="G813" s="35"/>
      <c r="H813" s="2"/>
      <c r="I813" s="2"/>
      <c r="J813" s="2"/>
      <c r="K813" s="35"/>
      <c r="L813" s="2"/>
      <c r="M813" s="2"/>
      <c r="N813" s="2"/>
      <c r="O813" s="2"/>
      <c r="P813" s="2"/>
      <c r="Q813" s="2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2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  <c r="BY813" s="38"/>
      <c r="BZ813" s="38"/>
      <c r="CA813" s="38"/>
    </row>
    <row r="814" spans="1:79" ht="12.75" x14ac:dyDescent="0.2">
      <c r="A814" s="2"/>
      <c r="B814" s="2"/>
      <c r="C814" s="35"/>
      <c r="D814" s="2"/>
      <c r="E814" s="2"/>
      <c r="F814" s="2"/>
      <c r="G814" s="35"/>
      <c r="H814" s="2"/>
      <c r="I814" s="2"/>
      <c r="J814" s="2"/>
      <c r="K814" s="35"/>
      <c r="L814" s="2"/>
      <c r="M814" s="2"/>
      <c r="N814" s="2"/>
      <c r="O814" s="2"/>
      <c r="P814" s="2"/>
      <c r="Q814" s="2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2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  <c r="BY814" s="38"/>
      <c r="BZ814" s="38"/>
      <c r="CA814" s="38"/>
    </row>
    <row r="815" spans="1:79" ht="12.75" x14ac:dyDescent="0.2">
      <c r="A815" s="2"/>
      <c r="B815" s="2"/>
      <c r="C815" s="35"/>
      <c r="D815" s="2"/>
      <c r="E815" s="2"/>
      <c r="F815" s="2"/>
      <c r="G815" s="35"/>
      <c r="H815" s="2"/>
      <c r="I815" s="2"/>
      <c r="J815" s="2"/>
      <c r="K815" s="35"/>
      <c r="L815" s="2"/>
      <c r="M815" s="2"/>
      <c r="N815" s="2"/>
      <c r="O815" s="2"/>
      <c r="P815" s="2"/>
      <c r="Q815" s="2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2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  <c r="BY815" s="38"/>
      <c r="BZ815" s="38"/>
      <c r="CA815" s="38"/>
    </row>
    <row r="816" spans="1:79" ht="12.75" x14ac:dyDescent="0.2">
      <c r="A816" s="2"/>
      <c r="B816" s="2"/>
      <c r="C816" s="35"/>
      <c r="D816" s="2"/>
      <c r="E816" s="2"/>
      <c r="F816" s="2"/>
      <c r="G816" s="35"/>
      <c r="H816" s="2"/>
      <c r="I816" s="2"/>
      <c r="J816" s="2"/>
      <c r="K816" s="35"/>
      <c r="L816" s="2"/>
      <c r="M816" s="2"/>
      <c r="N816" s="2"/>
      <c r="O816" s="2"/>
      <c r="P816" s="2"/>
      <c r="Q816" s="2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2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  <c r="BY816" s="38"/>
      <c r="BZ816" s="38"/>
      <c r="CA816" s="38"/>
    </row>
    <row r="817" spans="1:79" ht="12.75" x14ac:dyDescent="0.2">
      <c r="A817" s="2"/>
      <c r="B817" s="2"/>
      <c r="C817" s="35"/>
      <c r="D817" s="2"/>
      <c r="E817" s="2"/>
      <c r="F817" s="2"/>
      <c r="G817" s="35"/>
      <c r="H817" s="2"/>
      <c r="I817" s="2"/>
      <c r="J817" s="2"/>
      <c r="K817" s="35"/>
      <c r="L817" s="2"/>
      <c r="M817" s="2"/>
      <c r="N817" s="2"/>
      <c r="O817" s="2"/>
      <c r="P817" s="2"/>
      <c r="Q817" s="2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2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  <c r="BY817" s="38"/>
      <c r="BZ817" s="38"/>
      <c r="CA817" s="38"/>
    </row>
    <row r="818" spans="1:79" ht="12.75" x14ac:dyDescent="0.2">
      <c r="A818" s="2"/>
      <c r="B818" s="2"/>
      <c r="C818" s="35"/>
      <c r="D818" s="2"/>
      <c r="E818" s="2"/>
      <c r="F818" s="2"/>
      <c r="G818" s="35"/>
      <c r="H818" s="2"/>
      <c r="I818" s="2"/>
      <c r="J818" s="2"/>
      <c r="K818" s="35"/>
      <c r="L818" s="2"/>
      <c r="M818" s="2"/>
      <c r="N818" s="2"/>
      <c r="O818" s="2"/>
      <c r="P818" s="2"/>
      <c r="Q818" s="2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2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  <c r="BY818" s="38"/>
      <c r="BZ818" s="38"/>
      <c r="CA818" s="38"/>
    </row>
    <row r="819" spans="1:79" ht="12.75" x14ac:dyDescent="0.2">
      <c r="A819" s="2"/>
      <c r="B819" s="2"/>
      <c r="C819" s="35"/>
      <c r="D819" s="2"/>
      <c r="E819" s="2"/>
      <c r="F819" s="2"/>
      <c r="G819" s="35"/>
      <c r="H819" s="2"/>
      <c r="I819" s="2"/>
      <c r="J819" s="2"/>
      <c r="K819" s="35"/>
      <c r="L819" s="2"/>
      <c r="M819" s="2"/>
      <c r="N819" s="2"/>
      <c r="O819" s="2"/>
      <c r="P819" s="2"/>
      <c r="Q819" s="2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2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  <c r="BY819" s="38"/>
      <c r="BZ819" s="38"/>
      <c r="CA819" s="38"/>
    </row>
    <row r="820" spans="1:79" ht="12.75" x14ac:dyDescent="0.2">
      <c r="A820" s="2"/>
      <c r="B820" s="2"/>
      <c r="C820" s="35"/>
      <c r="D820" s="2"/>
      <c r="E820" s="2"/>
      <c r="F820" s="2"/>
      <c r="G820" s="35"/>
      <c r="H820" s="2"/>
      <c r="I820" s="2"/>
      <c r="J820" s="2"/>
      <c r="K820" s="35"/>
      <c r="L820" s="2"/>
      <c r="M820" s="2"/>
      <c r="N820" s="2"/>
      <c r="O820" s="2"/>
      <c r="P820" s="2"/>
      <c r="Q820" s="2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2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  <c r="BO820" s="38"/>
      <c r="BP820" s="38"/>
      <c r="BQ820" s="38"/>
      <c r="BR820" s="38"/>
      <c r="BS820" s="38"/>
      <c r="BT820" s="38"/>
      <c r="BU820" s="38"/>
      <c r="BV820" s="38"/>
      <c r="BW820" s="38"/>
      <c r="BX820" s="38"/>
      <c r="BY820" s="38"/>
      <c r="BZ820" s="38"/>
      <c r="CA820" s="38"/>
    </row>
    <row r="821" spans="1:79" ht="12.75" x14ac:dyDescent="0.2">
      <c r="A821" s="2"/>
      <c r="B821" s="2"/>
      <c r="C821" s="35"/>
      <c r="D821" s="2"/>
      <c r="E821" s="2"/>
      <c r="F821" s="2"/>
      <c r="G821" s="35"/>
      <c r="H821" s="2"/>
      <c r="I821" s="2"/>
      <c r="J821" s="2"/>
      <c r="K821" s="35"/>
      <c r="L821" s="2"/>
      <c r="M821" s="2"/>
      <c r="N821" s="2"/>
      <c r="O821" s="2"/>
      <c r="P821" s="2"/>
      <c r="Q821" s="2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2"/>
      <c r="AW821" s="38"/>
      <c r="AX821" s="38"/>
      <c r="AY821" s="38"/>
      <c r="AZ821" s="38"/>
      <c r="BA821" s="38"/>
      <c r="BB821" s="38"/>
      <c r="BC821" s="38"/>
      <c r="BD821" s="38"/>
      <c r="BE821" s="38"/>
      <c r="BF821" s="38"/>
      <c r="BG821" s="38"/>
      <c r="BH821" s="38"/>
      <c r="BI821" s="38"/>
      <c r="BJ821" s="38"/>
      <c r="BK821" s="38"/>
      <c r="BL821" s="38"/>
      <c r="BM821" s="38"/>
      <c r="BN821" s="38"/>
      <c r="BO821" s="38"/>
      <c r="BP821" s="38"/>
      <c r="BQ821" s="38"/>
      <c r="BR821" s="38"/>
      <c r="BS821" s="38"/>
      <c r="BT821" s="38"/>
      <c r="BU821" s="38"/>
      <c r="BV821" s="38"/>
      <c r="BW821" s="38"/>
      <c r="BX821" s="38"/>
      <c r="BY821" s="38"/>
      <c r="BZ821" s="38"/>
      <c r="CA821" s="38"/>
    </row>
    <row r="822" spans="1:79" ht="12.75" x14ac:dyDescent="0.2">
      <c r="A822" s="2"/>
      <c r="B822" s="2"/>
      <c r="C822" s="35"/>
      <c r="D822" s="2"/>
      <c r="E822" s="2"/>
      <c r="F822" s="2"/>
      <c r="G822" s="35"/>
      <c r="H822" s="2"/>
      <c r="I822" s="2"/>
      <c r="J822" s="2"/>
      <c r="K822" s="35"/>
      <c r="L822" s="2"/>
      <c r="M822" s="2"/>
      <c r="N822" s="2"/>
      <c r="O822" s="2"/>
      <c r="P822" s="2"/>
      <c r="Q822" s="2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2"/>
      <c r="AW822" s="38"/>
      <c r="AX822" s="38"/>
      <c r="AY822" s="38"/>
      <c r="AZ822" s="38"/>
      <c r="BA822" s="38"/>
      <c r="BB822" s="38"/>
      <c r="BC822" s="38"/>
      <c r="BD822" s="38"/>
      <c r="BE822" s="38"/>
      <c r="BF822" s="38"/>
      <c r="BG822" s="38"/>
      <c r="BH822" s="38"/>
      <c r="BI822" s="38"/>
      <c r="BJ822" s="38"/>
      <c r="BK822" s="38"/>
      <c r="BL822" s="38"/>
      <c r="BM822" s="38"/>
      <c r="BN822" s="38"/>
      <c r="BO822" s="38"/>
      <c r="BP822" s="38"/>
      <c r="BQ822" s="38"/>
      <c r="BR822" s="38"/>
      <c r="BS822" s="38"/>
      <c r="BT822" s="38"/>
      <c r="BU822" s="38"/>
      <c r="BV822" s="38"/>
      <c r="BW822" s="38"/>
      <c r="BX822" s="38"/>
      <c r="BY822" s="38"/>
      <c r="BZ822" s="38"/>
      <c r="CA822" s="38"/>
    </row>
    <row r="823" spans="1:79" ht="12.75" x14ac:dyDescent="0.2">
      <c r="A823" s="2"/>
      <c r="B823" s="2"/>
      <c r="C823" s="35"/>
      <c r="D823" s="2"/>
      <c r="E823" s="2"/>
      <c r="F823" s="2"/>
      <c r="G823" s="35"/>
      <c r="H823" s="2"/>
      <c r="I823" s="2"/>
      <c r="J823" s="2"/>
      <c r="K823" s="35"/>
      <c r="L823" s="2"/>
      <c r="M823" s="2"/>
      <c r="N823" s="2"/>
      <c r="O823" s="2"/>
      <c r="P823" s="2"/>
      <c r="Q823" s="2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2"/>
      <c r="AW823" s="38"/>
      <c r="AX823" s="38"/>
      <c r="AY823" s="38"/>
      <c r="AZ823" s="38"/>
      <c r="BA823" s="38"/>
      <c r="BB823" s="38"/>
      <c r="BC823" s="38"/>
      <c r="BD823" s="38"/>
      <c r="BE823" s="38"/>
      <c r="BF823" s="38"/>
      <c r="BG823" s="38"/>
      <c r="BH823" s="38"/>
      <c r="BI823" s="38"/>
      <c r="BJ823" s="38"/>
      <c r="BK823" s="38"/>
      <c r="BL823" s="38"/>
      <c r="BM823" s="38"/>
      <c r="BN823" s="38"/>
      <c r="BO823" s="38"/>
      <c r="BP823" s="38"/>
      <c r="BQ823" s="38"/>
      <c r="BR823" s="38"/>
      <c r="BS823" s="38"/>
      <c r="BT823" s="38"/>
      <c r="BU823" s="38"/>
      <c r="BV823" s="38"/>
      <c r="BW823" s="38"/>
      <c r="BX823" s="38"/>
      <c r="BY823" s="38"/>
      <c r="BZ823" s="38"/>
      <c r="CA823" s="38"/>
    </row>
    <row r="824" spans="1:79" ht="12.75" x14ac:dyDescent="0.2">
      <c r="A824" s="2"/>
      <c r="B824" s="2"/>
      <c r="C824" s="35"/>
      <c r="D824" s="2"/>
      <c r="E824" s="2"/>
      <c r="F824" s="2"/>
      <c r="G824" s="35"/>
      <c r="H824" s="2"/>
      <c r="I824" s="2"/>
      <c r="J824" s="2"/>
      <c r="K824" s="35"/>
      <c r="L824" s="2"/>
      <c r="M824" s="2"/>
      <c r="N824" s="2"/>
      <c r="O824" s="2"/>
      <c r="P824" s="2"/>
      <c r="Q824" s="2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2"/>
      <c r="AW824" s="38"/>
      <c r="AX824" s="38"/>
      <c r="AY824" s="38"/>
      <c r="AZ824" s="38"/>
      <c r="BA824" s="38"/>
      <c r="BB824" s="38"/>
      <c r="BC824" s="38"/>
      <c r="BD824" s="38"/>
      <c r="BE824" s="38"/>
      <c r="BF824" s="38"/>
      <c r="BG824" s="38"/>
      <c r="BH824" s="38"/>
      <c r="BI824" s="38"/>
      <c r="BJ824" s="38"/>
      <c r="BK824" s="38"/>
      <c r="BL824" s="38"/>
      <c r="BM824" s="38"/>
      <c r="BN824" s="38"/>
      <c r="BO824" s="38"/>
      <c r="BP824" s="38"/>
      <c r="BQ824" s="38"/>
      <c r="BR824" s="38"/>
      <c r="BS824" s="38"/>
      <c r="BT824" s="38"/>
      <c r="BU824" s="38"/>
      <c r="BV824" s="38"/>
      <c r="BW824" s="38"/>
      <c r="BX824" s="38"/>
      <c r="BY824" s="38"/>
      <c r="BZ824" s="38"/>
      <c r="CA824" s="38"/>
    </row>
    <row r="825" spans="1:79" ht="12.75" x14ac:dyDescent="0.2">
      <c r="A825" s="2"/>
      <c r="B825" s="2"/>
      <c r="C825" s="35"/>
      <c r="D825" s="2"/>
      <c r="E825" s="2"/>
      <c r="F825" s="2"/>
      <c r="G825" s="35"/>
      <c r="H825" s="2"/>
      <c r="I825" s="2"/>
      <c r="J825" s="2"/>
      <c r="K825" s="35"/>
      <c r="L825" s="2"/>
      <c r="M825" s="2"/>
      <c r="N825" s="2"/>
      <c r="O825" s="2"/>
      <c r="P825" s="2"/>
      <c r="Q825" s="2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2"/>
      <c r="AW825" s="38"/>
      <c r="AX825" s="38"/>
      <c r="AY825" s="38"/>
      <c r="AZ825" s="38"/>
      <c r="BA825" s="38"/>
      <c r="BB825" s="38"/>
      <c r="BC825" s="38"/>
      <c r="BD825" s="38"/>
      <c r="BE825" s="38"/>
      <c r="BF825" s="38"/>
      <c r="BG825" s="38"/>
      <c r="BH825" s="38"/>
      <c r="BI825" s="38"/>
      <c r="BJ825" s="38"/>
      <c r="BK825" s="38"/>
      <c r="BL825" s="38"/>
      <c r="BM825" s="38"/>
      <c r="BN825" s="38"/>
      <c r="BO825" s="38"/>
      <c r="BP825" s="38"/>
      <c r="BQ825" s="38"/>
      <c r="BR825" s="38"/>
      <c r="BS825" s="38"/>
      <c r="BT825" s="38"/>
      <c r="BU825" s="38"/>
      <c r="BV825" s="38"/>
      <c r="BW825" s="38"/>
      <c r="BX825" s="38"/>
      <c r="BY825" s="38"/>
      <c r="BZ825" s="38"/>
      <c r="CA825" s="38"/>
    </row>
    <row r="826" spans="1:79" ht="12.75" x14ac:dyDescent="0.2">
      <c r="A826" s="2"/>
      <c r="B826" s="2"/>
      <c r="C826" s="35"/>
      <c r="D826" s="2"/>
      <c r="E826" s="2"/>
      <c r="F826" s="2"/>
      <c r="G826" s="35"/>
      <c r="H826" s="2"/>
      <c r="I826" s="2"/>
      <c r="J826" s="2"/>
      <c r="K826" s="35"/>
      <c r="L826" s="2"/>
      <c r="M826" s="2"/>
      <c r="N826" s="2"/>
      <c r="O826" s="2"/>
      <c r="P826" s="2"/>
      <c r="Q826" s="2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2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/>
      <c r="BV826" s="38"/>
      <c r="BW826" s="38"/>
      <c r="BX826" s="38"/>
      <c r="BY826" s="38"/>
      <c r="BZ826" s="38"/>
      <c r="CA826" s="38"/>
    </row>
    <row r="827" spans="1:79" ht="12.75" x14ac:dyDescent="0.2">
      <c r="A827" s="2"/>
      <c r="B827" s="2"/>
      <c r="C827" s="35"/>
      <c r="D827" s="2"/>
      <c r="E827" s="2"/>
      <c r="F827" s="2"/>
      <c r="G827" s="35"/>
      <c r="H827" s="2"/>
      <c r="I827" s="2"/>
      <c r="J827" s="2"/>
      <c r="K827" s="35"/>
      <c r="L827" s="2"/>
      <c r="M827" s="2"/>
      <c r="N827" s="2"/>
      <c r="O827" s="2"/>
      <c r="P827" s="2"/>
      <c r="Q827" s="2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2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  <c r="BR827" s="38"/>
      <c r="BS827" s="38"/>
      <c r="BT827" s="38"/>
      <c r="BU827" s="38"/>
      <c r="BV827" s="38"/>
      <c r="BW827" s="38"/>
      <c r="BX827" s="38"/>
      <c r="BY827" s="38"/>
      <c r="BZ827" s="38"/>
      <c r="CA827" s="38"/>
    </row>
    <row r="828" spans="1:79" ht="12.75" x14ac:dyDescent="0.2">
      <c r="A828" s="2"/>
      <c r="B828" s="2"/>
      <c r="C828" s="35"/>
      <c r="D828" s="2"/>
      <c r="E828" s="2"/>
      <c r="F828" s="2"/>
      <c r="G828" s="35"/>
      <c r="H828" s="2"/>
      <c r="I828" s="2"/>
      <c r="J828" s="2"/>
      <c r="K828" s="35"/>
      <c r="L828" s="2"/>
      <c r="M828" s="2"/>
      <c r="N828" s="2"/>
      <c r="O828" s="2"/>
      <c r="P828" s="2"/>
      <c r="Q828" s="2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2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  <c r="BR828" s="38"/>
      <c r="BS828" s="38"/>
      <c r="BT828" s="38"/>
      <c r="BU828" s="38"/>
      <c r="BV828" s="38"/>
      <c r="BW828" s="38"/>
      <c r="BX828" s="38"/>
      <c r="BY828" s="38"/>
      <c r="BZ828" s="38"/>
      <c r="CA828" s="38"/>
    </row>
    <row r="829" spans="1:79" ht="12.75" x14ac:dyDescent="0.2">
      <c r="A829" s="2"/>
      <c r="B829" s="2"/>
      <c r="C829" s="35"/>
      <c r="D829" s="2"/>
      <c r="E829" s="2"/>
      <c r="F829" s="2"/>
      <c r="G829" s="35"/>
      <c r="H829" s="2"/>
      <c r="I829" s="2"/>
      <c r="J829" s="2"/>
      <c r="K829" s="35"/>
      <c r="L829" s="2"/>
      <c r="M829" s="2"/>
      <c r="N829" s="2"/>
      <c r="O829" s="2"/>
      <c r="P829" s="2"/>
      <c r="Q829" s="2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2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  <c r="BG829" s="38"/>
      <c r="BH829" s="38"/>
      <c r="BI829" s="38"/>
      <c r="BJ829" s="38"/>
      <c r="BK829" s="38"/>
      <c r="BL829" s="38"/>
      <c r="BM829" s="38"/>
      <c r="BN829" s="38"/>
      <c r="BO829" s="38"/>
      <c r="BP829" s="38"/>
      <c r="BQ829" s="38"/>
      <c r="BR829" s="38"/>
      <c r="BS829" s="38"/>
      <c r="BT829" s="38"/>
      <c r="BU829" s="38"/>
      <c r="BV829" s="38"/>
      <c r="BW829" s="38"/>
      <c r="BX829" s="38"/>
      <c r="BY829" s="38"/>
      <c r="BZ829" s="38"/>
      <c r="CA829" s="38"/>
    </row>
    <row r="830" spans="1:79" ht="12.75" x14ac:dyDescent="0.2">
      <c r="A830" s="2"/>
      <c r="B830" s="2"/>
      <c r="C830" s="35"/>
      <c r="D830" s="2"/>
      <c r="E830" s="2"/>
      <c r="F830" s="2"/>
      <c r="G830" s="35"/>
      <c r="H830" s="2"/>
      <c r="I830" s="2"/>
      <c r="J830" s="2"/>
      <c r="K830" s="35"/>
      <c r="L830" s="2"/>
      <c r="M830" s="2"/>
      <c r="N830" s="2"/>
      <c r="O830" s="2"/>
      <c r="P830" s="2"/>
      <c r="Q830" s="2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2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  <c r="BG830" s="38"/>
      <c r="BH830" s="38"/>
      <c r="BI830" s="38"/>
      <c r="BJ830" s="38"/>
      <c r="BK830" s="38"/>
      <c r="BL830" s="38"/>
      <c r="BM830" s="38"/>
      <c r="BN830" s="38"/>
      <c r="BO830" s="38"/>
      <c r="BP830" s="38"/>
      <c r="BQ830" s="38"/>
      <c r="BR830" s="38"/>
      <c r="BS830" s="38"/>
      <c r="BT830" s="38"/>
      <c r="BU830" s="38"/>
      <c r="BV830" s="38"/>
      <c r="BW830" s="38"/>
      <c r="BX830" s="38"/>
      <c r="BY830" s="38"/>
      <c r="BZ830" s="38"/>
      <c r="CA830" s="38"/>
    </row>
    <row r="831" spans="1:79" ht="12.75" x14ac:dyDescent="0.2">
      <c r="A831" s="2"/>
      <c r="B831" s="2"/>
      <c r="C831" s="35"/>
      <c r="D831" s="2"/>
      <c r="E831" s="2"/>
      <c r="F831" s="2"/>
      <c r="G831" s="35"/>
      <c r="H831" s="2"/>
      <c r="I831" s="2"/>
      <c r="J831" s="2"/>
      <c r="K831" s="35"/>
      <c r="L831" s="2"/>
      <c r="M831" s="2"/>
      <c r="N831" s="2"/>
      <c r="O831" s="2"/>
      <c r="P831" s="2"/>
      <c r="Q831" s="2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2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  <c r="BO831" s="38"/>
      <c r="BP831" s="38"/>
      <c r="BQ831" s="38"/>
      <c r="BR831" s="38"/>
      <c r="BS831" s="38"/>
      <c r="BT831" s="38"/>
      <c r="BU831" s="38"/>
      <c r="BV831" s="38"/>
      <c r="BW831" s="38"/>
      <c r="BX831" s="38"/>
      <c r="BY831" s="38"/>
      <c r="BZ831" s="38"/>
      <c r="CA831" s="38"/>
    </row>
    <row r="832" spans="1:79" ht="12.75" x14ac:dyDescent="0.2">
      <c r="A832" s="2"/>
      <c r="B832" s="2"/>
      <c r="C832" s="35"/>
      <c r="D832" s="2"/>
      <c r="E832" s="2"/>
      <c r="F832" s="2"/>
      <c r="G832" s="35"/>
      <c r="H832" s="2"/>
      <c r="I832" s="2"/>
      <c r="J832" s="2"/>
      <c r="K832" s="35"/>
      <c r="L832" s="2"/>
      <c r="M832" s="2"/>
      <c r="N832" s="2"/>
      <c r="O832" s="2"/>
      <c r="P832" s="2"/>
      <c r="Q832" s="2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2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  <c r="BO832" s="38"/>
      <c r="BP832" s="38"/>
      <c r="BQ832" s="38"/>
      <c r="BR832" s="38"/>
      <c r="BS832" s="38"/>
      <c r="BT832" s="38"/>
      <c r="BU832" s="38"/>
      <c r="BV832" s="38"/>
      <c r="BW832" s="38"/>
      <c r="BX832" s="38"/>
      <c r="BY832" s="38"/>
      <c r="BZ832" s="38"/>
      <c r="CA832" s="38"/>
    </row>
    <row r="833" spans="1:79" ht="12.75" x14ac:dyDescent="0.2">
      <c r="A833" s="2"/>
      <c r="B833" s="2"/>
      <c r="C833" s="35"/>
      <c r="D833" s="2"/>
      <c r="E833" s="2"/>
      <c r="F833" s="2"/>
      <c r="G833" s="35"/>
      <c r="H833" s="2"/>
      <c r="I833" s="2"/>
      <c r="J833" s="2"/>
      <c r="K833" s="35"/>
      <c r="L833" s="2"/>
      <c r="M833" s="2"/>
      <c r="N833" s="2"/>
      <c r="O833" s="2"/>
      <c r="P833" s="2"/>
      <c r="Q833" s="2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2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</row>
    <row r="834" spans="1:79" ht="12.75" x14ac:dyDescent="0.2">
      <c r="A834" s="2"/>
      <c r="B834" s="2"/>
      <c r="C834" s="35"/>
      <c r="D834" s="2"/>
      <c r="E834" s="2"/>
      <c r="F834" s="2"/>
      <c r="G834" s="35"/>
      <c r="H834" s="2"/>
      <c r="I834" s="2"/>
      <c r="J834" s="2"/>
      <c r="K834" s="35"/>
      <c r="L834" s="2"/>
      <c r="M834" s="2"/>
      <c r="N834" s="2"/>
      <c r="O834" s="2"/>
      <c r="P834" s="2"/>
      <c r="Q834" s="2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2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</row>
    <row r="835" spans="1:79" ht="12.75" x14ac:dyDescent="0.2">
      <c r="A835" s="2"/>
      <c r="B835" s="2"/>
      <c r="C835" s="35"/>
      <c r="D835" s="2"/>
      <c r="E835" s="2"/>
      <c r="F835" s="2"/>
      <c r="G835" s="35"/>
      <c r="H835" s="2"/>
      <c r="I835" s="2"/>
      <c r="J835" s="2"/>
      <c r="K835" s="35"/>
      <c r="L835" s="2"/>
      <c r="M835" s="2"/>
      <c r="N835" s="2"/>
      <c r="O835" s="2"/>
      <c r="P835" s="2"/>
      <c r="Q835" s="2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2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</row>
    <row r="836" spans="1:79" ht="12.75" x14ac:dyDescent="0.2">
      <c r="A836" s="2"/>
      <c r="B836" s="2"/>
      <c r="C836" s="35"/>
      <c r="D836" s="2"/>
      <c r="E836" s="2"/>
      <c r="F836" s="2"/>
      <c r="G836" s="35"/>
      <c r="H836" s="2"/>
      <c r="I836" s="2"/>
      <c r="J836" s="2"/>
      <c r="K836" s="35"/>
      <c r="L836" s="2"/>
      <c r="M836" s="2"/>
      <c r="N836" s="2"/>
      <c r="O836" s="2"/>
      <c r="P836" s="2"/>
      <c r="Q836" s="2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2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  <c r="BO836" s="38"/>
      <c r="BP836" s="38"/>
      <c r="BQ836" s="38"/>
      <c r="BR836" s="38"/>
      <c r="BS836" s="38"/>
      <c r="BT836" s="38"/>
      <c r="BU836" s="38"/>
      <c r="BV836" s="38"/>
      <c r="BW836" s="38"/>
      <c r="BX836" s="38"/>
      <c r="BY836" s="38"/>
      <c r="BZ836" s="38"/>
      <c r="CA836" s="38"/>
    </row>
    <row r="837" spans="1:79" ht="12.75" x14ac:dyDescent="0.2">
      <c r="A837" s="2"/>
      <c r="B837" s="2"/>
      <c r="C837" s="35"/>
      <c r="D837" s="2"/>
      <c r="E837" s="2"/>
      <c r="F837" s="2"/>
      <c r="G837" s="35"/>
      <c r="H837" s="2"/>
      <c r="I837" s="2"/>
      <c r="J837" s="2"/>
      <c r="K837" s="35"/>
      <c r="L837" s="2"/>
      <c r="M837" s="2"/>
      <c r="N837" s="2"/>
      <c r="O837" s="2"/>
      <c r="P837" s="2"/>
      <c r="Q837" s="2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2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  <c r="BO837" s="38"/>
      <c r="BP837" s="38"/>
      <c r="BQ837" s="38"/>
      <c r="BR837" s="38"/>
      <c r="BS837" s="38"/>
      <c r="BT837" s="38"/>
      <c r="BU837" s="38"/>
      <c r="BV837" s="38"/>
      <c r="BW837" s="38"/>
      <c r="BX837" s="38"/>
      <c r="BY837" s="38"/>
      <c r="BZ837" s="38"/>
      <c r="CA837" s="38"/>
    </row>
    <row r="838" spans="1:79" ht="12.75" x14ac:dyDescent="0.2">
      <c r="A838" s="2"/>
      <c r="B838" s="2"/>
      <c r="C838" s="35"/>
      <c r="D838" s="2"/>
      <c r="E838" s="2"/>
      <c r="F838" s="2"/>
      <c r="G838" s="35"/>
      <c r="H838" s="2"/>
      <c r="I838" s="2"/>
      <c r="J838" s="2"/>
      <c r="K838" s="35"/>
      <c r="L838" s="2"/>
      <c r="M838" s="2"/>
      <c r="N838" s="2"/>
      <c r="O838" s="2"/>
      <c r="P838" s="2"/>
      <c r="Q838" s="2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2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  <c r="BR838" s="38"/>
      <c r="BS838" s="38"/>
      <c r="BT838" s="38"/>
      <c r="BU838" s="38"/>
      <c r="BV838" s="38"/>
      <c r="BW838" s="38"/>
      <c r="BX838" s="38"/>
      <c r="BY838" s="38"/>
      <c r="BZ838" s="38"/>
      <c r="CA838" s="38"/>
    </row>
    <row r="839" spans="1:79" ht="12.75" x14ac:dyDescent="0.2">
      <c r="A839" s="2"/>
      <c r="B839" s="2"/>
      <c r="C839" s="35"/>
      <c r="D839" s="2"/>
      <c r="E839" s="2"/>
      <c r="F839" s="2"/>
      <c r="G839" s="35"/>
      <c r="H839" s="2"/>
      <c r="I839" s="2"/>
      <c r="J839" s="2"/>
      <c r="K839" s="35"/>
      <c r="L839" s="2"/>
      <c r="M839" s="2"/>
      <c r="N839" s="2"/>
      <c r="O839" s="2"/>
      <c r="P839" s="2"/>
      <c r="Q839" s="2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2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  <c r="BO839" s="38"/>
      <c r="BP839" s="38"/>
      <c r="BQ839" s="38"/>
      <c r="BR839" s="38"/>
      <c r="BS839" s="38"/>
      <c r="BT839" s="38"/>
      <c r="BU839" s="38"/>
      <c r="BV839" s="38"/>
      <c r="BW839" s="38"/>
      <c r="BX839" s="38"/>
      <c r="BY839" s="38"/>
      <c r="BZ839" s="38"/>
      <c r="CA839" s="38"/>
    </row>
    <row r="840" spans="1:79" ht="12.75" x14ac:dyDescent="0.2">
      <c r="A840" s="2"/>
      <c r="B840" s="2"/>
      <c r="C840" s="35"/>
      <c r="D840" s="2"/>
      <c r="E840" s="2"/>
      <c r="F840" s="2"/>
      <c r="G840" s="35"/>
      <c r="H840" s="2"/>
      <c r="I840" s="2"/>
      <c r="J840" s="2"/>
      <c r="K840" s="35"/>
      <c r="L840" s="2"/>
      <c r="M840" s="2"/>
      <c r="N840" s="2"/>
      <c r="O840" s="2"/>
      <c r="P840" s="2"/>
      <c r="Q840" s="2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2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  <c r="BO840" s="38"/>
      <c r="BP840" s="38"/>
      <c r="BQ840" s="38"/>
      <c r="BR840" s="38"/>
      <c r="BS840" s="38"/>
      <c r="BT840" s="38"/>
      <c r="BU840" s="38"/>
      <c r="BV840" s="38"/>
      <c r="BW840" s="38"/>
      <c r="BX840" s="38"/>
      <c r="BY840" s="38"/>
      <c r="BZ840" s="38"/>
      <c r="CA840" s="38"/>
    </row>
    <row r="841" spans="1:79" ht="12.75" x14ac:dyDescent="0.2">
      <c r="A841" s="2"/>
      <c r="B841" s="2"/>
      <c r="C841" s="35"/>
      <c r="D841" s="2"/>
      <c r="E841" s="2"/>
      <c r="F841" s="2"/>
      <c r="G841" s="35"/>
      <c r="H841" s="2"/>
      <c r="I841" s="2"/>
      <c r="J841" s="2"/>
      <c r="K841" s="35"/>
      <c r="L841" s="2"/>
      <c r="M841" s="2"/>
      <c r="N841" s="2"/>
      <c r="O841" s="2"/>
      <c r="P841" s="2"/>
      <c r="Q841" s="2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2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  <c r="BO841" s="38"/>
      <c r="BP841" s="38"/>
      <c r="BQ841" s="38"/>
      <c r="BR841" s="38"/>
      <c r="BS841" s="38"/>
      <c r="BT841" s="38"/>
      <c r="BU841" s="38"/>
      <c r="BV841" s="38"/>
      <c r="BW841" s="38"/>
      <c r="BX841" s="38"/>
      <c r="BY841" s="38"/>
      <c r="BZ841" s="38"/>
      <c r="CA841" s="38"/>
    </row>
    <row r="842" spans="1:79" ht="12.75" x14ac:dyDescent="0.2">
      <c r="A842" s="2"/>
      <c r="B842" s="2"/>
      <c r="C842" s="35"/>
      <c r="D842" s="2"/>
      <c r="E842" s="2"/>
      <c r="F842" s="2"/>
      <c r="G842" s="35"/>
      <c r="H842" s="2"/>
      <c r="I842" s="2"/>
      <c r="J842" s="2"/>
      <c r="K842" s="35"/>
      <c r="L842" s="2"/>
      <c r="M842" s="2"/>
      <c r="N842" s="2"/>
      <c r="O842" s="2"/>
      <c r="P842" s="2"/>
      <c r="Q842" s="2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2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  <c r="BR842" s="38"/>
      <c r="BS842" s="38"/>
      <c r="BT842" s="38"/>
      <c r="BU842" s="38"/>
      <c r="BV842" s="38"/>
      <c r="BW842" s="38"/>
      <c r="BX842" s="38"/>
      <c r="BY842" s="38"/>
      <c r="BZ842" s="38"/>
      <c r="CA842" s="38"/>
    </row>
    <row r="843" spans="1:79" ht="12.75" x14ac:dyDescent="0.2">
      <c r="A843" s="2"/>
      <c r="B843" s="2"/>
      <c r="C843" s="35"/>
      <c r="D843" s="2"/>
      <c r="E843" s="2"/>
      <c r="F843" s="2"/>
      <c r="G843" s="35"/>
      <c r="H843" s="2"/>
      <c r="I843" s="2"/>
      <c r="J843" s="2"/>
      <c r="K843" s="35"/>
      <c r="L843" s="2"/>
      <c r="M843" s="2"/>
      <c r="N843" s="2"/>
      <c r="O843" s="2"/>
      <c r="P843" s="2"/>
      <c r="Q843" s="2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2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  <c r="BO843" s="38"/>
      <c r="BP843" s="38"/>
      <c r="BQ843" s="38"/>
      <c r="BR843" s="38"/>
      <c r="BS843" s="38"/>
      <c r="BT843" s="38"/>
      <c r="BU843" s="38"/>
      <c r="BV843" s="38"/>
      <c r="BW843" s="38"/>
      <c r="BX843" s="38"/>
      <c r="BY843" s="38"/>
      <c r="BZ843" s="38"/>
      <c r="CA843" s="38"/>
    </row>
    <row r="844" spans="1:79" ht="12.75" x14ac:dyDescent="0.2">
      <c r="A844" s="2"/>
      <c r="B844" s="2"/>
      <c r="C844" s="35"/>
      <c r="D844" s="2"/>
      <c r="E844" s="2"/>
      <c r="F844" s="2"/>
      <c r="G844" s="35"/>
      <c r="H844" s="2"/>
      <c r="I844" s="2"/>
      <c r="J844" s="2"/>
      <c r="K844" s="35"/>
      <c r="L844" s="2"/>
      <c r="M844" s="2"/>
      <c r="N844" s="2"/>
      <c r="O844" s="2"/>
      <c r="P844" s="2"/>
      <c r="Q844" s="2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2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  <c r="BO844" s="38"/>
      <c r="BP844" s="38"/>
      <c r="BQ844" s="38"/>
      <c r="BR844" s="38"/>
      <c r="BS844" s="38"/>
      <c r="BT844" s="38"/>
      <c r="BU844" s="38"/>
      <c r="BV844" s="38"/>
      <c r="BW844" s="38"/>
      <c r="BX844" s="38"/>
      <c r="BY844" s="38"/>
      <c r="BZ844" s="38"/>
      <c r="CA844" s="38"/>
    </row>
    <row r="845" spans="1:79" ht="12.75" x14ac:dyDescent="0.2">
      <c r="A845" s="2"/>
      <c r="B845" s="2"/>
      <c r="C845" s="35"/>
      <c r="D845" s="2"/>
      <c r="E845" s="2"/>
      <c r="F845" s="2"/>
      <c r="G845" s="35"/>
      <c r="H845" s="2"/>
      <c r="I845" s="2"/>
      <c r="J845" s="2"/>
      <c r="K845" s="35"/>
      <c r="L845" s="2"/>
      <c r="M845" s="2"/>
      <c r="N845" s="2"/>
      <c r="O845" s="2"/>
      <c r="P845" s="2"/>
      <c r="Q845" s="2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2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  <c r="BO845" s="38"/>
      <c r="BP845" s="38"/>
      <c r="BQ845" s="38"/>
      <c r="BR845" s="38"/>
      <c r="BS845" s="38"/>
      <c r="BT845" s="38"/>
      <c r="BU845" s="38"/>
      <c r="BV845" s="38"/>
      <c r="BW845" s="38"/>
      <c r="BX845" s="38"/>
      <c r="BY845" s="38"/>
      <c r="BZ845" s="38"/>
      <c r="CA845" s="38"/>
    </row>
    <row r="846" spans="1:79" ht="12.75" x14ac:dyDescent="0.2">
      <c r="A846" s="2"/>
      <c r="B846" s="2"/>
      <c r="C846" s="35"/>
      <c r="D846" s="2"/>
      <c r="E846" s="2"/>
      <c r="F846" s="2"/>
      <c r="G846" s="35"/>
      <c r="H846" s="2"/>
      <c r="I846" s="2"/>
      <c r="J846" s="2"/>
      <c r="K846" s="35"/>
      <c r="L846" s="2"/>
      <c r="M846" s="2"/>
      <c r="N846" s="2"/>
      <c r="O846" s="2"/>
      <c r="P846" s="2"/>
      <c r="Q846" s="2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2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  <c r="BO846" s="38"/>
      <c r="BP846" s="38"/>
      <c r="BQ846" s="38"/>
      <c r="BR846" s="38"/>
      <c r="BS846" s="38"/>
      <c r="BT846" s="38"/>
      <c r="BU846" s="38"/>
      <c r="BV846" s="38"/>
      <c r="BW846" s="38"/>
      <c r="BX846" s="38"/>
      <c r="BY846" s="38"/>
      <c r="BZ846" s="38"/>
      <c r="CA846" s="38"/>
    </row>
    <row r="847" spans="1:79" ht="12.75" x14ac:dyDescent="0.2">
      <c r="A847" s="2"/>
      <c r="B847" s="2"/>
      <c r="C847" s="35"/>
      <c r="D847" s="2"/>
      <c r="E847" s="2"/>
      <c r="F847" s="2"/>
      <c r="G847" s="35"/>
      <c r="H847" s="2"/>
      <c r="I847" s="2"/>
      <c r="J847" s="2"/>
      <c r="K847" s="35"/>
      <c r="L847" s="2"/>
      <c r="M847" s="2"/>
      <c r="N847" s="2"/>
      <c r="O847" s="2"/>
      <c r="P847" s="2"/>
      <c r="Q847" s="2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2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  <c r="BO847" s="38"/>
      <c r="BP847" s="38"/>
      <c r="BQ847" s="38"/>
      <c r="BR847" s="38"/>
      <c r="BS847" s="38"/>
      <c r="BT847" s="38"/>
      <c r="BU847" s="38"/>
      <c r="BV847" s="38"/>
      <c r="BW847" s="38"/>
      <c r="BX847" s="38"/>
      <c r="BY847" s="38"/>
      <c r="BZ847" s="38"/>
      <c r="CA847" s="38"/>
    </row>
    <row r="848" spans="1:79" ht="12.75" x14ac:dyDescent="0.2">
      <c r="A848" s="2"/>
      <c r="B848" s="2"/>
      <c r="C848" s="35"/>
      <c r="D848" s="2"/>
      <c r="E848" s="2"/>
      <c r="F848" s="2"/>
      <c r="G848" s="35"/>
      <c r="H848" s="2"/>
      <c r="I848" s="2"/>
      <c r="J848" s="2"/>
      <c r="K848" s="35"/>
      <c r="L848" s="2"/>
      <c r="M848" s="2"/>
      <c r="N848" s="2"/>
      <c r="O848" s="2"/>
      <c r="P848" s="2"/>
      <c r="Q848" s="2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2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  <c r="BO848" s="38"/>
      <c r="BP848" s="38"/>
      <c r="BQ848" s="38"/>
      <c r="BR848" s="38"/>
      <c r="BS848" s="38"/>
      <c r="BT848" s="38"/>
      <c r="BU848" s="38"/>
      <c r="BV848" s="38"/>
      <c r="BW848" s="38"/>
      <c r="BX848" s="38"/>
      <c r="BY848" s="38"/>
      <c r="BZ848" s="38"/>
      <c r="CA848" s="38"/>
    </row>
    <row r="849" spans="1:79" ht="12.75" x14ac:dyDescent="0.2">
      <c r="A849" s="2"/>
      <c r="B849" s="2"/>
      <c r="C849" s="35"/>
      <c r="D849" s="2"/>
      <c r="E849" s="2"/>
      <c r="F849" s="2"/>
      <c r="G849" s="35"/>
      <c r="H849" s="2"/>
      <c r="I849" s="2"/>
      <c r="J849" s="2"/>
      <c r="K849" s="35"/>
      <c r="L849" s="2"/>
      <c r="M849" s="2"/>
      <c r="N849" s="2"/>
      <c r="O849" s="2"/>
      <c r="P849" s="2"/>
      <c r="Q849" s="2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2"/>
      <c r="AW849" s="38"/>
      <c r="AX849" s="38"/>
      <c r="AY849" s="38"/>
      <c r="AZ849" s="38"/>
      <c r="BA849" s="38"/>
      <c r="BB849" s="38"/>
      <c r="BC849" s="38"/>
      <c r="BD849" s="38"/>
      <c r="BE849" s="38"/>
      <c r="BF849" s="38"/>
      <c r="BG849" s="38"/>
      <c r="BH849" s="38"/>
      <c r="BI849" s="38"/>
      <c r="BJ849" s="38"/>
      <c r="BK849" s="38"/>
      <c r="BL849" s="38"/>
      <c r="BM849" s="38"/>
      <c r="BN849" s="38"/>
      <c r="BO849" s="38"/>
      <c r="BP849" s="38"/>
      <c r="BQ849" s="38"/>
      <c r="BR849" s="38"/>
      <c r="BS849" s="38"/>
      <c r="BT849" s="38"/>
      <c r="BU849" s="38"/>
      <c r="BV849" s="38"/>
      <c r="BW849" s="38"/>
      <c r="BX849" s="38"/>
      <c r="BY849" s="38"/>
      <c r="BZ849" s="38"/>
      <c r="CA849" s="38"/>
    </row>
    <row r="850" spans="1:79" ht="12.75" x14ac:dyDescent="0.2">
      <c r="A850" s="2"/>
      <c r="B850" s="2"/>
      <c r="C850" s="35"/>
      <c r="D850" s="2"/>
      <c r="E850" s="2"/>
      <c r="F850" s="2"/>
      <c r="G850" s="35"/>
      <c r="H850" s="2"/>
      <c r="I850" s="2"/>
      <c r="J850" s="2"/>
      <c r="K850" s="35"/>
      <c r="L850" s="2"/>
      <c r="M850" s="2"/>
      <c r="N850" s="2"/>
      <c r="O850" s="2"/>
      <c r="P850" s="2"/>
      <c r="Q850" s="2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2"/>
      <c r="AW850" s="38"/>
      <c r="AX850" s="38"/>
      <c r="AY850" s="38"/>
      <c r="AZ850" s="38"/>
      <c r="BA850" s="38"/>
      <c r="BB850" s="38"/>
      <c r="BC850" s="38"/>
      <c r="BD850" s="38"/>
      <c r="BE850" s="38"/>
      <c r="BF850" s="38"/>
      <c r="BG850" s="38"/>
      <c r="BH850" s="38"/>
      <c r="BI850" s="38"/>
      <c r="BJ850" s="38"/>
      <c r="BK850" s="38"/>
      <c r="BL850" s="38"/>
      <c r="BM850" s="38"/>
      <c r="BN850" s="38"/>
      <c r="BO850" s="38"/>
      <c r="BP850" s="38"/>
      <c r="BQ850" s="38"/>
      <c r="BR850" s="38"/>
      <c r="BS850" s="38"/>
      <c r="BT850" s="38"/>
      <c r="BU850" s="38"/>
      <c r="BV850" s="38"/>
      <c r="BW850" s="38"/>
      <c r="BX850" s="38"/>
      <c r="BY850" s="38"/>
      <c r="BZ850" s="38"/>
      <c r="CA850" s="38"/>
    </row>
    <row r="851" spans="1:79" ht="12.75" x14ac:dyDescent="0.2">
      <c r="A851" s="2"/>
      <c r="B851" s="2"/>
      <c r="C851" s="35"/>
      <c r="D851" s="2"/>
      <c r="E851" s="2"/>
      <c r="F851" s="2"/>
      <c r="G851" s="35"/>
      <c r="H851" s="2"/>
      <c r="I851" s="2"/>
      <c r="J851" s="2"/>
      <c r="K851" s="35"/>
      <c r="L851" s="2"/>
      <c r="M851" s="2"/>
      <c r="N851" s="2"/>
      <c r="O851" s="2"/>
      <c r="P851" s="2"/>
      <c r="Q851" s="2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2"/>
      <c r="AW851" s="38"/>
      <c r="AX851" s="38"/>
      <c r="AY851" s="38"/>
      <c r="AZ851" s="38"/>
      <c r="BA851" s="38"/>
      <c r="BB851" s="38"/>
      <c r="BC851" s="38"/>
      <c r="BD851" s="38"/>
      <c r="BE851" s="38"/>
      <c r="BF851" s="38"/>
      <c r="BG851" s="38"/>
      <c r="BH851" s="38"/>
      <c r="BI851" s="38"/>
      <c r="BJ851" s="38"/>
      <c r="BK851" s="38"/>
      <c r="BL851" s="38"/>
      <c r="BM851" s="38"/>
      <c r="BN851" s="38"/>
      <c r="BO851" s="38"/>
      <c r="BP851" s="38"/>
      <c r="BQ851" s="38"/>
      <c r="BR851" s="38"/>
      <c r="BS851" s="38"/>
      <c r="BT851" s="38"/>
      <c r="BU851" s="38"/>
      <c r="BV851" s="38"/>
      <c r="BW851" s="38"/>
      <c r="BX851" s="38"/>
      <c r="BY851" s="38"/>
      <c r="BZ851" s="38"/>
      <c r="CA851" s="38"/>
    </row>
    <row r="852" spans="1:79" ht="12.75" x14ac:dyDescent="0.2">
      <c r="A852" s="2"/>
      <c r="B852" s="2"/>
      <c r="C852" s="35"/>
      <c r="D852" s="2"/>
      <c r="E852" s="2"/>
      <c r="F852" s="2"/>
      <c r="G852" s="35"/>
      <c r="H852" s="2"/>
      <c r="I852" s="2"/>
      <c r="J852" s="2"/>
      <c r="K852" s="35"/>
      <c r="L852" s="2"/>
      <c r="M852" s="2"/>
      <c r="N852" s="2"/>
      <c r="O852" s="2"/>
      <c r="P852" s="2"/>
      <c r="Q852" s="2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2"/>
      <c r="AW852" s="38"/>
      <c r="AX852" s="38"/>
      <c r="AY852" s="38"/>
      <c r="AZ852" s="38"/>
      <c r="BA852" s="38"/>
      <c r="BB852" s="38"/>
      <c r="BC852" s="38"/>
      <c r="BD852" s="38"/>
      <c r="BE852" s="38"/>
      <c r="BF852" s="38"/>
      <c r="BG852" s="38"/>
      <c r="BH852" s="38"/>
      <c r="BI852" s="38"/>
      <c r="BJ852" s="38"/>
      <c r="BK852" s="38"/>
      <c r="BL852" s="38"/>
      <c r="BM852" s="38"/>
      <c r="BN852" s="38"/>
      <c r="BO852" s="38"/>
      <c r="BP852" s="38"/>
      <c r="BQ852" s="38"/>
      <c r="BR852" s="38"/>
      <c r="BS852" s="38"/>
      <c r="BT852" s="38"/>
      <c r="BU852" s="38"/>
      <c r="BV852" s="38"/>
      <c r="BW852" s="38"/>
      <c r="BX852" s="38"/>
      <c r="BY852" s="38"/>
      <c r="BZ852" s="38"/>
      <c r="CA852" s="38"/>
    </row>
    <row r="853" spans="1:79" ht="12.75" x14ac:dyDescent="0.2">
      <c r="A853" s="2"/>
      <c r="B853" s="2"/>
      <c r="C853" s="35"/>
      <c r="D853" s="2"/>
      <c r="E853" s="2"/>
      <c r="F853" s="2"/>
      <c r="G853" s="35"/>
      <c r="H853" s="2"/>
      <c r="I853" s="2"/>
      <c r="J853" s="2"/>
      <c r="K853" s="35"/>
      <c r="L853" s="2"/>
      <c r="M853" s="2"/>
      <c r="N853" s="2"/>
      <c r="O853" s="2"/>
      <c r="P853" s="2"/>
      <c r="Q853" s="2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2"/>
      <c r="AW853" s="38"/>
      <c r="AX853" s="38"/>
      <c r="AY853" s="38"/>
      <c r="AZ853" s="38"/>
      <c r="BA853" s="38"/>
      <c r="BB853" s="38"/>
      <c r="BC853" s="38"/>
      <c r="BD853" s="38"/>
      <c r="BE853" s="38"/>
      <c r="BF853" s="38"/>
      <c r="BG853" s="38"/>
      <c r="BH853" s="38"/>
      <c r="BI853" s="38"/>
      <c r="BJ853" s="38"/>
      <c r="BK853" s="38"/>
      <c r="BL853" s="38"/>
      <c r="BM853" s="38"/>
      <c r="BN853" s="38"/>
      <c r="BO853" s="38"/>
      <c r="BP853" s="38"/>
      <c r="BQ853" s="38"/>
      <c r="BR853" s="38"/>
      <c r="BS853" s="38"/>
      <c r="BT853" s="38"/>
      <c r="BU853" s="38"/>
      <c r="BV853" s="38"/>
      <c r="BW853" s="38"/>
      <c r="BX853" s="38"/>
      <c r="BY853" s="38"/>
      <c r="BZ853" s="38"/>
      <c r="CA853" s="38"/>
    </row>
    <row r="854" spans="1:79" ht="12.75" x14ac:dyDescent="0.2">
      <c r="A854" s="2"/>
      <c r="B854" s="2"/>
      <c r="C854" s="35"/>
      <c r="D854" s="2"/>
      <c r="E854" s="2"/>
      <c r="F854" s="2"/>
      <c r="G854" s="35"/>
      <c r="H854" s="2"/>
      <c r="I854" s="2"/>
      <c r="J854" s="2"/>
      <c r="K854" s="35"/>
      <c r="L854" s="2"/>
      <c r="M854" s="2"/>
      <c r="N854" s="2"/>
      <c r="O854" s="2"/>
      <c r="P854" s="2"/>
      <c r="Q854" s="2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2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  <c r="BR854" s="38"/>
      <c r="BS854" s="38"/>
      <c r="BT854" s="38"/>
      <c r="BU854" s="38"/>
      <c r="BV854" s="38"/>
      <c r="BW854" s="38"/>
      <c r="BX854" s="38"/>
      <c r="BY854" s="38"/>
      <c r="BZ854" s="38"/>
      <c r="CA854" s="38"/>
    </row>
    <row r="855" spans="1:79" ht="12.75" x14ac:dyDescent="0.2">
      <c r="A855" s="2"/>
      <c r="B855" s="2"/>
      <c r="C855" s="35"/>
      <c r="D855" s="2"/>
      <c r="E855" s="2"/>
      <c r="F855" s="2"/>
      <c r="G855" s="35"/>
      <c r="H855" s="2"/>
      <c r="I855" s="2"/>
      <c r="J855" s="2"/>
      <c r="K855" s="35"/>
      <c r="L855" s="2"/>
      <c r="M855" s="2"/>
      <c r="N855" s="2"/>
      <c r="O855" s="2"/>
      <c r="P855" s="2"/>
      <c r="Q855" s="2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2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  <c r="BR855" s="38"/>
      <c r="BS855" s="38"/>
      <c r="BT855" s="38"/>
      <c r="BU855" s="38"/>
      <c r="BV855" s="38"/>
      <c r="BW855" s="38"/>
      <c r="BX855" s="38"/>
      <c r="BY855" s="38"/>
      <c r="BZ855" s="38"/>
      <c r="CA855" s="38"/>
    </row>
    <row r="856" spans="1:79" ht="12.75" x14ac:dyDescent="0.2">
      <c r="A856" s="2"/>
      <c r="B856" s="2"/>
      <c r="C856" s="35"/>
      <c r="D856" s="2"/>
      <c r="E856" s="2"/>
      <c r="F856" s="2"/>
      <c r="G856" s="35"/>
      <c r="H856" s="2"/>
      <c r="I856" s="2"/>
      <c r="J856" s="2"/>
      <c r="K856" s="35"/>
      <c r="L856" s="2"/>
      <c r="M856" s="2"/>
      <c r="N856" s="2"/>
      <c r="O856" s="2"/>
      <c r="P856" s="2"/>
      <c r="Q856" s="2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2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  <c r="BR856" s="38"/>
      <c r="BS856" s="38"/>
      <c r="BT856" s="38"/>
      <c r="BU856" s="38"/>
      <c r="BV856" s="38"/>
      <c r="BW856" s="38"/>
      <c r="BX856" s="38"/>
      <c r="BY856" s="38"/>
      <c r="BZ856" s="38"/>
      <c r="CA856" s="38"/>
    </row>
    <row r="857" spans="1:79" ht="12.75" x14ac:dyDescent="0.2">
      <c r="A857" s="2"/>
      <c r="B857" s="2"/>
      <c r="C857" s="35"/>
      <c r="D857" s="2"/>
      <c r="E857" s="2"/>
      <c r="F857" s="2"/>
      <c r="G857" s="35"/>
      <c r="H857" s="2"/>
      <c r="I857" s="2"/>
      <c r="J857" s="2"/>
      <c r="K857" s="35"/>
      <c r="L857" s="2"/>
      <c r="M857" s="2"/>
      <c r="N857" s="2"/>
      <c r="O857" s="2"/>
      <c r="P857" s="2"/>
      <c r="Q857" s="2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2"/>
      <c r="AW857" s="38"/>
      <c r="AX857" s="38"/>
      <c r="AY857" s="38"/>
      <c r="AZ857" s="38"/>
      <c r="BA857" s="38"/>
      <c r="BB857" s="38"/>
      <c r="BC857" s="38"/>
      <c r="BD857" s="38"/>
      <c r="BE857" s="38"/>
      <c r="BF857" s="38"/>
      <c r="BG857" s="38"/>
      <c r="BH857" s="38"/>
      <c r="BI857" s="38"/>
      <c r="BJ857" s="38"/>
      <c r="BK857" s="38"/>
      <c r="BL857" s="38"/>
      <c r="BM857" s="38"/>
      <c r="BN857" s="38"/>
      <c r="BO857" s="38"/>
      <c r="BP857" s="38"/>
      <c r="BQ857" s="38"/>
      <c r="BR857" s="38"/>
      <c r="BS857" s="38"/>
      <c r="BT857" s="38"/>
      <c r="BU857" s="38"/>
      <c r="BV857" s="38"/>
      <c r="BW857" s="38"/>
      <c r="BX857" s="38"/>
      <c r="BY857" s="38"/>
      <c r="BZ857" s="38"/>
      <c r="CA857" s="38"/>
    </row>
    <row r="858" spans="1:79" ht="12.75" x14ac:dyDescent="0.2">
      <c r="A858" s="2"/>
      <c r="B858" s="2"/>
      <c r="C858" s="35"/>
      <c r="D858" s="2"/>
      <c r="E858" s="2"/>
      <c r="F858" s="2"/>
      <c r="G858" s="35"/>
      <c r="H858" s="2"/>
      <c r="I858" s="2"/>
      <c r="J858" s="2"/>
      <c r="K858" s="35"/>
      <c r="L858" s="2"/>
      <c r="M858" s="2"/>
      <c r="N858" s="2"/>
      <c r="O858" s="2"/>
      <c r="P858" s="2"/>
      <c r="Q858" s="2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2"/>
      <c r="AW858" s="38"/>
      <c r="AX858" s="38"/>
      <c r="AY858" s="38"/>
      <c r="AZ858" s="38"/>
      <c r="BA858" s="38"/>
      <c r="BB858" s="38"/>
      <c r="BC858" s="38"/>
      <c r="BD858" s="38"/>
      <c r="BE858" s="38"/>
      <c r="BF858" s="38"/>
      <c r="BG858" s="38"/>
      <c r="BH858" s="38"/>
      <c r="BI858" s="38"/>
      <c r="BJ858" s="38"/>
      <c r="BK858" s="38"/>
      <c r="BL858" s="38"/>
      <c r="BM858" s="38"/>
      <c r="BN858" s="38"/>
      <c r="BO858" s="38"/>
      <c r="BP858" s="38"/>
      <c r="BQ858" s="38"/>
      <c r="BR858" s="38"/>
      <c r="BS858" s="38"/>
      <c r="BT858" s="38"/>
      <c r="BU858" s="38"/>
      <c r="BV858" s="38"/>
      <c r="BW858" s="38"/>
      <c r="BX858" s="38"/>
      <c r="BY858" s="38"/>
      <c r="BZ858" s="38"/>
      <c r="CA858" s="38"/>
    </row>
    <row r="859" spans="1:79" ht="12.75" x14ac:dyDescent="0.2">
      <c r="A859" s="2"/>
      <c r="B859" s="2"/>
      <c r="C859" s="35"/>
      <c r="D859" s="2"/>
      <c r="E859" s="2"/>
      <c r="F859" s="2"/>
      <c r="G859" s="35"/>
      <c r="H859" s="2"/>
      <c r="I859" s="2"/>
      <c r="J859" s="2"/>
      <c r="K859" s="35"/>
      <c r="L859" s="2"/>
      <c r="M859" s="2"/>
      <c r="N859" s="2"/>
      <c r="O859" s="2"/>
      <c r="P859" s="2"/>
      <c r="Q859" s="2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2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  <c r="BO859" s="38"/>
      <c r="BP859" s="38"/>
      <c r="BQ859" s="38"/>
      <c r="BR859" s="38"/>
      <c r="BS859" s="38"/>
      <c r="BT859" s="38"/>
      <c r="BU859" s="38"/>
      <c r="BV859" s="38"/>
      <c r="BW859" s="38"/>
      <c r="BX859" s="38"/>
      <c r="BY859" s="38"/>
      <c r="BZ859" s="38"/>
      <c r="CA859" s="38"/>
    </row>
    <row r="860" spans="1:79" ht="12.75" x14ac:dyDescent="0.2">
      <c r="A860" s="2"/>
      <c r="B860" s="2"/>
      <c r="C860" s="35"/>
      <c r="D860" s="2"/>
      <c r="E860" s="2"/>
      <c r="F860" s="2"/>
      <c r="G860" s="35"/>
      <c r="H860" s="2"/>
      <c r="I860" s="2"/>
      <c r="J860" s="2"/>
      <c r="K860" s="35"/>
      <c r="L860" s="2"/>
      <c r="M860" s="2"/>
      <c r="N860" s="2"/>
      <c r="O860" s="2"/>
      <c r="P860" s="2"/>
      <c r="Q860" s="2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2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  <c r="BO860" s="38"/>
      <c r="BP860" s="38"/>
      <c r="BQ860" s="38"/>
      <c r="BR860" s="38"/>
      <c r="BS860" s="38"/>
      <c r="BT860" s="38"/>
      <c r="BU860" s="38"/>
      <c r="BV860" s="38"/>
      <c r="BW860" s="38"/>
      <c r="BX860" s="38"/>
      <c r="BY860" s="38"/>
      <c r="BZ860" s="38"/>
      <c r="CA860" s="38"/>
    </row>
    <row r="861" spans="1:79" ht="12.75" x14ac:dyDescent="0.2">
      <c r="A861" s="2"/>
      <c r="B861" s="2"/>
      <c r="C861" s="35"/>
      <c r="D861" s="2"/>
      <c r="E861" s="2"/>
      <c r="F861" s="2"/>
      <c r="G861" s="35"/>
      <c r="H861" s="2"/>
      <c r="I861" s="2"/>
      <c r="J861" s="2"/>
      <c r="K861" s="35"/>
      <c r="L861" s="2"/>
      <c r="M861" s="2"/>
      <c r="N861" s="2"/>
      <c r="O861" s="2"/>
      <c r="P861" s="2"/>
      <c r="Q861" s="2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2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  <c r="BO861" s="38"/>
      <c r="BP861" s="38"/>
      <c r="BQ861" s="38"/>
      <c r="BR861" s="38"/>
      <c r="BS861" s="38"/>
      <c r="BT861" s="38"/>
      <c r="BU861" s="38"/>
      <c r="BV861" s="38"/>
      <c r="BW861" s="38"/>
      <c r="BX861" s="38"/>
      <c r="BY861" s="38"/>
      <c r="BZ861" s="38"/>
      <c r="CA861" s="38"/>
    </row>
    <row r="862" spans="1:79" ht="12.75" x14ac:dyDescent="0.2">
      <c r="A862" s="2"/>
      <c r="B862" s="2"/>
      <c r="C862" s="35"/>
      <c r="D862" s="2"/>
      <c r="E862" s="2"/>
      <c r="F862" s="2"/>
      <c r="G862" s="35"/>
      <c r="H862" s="2"/>
      <c r="I862" s="2"/>
      <c r="J862" s="2"/>
      <c r="K862" s="35"/>
      <c r="L862" s="2"/>
      <c r="M862" s="2"/>
      <c r="N862" s="2"/>
      <c r="O862" s="2"/>
      <c r="P862" s="2"/>
      <c r="Q862" s="2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2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  <c r="BO862" s="38"/>
      <c r="BP862" s="38"/>
      <c r="BQ862" s="38"/>
      <c r="BR862" s="38"/>
      <c r="BS862" s="38"/>
      <c r="BT862" s="38"/>
      <c r="BU862" s="38"/>
      <c r="BV862" s="38"/>
      <c r="BW862" s="38"/>
      <c r="BX862" s="38"/>
      <c r="BY862" s="38"/>
      <c r="BZ862" s="38"/>
      <c r="CA862" s="38"/>
    </row>
    <row r="863" spans="1:79" ht="12.75" x14ac:dyDescent="0.2">
      <c r="A863" s="2"/>
      <c r="B863" s="2"/>
      <c r="C863" s="35"/>
      <c r="D863" s="2"/>
      <c r="E863" s="2"/>
      <c r="F863" s="2"/>
      <c r="G863" s="35"/>
      <c r="H863" s="2"/>
      <c r="I863" s="2"/>
      <c r="J863" s="2"/>
      <c r="K863" s="35"/>
      <c r="L863" s="2"/>
      <c r="M863" s="2"/>
      <c r="N863" s="2"/>
      <c r="O863" s="2"/>
      <c r="P863" s="2"/>
      <c r="Q863" s="2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2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  <c r="BO863" s="38"/>
      <c r="BP863" s="38"/>
      <c r="BQ863" s="38"/>
      <c r="BR863" s="38"/>
      <c r="BS863" s="38"/>
      <c r="BT863" s="38"/>
      <c r="BU863" s="38"/>
      <c r="BV863" s="38"/>
      <c r="BW863" s="38"/>
      <c r="BX863" s="38"/>
      <c r="BY863" s="38"/>
      <c r="BZ863" s="38"/>
      <c r="CA863" s="38"/>
    </row>
    <row r="864" spans="1:79" ht="12.75" x14ac:dyDescent="0.2">
      <c r="A864" s="2"/>
      <c r="B864" s="2"/>
      <c r="C864" s="35"/>
      <c r="D864" s="2"/>
      <c r="E864" s="2"/>
      <c r="F864" s="2"/>
      <c r="G864" s="35"/>
      <c r="H864" s="2"/>
      <c r="I864" s="2"/>
      <c r="J864" s="2"/>
      <c r="K864" s="35"/>
      <c r="L864" s="2"/>
      <c r="M864" s="2"/>
      <c r="N864" s="2"/>
      <c r="O864" s="2"/>
      <c r="P864" s="2"/>
      <c r="Q864" s="2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2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  <c r="BO864" s="38"/>
      <c r="BP864" s="38"/>
      <c r="BQ864" s="38"/>
      <c r="BR864" s="38"/>
      <c r="BS864" s="38"/>
      <c r="BT864" s="38"/>
      <c r="BU864" s="38"/>
      <c r="BV864" s="38"/>
      <c r="BW864" s="38"/>
      <c r="BX864" s="38"/>
      <c r="BY864" s="38"/>
      <c r="BZ864" s="38"/>
      <c r="CA864" s="38"/>
    </row>
    <row r="865" spans="1:79" ht="12.75" x14ac:dyDescent="0.2">
      <c r="A865" s="2"/>
      <c r="B865" s="2"/>
      <c r="C865" s="35"/>
      <c r="D865" s="2"/>
      <c r="E865" s="2"/>
      <c r="F865" s="2"/>
      <c r="G865" s="35"/>
      <c r="H865" s="2"/>
      <c r="I865" s="2"/>
      <c r="J865" s="2"/>
      <c r="K865" s="35"/>
      <c r="L865" s="2"/>
      <c r="M865" s="2"/>
      <c r="N865" s="2"/>
      <c r="O865" s="2"/>
      <c r="P865" s="2"/>
      <c r="Q865" s="2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2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  <c r="BO865" s="38"/>
      <c r="BP865" s="38"/>
      <c r="BQ865" s="38"/>
      <c r="BR865" s="38"/>
      <c r="BS865" s="38"/>
      <c r="BT865" s="38"/>
      <c r="BU865" s="38"/>
      <c r="BV865" s="38"/>
      <c r="BW865" s="38"/>
      <c r="BX865" s="38"/>
      <c r="BY865" s="38"/>
      <c r="BZ865" s="38"/>
      <c r="CA865" s="38"/>
    </row>
    <row r="866" spans="1:79" ht="12.75" x14ac:dyDescent="0.2">
      <c r="A866" s="2"/>
      <c r="B866" s="2"/>
      <c r="C866" s="35"/>
      <c r="D866" s="2"/>
      <c r="E866" s="2"/>
      <c r="F866" s="2"/>
      <c r="G866" s="35"/>
      <c r="H866" s="2"/>
      <c r="I866" s="2"/>
      <c r="J866" s="2"/>
      <c r="K866" s="35"/>
      <c r="L866" s="2"/>
      <c r="M866" s="2"/>
      <c r="N866" s="2"/>
      <c r="O866" s="2"/>
      <c r="P866" s="2"/>
      <c r="Q866" s="2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2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  <c r="BO866" s="38"/>
      <c r="BP866" s="38"/>
      <c r="BQ866" s="38"/>
      <c r="BR866" s="38"/>
      <c r="BS866" s="38"/>
      <c r="BT866" s="38"/>
      <c r="BU866" s="38"/>
      <c r="BV866" s="38"/>
      <c r="BW866" s="38"/>
      <c r="BX866" s="38"/>
      <c r="BY866" s="38"/>
      <c r="BZ866" s="38"/>
      <c r="CA866" s="38"/>
    </row>
    <row r="867" spans="1:79" ht="12.75" x14ac:dyDescent="0.2">
      <c r="A867" s="2"/>
      <c r="B867" s="2"/>
      <c r="C867" s="35"/>
      <c r="D867" s="2"/>
      <c r="E867" s="2"/>
      <c r="F867" s="2"/>
      <c r="G867" s="35"/>
      <c r="H867" s="2"/>
      <c r="I867" s="2"/>
      <c r="J867" s="2"/>
      <c r="K867" s="35"/>
      <c r="L867" s="2"/>
      <c r="M867" s="2"/>
      <c r="N867" s="2"/>
      <c r="O867" s="2"/>
      <c r="P867" s="2"/>
      <c r="Q867" s="2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2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  <c r="BO867" s="38"/>
      <c r="BP867" s="38"/>
      <c r="BQ867" s="38"/>
      <c r="BR867" s="38"/>
      <c r="BS867" s="38"/>
      <c r="BT867" s="38"/>
      <c r="BU867" s="38"/>
      <c r="BV867" s="38"/>
      <c r="BW867" s="38"/>
      <c r="BX867" s="38"/>
      <c r="BY867" s="38"/>
      <c r="BZ867" s="38"/>
      <c r="CA867" s="38"/>
    </row>
    <row r="868" spans="1:79" ht="12.75" x14ac:dyDescent="0.2">
      <c r="A868" s="2"/>
      <c r="B868" s="2"/>
      <c r="C868" s="35"/>
      <c r="D868" s="2"/>
      <c r="E868" s="2"/>
      <c r="F868" s="2"/>
      <c r="G868" s="35"/>
      <c r="H868" s="2"/>
      <c r="I868" s="2"/>
      <c r="J868" s="2"/>
      <c r="K868" s="35"/>
      <c r="L868" s="2"/>
      <c r="M868" s="2"/>
      <c r="N868" s="2"/>
      <c r="O868" s="2"/>
      <c r="P868" s="2"/>
      <c r="Q868" s="2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2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  <c r="BO868" s="38"/>
      <c r="BP868" s="38"/>
      <c r="BQ868" s="38"/>
      <c r="BR868" s="38"/>
      <c r="BS868" s="38"/>
      <c r="BT868" s="38"/>
      <c r="BU868" s="38"/>
      <c r="BV868" s="38"/>
      <c r="BW868" s="38"/>
      <c r="BX868" s="38"/>
      <c r="BY868" s="38"/>
      <c r="BZ868" s="38"/>
      <c r="CA868" s="38"/>
    </row>
    <row r="869" spans="1:79" ht="12.75" x14ac:dyDescent="0.2">
      <c r="A869" s="2"/>
      <c r="B869" s="2"/>
      <c r="C869" s="35"/>
      <c r="D869" s="2"/>
      <c r="E869" s="2"/>
      <c r="F869" s="2"/>
      <c r="G869" s="35"/>
      <c r="H869" s="2"/>
      <c r="I869" s="2"/>
      <c r="J869" s="2"/>
      <c r="K869" s="35"/>
      <c r="L869" s="2"/>
      <c r="M869" s="2"/>
      <c r="N869" s="2"/>
      <c r="O869" s="2"/>
      <c r="P869" s="2"/>
      <c r="Q869" s="2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2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  <c r="BO869" s="38"/>
      <c r="BP869" s="38"/>
      <c r="BQ869" s="38"/>
      <c r="BR869" s="38"/>
      <c r="BS869" s="38"/>
      <c r="BT869" s="38"/>
      <c r="BU869" s="38"/>
      <c r="BV869" s="38"/>
      <c r="BW869" s="38"/>
      <c r="BX869" s="38"/>
      <c r="BY869" s="38"/>
      <c r="BZ869" s="38"/>
      <c r="CA869" s="38"/>
    </row>
    <row r="870" spans="1:79" ht="12.75" x14ac:dyDescent="0.2">
      <c r="A870" s="2"/>
      <c r="B870" s="2"/>
      <c r="C870" s="35"/>
      <c r="D870" s="2"/>
      <c r="E870" s="2"/>
      <c r="F870" s="2"/>
      <c r="G870" s="35"/>
      <c r="H870" s="2"/>
      <c r="I870" s="2"/>
      <c r="J870" s="2"/>
      <c r="K870" s="35"/>
      <c r="L870" s="2"/>
      <c r="M870" s="2"/>
      <c r="N870" s="2"/>
      <c r="O870" s="2"/>
      <c r="P870" s="2"/>
      <c r="Q870" s="2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2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  <c r="BR870" s="38"/>
      <c r="BS870" s="38"/>
      <c r="BT870" s="38"/>
      <c r="BU870" s="38"/>
      <c r="BV870" s="38"/>
      <c r="BW870" s="38"/>
      <c r="BX870" s="38"/>
      <c r="BY870" s="38"/>
      <c r="BZ870" s="38"/>
      <c r="CA870" s="38"/>
    </row>
    <row r="871" spans="1:79" ht="12.75" x14ac:dyDescent="0.2">
      <c r="A871" s="2"/>
      <c r="B871" s="2"/>
      <c r="C871" s="35"/>
      <c r="D871" s="2"/>
      <c r="E871" s="2"/>
      <c r="F871" s="2"/>
      <c r="G871" s="35"/>
      <c r="H871" s="2"/>
      <c r="I871" s="2"/>
      <c r="J871" s="2"/>
      <c r="K871" s="35"/>
      <c r="L871" s="2"/>
      <c r="M871" s="2"/>
      <c r="N871" s="2"/>
      <c r="O871" s="2"/>
      <c r="P871" s="2"/>
      <c r="Q871" s="2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2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  <c r="BO871" s="38"/>
      <c r="BP871" s="38"/>
      <c r="BQ871" s="38"/>
      <c r="BR871" s="38"/>
      <c r="BS871" s="38"/>
      <c r="BT871" s="38"/>
      <c r="BU871" s="38"/>
      <c r="BV871" s="38"/>
      <c r="BW871" s="38"/>
      <c r="BX871" s="38"/>
      <c r="BY871" s="38"/>
      <c r="BZ871" s="38"/>
      <c r="CA871" s="38"/>
    </row>
    <row r="872" spans="1:79" ht="12.75" x14ac:dyDescent="0.2">
      <c r="A872" s="2"/>
      <c r="B872" s="2"/>
      <c r="C872" s="35"/>
      <c r="D872" s="2"/>
      <c r="E872" s="2"/>
      <c r="F872" s="2"/>
      <c r="G872" s="35"/>
      <c r="H872" s="2"/>
      <c r="I872" s="2"/>
      <c r="J872" s="2"/>
      <c r="K872" s="35"/>
      <c r="L872" s="2"/>
      <c r="M872" s="2"/>
      <c r="N872" s="2"/>
      <c r="O872" s="2"/>
      <c r="P872" s="2"/>
      <c r="Q872" s="2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2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  <c r="BO872" s="38"/>
      <c r="BP872" s="38"/>
      <c r="BQ872" s="38"/>
      <c r="BR872" s="38"/>
      <c r="BS872" s="38"/>
      <c r="BT872" s="38"/>
      <c r="BU872" s="38"/>
      <c r="BV872" s="38"/>
      <c r="BW872" s="38"/>
      <c r="BX872" s="38"/>
      <c r="BY872" s="38"/>
      <c r="BZ872" s="38"/>
      <c r="CA872" s="38"/>
    </row>
    <row r="873" spans="1:79" ht="12.75" x14ac:dyDescent="0.2">
      <c r="A873" s="2"/>
      <c r="B873" s="2"/>
      <c r="C873" s="35"/>
      <c r="D873" s="2"/>
      <c r="E873" s="2"/>
      <c r="F873" s="2"/>
      <c r="G873" s="35"/>
      <c r="H873" s="2"/>
      <c r="I873" s="2"/>
      <c r="J873" s="2"/>
      <c r="K873" s="35"/>
      <c r="L873" s="2"/>
      <c r="M873" s="2"/>
      <c r="N873" s="2"/>
      <c r="O873" s="2"/>
      <c r="P873" s="2"/>
      <c r="Q873" s="2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2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  <c r="BO873" s="38"/>
      <c r="BP873" s="38"/>
      <c r="BQ873" s="38"/>
      <c r="BR873" s="38"/>
      <c r="BS873" s="38"/>
      <c r="BT873" s="38"/>
      <c r="BU873" s="38"/>
      <c r="BV873" s="38"/>
      <c r="BW873" s="38"/>
      <c r="BX873" s="38"/>
      <c r="BY873" s="38"/>
      <c r="BZ873" s="38"/>
      <c r="CA873" s="38"/>
    </row>
    <row r="874" spans="1:79" ht="12.75" x14ac:dyDescent="0.2">
      <c r="A874" s="2"/>
      <c r="B874" s="2"/>
      <c r="C874" s="35"/>
      <c r="D874" s="2"/>
      <c r="E874" s="2"/>
      <c r="F874" s="2"/>
      <c r="G874" s="35"/>
      <c r="H874" s="2"/>
      <c r="I874" s="2"/>
      <c r="J874" s="2"/>
      <c r="K874" s="35"/>
      <c r="L874" s="2"/>
      <c r="M874" s="2"/>
      <c r="N874" s="2"/>
      <c r="O874" s="2"/>
      <c r="P874" s="2"/>
      <c r="Q874" s="2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2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  <c r="BG874" s="38"/>
      <c r="BH874" s="38"/>
      <c r="BI874" s="38"/>
      <c r="BJ874" s="38"/>
      <c r="BK874" s="38"/>
      <c r="BL874" s="38"/>
      <c r="BM874" s="38"/>
      <c r="BN874" s="38"/>
      <c r="BO874" s="38"/>
      <c r="BP874" s="38"/>
      <c r="BQ874" s="38"/>
      <c r="BR874" s="38"/>
      <c r="BS874" s="38"/>
      <c r="BT874" s="38"/>
      <c r="BU874" s="38"/>
      <c r="BV874" s="38"/>
      <c r="BW874" s="38"/>
      <c r="BX874" s="38"/>
      <c r="BY874" s="38"/>
      <c r="BZ874" s="38"/>
      <c r="CA874" s="38"/>
    </row>
    <row r="875" spans="1:79" ht="12.75" x14ac:dyDescent="0.2">
      <c r="A875" s="2"/>
      <c r="B875" s="2"/>
      <c r="C875" s="35"/>
      <c r="D875" s="2"/>
      <c r="E875" s="2"/>
      <c r="F875" s="2"/>
      <c r="G875" s="35"/>
      <c r="H875" s="2"/>
      <c r="I875" s="2"/>
      <c r="J875" s="2"/>
      <c r="K875" s="35"/>
      <c r="L875" s="2"/>
      <c r="M875" s="2"/>
      <c r="N875" s="2"/>
      <c r="O875" s="2"/>
      <c r="P875" s="2"/>
      <c r="Q875" s="2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2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</row>
    <row r="876" spans="1:79" ht="12.75" x14ac:dyDescent="0.2">
      <c r="A876" s="2"/>
      <c r="B876" s="2"/>
      <c r="C876" s="35"/>
      <c r="D876" s="2"/>
      <c r="E876" s="2"/>
      <c r="F876" s="2"/>
      <c r="G876" s="35"/>
      <c r="H876" s="2"/>
      <c r="I876" s="2"/>
      <c r="J876" s="2"/>
      <c r="K876" s="35"/>
      <c r="L876" s="2"/>
      <c r="M876" s="2"/>
      <c r="N876" s="2"/>
      <c r="O876" s="2"/>
      <c r="P876" s="2"/>
      <c r="Q876" s="2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2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</row>
    <row r="877" spans="1:79" ht="12.75" x14ac:dyDescent="0.2">
      <c r="A877" s="2"/>
      <c r="B877" s="2"/>
      <c r="C877" s="35"/>
      <c r="D877" s="2"/>
      <c r="E877" s="2"/>
      <c r="F877" s="2"/>
      <c r="G877" s="35"/>
      <c r="H877" s="2"/>
      <c r="I877" s="2"/>
      <c r="J877" s="2"/>
      <c r="K877" s="35"/>
      <c r="L877" s="2"/>
      <c r="M877" s="2"/>
      <c r="N877" s="2"/>
      <c r="O877" s="2"/>
      <c r="P877" s="2"/>
      <c r="Q877" s="2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2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</row>
    <row r="878" spans="1:79" ht="12.75" x14ac:dyDescent="0.2">
      <c r="A878" s="2"/>
      <c r="B878" s="2"/>
      <c r="C878" s="35"/>
      <c r="D878" s="2"/>
      <c r="E878" s="2"/>
      <c r="F878" s="2"/>
      <c r="G878" s="35"/>
      <c r="H878" s="2"/>
      <c r="I878" s="2"/>
      <c r="J878" s="2"/>
      <c r="K878" s="35"/>
      <c r="L878" s="2"/>
      <c r="M878" s="2"/>
      <c r="N878" s="2"/>
      <c r="O878" s="2"/>
      <c r="P878" s="2"/>
      <c r="Q878" s="2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2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</row>
    <row r="879" spans="1:79" ht="12.75" x14ac:dyDescent="0.2">
      <c r="A879" s="2"/>
      <c r="B879" s="2"/>
      <c r="C879" s="35"/>
      <c r="D879" s="2"/>
      <c r="E879" s="2"/>
      <c r="F879" s="2"/>
      <c r="G879" s="35"/>
      <c r="H879" s="2"/>
      <c r="I879" s="2"/>
      <c r="J879" s="2"/>
      <c r="K879" s="35"/>
      <c r="L879" s="2"/>
      <c r="M879" s="2"/>
      <c r="N879" s="2"/>
      <c r="O879" s="2"/>
      <c r="P879" s="2"/>
      <c r="Q879" s="2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2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  <c r="BR879" s="38"/>
      <c r="BS879" s="38"/>
      <c r="BT879" s="38"/>
      <c r="BU879" s="38"/>
      <c r="BV879" s="38"/>
      <c r="BW879" s="38"/>
      <c r="BX879" s="38"/>
      <c r="BY879" s="38"/>
      <c r="BZ879" s="38"/>
      <c r="CA879" s="38"/>
    </row>
    <row r="880" spans="1:79" ht="12.75" x14ac:dyDescent="0.2">
      <c r="A880" s="2"/>
      <c r="B880" s="2"/>
      <c r="C880" s="35"/>
      <c r="D880" s="2"/>
      <c r="E880" s="2"/>
      <c r="F880" s="2"/>
      <c r="G880" s="35"/>
      <c r="H880" s="2"/>
      <c r="I880" s="2"/>
      <c r="J880" s="2"/>
      <c r="K880" s="35"/>
      <c r="L880" s="2"/>
      <c r="M880" s="2"/>
      <c r="N880" s="2"/>
      <c r="O880" s="2"/>
      <c r="P880" s="2"/>
      <c r="Q880" s="2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2"/>
      <c r="AW880" s="38"/>
      <c r="AX880" s="38"/>
      <c r="AY880" s="38"/>
      <c r="AZ880" s="38"/>
      <c r="BA880" s="38"/>
      <c r="BB880" s="38"/>
      <c r="BC880" s="38"/>
      <c r="BD880" s="38"/>
      <c r="BE880" s="38"/>
      <c r="BF880" s="38"/>
      <c r="BG880" s="38"/>
      <c r="BH880" s="38"/>
      <c r="BI880" s="38"/>
      <c r="BJ880" s="38"/>
      <c r="BK880" s="38"/>
      <c r="BL880" s="38"/>
      <c r="BM880" s="38"/>
      <c r="BN880" s="38"/>
      <c r="BO880" s="38"/>
      <c r="BP880" s="38"/>
      <c r="BQ880" s="38"/>
      <c r="BR880" s="38"/>
      <c r="BS880" s="38"/>
      <c r="BT880" s="38"/>
      <c r="BU880" s="38"/>
      <c r="BV880" s="38"/>
      <c r="BW880" s="38"/>
      <c r="BX880" s="38"/>
      <c r="BY880" s="38"/>
      <c r="BZ880" s="38"/>
      <c r="CA880" s="38"/>
    </row>
    <row r="881" spans="1:79" ht="12.75" x14ac:dyDescent="0.2">
      <c r="A881" s="2"/>
      <c r="B881" s="2"/>
      <c r="C881" s="35"/>
      <c r="D881" s="2"/>
      <c r="E881" s="2"/>
      <c r="F881" s="2"/>
      <c r="G881" s="35"/>
      <c r="H881" s="2"/>
      <c r="I881" s="2"/>
      <c r="J881" s="2"/>
      <c r="K881" s="35"/>
      <c r="L881" s="2"/>
      <c r="M881" s="2"/>
      <c r="N881" s="2"/>
      <c r="O881" s="2"/>
      <c r="P881" s="2"/>
      <c r="Q881" s="2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2"/>
      <c r="AW881" s="38"/>
      <c r="AX881" s="38"/>
      <c r="AY881" s="38"/>
      <c r="AZ881" s="38"/>
      <c r="BA881" s="38"/>
      <c r="BB881" s="38"/>
      <c r="BC881" s="38"/>
      <c r="BD881" s="38"/>
      <c r="BE881" s="38"/>
      <c r="BF881" s="38"/>
      <c r="BG881" s="38"/>
      <c r="BH881" s="38"/>
      <c r="BI881" s="38"/>
      <c r="BJ881" s="38"/>
      <c r="BK881" s="38"/>
      <c r="BL881" s="38"/>
      <c r="BM881" s="38"/>
      <c r="BN881" s="38"/>
      <c r="BO881" s="38"/>
      <c r="BP881" s="38"/>
      <c r="BQ881" s="38"/>
      <c r="BR881" s="38"/>
      <c r="BS881" s="38"/>
      <c r="BT881" s="38"/>
      <c r="BU881" s="38"/>
      <c r="BV881" s="38"/>
      <c r="BW881" s="38"/>
      <c r="BX881" s="38"/>
      <c r="BY881" s="38"/>
      <c r="BZ881" s="38"/>
      <c r="CA881" s="38"/>
    </row>
    <row r="882" spans="1:79" ht="12.75" x14ac:dyDescent="0.2">
      <c r="A882" s="2"/>
      <c r="B882" s="2"/>
      <c r="C882" s="35"/>
      <c r="D882" s="2"/>
      <c r="E882" s="2"/>
      <c r="F882" s="2"/>
      <c r="G882" s="35"/>
      <c r="H882" s="2"/>
      <c r="I882" s="2"/>
      <c r="J882" s="2"/>
      <c r="K882" s="35"/>
      <c r="L882" s="2"/>
      <c r="M882" s="2"/>
      <c r="N882" s="2"/>
      <c r="O882" s="2"/>
      <c r="P882" s="2"/>
      <c r="Q882" s="2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2"/>
      <c r="AW882" s="38"/>
      <c r="AX882" s="38"/>
      <c r="AY882" s="38"/>
      <c r="AZ882" s="38"/>
      <c r="BA882" s="38"/>
      <c r="BB882" s="38"/>
      <c r="BC882" s="38"/>
      <c r="BD882" s="38"/>
      <c r="BE882" s="38"/>
      <c r="BF882" s="38"/>
      <c r="BG882" s="38"/>
      <c r="BH882" s="38"/>
      <c r="BI882" s="38"/>
      <c r="BJ882" s="38"/>
      <c r="BK882" s="38"/>
      <c r="BL882" s="38"/>
      <c r="BM882" s="38"/>
      <c r="BN882" s="38"/>
      <c r="BO882" s="38"/>
      <c r="BP882" s="38"/>
      <c r="BQ882" s="38"/>
      <c r="BR882" s="38"/>
      <c r="BS882" s="38"/>
      <c r="BT882" s="38"/>
      <c r="BU882" s="38"/>
      <c r="BV882" s="38"/>
      <c r="BW882" s="38"/>
      <c r="BX882" s="38"/>
      <c r="BY882" s="38"/>
      <c r="BZ882" s="38"/>
      <c r="CA882" s="38"/>
    </row>
    <row r="883" spans="1:79" ht="12.75" x14ac:dyDescent="0.2">
      <c r="A883" s="2"/>
      <c r="B883" s="2"/>
      <c r="C883" s="35"/>
      <c r="D883" s="2"/>
      <c r="E883" s="2"/>
      <c r="F883" s="2"/>
      <c r="G883" s="35"/>
      <c r="H883" s="2"/>
      <c r="I883" s="2"/>
      <c r="J883" s="2"/>
      <c r="K883" s="35"/>
      <c r="L883" s="2"/>
      <c r="M883" s="2"/>
      <c r="N883" s="2"/>
      <c r="O883" s="2"/>
      <c r="P883" s="2"/>
      <c r="Q883" s="2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2"/>
      <c r="AW883" s="38"/>
      <c r="AX883" s="38"/>
      <c r="AY883" s="38"/>
      <c r="AZ883" s="38"/>
      <c r="BA883" s="38"/>
      <c r="BB883" s="38"/>
      <c r="BC883" s="38"/>
      <c r="BD883" s="38"/>
      <c r="BE883" s="38"/>
      <c r="BF883" s="38"/>
      <c r="BG883" s="38"/>
      <c r="BH883" s="38"/>
      <c r="BI883" s="38"/>
      <c r="BJ883" s="38"/>
      <c r="BK883" s="38"/>
      <c r="BL883" s="38"/>
      <c r="BM883" s="38"/>
      <c r="BN883" s="38"/>
      <c r="BO883" s="38"/>
      <c r="BP883" s="38"/>
      <c r="BQ883" s="38"/>
      <c r="BR883" s="38"/>
      <c r="BS883" s="38"/>
      <c r="BT883" s="38"/>
      <c r="BU883" s="38"/>
      <c r="BV883" s="38"/>
      <c r="BW883" s="38"/>
      <c r="BX883" s="38"/>
      <c r="BY883" s="38"/>
      <c r="BZ883" s="38"/>
      <c r="CA883" s="38"/>
    </row>
    <row r="884" spans="1:79" ht="12.75" x14ac:dyDescent="0.2">
      <c r="A884" s="2"/>
      <c r="B884" s="2"/>
      <c r="C884" s="35"/>
      <c r="D884" s="2"/>
      <c r="E884" s="2"/>
      <c r="F884" s="2"/>
      <c r="G884" s="35"/>
      <c r="H884" s="2"/>
      <c r="I884" s="2"/>
      <c r="J884" s="2"/>
      <c r="K884" s="35"/>
      <c r="L884" s="2"/>
      <c r="M884" s="2"/>
      <c r="N884" s="2"/>
      <c r="O884" s="2"/>
      <c r="P884" s="2"/>
      <c r="Q884" s="2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2"/>
      <c r="AW884" s="38"/>
      <c r="AX884" s="38"/>
      <c r="AY884" s="38"/>
      <c r="AZ884" s="38"/>
      <c r="BA884" s="38"/>
      <c r="BB884" s="38"/>
      <c r="BC884" s="38"/>
      <c r="BD884" s="38"/>
      <c r="BE884" s="38"/>
      <c r="BF884" s="38"/>
      <c r="BG884" s="38"/>
      <c r="BH884" s="38"/>
      <c r="BI884" s="38"/>
      <c r="BJ884" s="38"/>
      <c r="BK884" s="38"/>
      <c r="BL884" s="38"/>
      <c r="BM884" s="38"/>
      <c r="BN884" s="38"/>
      <c r="BO884" s="38"/>
      <c r="BP884" s="38"/>
      <c r="BQ884" s="38"/>
      <c r="BR884" s="38"/>
      <c r="BS884" s="38"/>
      <c r="BT884" s="38"/>
      <c r="BU884" s="38"/>
      <c r="BV884" s="38"/>
      <c r="BW884" s="38"/>
      <c r="BX884" s="38"/>
      <c r="BY884" s="38"/>
      <c r="BZ884" s="38"/>
      <c r="CA884" s="38"/>
    </row>
    <row r="885" spans="1:79" ht="12.75" x14ac:dyDescent="0.2">
      <c r="A885" s="2"/>
      <c r="B885" s="2"/>
      <c r="C885" s="35"/>
      <c r="D885" s="2"/>
      <c r="E885" s="2"/>
      <c r="F885" s="2"/>
      <c r="G885" s="35"/>
      <c r="H885" s="2"/>
      <c r="I885" s="2"/>
      <c r="J885" s="2"/>
      <c r="K885" s="35"/>
      <c r="L885" s="2"/>
      <c r="M885" s="2"/>
      <c r="N885" s="2"/>
      <c r="O885" s="2"/>
      <c r="P885" s="2"/>
      <c r="Q885" s="2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2"/>
      <c r="AW885" s="38"/>
      <c r="AX885" s="38"/>
      <c r="AY885" s="38"/>
      <c r="AZ885" s="38"/>
      <c r="BA885" s="38"/>
      <c r="BB885" s="38"/>
      <c r="BC885" s="38"/>
      <c r="BD885" s="38"/>
      <c r="BE885" s="38"/>
      <c r="BF885" s="38"/>
      <c r="BG885" s="38"/>
      <c r="BH885" s="38"/>
      <c r="BI885" s="38"/>
      <c r="BJ885" s="38"/>
      <c r="BK885" s="38"/>
      <c r="BL885" s="38"/>
      <c r="BM885" s="38"/>
      <c r="BN885" s="38"/>
      <c r="BO885" s="38"/>
      <c r="BP885" s="38"/>
      <c r="BQ885" s="38"/>
      <c r="BR885" s="38"/>
      <c r="BS885" s="38"/>
      <c r="BT885" s="38"/>
      <c r="BU885" s="38"/>
      <c r="BV885" s="38"/>
      <c r="BW885" s="38"/>
      <c r="BX885" s="38"/>
      <c r="BY885" s="38"/>
      <c r="BZ885" s="38"/>
      <c r="CA885" s="38"/>
    </row>
    <row r="886" spans="1:79" ht="12.75" x14ac:dyDescent="0.2">
      <c r="A886" s="2"/>
      <c r="B886" s="2"/>
      <c r="C886" s="35"/>
      <c r="D886" s="2"/>
      <c r="E886" s="2"/>
      <c r="F886" s="2"/>
      <c r="G886" s="35"/>
      <c r="H886" s="2"/>
      <c r="I886" s="2"/>
      <c r="J886" s="2"/>
      <c r="K886" s="35"/>
      <c r="L886" s="2"/>
      <c r="M886" s="2"/>
      <c r="N886" s="2"/>
      <c r="O886" s="2"/>
      <c r="P886" s="2"/>
      <c r="Q886" s="2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2"/>
      <c r="AW886" s="38"/>
      <c r="AX886" s="38"/>
      <c r="AY886" s="38"/>
      <c r="AZ886" s="38"/>
      <c r="BA886" s="38"/>
      <c r="BB886" s="38"/>
      <c r="BC886" s="38"/>
      <c r="BD886" s="38"/>
      <c r="BE886" s="38"/>
      <c r="BF886" s="38"/>
      <c r="BG886" s="38"/>
      <c r="BH886" s="38"/>
      <c r="BI886" s="38"/>
      <c r="BJ886" s="38"/>
      <c r="BK886" s="38"/>
      <c r="BL886" s="38"/>
      <c r="BM886" s="38"/>
      <c r="BN886" s="38"/>
      <c r="BO886" s="38"/>
      <c r="BP886" s="38"/>
      <c r="BQ886" s="38"/>
      <c r="BR886" s="38"/>
      <c r="BS886" s="38"/>
      <c r="BT886" s="38"/>
      <c r="BU886" s="38"/>
      <c r="BV886" s="38"/>
      <c r="BW886" s="38"/>
      <c r="BX886" s="38"/>
      <c r="BY886" s="38"/>
      <c r="BZ886" s="38"/>
      <c r="CA886" s="38"/>
    </row>
    <row r="887" spans="1:79" ht="12.75" x14ac:dyDescent="0.2">
      <c r="A887" s="2"/>
      <c r="B887" s="2"/>
      <c r="C887" s="35"/>
      <c r="D887" s="2"/>
      <c r="E887" s="2"/>
      <c r="F887" s="2"/>
      <c r="G887" s="35"/>
      <c r="H887" s="2"/>
      <c r="I887" s="2"/>
      <c r="J887" s="2"/>
      <c r="K887" s="35"/>
      <c r="L887" s="2"/>
      <c r="M887" s="2"/>
      <c r="N887" s="2"/>
      <c r="O887" s="2"/>
      <c r="P887" s="2"/>
      <c r="Q887" s="2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2"/>
      <c r="AW887" s="38"/>
      <c r="AX887" s="38"/>
      <c r="AY887" s="38"/>
      <c r="AZ887" s="38"/>
      <c r="BA887" s="38"/>
      <c r="BB887" s="38"/>
      <c r="BC887" s="38"/>
      <c r="BD887" s="38"/>
      <c r="BE887" s="38"/>
      <c r="BF887" s="38"/>
      <c r="BG887" s="38"/>
      <c r="BH887" s="38"/>
      <c r="BI887" s="38"/>
      <c r="BJ887" s="38"/>
      <c r="BK887" s="38"/>
      <c r="BL887" s="38"/>
      <c r="BM887" s="38"/>
      <c r="BN887" s="38"/>
      <c r="BO887" s="38"/>
      <c r="BP887" s="38"/>
      <c r="BQ887" s="38"/>
      <c r="BR887" s="38"/>
      <c r="BS887" s="38"/>
      <c r="BT887" s="38"/>
      <c r="BU887" s="38"/>
      <c r="BV887" s="38"/>
      <c r="BW887" s="38"/>
      <c r="BX887" s="38"/>
      <c r="BY887" s="38"/>
      <c r="BZ887" s="38"/>
      <c r="CA887" s="38"/>
    </row>
    <row r="888" spans="1:79" ht="12.75" x14ac:dyDescent="0.2">
      <c r="A888" s="2"/>
      <c r="B888" s="2"/>
      <c r="C888" s="35"/>
      <c r="D888" s="2"/>
      <c r="E888" s="2"/>
      <c r="F888" s="2"/>
      <c r="G888" s="35"/>
      <c r="H888" s="2"/>
      <c r="I888" s="2"/>
      <c r="J888" s="2"/>
      <c r="K888" s="35"/>
      <c r="L888" s="2"/>
      <c r="M888" s="2"/>
      <c r="N888" s="2"/>
      <c r="O888" s="2"/>
      <c r="P888" s="2"/>
      <c r="Q888" s="2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2"/>
      <c r="AW888" s="38"/>
      <c r="AX888" s="38"/>
      <c r="AY888" s="38"/>
      <c r="AZ888" s="38"/>
      <c r="BA888" s="38"/>
      <c r="BB888" s="38"/>
      <c r="BC888" s="38"/>
      <c r="BD888" s="38"/>
      <c r="BE888" s="38"/>
      <c r="BF888" s="38"/>
      <c r="BG888" s="38"/>
      <c r="BH888" s="38"/>
      <c r="BI888" s="38"/>
      <c r="BJ888" s="38"/>
      <c r="BK888" s="38"/>
      <c r="BL888" s="38"/>
      <c r="BM888" s="38"/>
      <c r="BN888" s="38"/>
      <c r="BO888" s="38"/>
      <c r="BP888" s="38"/>
      <c r="BQ888" s="38"/>
      <c r="BR888" s="38"/>
      <c r="BS888" s="38"/>
      <c r="BT888" s="38"/>
      <c r="BU888" s="38"/>
      <c r="BV888" s="38"/>
      <c r="BW888" s="38"/>
      <c r="BX888" s="38"/>
      <c r="BY888" s="38"/>
      <c r="BZ888" s="38"/>
      <c r="CA888" s="38"/>
    </row>
    <row r="889" spans="1:79" ht="12.75" x14ac:dyDescent="0.2">
      <c r="A889" s="2"/>
      <c r="B889" s="2"/>
      <c r="C889" s="35"/>
      <c r="D889" s="2"/>
      <c r="E889" s="2"/>
      <c r="F889" s="2"/>
      <c r="G889" s="35"/>
      <c r="H889" s="2"/>
      <c r="I889" s="2"/>
      <c r="J889" s="2"/>
      <c r="K889" s="35"/>
      <c r="L889" s="2"/>
      <c r="M889" s="2"/>
      <c r="N889" s="2"/>
      <c r="O889" s="2"/>
      <c r="P889" s="2"/>
      <c r="Q889" s="2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2"/>
      <c r="AW889" s="38"/>
      <c r="AX889" s="38"/>
      <c r="AY889" s="38"/>
      <c r="AZ889" s="38"/>
      <c r="BA889" s="38"/>
      <c r="BB889" s="38"/>
      <c r="BC889" s="38"/>
      <c r="BD889" s="38"/>
      <c r="BE889" s="38"/>
      <c r="BF889" s="38"/>
      <c r="BG889" s="38"/>
      <c r="BH889" s="38"/>
      <c r="BI889" s="38"/>
      <c r="BJ889" s="38"/>
      <c r="BK889" s="38"/>
      <c r="BL889" s="38"/>
      <c r="BM889" s="38"/>
      <c r="BN889" s="38"/>
      <c r="BO889" s="38"/>
      <c r="BP889" s="38"/>
      <c r="BQ889" s="38"/>
      <c r="BR889" s="38"/>
      <c r="BS889" s="38"/>
      <c r="BT889" s="38"/>
      <c r="BU889" s="38"/>
      <c r="BV889" s="38"/>
      <c r="BW889" s="38"/>
      <c r="BX889" s="38"/>
      <c r="BY889" s="38"/>
      <c r="BZ889" s="38"/>
      <c r="CA889" s="38"/>
    </row>
    <row r="890" spans="1:79" ht="12.75" x14ac:dyDescent="0.2">
      <c r="A890" s="2"/>
      <c r="B890" s="2"/>
      <c r="C890" s="35"/>
      <c r="D890" s="2"/>
      <c r="E890" s="2"/>
      <c r="F890" s="2"/>
      <c r="G890" s="35"/>
      <c r="H890" s="2"/>
      <c r="I890" s="2"/>
      <c r="J890" s="2"/>
      <c r="K890" s="35"/>
      <c r="L890" s="2"/>
      <c r="M890" s="2"/>
      <c r="N890" s="2"/>
      <c r="O890" s="2"/>
      <c r="P890" s="2"/>
      <c r="Q890" s="2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2"/>
      <c r="AW890" s="38"/>
      <c r="AX890" s="38"/>
      <c r="AY890" s="38"/>
      <c r="AZ890" s="38"/>
      <c r="BA890" s="38"/>
      <c r="BB890" s="38"/>
      <c r="BC890" s="38"/>
      <c r="BD890" s="38"/>
      <c r="BE890" s="38"/>
      <c r="BF890" s="38"/>
      <c r="BG890" s="38"/>
      <c r="BH890" s="38"/>
      <c r="BI890" s="38"/>
      <c r="BJ890" s="38"/>
      <c r="BK890" s="38"/>
      <c r="BL890" s="38"/>
      <c r="BM890" s="38"/>
      <c r="BN890" s="38"/>
      <c r="BO890" s="38"/>
      <c r="BP890" s="38"/>
      <c r="BQ890" s="38"/>
      <c r="BR890" s="38"/>
      <c r="BS890" s="38"/>
      <c r="BT890" s="38"/>
      <c r="BU890" s="38"/>
      <c r="BV890" s="38"/>
      <c r="BW890" s="38"/>
      <c r="BX890" s="38"/>
      <c r="BY890" s="38"/>
      <c r="BZ890" s="38"/>
      <c r="CA890" s="38"/>
    </row>
    <row r="891" spans="1:79" ht="12.75" x14ac:dyDescent="0.2">
      <c r="A891" s="2"/>
      <c r="B891" s="2"/>
      <c r="C891" s="35"/>
      <c r="D891" s="2"/>
      <c r="E891" s="2"/>
      <c r="F891" s="2"/>
      <c r="G891" s="35"/>
      <c r="H891" s="2"/>
      <c r="I891" s="2"/>
      <c r="J891" s="2"/>
      <c r="K891" s="35"/>
      <c r="L891" s="2"/>
      <c r="M891" s="2"/>
      <c r="N891" s="2"/>
      <c r="O891" s="2"/>
      <c r="P891" s="2"/>
      <c r="Q891" s="2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2"/>
      <c r="AW891" s="38"/>
      <c r="AX891" s="38"/>
      <c r="AY891" s="38"/>
      <c r="AZ891" s="38"/>
      <c r="BA891" s="38"/>
      <c r="BB891" s="38"/>
      <c r="BC891" s="38"/>
      <c r="BD891" s="38"/>
      <c r="BE891" s="38"/>
      <c r="BF891" s="38"/>
      <c r="BG891" s="38"/>
      <c r="BH891" s="38"/>
      <c r="BI891" s="38"/>
      <c r="BJ891" s="38"/>
      <c r="BK891" s="38"/>
      <c r="BL891" s="38"/>
      <c r="BM891" s="38"/>
      <c r="BN891" s="38"/>
      <c r="BO891" s="38"/>
      <c r="BP891" s="38"/>
      <c r="BQ891" s="38"/>
      <c r="BR891" s="38"/>
      <c r="BS891" s="38"/>
      <c r="BT891" s="38"/>
      <c r="BU891" s="38"/>
      <c r="BV891" s="38"/>
      <c r="BW891" s="38"/>
      <c r="BX891" s="38"/>
      <c r="BY891" s="38"/>
      <c r="BZ891" s="38"/>
      <c r="CA891" s="38"/>
    </row>
    <row r="892" spans="1:79" ht="12.75" x14ac:dyDescent="0.2">
      <c r="A892" s="2"/>
      <c r="B892" s="2"/>
      <c r="C892" s="35"/>
      <c r="D892" s="2"/>
      <c r="E892" s="2"/>
      <c r="F892" s="2"/>
      <c r="G892" s="35"/>
      <c r="H892" s="2"/>
      <c r="I892" s="2"/>
      <c r="J892" s="2"/>
      <c r="K892" s="35"/>
      <c r="L892" s="2"/>
      <c r="M892" s="2"/>
      <c r="N892" s="2"/>
      <c r="O892" s="2"/>
      <c r="P892" s="2"/>
      <c r="Q892" s="2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2"/>
      <c r="AW892" s="38"/>
      <c r="AX892" s="38"/>
      <c r="AY892" s="38"/>
      <c r="AZ892" s="38"/>
      <c r="BA892" s="38"/>
      <c r="BB892" s="38"/>
      <c r="BC892" s="38"/>
      <c r="BD892" s="38"/>
      <c r="BE892" s="38"/>
      <c r="BF892" s="38"/>
      <c r="BG892" s="38"/>
      <c r="BH892" s="38"/>
      <c r="BI892" s="38"/>
      <c r="BJ892" s="38"/>
      <c r="BK892" s="38"/>
      <c r="BL892" s="38"/>
      <c r="BM892" s="38"/>
      <c r="BN892" s="38"/>
      <c r="BO892" s="38"/>
      <c r="BP892" s="38"/>
      <c r="BQ892" s="38"/>
      <c r="BR892" s="38"/>
      <c r="BS892" s="38"/>
      <c r="BT892" s="38"/>
      <c r="BU892" s="38"/>
      <c r="BV892" s="38"/>
      <c r="BW892" s="38"/>
      <c r="BX892" s="38"/>
      <c r="BY892" s="38"/>
      <c r="BZ892" s="38"/>
      <c r="CA892" s="38"/>
    </row>
    <row r="893" spans="1:79" ht="12.75" x14ac:dyDescent="0.2">
      <c r="A893" s="2"/>
      <c r="B893" s="2"/>
      <c r="C893" s="35"/>
      <c r="D893" s="2"/>
      <c r="E893" s="2"/>
      <c r="F893" s="2"/>
      <c r="G893" s="35"/>
      <c r="H893" s="2"/>
      <c r="I893" s="2"/>
      <c r="J893" s="2"/>
      <c r="K893" s="35"/>
      <c r="L893" s="2"/>
      <c r="M893" s="2"/>
      <c r="N893" s="2"/>
      <c r="O893" s="2"/>
      <c r="P893" s="2"/>
      <c r="Q893" s="2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2"/>
      <c r="AW893" s="38"/>
      <c r="AX893" s="38"/>
      <c r="AY893" s="38"/>
      <c r="AZ893" s="38"/>
      <c r="BA893" s="38"/>
      <c r="BB893" s="38"/>
      <c r="BC893" s="38"/>
      <c r="BD893" s="38"/>
      <c r="BE893" s="38"/>
      <c r="BF893" s="38"/>
      <c r="BG893" s="38"/>
      <c r="BH893" s="38"/>
      <c r="BI893" s="38"/>
      <c r="BJ893" s="38"/>
      <c r="BK893" s="38"/>
      <c r="BL893" s="38"/>
      <c r="BM893" s="38"/>
      <c r="BN893" s="38"/>
      <c r="BO893" s="38"/>
      <c r="BP893" s="38"/>
      <c r="BQ893" s="38"/>
      <c r="BR893" s="38"/>
      <c r="BS893" s="38"/>
      <c r="BT893" s="38"/>
      <c r="BU893" s="38"/>
      <c r="BV893" s="38"/>
      <c r="BW893" s="38"/>
      <c r="BX893" s="38"/>
      <c r="BY893" s="38"/>
      <c r="BZ893" s="38"/>
      <c r="CA893" s="38"/>
    </row>
    <row r="894" spans="1:79" ht="12.75" x14ac:dyDescent="0.2">
      <c r="A894" s="2"/>
      <c r="B894" s="2"/>
      <c r="C894" s="35"/>
      <c r="D894" s="2"/>
      <c r="E894" s="2"/>
      <c r="F894" s="2"/>
      <c r="G894" s="35"/>
      <c r="H894" s="2"/>
      <c r="I894" s="2"/>
      <c r="J894" s="2"/>
      <c r="K894" s="35"/>
      <c r="L894" s="2"/>
      <c r="M894" s="2"/>
      <c r="N894" s="2"/>
      <c r="O894" s="2"/>
      <c r="P894" s="2"/>
      <c r="Q894" s="2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2"/>
      <c r="AW894" s="38"/>
      <c r="AX894" s="38"/>
      <c r="AY894" s="38"/>
      <c r="AZ894" s="38"/>
      <c r="BA894" s="38"/>
      <c r="BB894" s="38"/>
      <c r="BC894" s="38"/>
      <c r="BD894" s="38"/>
      <c r="BE894" s="38"/>
      <c r="BF894" s="38"/>
      <c r="BG894" s="38"/>
      <c r="BH894" s="38"/>
      <c r="BI894" s="38"/>
      <c r="BJ894" s="38"/>
      <c r="BK894" s="38"/>
      <c r="BL894" s="38"/>
      <c r="BM894" s="38"/>
      <c r="BN894" s="38"/>
      <c r="BO894" s="38"/>
      <c r="BP894" s="38"/>
      <c r="BQ894" s="38"/>
      <c r="BR894" s="38"/>
      <c r="BS894" s="38"/>
      <c r="BT894" s="38"/>
      <c r="BU894" s="38"/>
      <c r="BV894" s="38"/>
      <c r="BW894" s="38"/>
      <c r="BX894" s="38"/>
      <c r="BY894" s="38"/>
      <c r="BZ894" s="38"/>
      <c r="CA894" s="38"/>
    </row>
    <row r="895" spans="1:79" ht="12.75" x14ac:dyDescent="0.2">
      <c r="A895" s="2"/>
      <c r="B895" s="2"/>
      <c r="C895" s="35"/>
      <c r="D895" s="2"/>
      <c r="E895" s="2"/>
      <c r="F895" s="2"/>
      <c r="G895" s="35"/>
      <c r="H895" s="2"/>
      <c r="I895" s="2"/>
      <c r="J895" s="2"/>
      <c r="K895" s="35"/>
      <c r="L895" s="2"/>
      <c r="M895" s="2"/>
      <c r="N895" s="2"/>
      <c r="O895" s="2"/>
      <c r="P895" s="2"/>
      <c r="Q895" s="2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2"/>
      <c r="AW895" s="38"/>
      <c r="AX895" s="38"/>
      <c r="AY895" s="38"/>
      <c r="AZ895" s="38"/>
      <c r="BA895" s="38"/>
      <c r="BB895" s="38"/>
      <c r="BC895" s="38"/>
      <c r="BD895" s="38"/>
      <c r="BE895" s="38"/>
      <c r="BF895" s="38"/>
      <c r="BG895" s="38"/>
      <c r="BH895" s="38"/>
      <c r="BI895" s="38"/>
      <c r="BJ895" s="38"/>
      <c r="BK895" s="38"/>
      <c r="BL895" s="38"/>
      <c r="BM895" s="38"/>
      <c r="BN895" s="38"/>
      <c r="BO895" s="38"/>
      <c r="BP895" s="38"/>
      <c r="BQ895" s="38"/>
      <c r="BR895" s="38"/>
      <c r="BS895" s="38"/>
      <c r="BT895" s="38"/>
      <c r="BU895" s="38"/>
      <c r="BV895" s="38"/>
      <c r="BW895" s="38"/>
      <c r="BX895" s="38"/>
      <c r="BY895" s="38"/>
      <c r="BZ895" s="38"/>
      <c r="CA895" s="38"/>
    </row>
    <row r="896" spans="1:79" ht="12.75" x14ac:dyDescent="0.2">
      <c r="A896" s="2"/>
      <c r="B896" s="2"/>
      <c r="C896" s="35"/>
      <c r="D896" s="2"/>
      <c r="E896" s="2"/>
      <c r="F896" s="2"/>
      <c r="G896" s="35"/>
      <c r="H896" s="2"/>
      <c r="I896" s="2"/>
      <c r="J896" s="2"/>
      <c r="K896" s="35"/>
      <c r="L896" s="2"/>
      <c r="M896" s="2"/>
      <c r="N896" s="2"/>
      <c r="O896" s="2"/>
      <c r="P896" s="2"/>
      <c r="Q896" s="2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2"/>
      <c r="AW896" s="38"/>
      <c r="AX896" s="38"/>
      <c r="AY896" s="38"/>
      <c r="AZ896" s="38"/>
      <c r="BA896" s="38"/>
      <c r="BB896" s="38"/>
      <c r="BC896" s="38"/>
      <c r="BD896" s="38"/>
      <c r="BE896" s="38"/>
      <c r="BF896" s="38"/>
      <c r="BG896" s="38"/>
      <c r="BH896" s="38"/>
      <c r="BI896" s="38"/>
      <c r="BJ896" s="38"/>
      <c r="BK896" s="38"/>
      <c r="BL896" s="38"/>
      <c r="BM896" s="38"/>
      <c r="BN896" s="38"/>
      <c r="BO896" s="38"/>
      <c r="BP896" s="38"/>
      <c r="BQ896" s="38"/>
      <c r="BR896" s="38"/>
      <c r="BS896" s="38"/>
      <c r="BT896" s="38"/>
      <c r="BU896" s="38"/>
      <c r="BV896" s="38"/>
      <c r="BW896" s="38"/>
      <c r="BX896" s="38"/>
      <c r="BY896" s="38"/>
      <c r="BZ896" s="38"/>
      <c r="CA896" s="38"/>
    </row>
    <row r="897" spans="1:79" ht="12.75" x14ac:dyDescent="0.2">
      <c r="A897" s="2"/>
      <c r="B897" s="2"/>
      <c r="C897" s="35"/>
      <c r="D897" s="2"/>
      <c r="E897" s="2"/>
      <c r="F897" s="2"/>
      <c r="G897" s="35"/>
      <c r="H897" s="2"/>
      <c r="I897" s="2"/>
      <c r="J897" s="2"/>
      <c r="K897" s="35"/>
      <c r="L897" s="2"/>
      <c r="M897" s="2"/>
      <c r="N897" s="2"/>
      <c r="O897" s="2"/>
      <c r="P897" s="2"/>
      <c r="Q897" s="2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2"/>
      <c r="AW897" s="38"/>
      <c r="AX897" s="38"/>
      <c r="AY897" s="38"/>
      <c r="AZ897" s="38"/>
      <c r="BA897" s="38"/>
      <c r="BB897" s="38"/>
      <c r="BC897" s="38"/>
      <c r="BD897" s="38"/>
      <c r="BE897" s="38"/>
      <c r="BF897" s="38"/>
      <c r="BG897" s="38"/>
      <c r="BH897" s="38"/>
      <c r="BI897" s="38"/>
      <c r="BJ897" s="38"/>
      <c r="BK897" s="38"/>
      <c r="BL897" s="38"/>
      <c r="BM897" s="38"/>
      <c r="BN897" s="38"/>
      <c r="BO897" s="38"/>
      <c r="BP897" s="38"/>
      <c r="BQ897" s="38"/>
      <c r="BR897" s="38"/>
      <c r="BS897" s="38"/>
      <c r="BT897" s="38"/>
      <c r="BU897" s="38"/>
      <c r="BV897" s="38"/>
      <c r="BW897" s="38"/>
      <c r="BX897" s="38"/>
      <c r="BY897" s="38"/>
      <c r="BZ897" s="38"/>
      <c r="CA897" s="38"/>
    </row>
    <row r="898" spans="1:79" ht="12.75" x14ac:dyDescent="0.2">
      <c r="A898" s="2"/>
      <c r="B898" s="2"/>
      <c r="C898" s="35"/>
      <c r="D898" s="2"/>
      <c r="E898" s="2"/>
      <c r="F898" s="2"/>
      <c r="G898" s="35"/>
      <c r="H898" s="2"/>
      <c r="I898" s="2"/>
      <c r="J898" s="2"/>
      <c r="K898" s="35"/>
      <c r="L898" s="2"/>
      <c r="M898" s="2"/>
      <c r="N898" s="2"/>
      <c r="O898" s="2"/>
      <c r="P898" s="2"/>
      <c r="Q898" s="2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2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  <c r="BO898" s="38"/>
      <c r="BP898" s="38"/>
      <c r="BQ898" s="38"/>
      <c r="BR898" s="38"/>
      <c r="BS898" s="38"/>
      <c r="BT898" s="38"/>
      <c r="BU898" s="38"/>
      <c r="BV898" s="38"/>
      <c r="BW898" s="38"/>
      <c r="BX898" s="38"/>
      <c r="BY898" s="38"/>
      <c r="BZ898" s="38"/>
      <c r="CA898" s="38"/>
    </row>
    <row r="899" spans="1:79" ht="12.75" x14ac:dyDescent="0.2">
      <c r="A899" s="2"/>
      <c r="B899" s="2"/>
      <c r="C899" s="35"/>
      <c r="D899" s="2"/>
      <c r="E899" s="2"/>
      <c r="F899" s="2"/>
      <c r="G899" s="35"/>
      <c r="H899" s="2"/>
      <c r="I899" s="2"/>
      <c r="J899" s="2"/>
      <c r="K899" s="35"/>
      <c r="L899" s="2"/>
      <c r="M899" s="2"/>
      <c r="N899" s="2"/>
      <c r="O899" s="2"/>
      <c r="P899" s="2"/>
      <c r="Q899" s="2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2"/>
      <c r="AW899" s="38"/>
      <c r="AX899" s="38"/>
      <c r="AY899" s="38"/>
      <c r="AZ899" s="38"/>
      <c r="BA899" s="38"/>
      <c r="BB899" s="38"/>
      <c r="BC899" s="38"/>
      <c r="BD899" s="38"/>
      <c r="BE899" s="38"/>
      <c r="BF899" s="38"/>
      <c r="BG899" s="38"/>
      <c r="BH899" s="38"/>
      <c r="BI899" s="38"/>
      <c r="BJ899" s="38"/>
      <c r="BK899" s="38"/>
      <c r="BL899" s="38"/>
      <c r="BM899" s="38"/>
      <c r="BN899" s="38"/>
      <c r="BO899" s="38"/>
      <c r="BP899" s="38"/>
      <c r="BQ899" s="38"/>
      <c r="BR899" s="38"/>
      <c r="BS899" s="38"/>
      <c r="BT899" s="38"/>
      <c r="BU899" s="38"/>
      <c r="BV899" s="38"/>
      <c r="BW899" s="38"/>
      <c r="BX899" s="38"/>
      <c r="BY899" s="38"/>
      <c r="BZ899" s="38"/>
      <c r="CA899" s="38"/>
    </row>
    <row r="900" spans="1:79" ht="12.75" x14ac:dyDescent="0.2">
      <c r="A900" s="2"/>
      <c r="B900" s="2"/>
      <c r="C900" s="35"/>
      <c r="D900" s="2"/>
      <c r="E900" s="2"/>
      <c r="F900" s="2"/>
      <c r="G900" s="35"/>
      <c r="H900" s="2"/>
      <c r="I900" s="2"/>
      <c r="J900" s="2"/>
      <c r="K900" s="35"/>
      <c r="L900" s="2"/>
      <c r="M900" s="2"/>
      <c r="N900" s="2"/>
      <c r="O900" s="2"/>
      <c r="P900" s="2"/>
      <c r="Q900" s="2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2"/>
      <c r="AW900" s="38"/>
      <c r="AX900" s="38"/>
      <c r="AY900" s="38"/>
      <c r="AZ900" s="38"/>
      <c r="BA900" s="38"/>
      <c r="BB900" s="38"/>
      <c r="BC900" s="38"/>
      <c r="BD900" s="38"/>
      <c r="BE900" s="38"/>
      <c r="BF900" s="38"/>
      <c r="BG900" s="38"/>
      <c r="BH900" s="38"/>
      <c r="BI900" s="38"/>
      <c r="BJ900" s="38"/>
      <c r="BK900" s="38"/>
      <c r="BL900" s="38"/>
      <c r="BM900" s="38"/>
      <c r="BN900" s="38"/>
      <c r="BO900" s="38"/>
      <c r="BP900" s="38"/>
      <c r="BQ900" s="38"/>
      <c r="BR900" s="38"/>
      <c r="BS900" s="38"/>
      <c r="BT900" s="38"/>
      <c r="BU900" s="38"/>
      <c r="BV900" s="38"/>
      <c r="BW900" s="38"/>
      <c r="BX900" s="38"/>
      <c r="BY900" s="38"/>
      <c r="BZ900" s="38"/>
      <c r="CA900" s="38"/>
    </row>
    <row r="901" spans="1:79" ht="12.75" x14ac:dyDescent="0.2">
      <c r="A901" s="2"/>
      <c r="B901" s="2"/>
      <c r="C901" s="35"/>
      <c r="D901" s="2"/>
      <c r="E901" s="2"/>
      <c r="F901" s="2"/>
      <c r="G901" s="35"/>
      <c r="H901" s="2"/>
      <c r="I901" s="2"/>
      <c r="J901" s="2"/>
      <c r="K901" s="35"/>
      <c r="L901" s="2"/>
      <c r="M901" s="2"/>
      <c r="N901" s="2"/>
      <c r="O901" s="2"/>
      <c r="P901" s="2"/>
      <c r="Q901" s="2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2"/>
      <c r="AW901" s="38"/>
      <c r="AX901" s="38"/>
      <c r="AY901" s="38"/>
      <c r="AZ901" s="38"/>
      <c r="BA901" s="38"/>
      <c r="BB901" s="38"/>
      <c r="BC901" s="38"/>
      <c r="BD901" s="38"/>
      <c r="BE901" s="38"/>
      <c r="BF901" s="38"/>
      <c r="BG901" s="38"/>
      <c r="BH901" s="38"/>
      <c r="BI901" s="38"/>
      <c r="BJ901" s="38"/>
      <c r="BK901" s="38"/>
      <c r="BL901" s="38"/>
      <c r="BM901" s="38"/>
      <c r="BN901" s="38"/>
      <c r="BO901" s="38"/>
      <c r="BP901" s="38"/>
      <c r="BQ901" s="38"/>
      <c r="BR901" s="38"/>
      <c r="BS901" s="38"/>
      <c r="BT901" s="38"/>
      <c r="BU901" s="38"/>
      <c r="BV901" s="38"/>
      <c r="BW901" s="38"/>
      <c r="BX901" s="38"/>
      <c r="BY901" s="38"/>
      <c r="BZ901" s="38"/>
      <c r="CA901" s="38"/>
    </row>
    <row r="902" spans="1:79" ht="12.75" x14ac:dyDescent="0.2">
      <c r="A902" s="2"/>
      <c r="B902" s="2"/>
      <c r="C902" s="35"/>
      <c r="D902" s="2"/>
      <c r="E902" s="2"/>
      <c r="F902" s="2"/>
      <c r="G902" s="35"/>
      <c r="H902" s="2"/>
      <c r="I902" s="2"/>
      <c r="J902" s="2"/>
      <c r="K902" s="35"/>
      <c r="L902" s="2"/>
      <c r="M902" s="2"/>
      <c r="N902" s="2"/>
      <c r="O902" s="2"/>
      <c r="P902" s="2"/>
      <c r="Q902" s="2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2"/>
      <c r="AW902" s="38"/>
      <c r="AX902" s="38"/>
      <c r="AY902" s="38"/>
      <c r="AZ902" s="38"/>
      <c r="BA902" s="38"/>
      <c r="BB902" s="38"/>
      <c r="BC902" s="38"/>
      <c r="BD902" s="38"/>
      <c r="BE902" s="38"/>
      <c r="BF902" s="38"/>
      <c r="BG902" s="38"/>
      <c r="BH902" s="38"/>
      <c r="BI902" s="38"/>
      <c r="BJ902" s="38"/>
      <c r="BK902" s="38"/>
      <c r="BL902" s="38"/>
      <c r="BM902" s="38"/>
      <c r="BN902" s="38"/>
      <c r="BO902" s="38"/>
      <c r="BP902" s="38"/>
      <c r="BQ902" s="38"/>
      <c r="BR902" s="38"/>
      <c r="BS902" s="38"/>
      <c r="BT902" s="38"/>
      <c r="BU902" s="38"/>
      <c r="BV902" s="38"/>
      <c r="BW902" s="38"/>
      <c r="BX902" s="38"/>
      <c r="BY902" s="38"/>
      <c r="BZ902" s="38"/>
      <c r="CA902" s="38"/>
    </row>
    <row r="903" spans="1:79" ht="12.75" x14ac:dyDescent="0.2">
      <c r="A903" s="2"/>
      <c r="B903" s="2"/>
      <c r="C903" s="35"/>
      <c r="D903" s="2"/>
      <c r="E903" s="2"/>
      <c r="F903" s="2"/>
      <c r="G903" s="35"/>
      <c r="H903" s="2"/>
      <c r="I903" s="2"/>
      <c r="J903" s="2"/>
      <c r="K903" s="35"/>
      <c r="L903" s="2"/>
      <c r="M903" s="2"/>
      <c r="N903" s="2"/>
      <c r="O903" s="2"/>
      <c r="P903" s="2"/>
      <c r="Q903" s="2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2"/>
      <c r="AW903" s="38"/>
      <c r="AX903" s="38"/>
      <c r="AY903" s="38"/>
      <c r="AZ903" s="38"/>
      <c r="BA903" s="38"/>
      <c r="BB903" s="38"/>
      <c r="BC903" s="38"/>
      <c r="BD903" s="38"/>
      <c r="BE903" s="38"/>
      <c r="BF903" s="38"/>
      <c r="BG903" s="38"/>
      <c r="BH903" s="38"/>
      <c r="BI903" s="38"/>
      <c r="BJ903" s="38"/>
      <c r="BK903" s="38"/>
      <c r="BL903" s="38"/>
      <c r="BM903" s="38"/>
      <c r="BN903" s="38"/>
      <c r="BO903" s="38"/>
      <c r="BP903" s="38"/>
      <c r="BQ903" s="38"/>
      <c r="BR903" s="38"/>
      <c r="BS903" s="38"/>
      <c r="BT903" s="38"/>
      <c r="BU903" s="38"/>
      <c r="BV903" s="38"/>
      <c r="BW903" s="38"/>
      <c r="BX903" s="38"/>
      <c r="BY903" s="38"/>
      <c r="BZ903" s="38"/>
      <c r="CA903" s="38"/>
    </row>
    <row r="904" spans="1:79" ht="12.75" x14ac:dyDescent="0.2">
      <c r="A904" s="2"/>
      <c r="B904" s="2"/>
      <c r="C904" s="35"/>
      <c r="D904" s="2"/>
      <c r="E904" s="2"/>
      <c r="F904" s="2"/>
      <c r="G904" s="35"/>
      <c r="H904" s="2"/>
      <c r="I904" s="2"/>
      <c r="J904" s="2"/>
      <c r="K904" s="35"/>
      <c r="L904" s="2"/>
      <c r="M904" s="2"/>
      <c r="N904" s="2"/>
      <c r="O904" s="2"/>
      <c r="P904" s="2"/>
      <c r="Q904" s="2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2"/>
      <c r="AW904" s="38"/>
      <c r="AX904" s="38"/>
      <c r="AY904" s="38"/>
      <c r="AZ904" s="38"/>
      <c r="BA904" s="38"/>
      <c r="BB904" s="38"/>
      <c r="BC904" s="38"/>
      <c r="BD904" s="38"/>
      <c r="BE904" s="38"/>
      <c r="BF904" s="38"/>
      <c r="BG904" s="38"/>
      <c r="BH904" s="38"/>
      <c r="BI904" s="38"/>
      <c r="BJ904" s="38"/>
      <c r="BK904" s="38"/>
      <c r="BL904" s="38"/>
      <c r="BM904" s="38"/>
      <c r="BN904" s="38"/>
      <c r="BO904" s="38"/>
      <c r="BP904" s="38"/>
      <c r="BQ904" s="38"/>
      <c r="BR904" s="38"/>
      <c r="BS904" s="38"/>
      <c r="BT904" s="38"/>
      <c r="BU904" s="38"/>
      <c r="BV904" s="38"/>
      <c r="BW904" s="38"/>
      <c r="BX904" s="38"/>
      <c r="BY904" s="38"/>
      <c r="BZ904" s="38"/>
      <c r="CA904" s="38"/>
    </row>
    <row r="905" spans="1:79" ht="12.75" x14ac:dyDescent="0.2">
      <c r="A905" s="2"/>
      <c r="B905" s="2"/>
      <c r="C905" s="35"/>
      <c r="D905" s="2"/>
      <c r="E905" s="2"/>
      <c r="F905" s="2"/>
      <c r="G905" s="35"/>
      <c r="H905" s="2"/>
      <c r="I905" s="2"/>
      <c r="J905" s="2"/>
      <c r="K905" s="35"/>
      <c r="L905" s="2"/>
      <c r="M905" s="2"/>
      <c r="N905" s="2"/>
      <c r="O905" s="2"/>
      <c r="P905" s="2"/>
      <c r="Q905" s="2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2"/>
      <c r="AW905" s="38"/>
      <c r="AX905" s="38"/>
      <c r="AY905" s="38"/>
      <c r="AZ905" s="38"/>
      <c r="BA905" s="38"/>
      <c r="BB905" s="38"/>
      <c r="BC905" s="38"/>
      <c r="BD905" s="38"/>
      <c r="BE905" s="38"/>
      <c r="BF905" s="38"/>
      <c r="BG905" s="38"/>
      <c r="BH905" s="38"/>
      <c r="BI905" s="38"/>
      <c r="BJ905" s="38"/>
      <c r="BK905" s="38"/>
      <c r="BL905" s="38"/>
      <c r="BM905" s="38"/>
      <c r="BN905" s="38"/>
      <c r="BO905" s="38"/>
      <c r="BP905" s="38"/>
      <c r="BQ905" s="38"/>
      <c r="BR905" s="38"/>
      <c r="BS905" s="38"/>
      <c r="BT905" s="38"/>
      <c r="BU905" s="38"/>
      <c r="BV905" s="38"/>
      <c r="BW905" s="38"/>
      <c r="BX905" s="38"/>
      <c r="BY905" s="38"/>
      <c r="BZ905" s="38"/>
      <c r="CA905" s="38"/>
    </row>
    <row r="906" spans="1:79" ht="12.75" x14ac:dyDescent="0.2">
      <c r="A906" s="2"/>
      <c r="B906" s="2"/>
      <c r="C906" s="35"/>
      <c r="D906" s="2"/>
      <c r="E906" s="2"/>
      <c r="F906" s="2"/>
      <c r="G906" s="35"/>
      <c r="H906" s="2"/>
      <c r="I906" s="2"/>
      <c r="J906" s="2"/>
      <c r="K906" s="35"/>
      <c r="L906" s="2"/>
      <c r="M906" s="2"/>
      <c r="N906" s="2"/>
      <c r="O906" s="2"/>
      <c r="P906" s="2"/>
      <c r="Q906" s="2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2"/>
      <c r="AW906" s="38"/>
      <c r="AX906" s="38"/>
      <c r="AY906" s="38"/>
      <c r="AZ906" s="38"/>
      <c r="BA906" s="38"/>
      <c r="BB906" s="38"/>
      <c r="BC906" s="38"/>
      <c r="BD906" s="38"/>
      <c r="BE906" s="38"/>
      <c r="BF906" s="38"/>
      <c r="BG906" s="38"/>
      <c r="BH906" s="38"/>
      <c r="BI906" s="38"/>
      <c r="BJ906" s="38"/>
      <c r="BK906" s="38"/>
      <c r="BL906" s="38"/>
      <c r="BM906" s="38"/>
      <c r="BN906" s="38"/>
      <c r="BO906" s="38"/>
      <c r="BP906" s="38"/>
      <c r="BQ906" s="38"/>
      <c r="BR906" s="38"/>
      <c r="BS906" s="38"/>
      <c r="BT906" s="38"/>
      <c r="BU906" s="38"/>
      <c r="BV906" s="38"/>
      <c r="BW906" s="38"/>
      <c r="BX906" s="38"/>
      <c r="BY906" s="38"/>
      <c r="BZ906" s="38"/>
      <c r="CA906" s="38"/>
    </row>
    <row r="907" spans="1:79" ht="12.75" x14ac:dyDescent="0.2">
      <c r="A907" s="2"/>
      <c r="B907" s="2"/>
      <c r="C907" s="35"/>
      <c r="D907" s="2"/>
      <c r="E907" s="2"/>
      <c r="F907" s="2"/>
      <c r="G907" s="35"/>
      <c r="H907" s="2"/>
      <c r="I907" s="2"/>
      <c r="J907" s="2"/>
      <c r="K907" s="35"/>
      <c r="L907" s="2"/>
      <c r="M907" s="2"/>
      <c r="N907" s="2"/>
      <c r="O907" s="2"/>
      <c r="P907" s="2"/>
      <c r="Q907" s="2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2"/>
      <c r="AW907" s="38"/>
      <c r="AX907" s="38"/>
      <c r="AY907" s="38"/>
      <c r="AZ907" s="38"/>
      <c r="BA907" s="38"/>
      <c r="BB907" s="38"/>
      <c r="BC907" s="38"/>
      <c r="BD907" s="38"/>
      <c r="BE907" s="38"/>
      <c r="BF907" s="38"/>
      <c r="BG907" s="38"/>
      <c r="BH907" s="38"/>
      <c r="BI907" s="38"/>
      <c r="BJ907" s="38"/>
      <c r="BK907" s="38"/>
      <c r="BL907" s="38"/>
      <c r="BM907" s="38"/>
      <c r="BN907" s="38"/>
      <c r="BO907" s="38"/>
      <c r="BP907" s="38"/>
      <c r="BQ907" s="38"/>
      <c r="BR907" s="38"/>
      <c r="BS907" s="38"/>
      <c r="BT907" s="38"/>
      <c r="BU907" s="38"/>
      <c r="BV907" s="38"/>
      <c r="BW907" s="38"/>
      <c r="BX907" s="38"/>
      <c r="BY907" s="38"/>
      <c r="BZ907" s="38"/>
      <c r="CA907" s="38"/>
    </row>
    <row r="908" spans="1:79" ht="12.75" x14ac:dyDescent="0.2">
      <c r="A908" s="2"/>
      <c r="B908" s="2"/>
      <c r="C908" s="35"/>
      <c r="D908" s="2"/>
      <c r="E908" s="2"/>
      <c r="F908" s="2"/>
      <c r="G908" s="35"/>
      <c r="H908" s="2"/>
      <c r="I908" s="2"/>
      <c r="J908" s="2"/>
      <c r="K908" s="35"/>
      <c r="L908" s="2"/>
      <c r="M908" s="2"/>
      <c r="N908" s="2"/>
      <c r="O908" s="2"/>
      <c r="P908" s="2"/>
      <c r="Q908" s="2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2"/>
      <c r="AW908" s="38"/>
      <c r="AX908" s="38"/>
      <c r="AY908" s="38"/>
      <c r="AZ908" s="38"/>
      <c r="BA908" s="38"/>
      <c r="BB908" s="38"/>
      <c r="BC908" s="38"/>
      <c r="BD908" s="38"/>
      <c r="BE908" s="38"/>
      <c r="BF908" s="38"/>
      <c r="BG908" s="38"/>
      <c r="BH908" s="38"/>
      <c r="BI908" s="38"/>
      <c r="BJ908" s="38"/>
      <c r="BK908" s="38"/>
      <c r="BL908" s="38"/>
      <c r="BM908" s="38"/>
      <c r="BN908" s="38"/>
      <c r="BO908" s="38"/>
      <c r="BP908" s="38"/>
      <c r="BQ908" s="38"/>
      <c r="BR908" s="38"/>
      <c r="BS908" s="38"/>
      <c r="BT908" s="38"/>
      <c r="BU908" s="38"/>
      <c r="BV908" s="38"/>
      <c r="BW908" s="38"/>
      <c r="BX908" s="38"/>
      <c r="BY908" s="38"/>
      <c r="BZ908" s="38"/>
      <c r="CA908" s="38"/>
    </row>
    <row r="909" spans="1:79" ht="12.75" x14ac:dyDescent="0.2">
      <c r="A909" s="2"/>
      <c r="B909" s="2"/>
      <c r="C909" s="35"/>
      <c r="D909" s="2"/>
      <c r="E909" s="2"/>
      <c r="F909" s="2"/>
      <c r="G909" s="35"/>
      <c r="H909" s="2"/>
      <c r="I909" s="2"/>
      <c r="J909" s="2"/>
      <c r="K909" s="35"/>
      <c r="L909" s="2"/>
      <c r="M909" s="2"/>
      <c r="N909" s="2"/>
      <c r="O909" s="2"/>
      <c r="P909" s="2"/>
      <c r="Q909" s="2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2"/>
      <c r="AW909" s="38"/>
      <c r="AX909" s="38"/>
      <c r="AY909" s="38"/>
      <c r="AZ909" s="38"/>
      <c r="BA909" s="38"/>
      <c r="BB909" s="38"/>
      <c r="BC909" s="38"/>
      <c r="BD909" s="38"/>
      <c r="BE909" s="38"/>
      <c r="BF909" s="38"/>
      <c r="BG909" s="38"/>
      <c r="BH909" s="38"/>
      <c r="BI909" s="38"/>
      <c r="BJ909" s="38"/>
      <c r="BK909" s="38"/>
      <c r="BL909" s="38"/>
      <c r="BM909" s="38"/>
      <c r="BN909" s="38"/>
      <c r="BO909" s="38"/>
      <c r="BP909" s="38"/>
      <c r="BQ909" s="38"/>
      <c r="BR909" s="38"/>
      <c r="BS909" s="38"/>
      <c r="BT909" s="38"/>
      <c r="BU909" s="38"/>
      <c r="BV909" s="38"/>
      <c r="BW909" s="38"/>
      <c r="BX909" s="38"/>
      <c r="BY909" s="38"/>
      <c r="BZ909" s="38"/>
      <c r="CA909" s="38"/>
    </row>
    <row r="910" spans="1:79" ht="12.75" x14ac:dyDescent="0.2">
      <c r="A910" s="2"/>
      <c r="B910" s="2"/>
      <c r="C910" s="35"/>
      <c r="D910" s="2"/>
      <c r="E910" s="2"/>
      <c r="F910" s="2"/>
      <c r="G910" s="35"/>
      <c r="H910" s="2"/>
      <c r="I910" s="2"/>
      <c r="J910" s="2"/>
      <c r="K910" s="35"/>
      <c r="L910" s="2"/>
      <c r="M910" s="2"/>
      <c r="N910" s="2"/>
      <c r="O910" s="2"/>
      <c r="P910" s="2"/>
      <c r="Q910" s="2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2"/>
      <c r="AW910" s="38"/>
      <c r="AX910" s="38"/>
      <c r="AY910" s="38"/>
      <c r="AZ910" s="38"/>
      <c r="BA910" s="38"/>
      <c r="BB910" s="38"/>
      <c r="BC910" s="38"/>
      <c r="BD910" s="38"/>
      <c r="BE910" s="38"/>
      <c r="BF910" s="38"/>
      <c r="BG910" s="38"/>
      <c r="BH910" s="38"/>
      <c r="BI910" s="38"/>
      <c r="BJ910" s="38"/>
      <c r="BK910" s="38"/>
      <c r="BL910" s="38"/>
      <c r="BM910" s="38"/>
      <c r="BN910" s="38"/>
      <c r="BO910" s="38"/>
      <c r="BP910" s="38"/>
      <c r="BQ910" s="38"/>
      <c r="BR910" s="38"/>
      <c r="BS910" s="38"/>
      <c r="BT910" s="38"/>
      <c r="BU910" s="38"/>
      <c r="BV910" s="38"/>
      <c r="BW910" s="38"/>
      <c r="BX910" s="38"/>
      <c r="BY910" s="38"/>
      <c r="BZ910" s="38"/>
      <c r="CA910" s="38"/>
    </row>
    <row r="911" spans="1:79" ht="12.75" x14ac:dyDescent="0.2">
      <c r="A911" s="2"/>
      <c r="B911" s="2"/>
      <c r="C911" s="35"/>
      <c r="D911" s="2"/>
      <c r="E911" s="2"/>
      <c r="F911" s="2"/>
      <c r="G911" s="35"/>
      <c r="H911" s="2"/>
      <c r="I911" s="2"/>
      <c r="J911" s="2"/>
      <c r="K911" s="35"/>
      <c r="L911" s="2"/>
      <c r="M911" s="2"/>
      <c r="N911" s="2"/>
      <c r="O911" s="2"/>
      <c r="P911" s="2"/>
      <c r="Q911" s="2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2"/>
      <c r="AW911" s="38"/>
      <c r="AX911" s="38"/>
      <c r="AY911" s="38"/>
      <c r="AZ911" s="38"/>
      <c r="BA911" s="38"/>
      <c r="BB911" s="38"/>
      <c r="BC911" s="38"/>
      <c r="BD911" s="38"/>
      <c r="BE911" s="38"/>
      <c r="BF911" s="38"/>
      <c r="BG911" s="38"/>
      <c r="BH911" s="38"/>
      <c r="BI911" s="38"/>
      <c r="BJ911" s="38"/>
      <c r="BK911" s="38"/>
      <c r="BL911" s="38"/>
      <c r="BM911" s="38"/>
      <c r="BN911" s="38"/>
      <c r="BO911" s="38"/>
      <c r="BP911" s="38"/>
      <c r="BQ911" s="38"/>
      <c r="BR911" s="38"/>
      <c r="BS911" s="38"/>
      <c r="BT911" s="38"/>
      <c r="BU911" s="38"/>
      <c r="BV911" s="38"/>
      <c r="BW911" s="38"/>
      <c r="BX911" s="38"/>
      <c r="BY911" s="38"/>
      <c r="BZ911" s="38"/>
      <c r="CA911" s="38"/>
    </row>
    <row r="912" spans="1:79" ht="12.75" x14ac:dyDescent="0.2">
      <c r="A912" s="2"/>
      <c r="B912" s="2"/>
      <c r="C912" s="35"/>
      <c r="D912" s="2"/>
      <c r="E912" s="2"/>
      <c r="F912" s="2"/>
      <c r="G912" s="35"/>
      <c r="H912" s="2"/>
      <c r="I912" s="2"/>
      <c r="J912" s="2"/>
      <c r="K912" s="35"/>
      <c r="L912" s="2"/>
      <c r="M912" s="2"/>
      <c r="N912" s="2"/>
      <c r="O912" s="2"/>
      <c r="P912" s="2"/>
      <c r="Q912" s="2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2"/>
      <c r="AW912" s="38"/>
      <c r="AX912" s="38"/>
      <c r="AY912" s="38"/>
      <c r="AZ912" s="38"/>
      <c r="BA912" s="38"/>
      <c r="BB912" s="38"/>
      <c r="BC912" s="38"/>
      <c r="BD912" s="38"/>
      <c r="BE912" s="38"/>
      <c r="BF912" s="38"/>
      <c r="BG912" s="38"/>
      <c r="BH912" s="38"/>
      <c r="BI912" s="38"/>
      <c r="BJ912" s="38"/>
      <c r="BK912" s="38"/>
      <c r="BL912" s="38"/>
      <c r="BM912" s="38"/>
      <c r="BN912" s="38"/>
      <c r="BO912" s="38"/>
      <c r="BP912" s="38"/>
      <c r="BQ912" s="38"/>
      <c r="BR912" s="38"/>
      <c r="BS912" s="38"/>
      <c r="BT912" s="38"/>
      <c r="BU912" s="38"/>
      <c r="BV912" s="38"/>
      <c r="BW912" s="38"/>
      <c r="BX912" s="38"/>
      <c r="BY912" s="38"/>
      <c r="BZ912" s="38"/>
      <c r="CA912" s="38"/>
    </row>
    <row r="913" spans="1:79" ht="12.75" x14ac:dyDescent="0.2">
      <c r="A913" s="2"/>
      <c r="B913" s="2"/>
      <c r="C913" s="35"/>
      <c r="D913" s="2"/>
      <c r="E913" s="2"/>
      <c r="F913" s="2"/>
      <c r="G913" s="35"/>
      <c r="H913" s="2"/>
      <c r="I913" s="2"/>
      <c r="J913" s="2"/>
      <c r="K913" s="35"/>
      <c r="L913" s="2"/>
      <c r="M913" s="2"/>
      <c r="N913" s="2"/>
      <c r="O913" s="2"/>
      <c r="P913" s="2"/>
      <c r="Q913" s="2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2"/>
      <c r="AW913" s="38"/>
      <c r="AX913" s="38"/>
      <c r="AY913" s="38"/>
      <c r="AZ913" s="38"/>
      <c r="BA913" s="38"/>
      <c r="BB913" s="38"/>
      <c r="BC913" s="38"/>
      <c r="BD913" s="38"/>
      <c r="BE913" s="38"/>
      <c r="BF913" s="38"/>
      <c r="BG913" s="38"/>
      <c r="BH913" s="38"/>
      <c r="BI913" s="38"/>
      <c r="BJ913" s="38"/>
      <c r="BK913" s="38"/>
      <c r="BL913" s="38"/>
      <c r="BM913" s="38"/>
      <c r="BN913" s="38"/>
      <c r="BO913" s="38"/>
      <c r="BP913" s="38"/>
      <c r="BQ913" s="38"/>
      <c r="BR913" s="38"/>
      <c r="BS913" s="38"/>
      <c r="BT913" s="38"/>
      <c r="BU913" s="38"/>
      <c r="BV913" s="38"/>
      <c r="BW913" s="38"/>
      <c r="BX913" s="38"/>
      <c r="BY913" s="38"/>
      <c r="BZ913" s="38"/>
      <c r="CA913" s="38"/>
    </row>
    <row r="914" spans="1:79" ht="12.75" x14ac:dyDescent="0.2">
      <c r="A914" s="2"/>
      <c r="B914" s="2"/>
      <c r="C914" s="35"/>
      <c r="D914" s="2"/>
      <c r="E914" s="2"/>
      <c r="F914" s="2"/>
      <c r="G914" s="35"/>
      <c r="H914" s="2"/>
      <c r="I914" s="2"/>
      <c r="J914" s="2"/>
      <c r="K914" s="35"/>
      <c r="L914" s="2"/>
      <c r="M914" s="2"/>
      <c r="N914" s="2"/>
      <c r="O914" s="2"/>
      <c r="P914" s="2"/>
      <c r="Q914" s="2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2"/>
      <c r="AW914" s="38"/>
      <c r="AX914" s="38"/>
      <c r="AY914" s="38"/>
      <c r="AZ914" s="38"/>
      <c r="BA914" s="38"/>
      <c r="BB914" s="38"/>
      <c r="BC914" s="38"/>
      <c r="BD914" s="38"/>
      <c r="BE914" s="38"/>
      <c r="BF914" s="38"/>
      <c r="BG914" s="38"/>
      <c r="BH914" s="38"/>
      <c r="BI914" s="38"/>
      <c r="BJ914" s="38"/>
      <c r="BK914" s="38"/>
      <c r="BL914" s="38"/>
      <c r="BM914" s="38"/>
      <c r="BN914" s="38"/>
      <c r="BO914" s="38"/>
      <c r="BP914" s="38"/>
      <c r="BQ914" s="38"/>
      <c r="BR914" s="38"/>
      <c r="BS914" s="38"/>
      <c r="BT914" s="38"/>
      <c r="BU914" s="38"/>
      <c r="BV914" s="38"/>
      <c r="BW914" s="38"/>
      <c r="BX914" s="38"/>
      <c r="BY914" s="38"/>
      <c r="BZ914" s="38"/>
      <c r="CA914" s="38"/>
    </row>
    <row r="915" spans="1:79" ht="12.75" x14ac:dyDescent="0.2">
      <c r="A915" s="2"/>
      <c r="B915" s="2"/>
      <c r="C915" s="35"/>
      <c r="D915" s="2"/>
      <c r="E915" s="2"/>
      <c r="F915" s="2"/>
      <c r="G915" s="35"/>
      <c r="H915" s="2"/>
      <c r="I915" s="2"/>
      <c r="J915" s="2"/>
      <c r="K915" s="35"/>
      <c r="L915" s="2"/>
      <c r="M915" s="2"/>
      <c r="N915" s="2"/>
      <c r="O915" s="2"/>
      <c r="P915" s="2"/>
      <c r="Q915" s="2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2"/>
      <c r="AW915" s="38"/>
      <c r="AX915" s="38"/>
      <c r="AY915" s="38"/>
      <c r="AZ915" s="38"/>
      <c r="BA915" s="38"/>
      <c r="BB915" s="38"/>
      <c r="BC915" s="38"/>
      <c r="BD915" s="38"/>
      <c r="BE915" s="38"/>
      <c r="BF915" s="38"/>
      <c r="BG915" s="38"/>
      <c r="BH915" s="38"/>
      <c r="BI915" s="38"/>
      <c r="BJ915" s="38"/>
      <c r="BK915" s="38"/>
      <c r="BL915" s="38"/>
      <c r="BM915" s="38"/>
      <c r="BN915" s="38"/>
      <c r="BO915" s="38"/>
      <c r="BP915" s="38"/>
      <c r="BQ915" s="38"/>
      <c r="BR915" s="38"/>
      <c r="BS915" s="38"/>
      <c r="BT915" s="38"/>
      <c r="BU915" s="38"/>
      <c r="BV915" s="38"/>
      <c r="BW915" s="38"/>
      <c r="BX915" s="38"/>
      <c r="BY915" s="38"/>
      <c r="BZ915" s="38"/>
      <c r="CA915" s="38"/>
    </row>
    <row r="916" spans="1:79" ht="12.75" x14ac:dyDescent="0.2">
      <c r="A916" s="2"/>
      <c r="B916" s="2"/>
      <c r="C916" s="35"/>
      <c r="D916" s="2"/>
      <c r="E916" s="2"/>
      <c r="F916" s="2"/>
      <c r="G916" s="35"/>
      <c r="H916" s="2"/>
      <c r="I916" s="2"/>
      <c r="J916" s="2"/>
      <c r="K916" s="35"/>
      <c r="L916" s="2"/>
      <c r="M916" s="2"/>
      <c r="N916" s="2"/>
      <c r="O916" s="2"/>
      <c r="P916" s="2"/>
      <c r="Q916" s="2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2"/>
      <c r="AW916" s="38"/>
      <c r="AX916" s="38"/>
      <c r="AY916" s="38"/>
      <c r="AZ916" s="38"/>
      <c r="BA916" s="38"/>
      <c r="BB916" s="38"/>
      <c r="BC916" s="38"/>
      <c r="BD916" s="38"/>
      <c r="BE916" s="38"/>
      <c r="BF916" s="38"/>
      <c r="BG916" s="38"/>
      <c r="BH916" s="38"/>
      <c r="BI916" s="38"/>
      <c r="BJ916" s="38"/>
      <c r="BK916" s="38"/>
      <c r="BL916" s="38"/>
      <c r="BM916" s="38"/>
      <c r="BN916" s="38"/>
      <c r="BO916" s="38"/>
      <c r="BP916" s="38"/>
      <c r="BQ916" s="38"/>
      <c r="BR916" s="38"/>
      <c r="BS916" s="38"/>
      <c r="BT916" s="38"/>
      <c r="BU916" s="38"/>
      <c r="BV916" s="38"/>
      <c r="BW916" s="38"/>
      <c r="BX916" s="38"/>
      <c r="BY916" s="38"/>
      <c r="BZ916" s="38"/>
      <c r="CA916" s="38"/>
    </row>
    <row r="917" spans="1:79" ht="12.75" x14ac:dyDescent="0.2">
      <c r="A917" s="2"/>
      <c r="B917" s="2"/>
      <c r="C917" s="35"/>
      <c r="D917" s="2"/>
      <c r="E917" s="2"/>
      <c r="F917" s="2"/>
      <c r="G917" s="35"/>
      <c r="H917" s="2"/>
      <c r="I917" s="2"/>
      <c r="J917" s="2"/>
      <c r="K917" s="35"/>
      <c r="L917" s="2"/>
      <c r="M917" s="2"/>
      <c r="N917" s="2"/>
      <c r="O917" s="2"/>
      <c r="P917" s="2"/>
      <c r="Q917" s="2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2"/>
      <c r="AW917" s="38"/>
      <c r="AX917" s="38"/>
      <c r="AY917" s="38"/>
      <c r="AZ917" s="38"/>
      <c r="BA917" s="38"/>
      <c r="BB917" s="38"/>
      <c r="BC917" s="38"/>
      <c r="BD917" s="38"/>
      <c r="BE917" s="38"/>
      <c r="BF917" s="38"/>
      <c r="BG917" s="38"/>
      <c r="BH917" s="38"/>
      <c r="BI917" s="38"/>
      <c r="BJ917" s="38"/>
      <c r="BK917" s="38"/>
      <c r="BL917" s="38"/>
      <c r="BM917" s="38"/>
      <c r="BN917" s="38"/>
      <c r="BO917" s="38"/>
      <c r="BP917" s="38"/>
      <c r="BQ917" s="38"/>
      <c r="BR917" s="38"/>
      <c r="BS917" s="38"/>
      <c r="BT917" s="38"/>
      <c r="BU917" s="38"/>
      <c r="BV917" s="38"/>
      <c r="BW917" s="38"/>
      <c r="BX917" s="38"/>
      <c r="BY917" s="38"/>
      <c r="BZ917" s="38"/>
      <c r="CA917" s="38"/>
    </row>
    <row r="918" spans="1:79" ht="12.75" x14ac:dyDescent="0.2">
      <c r="A918" s="2"/>
      <c r="B918" s="2"/>
      <c r="C918" s="35"/>
      <c r="D918" s="2"/>
      <c r="E918" s="2"/>
      <c r="F918" s="2"/>
      <c r="G918" s="35"/>
      <c r="H918" s="2"/>
      <c r="I918" s="2"/>
      <c r="J918" s="2"/>
      <c r="K918" s="35"/>
      <c r="L918" s="2"/>
      <c r="M918" s="2"/>
      <c r="N918" s="2"/>
      <c r="O918" s="2"/>
      <c r="P918" s="2"/>
      <c r="Q918" s="2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2"/>
      <c r="AW918" s="38"/>
      <c r="AX918" s="38"/>
      <c r="AY918" s="38"/>
      <c r="AZ918" s="38"/>
      <c r="BA918" s="38"/>
      <c r="BB918" s="38"/>
      <c r="BC918" s="38"/>
      <c r="BD918" s="38"/>
      <c r="BE918" s="38"/>
      <c r="BF918" s="38"/>
      <c r="BG918" s="38"/>
      <c r="BH918" s="38"/>
      <c r="BI918" s="38"/>
      <c r="BJ918" s="38"/>
      <c r="BK918" s="38"/>
      <c r="BL918" s="38"/>
      <c r="BM918" s="38"/>
      <c r="BN918" s="38"/>
      <c r="BO918" s="38"/>
      <c r="BP918" s="38"/>
      <c r="BQ918" s="38"/>
      <c r="BR918" s="38"/>
      <c r="BS918" s="38"/>
      <c r="BT918" s="38"/>
      <c r="BU918" s="38"/>
      <c r="BV918" s="38"/>
      <c r="BW918" s="38"/>
      <c r="BX918" s="38"/>
      <c r="BY918" s="38"/>
      <c r="BZ918" s="38"/>
      <c r="CA918" s="38"/>
    </row>
    <row r="919" spans="1:79" ht="12.75" x14ac:dyDescent="0.2">
      <c r="A919" s="2"/>
      <c r="B919" s="2"/>
      <c r="C919" s="35"/>
      <c r="D919" s="2"/>
      <c r="E919" s="2"/>
      <c r="F919" s="2"/>
      <c r="G919" s="35"/>
      <c r="H919" s="2"/>
      <c r="I919" s="2"/>
      <c r="J919" s="2"/>
      <c r="K919" s="35"/>
      <c r="L919" s="2"/>
      <c r="M919" s="2"/>
      <c r="N919" s="2"/>
      <c r="O919" s="2"/>
      <c r="P919" s="2"/>
      <c r="Q919" s="2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2"/>
      <c r="AW919" s="38"/>
      <c r="AX919" s="38"/>
      <c r="AY919" s="38"/>
      <c r="AZ919" s="38"/>
      <c r="BA919" s="38"/>
      <c r="BB919" s="38"/>
      <c r="BC919" s="38"/>
      <c r="BD919" s="38"/>
      <c r="BE919" s="38"/>
      <c r="BF919" s="38"/>
      <c r="BG919" s="38"/>
      <c r="BH919" s="38"/>
      <c r="BI919" s="38"/>
      <c r="BJ919" s="38"/>
      <c r="BK919" s="38"/>
      <c r="BL919" s="38"/>
      <c r="BM919" s="38"/>
      <c r="BN919" s="38"/>
      <c r="BO919" s="38"/>
      <c r="BP919" s="38"/>
      <c r="BQ919" s="38"/>
      <c r="BR919" s="38"/>
      <c r="BS919" s="38"/>
      <c r="BT919" s="38"/>
      <c r="BU919" s="38"/>
      <c r="BV919" s="38"/>
      <c r="BW919" s="38"/>
      <c r="BX919" s="38"/>
      <c r="BY919" s="38"/>
      <c r="BZ919" s="38"/>
      <c r="CA919" s="38"/>
    </row>
    <row r="920" spans="1:79" ht="12.75" x14ac:dyDescent="0.2">
      <c r="A920" s="2"/>
      <c r="B920" s="2"/>
      <c r="C920" s="35"/>
      <c r="D920" s="2"/>
      <c r="E920" s="2"/>
      <c r="F920" s="2"/>
      <c r="G920" s="35"/>
      <c r="H920" s="2"/>
      <c r="I920" s="2"/>
      <c r="J920" s="2"/>
      <c r="K920" s="35"/>
      <c r="L920" s="2"/>
      <c r="M920" s="2"/>
      <c r="N920" s="2"/>
      <c r="O920" s="2"/>
      <c r="P920" s="2"/>
      <c r="Q920" s="2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2"/>
      <c r="AW920" s="38"/>
      <c r="AX920" s="38"/>
      <c r="AY920" s="38"/>
      <c r="AZ920" s="38"/>
      <c r="BA920" s="38"/>
      <c r="BB920" s="38"/>
      <c r="BC920" s="38"/>
      <c r="BD920" s="38"/>
      <c r="BE920" s="38"/>
      <c r="BF920" s="38"/>
      <c r="BG920" s="38"/>
      <c r="BH920" s="38"/>
      <c r="BI920" s="38"/>
      <c r="BJ920" s="38"/>
      <c r="BK920" s="38"/>
      <c r="BL920" s="38"/>
      <c r="BM920" s="38"/>
      <c r="BN920" s="38"/>
      <c r="BO920" s="38"/>
      <c r="BP920" s="38"/>
      <c r="BQ920" s="38"/>
      <c r="BR920" s="38"/>
      <c r="BS920" s="38"/>
      <c r="BT920" s="38"/>
      <c r="BU920" s="38"/>
      <c r="BV920" s="38"/>
      <c r="BW920" s="38"/>
      <c r="BX920" s="38"/>
      <c r="BY920" s="38"/>
      <c r="BZ920" s="38"/>
      <c r="CA920" s="38"/>
    </row>
    <row r="921" spans="1:79" ht="12.75" x14ac:dyDescent="0.2">
      <c r="A921" s="2"/>
      <c r="B921" s="2"/>
      <c r="C921" s="35"/>
      <c r="D921" s="2"/>
      <c r="E921" s="2"/>
      <c r="F921" s="2"/>
      <c r="G921" s="35"/>
      <c r="H921" s="2"/>
      <c r="I921" s="2"/>
      <c r="J921" s="2"/>
      <c r="K921" s="35"/>
      <c r="L921" s="2"/>
      <c r="M921" s="2"/>
      <c r="N921" s="2"/>
      <c r="O921" s="2"/>
      <c r="P921" s="2"/>
      <c r="Q921" s="2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2"/>
      <c r="AW921" s="38"/>
      <c r="AX921" s="38"/>
      <c r="AY921" s="38"/>
      <c r="AZ921" s="38"/>
      <c r="BA921" s="38"/>
      <c r="BB921" s="38"/>
      <c r="BC921" s="38"/>
      <c r="BD921" s="38"/>
      <c r="BE921" s="38"/>
      <c r="BF921" s="38"/>
      <c r="BG921" s="38"/>
      <c r="BH921" s="38"/>
      <c r="BI921" s="38"/>
      <c r="BJ921" s="38"/>
      <c r="BK921" s="38"/>
      <c r="BL921" s="38"/>
      <c r="BM921" s="38"/>
      <c r="BN921" s="38"/>
      <c r="BO921" s="38"/>
      <c r="BP921" s="38"/>
      <c r="BQ921" s="38"/>
      <c r="BR921" s="38"/>
      <c r="BS921" s="38"/>
      <c r="BT921" s="38"/>
      <c r="BU921" s="38"/>
      <c r="BV921" s="38"/>
      <c r="BW921" s="38"/>
      <c r="BX921" s="38"/>
      <c r="BY921" s="38"/>
      <c r="BZ921" s="38"/>
      <c r="CA921" s="38"/>
    </row>
    <row r="922" spans="1:79" ht="12.75" x14ac:dyDescent="0.2">
      <c r="A922" s="2"/>
      <c r="B922" s="2"/>
      <c r="C922" s="35"/>
      <c r="D922" s="2"/>
      <c r="E922" s="2"/>
      <c r="F922" s="2"/>
      <c r="G922" s="35"/>
      <c r="H922" s="2"/>
      <c r="I922" s="2"/>
      <c r="J922" s="2"/>
      <c r="K922" s="35"/>
      <c r="L922" s="2"/>
      <c r="M922" s="2"/>
      <c r="N922" s="2"/>
      <c r="O922" s="2"/>
      <c r="P922" s="2"/>
      <c r="Q922" s="2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2"/>
      <c r="AW922" s="38"/>
      <c r="AX922" s="38"/>
      <c r="AY922" s="38"/>
      <c r="AZ922" s="38"/>
      <c r="BA922" s="38"/>
      <c r="BB922" s="38"/>
      <c r="BC922" s="38"/>
      <c r="BD922" s="38"/>
      <c r="BE922" s="38"/>
      <c r="BF922" s="38"/>
      <c r="BG922" s="38"/>
      <c r="BH922" s="38"/>
      <c r="BI922" s="38"/>
      <c r="BJ922" s="38"/>
      <c r="BK922" s="38"/>
      <c r="BL922" s="38"/>
      <c r="BM922" s="38"/>
      <c r="BN922" s="38"/>
      <c r="BO922" s="38"/>
      <c r="BP922" s="38"/>
      <c r="BQ922" s="38"/>
      <c r="BR922" s="38"/>
      <c r="BS922" s="38"/>
      <c r="BT922" s="38"/>
      <c r="BU922" s="38"/>
      <c r="BV922" s="38"/>
      <c r="BW922" s="38"/>
      <c r="BX922" s="38"/>
      <c r="BY922" s="38"/>
      <c r="BZ922" s="38"/>
      <c r="CA922" s="38"/>
    </row>
    <row r="923" spans="1:79" ht="12.75" x14ac:dyDescent="0.2">
      <c r="A923" s="2"/>
      <c r="B923" s="2"/>
      <c r="C923" s="35"/>
      <c r="D923" s="2"/>
      <c r="E923" s="2"/>
      <c r="F923" s="2"/>
      <c r="G923" s="35"/>
      <c r="H923" s="2"/>
      <c r="I923" s="2"/>
      <c r="J923" s="2"/>
      <c r="K923" s="35"/>
      <c r="L923" s="2"/>
      <c r="M923" s="2"/>
      <c r="N923" s="2"/>
      <c r="O923" s="2"/>
      <c r="P923" s="2"/>
      <c r="Q923" s="2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2"/>
      <c r="AW923" s="38"/>
      <c r="AX923" s="38"/>
      <c r="AY923" s="38"/>
      <c r="AZ923" s="38"/>
      <c r="BA923" s="38"/>
      <c r="BB923" s="38"/>
      <c r="BC923" s="38"/>
      <c r="BD923" s="38"/>
      <c r="BE923" s="38"/>
      <c r="BF923" s="38"/>
      <c r="BG923" s="38"/>
      <c r="BH923" s="38"/>
      <c r="BI923" s="38"/>
      <c r="BJ923" s="38"/>
      <c r="BK923" s="38"/>
      <c r="BL923" s="38"/>
      <c r="BM923" s="38"/>
      <c r="BN923" s="38"/>
      <c r="BO923" s="38"/>
      <c r="BP923" s="38"/>
      <c r="BQ923" s="38"/>
      <c r="BR923" s="38"/>
      <c r="BS923" s="38"/>
      <c r="BT923" s="38"/>
      <c r="BU923" s="38"/>
      <c r="BV923" s="38"/>
      <c r="BW923" s="38"/>
      <c r="BX923" s="38"/>
      <c r="BY923" s="38"/>
      <c r="BZ923" s="38"/>
      <c r="CA923" s="38"/>
    </row>
    <row r="924" spans="1:79" ht="12.75" x14ac:dyDescent="0.2">
      <c r="A924" s="2"/>
      <c r="B924" s="2"/>
      <c r="C924" s="35"/>
      <c r="D924" s="2"/>
      <c r="E924" s="2"/>
      <c r="F924" s="2"/>
      <c r="G924" s="35"/>
      <c r="H924" s="2"/>
      <c r="I924" s="2"/>
      <c r="J924" s="2"/>
      <c r="K924" s="35"/>
      <c r="L924" s="2"/>
      <c r="M924" s="2"/>
      <c r="N924" s="2"/>
      <c r="O924" s="2"/>
      <c r="P924" s="2"/>
      <c r="Q924" s="2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2"/>
      <c r="AW924" s="38"/>
      <c r="AX924" s="38"/>
      <c r="AY924" s="38"/>
      <c r="AZ924" s="38"/>
      <c r="BA924" s="38"/>
      <c r="BB924" s="38"/>
      <c r="BC924" s="38"/>
      <c r="BD924" s="38"/>
      <c r="BE924" s="38"/>
      <c r="BF924" s="38"/>
      <c r="BG924" s="38"/>
      <c r="BH924" s="38"/>
      <c r="BI924" s="38"/>
      <c r="BJ924" s="38"/>
      <c r="BK924" s="38"/>
      <c r="BL924" s="38"/>
      <c r="BM924" s="38"/>
      <c r="BN924" s="38"/>
      <c r="BO924" s="38"/>
      <c r="BP924" s="38"/>
      <c r="BQ924" s="38"/>
      <c r="BR924" s="38"/>
      <c r="BS924" s="38"/>
      <c r="BT924" s="38"/>
      <c r="BU924" s="38"/>
      <c r="BV924" s="38"/>
      <c r="BW924" s="38"/>
      <c r="BX924" s="38"/>
      <c r="BY924" s="38"/>
      <c r="BZ924" s="38"/>
      <c r="CA924" s="38"/>
    </row>
    <row r="925" spans="1:79" ht="12.75" x14ac:dyDescent="0.2">
      <c r="A925" s="2"/>
      <c r="B925" s="2"/>
      <c r="C925" s="35"/>
      <c r="D925" s="2"/>
      <c r="E925" s="2"/>
      <c r="F925" s="2"/>
      <c r="G925" s="35"/>
      <c r="H925" s="2"/>
      <c r="I925" s="2"/>
      <c r="J925" s="2"/>
      <c r="K925" s="35"/>
      <c r="L925" s="2"/>
      <c r="M925" s="2"/>
      <c r="N925" s="2"/>
      <c r="O925" s="2"/>
      <c r="P925" s="2"/>
      <c r="Q925" s="2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2"/>
      <c r="AW925" s="38"/>
      <c r="AX925" s="38"/>
      <c r="AY925" s="38"/>
      <c r="AZ925" s="38"/>
      <c r="BA925" s="38"/>
      <c r="BB925" s="38"/>
      <c r="BC925" s="38"/>
      <c r="BD925" s="38"/>
      <c r="BE925" s="38"/>
      <c r="BF925" s="38"/>
      <c r="BG925" s="38"/>
      <c r="BH925" s="38"/>
      <c r="BI925" s="38"/>
      <c r="BJ925" s="38"/>
      <c r="BK925" s="38"/>
      <c r="BL925" s="38"/>
      <c r="BM925" s="38"/>
      <c r="BN925" s="38"/>
      <c r="BO925" s="38"/>
      <c r="BP925" s="38"/>
      <c r="BQ925" s="38"/>
      <c r="BR925" s="38"/>
      <c r="BS925" s="38"/>
      <c r="BT925" s="38"/>
      <c r="BU925" s="38"/>
      <c r="BV925" s="38"/>
      <c r="BW925" s="38"/>
      <c r="BX925" s="38"/>
      <c r="BY925" s="38"/>
      <c r="BZ925" s="38"/>
      <c r="CA925" s="38"/>
    </row>
    <row r="926" spans="1:79" ht="12.75" x14ac:dyDescent="0.2">
      <c r="A926" s="2"/>
      <c r="B926" s="2"/>
      <c r="C926" s="35"/>
      <c r="D926" s="2"/>
      <c r="E926" s="2"/>
      <c r="F926" s="2"/>
      <c r="G926" s="35"/>
      <c r="H926" s="2"/>
      <c r="I926" s="2"/>
      <c r="J926" s="2"/>
      <c r="K926" s="35"/>
      <c r="L926" s="2"/>
      <c r="M926" s="2"/>
      <c r="N926" s="2"/>
      <c r="O926" s="2"/>
      <c r="P926" s="2"/>
      <c r="Q926" s="2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2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  <c r="BO926" s="38"/>
      <c r="BP926" s="38"/>
      <c r="BQ926" s="38"/>
      <c r="BR926" s="38"/>
      <c r="BS926" s="38"/>
      <c r="BT926" s="38"/>
      <c r="BU926" s="38"/>
      <c r="BV926" s="38"/>
      <c r="BW926" s="38"/>
      <c r="BX926" s="38"/>
      <c r="BY926" s="38"/>
      <c r="BZ926" s="38"/>
      <c r="CA926" s="38"/>
    </row>
    <row r="927" spans="1:79" ht="12.75" x14ac:dyDescent="0.2">
      <c r="A927" s="2"/>
      <c r="B927" s="2"/>
      <c r="C927" s="35"/>
      <c r="D927" s="2"/>
      <c r="E927" s="2"/>
      <c r="F927" s="2"/>
      <c r="G927" s="35"/>
      <c r="H927" s="2"/>
      <c r="I927" s="2"/>
      <c r="J927" s="2"/>
      <c r="K927" s="35"/>
      <c r="L927" s="2"/>
      <c r="M927" s="2"/>
      <c r="N927" s="2"/>
      <c r="O927" s="2"/>
      <c r="P927" s="2"/>
      <c r="Q927" s="2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2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  <c r="BO927" s="38"/>
      <c r="BP927" s="38"/>
      <c r="BQ927" s="38"/>
      <c r="BR927" s="38"/>
      <c r="BS927" s="38"/>
      <c r="BT927" s="38"/>
      <c r="BU927" s="38"/>
      <c r="BV927" s="38"/>
      <c r="BW927" s="38"/>
      <c r="BX927" s="38"/>
      <c r="BY927" s="38"/>
      <c r="BZ927" s="38"/>
      <c r="CA927" s="38"/>
    </row>
    <row r="928" spans="1:79" ht="12.75" x14ac:dyDescent="0.2">
      <c r="A928" s="2"/>
      <c r="B928" s="2"/>
      <c r="C928" s="35"/>
      <c r="D928" s="2"/>
      <c r="E928" s="2"/>
      <c r="F928" s="2"/>
      <c r="G928" s="35"/>
      <c r="H928" s="2"/>
      <c r="I928" s="2"/>
      <c r="J928" s="2"/>
      <c r="K928" s="35"/>
      <c r="L928" s="2"/>
      <c r="M928" s="2"/>
      <c r="N928" s="2"/>
      <c r="O928" s="2"/>
      <c r="P928" s="2"/>
      <c r="Q928" s="2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2"/>
      <c r="AW928" s="38"/>
      <c r="AX928" s="38"/>
      <c r="AY928" s="38"/>
      <c r="AZ928" s="38"/>
      <c r="BA928" s="38"/>
      <c r="BB928" s="38"/>
      <c r="BC928" s="38"/>
      <c r="BD928" s="38"/>
      <c r="BE928" s="38"/>
      <c r="BF928" s="38"/>
      <c r="BG928" s="38"/>
      <c r="BH928" s="38"/>
      <c r="BI928" s="38"/>
      <c r="BJ928" s="38"/>
      <c r="BK928" s="38"/>
      <c r="BL928" s="38"/>
      <c r="BM928" s="38"/>
      <c r="BN928" s="38"/>
      <c r="BO928" s="38"/>
      <c r="BP928" s="38"/>
      <c r="BQ928" s="38"/>
      <c r="BR928" s="38"/>
      <c r="BS928" s="38"/>
      <c r="BT928" s="38"/>
      <c r="BU928" s="38"/>
      <c r="BV928" s="38"/>
      <c r="BW928" s="38"/>
      <c r="BX928" s="38"/>
      <c r="BY928" s="38"/>
      <c r="BZ928" s="38"/>
      <c r="CA928" s="38"/>
    </row>
    <row r="929" spans="1:79" ht="12.75" x14ac:dyDescent="0.2">
      <c r="A929" s="2"/>
      <c r="B929" s="2"/>
      <c r="C929" s="35"/>
      <c r="D929" s="2"/>
      <c r="E929" s="2"/>
      <c r="F929" s="2"/>
      <c r="G929" s="35"/>
      <c r="H929" s="2"/>
      <c r="I929" s="2"/>
      <c r="J929" s="2"/>
      <c r="K929" s="35"/>
      <c r="L929" s="2"/>
      <c r="M929" s="2"/>
      <c r="N929" s="2"/>
      <c r="O929" s="2"/>
      <c r="P929" s="2"/>
      <c r="Q929" s="2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2"/>
      <c r="AW929" s="38"/>
      <c r="AX929" s="38"/>
      <c r="AY929" s="38"/>
      <c r="AZ929" s="38"/>
      <c r="BA929" s="38"/>
      <c r="BB929" s="38"/>
      <c r="BC929" s="38"/>
      <c r="BD929" s="38"/>
      <c r="BE929" s="38"/>
      <c r="BF929" s="38"/>
      <c r="BG929" s="38"/>
      <c r="BH929" s="38"/>
      <c r="BI929" s="38"/>
      <c r="BJ929" s="38"/>
      <c r="BK929" s="38"/>
      <c r="BL929" s="38"/>
      <c r="BM929" s="38"/>
      <c r="BN929" s="38"/>
      <c r="BO929" s="38"/>
      <c r="BP929" s="38"/>
      <c r="BQ929" s="38"/>
      <c r="BR929" s="38"/>
      <c r="BS929" s="38"/>
      <c r="BT929" s="38"/>
      <c r="BU929" s="38"/>
      <c r="BV929" s="38"/>
      <c r="BW929" s="38"/>
      <c r="BX929" s="38"/>
      <c r="BY929" s="38"/>
      <c r="BZ929" s="38"/>
      <c r="CA929" s="38"/>
    </row>
    <row r="930" spans="1:79" ht="12.75" x14ac:dyDescent="0.2">
      <c r="A930" s="2"/>
      <c r="B930" s="2"/>
      <c r="C930" s="35"/>
      <c r="D930" s="2"/>
      <c r="E930" s="2"/>
      <c r="F930" s="2"/>
      <c r="G930" s="35"/>
      <c r="H930" s="2"/>
      <c r="I930" s="2"/>
      <c r="J930" s="2"/>
      <c r="K930" s="35"/>
      <c r="L930" s="2"/>
      <c r="M930" s="2"/>
      <c r="N930" s="2"/>
      <c r="O930" s="2"/>
      <c r="P930" s="2"/>
      <c r="Q930" s="2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2"/>
      <c r="AW930" s="38"/>
      <c r="AX930" s="38"/>
      <c r="AY930" s="38"/>
      <c r="AZ930" s="38"/>
      <c r="BA930" s="38"/>
      <c r="BB930" s="38"/>
      <c r="BC930" s="38"/>
      <c r="BD930" s="38"/>
      <c r="BE930" s="38"/>
      <c r="BF930" s="38"/>
      <c r="BG930" s="38"/>
      <c r="BH930" s="38"/>
      <c r="BI930" s="38"/>
      <c r="BJ930" s="38"/>
      <c r="BK930" s="38"/>
      <c r="BL930" s="38"/>
      <c r="BM930" s="38"/>
      <c r="BN930" s="38"/>
      <c r="BO930" s="38"/>
      <c r="BP930" s="38"/>
      <c r="BQ930" s="38"/>
      <c r="BR930" s="38"/>
      <c r="BS930" s="38"/>
      <c r="BT930" s="38"/>
      <c r="BU930" s="38"/>
      <c r="BV930" s="38"/>
      <c r="BW930" s="38"/>
      <c r="BX930" s="38"/>
      <c r="BY930" s="38"/>
      <c r="BZ930" s="38"/>
      <c r="CA930" s="38"/>
    </row>
    <row r="931" spans="1:79" ht="12.75" x14ac:dyDescent="0.2">
      <c r="A931" s="2"/>
      <c r="B931" s="2"/>
      <c r="C931" s="35"/>
      <c r="D931" s="2"/>
      <c r="E931" s="2"/>
      <c r="F931" s="2"/>
      <c r="G931" s="35"/>
      <c r="H931" s="2"/>
      <c r="I931" s="2"/>
      <c r="J931" s="2"/>
      <c r="K931" s="35"/>
      <c r="L931" s="2"/>
      <c r="M931" s="2"/>
      <c r="N931" s="2"/>
      <c r="O931" s="2"/>
      <c r="P931" s="2"/>
      <c r="Q931" s="2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2"/>
      <c r="AW931" s="38"/>
      <c r="AX931" s="38"/>
      <c r="AY931" s="38"/>
      <c r="AZ931" s="38"/>
      <c r="BA931" s="38"/>
      <c r="BB931" s="38"/>
      <c r="BC931" s="38"/>
      <c r="BD931" s="38"/>
      <c r="BE931" s="38"/>
      <c r="BF931" s="38"/>
      <c r="BG931" s="38"/>
      <c r="BH931" s="38"/>
      <c r="BI931" s="38"/>
      <c r="BJ931" s="38"/>
      <c r="BK931" s="38"/>
      <c r="BL931" s="38"/>
      <c r="BM931" s="38"/>
      <c r="BN931" s="38"/>
      <c r="BO931" s="38"/>
      <c r="BP931" s="38"/>
      <c r="BQ931" s="38"/>
      <c r="BR931" s="38"/>
      <c r="BS931" s="38"/>
      <c r="BT931" s="38"/>
      <c r="BU931" s="38"/>
      <c r="BV931" s="38"/>
      <c r="BW931" s="38"/>
      <c r="BX931" s="38"/>
      <c r="BY931" s="38"/>
      <c r="BZ931" s="38"/>
      <c r="CA931" s="38"/>
    </row>
    <row r="932" spans="1:79" ht="12.75" x14ac:dyDescent="0.2">
      <c r="A932" s="2"/>
      <c r="B932" s="2"/>
      <c r="C932" s="35"/>
      <c r="D932" s="2"/>
      <c r="E932" s="2"/>
      <c r="F932" s="2"/>
      <c r="G932" s="35"/>
      <c r="H932" s="2"/>
      <c r="I932" s="2"/>
      <c r="J932" s="2"/>
      <c r="K932" s="35"/>
      <c r="L932" s="2"/>
      <c r="M932" s="2"/>
      <c r="N932" s="2"/>
      <c r="O932" s="2"/>
      <c r="P932" s="2"/>
      <c r="Q932" s="2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2"/>
      <c r="AW932" s="38"/>
      <c r="AX932" s="38"/>
      <c r="AY932" s="38"/>
      <c r="AZ932" s="38"/>
      <c r="BA932" s="38"/>
      <c r="BB932" s="38"/>
      <c r="BC932" s="38"/>
      <c r="BD932" s="38"/>
      <c r="BE932" s="38"/>
      <c r="BF932" s="38"/>
      <c r="BG932" s="38"/>
      <c r="BH932" s="38"/>
      <c r="BI932" s="38"/>
      <c r="BJ932" s="38"/>
      <c r="BK932" s="38"/>
      <c r="BL932" s="38"/>
      <c r="BM932" s="38"/>
      <c r="BN932" s="38"/>
      <c r="BO932" s="38"/>
      <c r="BP932" s="38"/>
      <c r="BQ932" s="38"/>
      <c r="BR932" s="38"/>
      <c r="BS932" s="38"/>
      <c r="BT932" s="38"/>
      <c r="BU932" s="38"/>
      <c r="BV932" s="38"/>
      <c r="BW932" s="38"/>
      <c r="BX932" s="38"/>
      <c r="BY932" s="38"/>
      <c r="BZ932" s="38"/>
      <c r="CA932" s="38"/>
    </row>
    <row r="933" spans="1:79" ht="12.75" x14ac:dyDescent="0.2">
      <c r="A933" s="2"/>
      <c r="B933" s="2"/>
      <c r="C933" s="35"/>
      <c r="D933" s="2"/>
      <c r="E933" s="2"/>
      <c r="F933" s="2"/>
      <c r="G933" s="35"/>
      <c r="H933" s="2"/>
      <c r="I933" s="2"/>
      <c r="J933" s="2"/>
      <c r="K933" s="35"/>
      <c r="L933" s="2"/>
      <c r="M933" s="2"/>
      <c r="N933" s="2"/>
      <c r="O933" s="2"/>
      <c r="P933" s="2"/>
      <c r="Q933" s="2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2"/>
      <c r="AW933" s="38"/>
      <c r="AX933" s="38"/>
      <c r="AY933" s="38"/>
      <c r="AZ933" s="38"/>
      <c r="BA933" s="38"/>
      <c r="BB933" s="38"/>
      <c r="BC933" s="38"/>
      <c r="BD933" s="38"/>
      <c r="BE933" s="38"/>
      <c r="BF933" s="38"/>
      <c r="BG933" s="38"/>
      <c r="BH933" s="38"/>
      <c r="BI933" s="38"/>
      <c r="BJ933" s="38"/>
      <c r="BK933" s="38"/>
      <c r="BL933" s="38"/>
      <c r="BM933" s="38"/>
      <c r="BN933" s="38"/>
      <c r="BO933" s="38"/>
      <c r="BP933" s="38"/>
      <c r="BQ933" s="38"/>
      <c r="BR933" s="38"/>
      <c r="BS933" s="38"/>
      <c r="BT933" s="38"/>
      <c r="BU933" s="38"/>
      <c r="BV933" s="38"/>
      <c r="BW933" s="38"/>
      <c r="BX933" s="38"/>
      <c r="BY933" s="38"/>
      <c r="BZ933" s="38"/>
      <c r="CA933" s="38"/>
    </row>
    <row r="934" spans="1:79" ht="12.75" x14ac:dyDescent="0.2">
      <c r="A934" s="2"/>
      <c r="B934" s="2"/>
      <c r="C934" s="35"/>
      <c r="D934" s="2"/>
      <c r="E934" s="2"/>
      <c r="F934" s="2"/>
      <c r="G934" s="35"/>
      <c r="H934" s="2"/>
      <c r="I934" s="2"/>
      <c r="J934" s="2"/>
      <c r="K934" s="35"/>
      <c r="L934" s="2"/>
      <c r="M934" s="2"/>
      <c r="N934" s="2"/>
      <c r="O934" s="2"/>
      <c r="P934" s="2"/>
      <c r="Q934" s="2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2"/>
      <c r="AW934" s="38"/>
      <c r="AX934" s="38"/>
      <c r="AY934" s="38"/>
      <c r="AZ934" s="38"/>
      <c r="BA934" s="38"/>
      <c r="BB934" s="38"/>
      <c r="BC934" s="38"/>
      <c r="BD934" s="38"/>
      <c r="BE934" s="38"/>
      <c r="BF934" s="38"/>
      <c r="BG934" s="38"/>
      <c r="BH934" s="38"/>
      <c r="BI934" s="38"/>
      <c r="BJ934" s="38"/>
      <c r="BK934" s="38"/>
      <c r="BL934" s="38"/>
      <c r="BM934" s="38"/>
      <c r="BN934" s="38"/>
      <c r="BO934" s="38"/>
      <c r="BP934" s="38"/>
      <c r="BQ934" s="38"/>
      <c r="BR934" s="38"/>
      <c r="BS934" s="38"/>
      <c r="BT934" s="38"/>
      <c r="BU934" s="38"/>
      <c r="BV934" s="38"/>
      <c r="BW934" s="38"/>
      <c r="BX934" s="38"/>
      <c r="BY934" s="38"/>
      <c r="BZ934" s="38"/>
      <c r="CA934" s="38"/>
    </row>
    <row r="935" spans="1:79" ht="12.75" x14ac:dyDescent="0.2">
      <c r="A935" s="2"/>
      <c r="B935" s="2"/>
      <c r="C935" s="35"/>
      <c r="D935" s="2"/>
      <c r="E935" s="2"/>
      <c r="F935" s="2"/>
      <c r="G935" s="35"/>
      <c r="H935" s="2"/>
      <c r="I935" s="2"/>
      <c r="J935" s="2"/>
      <c r="K935" s="35"/>
      <c r="L935" s="2"/>
      <c r="M935" s="2"/>
      <c r="N935" s="2"/>
      <c r="O935" s="2"/>
      <c r="P935" s="2"/>
      <c r="Q935" s="2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2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  <c r="BL935" s="38"/>
      <c r="BM935" s="38"/>
      <c r="BN935" s="38"/>
      <c r="BO935" s="38"/>
      <c r="BP935" s="38"/>
      <c r="BQ935" s="38"/>
      <c r="BR935" s="38"/>
      <c r="BS935" s="38"/>
      <c r="BT935" s="38"/>
      <c r="BU935" s="38"/>
      <c r="BV935" s="38"/>
      <c r="BW935" s="38"/>
      <c r="BX935" s="38"/>
      <c r="BY935" s="38"/>
      <c r="BZ935" s="38"/>
      <c r="CA935" s="38"/>
    </row>
    <row r="936" spans="1:79" ht="12.75" x14ac:dyDescent="0.2">
      <c r="A936" s="2"/>
      <c r="B936" s="2"/>
      <c r="C936" s="35"/>
      <c r="D936" s="2"/>
      <c r="E936" s="2"/>
      <c r="F936" s="2"/>
      <c r="G936" s="35"/>
      <c r="H936" s="2"/>
      <c r="I936" s="2"/>
      <c r="J936" s="2"/>
      <c r="K936" s="35"/>
      <c r="L936" s="2"/>
      <c r="M936" s="2"/>
      <c r="N936" s="2"/>
      <c r="O936" s="2"/>
      <c r="P936" s="2"/>
      <c r="Q936" s="2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2"/>
      <c r="AW936" s="38"/>
      <c r="AX936" s="38"/>
      <c r="AY936" s="38"/>
      <c r="AZ936" s="38"/>
      <c r="BA936" s="38"/>
      <c r="BB936" s="38"/>
      <c r="BC936" s="38"/>
      <c r="BD936" s="38"/>
      <c r="BE936" s="38"/>
      <c r="BF936" s="38"/>
      <c r="BG936" s="38"/>
      <c r="BH936" s="38"/>
      <c r="BI936" s="38"/>
      <c r="BJ936" s="38"/>
      <c r="BK936" s="38"/>
      <c r="BL936" s="38"/>
      <c r="BM936" s="38"/>
      <c r="BN936" s="38"/>
      <c r="BO936" s="38"/>
      <c r="BP936" s="38"/>
      <c r="BQ936" s="38"/>
      <c r="BR936" s="38"/>
      <c r="BS936" s="38"/>
      <c r="BT936" s="38"/>
      <c r="BU936" s="38"/>
      <c r="BV936" s="38"/>
      <c r="BW936" s="38"/>
      <c r="BX936" s="38"/>
      <c r="BY936" s="38"/>
      <c r="BZ936" s="38"/>
      <c r="CA936" s="38"/>
    </row>
    <row r="937" spans="1:79" ht="12.75" x14ac:dyDescent="0.2">
      <c r="A937" s="2"/>
      <c r="B937" s="2"/>
      <c r="C937" s="35"/>
      <c r="D937" s="2"/>
      <c r="E937" s="2"/>
      <c r="F937" s="2"/>
      <c r="G937" s="35"/>
      <c r="H937" s="2"/>
      <c r="I937" s="2"/>
      <c r="J937" s="2"/>
      <c r="K937" s="35"/>
      <c r="L937" s="2"/>
      <c r="M937" s="2"/>
      <c r="N937" s="2"/>
      <c r="O937" s="2"/>
      <c r="P937" s="2"/>
      <c r="Q937" s="2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2"/>
      <c r="AW937" s="38"/>
      <c r="AX937" s="38"/>
      <c r="AY937" s="38"/>
      <c r="AZ937" s="38"/>
      <c r="BA937" s="38"/>
      <c r="BB937" s="38"/>
      <c r="BC937" s="38"/>
      <c r="BD937" s="38"/>
      <c r="BE937" s="38"/>
      <c r="BF937" s="38"/>
      <c r="BG937" s="38"/>
      <c r="BH937" s="38"/>
      <c r="BI937" s="38"/>
      <c r="BJ937" s="38"/>
      <c r="BK937" s="38"/>
      <c r="BL937" s="38"/>
      <c r="BM937" s="38"/>
      <c r="BN937" s="38"/>
      <c r="BO937" s="38"/>
      <c r="BP937" s="38"/>
      <c r="BQ937" s="38"/>
      <c r="BR937" s="38"/>
      <c r="BS937" s="38"/>
      <c r="BT937" s="38"/>
      <c r="BU937" s="38"/>
      <c r="BV937" s="38"/>
      <c r="BW937" s="38"/>
      <c r="BX937" s="38"/>
      <c r="BY937" s="38"/>
      <c r="BZ937" s="38"/>
      <c r="CA937" s="38"/>
    </row>
    <row r="938" spans="1:79" ht="12.75" x14ac:dyDescent="0.2">
      <c r="A938" s="2"/>
      <c r="B938" s="2"/>
      <c r="C938" s="35"/>
      <c r="D938" s="2"/>
      <c r="E938" s="2"/>
      <c r="F938" s="2"/>
      <c r="G938" s="35"/>
      <c r="H938" s="2"/>
      <c r="I938" s="2"/>
      <c r="J938" s="2"/>
      <c r="K938" s="35"/>
      <c r="L938" s="2"/>
      <c r="M938" s="2"/>
      <c r="N938" s="2"/>
      <c r="O938" s="2"/>
      <c r="P938" s="2"/>
      <c r="Q938" s="2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2"/>
      <c r="AW938" s="38"/>
      <c r="AX938" s="38"/>
      <c r="AY938" s="38"/>
      <c r="AZ938" s="38"/>
      <c r="BA938" s="38"/>
      <c r="BB938" s="38"/>
      <c r="BC938" s="38"/>
      <c r="BD938" s="38"/>
      <c r="BE938" s="38"/>
      <c r="BF938" s="38"/>
      <c r="BG938" s="38"/>
      <c r="BH938" s="38"/>
      <c r="BI938" s="38"/>
      <c r="BJ938" s="38"/>
      <c r="BK938" s="38"/>
      <c r="BL938" s="38"/>
      <c r="BM938" s="38"/>
      <c r="BN938" s="38"/>
      <c r="BO938" s="38"/>
      <c r="BP938" s="38"/>
      <c r="BQ938" s="38"/>
      <c r="BR938" s="38"/>
      <c r="BS938" s="38"/>
      <c r="BT938" s="38"/>
      <c r="BU938" s="38"/>
      <c r="BV938" s="38"/>
      <c r="BW938" s="38"/>
      <c r="BX938" s="38"/>
      <c r="BY938" s="38"/>
      <c r="BZ938" s="38"/>
      <c r="CA938" s="38"/>
    </row>
    <row r="939" spans="1:79" ht="12.75" x14ac:dyDescent="0.2">
      <c r="A939" s="2"/>
      <c r="B939" s="2"/>
      <c r="C939" s="35"/>
      <c r="D939" s="2"/>
      <c r="E939" s="2"/>
      <c r="F939" s="2"/>
      <c r="G939" s="35"/>
      <c r="H939" s="2"/>
      <c r="I939" s="2"/>
      <c r="J939" s="2"/>
      <c r="K939" s="35"/>
      <c r="L939" s="2"/>
      <c r="M939" s="2"/>
      <c r="N939" s="2"/>
      <c r="O939" s="2"/>
      <c r="P939" s="2"/>
      <c r="Q939" s="2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2"/>
      <c r="AW939" s="38"/>
      <c r="AX939" s="38"/>
      <c r="AY939" s="38"/>
      <c r="AZ939" s="38"/>
      <c r="BA939" s="38"/>
      <c r="BB939" s="38"/>
      <c r="BC939" s="38"/>
      <c r="BD939" s="38"/>
      <c r="BE939" s="38"/>
      <c r="BF939" s="38"/>
      <c r="BG939" s="38"/>
      <c r="BH939" s="38"/>
      <c r="BI939" s="38"/>
      <c r="BJ939" s="38"/>
      <c r="BK939" s="38"/>
      <c r="BL939" s="38"/>
      <c r="BM939" s="38"/>
      <c r="BN939" s="38"/>
      <c r="BO939" s="38"/>
      <c r="BP939" s="38"/>
      <c r="BQ939" s="38"/>
      <c r="BR939" s="38"/>
      <c r="BS939" s="38"/>
      <c r="BT939" s="38"/>
      <c r="BU939" s="38"/>
      <c r="BV939" s="38"/>
      <c r="BW939" s="38"/>
      <c r="BX939" s="38"/>
      <c r="BY939" s="38"/>
      <c r="BZ939" s="38"/>
      <c r="CA939" s="38"/>
    </row>
    <row r="940" spans="1:79" ht="12.75" x14ac:dyDescent="0.2">
      <c r="A940" s="2"/>
      <c r="B940" s="2"/>
      <c r="C940" s="35"/>
      <c r="D940" s="2"/>
      <c r="E940" s="2"/>
      <c r="F940" s="2"/>
      <c r="G940" s="35"/>
      <c r="H940" s="2"/>
      <c r="I940" s="2"/>
      <c r="J940" s="2"/>
      <c r="K940" s="35"/>
      <c r="L940" s="2"/>
      <c r="M940" s="2"/>
      <c r="N940" s="2"/>
      <c r="O940" s="2"/>
      <c r="P940" s="2"/>
      <c r="Q940" s="2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2"/>
      <c r="AW940" s="38"/>
      <c r="AX940" s="38"/>
      <c r="AY940" s="38"/>
      <c r="AZ940" s="38"/>
      <c r="BA940" s="38"/>
      <c r="BB940" s="38"/>
      <c r="BC940" s="38"/>
      <c r="BD940" s="38"/>
      <c r="BE940" s="38"/>
      <c r="BF940" s="38"/>
      <c r="BG940" s="38"/>
      <c r="BH940" s="38"/>
      <c r="BI940" s="38"/>
      <c r="BJ940" s="38"/>
      <c r="BK940" s="38"/>
      <c r="BL940" s="38"/>
      <c r="BM940" s="38"/>
      <c r="BN940" s="38"/>
      <c r="BO940" s="38"/>
      <c r="BP940" s="38"/>
      <c r="BQ940" s="38"/>
      <c r="BR940" s="38"/>
      <c r="BS940" s="38"/>
      <c r="BT940" s="38"/>
      <c r="BU940" s="38"/>
      <c r="BV940" s="38"/>
      <c r="BW940" s="38"/>
      <c r="BX940" s="38"/>
      <c r="BY940" s="38"/>
      <c r="BZ940" s="38"/>
      <c r="CA940" s="38"/>
    </row>
    <row r="941" spans="1:79" ht="12.75" x14ac:dyDescent="0.2">
      <c r="A941" s="2"/>
      <c r="B941" s="2"/>
      <c r="C941" s="35"/>
      <c r="D941" s="2"/>
      <c r="E941" s="2"/>
      <c r="F941" s="2"/>
      <c r="G941" s="35"/>
      <c r="H941" s="2"/>
      <c r="I941" s="2"/>
      <c r="J941" s="2"/>
      <c r="K941" s="35"/>
      <c r="L941" s="2"/>
      <c r="M941" s="2"/>
      <c r="N941" s="2"/>
      <c r="O941" s="2"/>
      <c r="P941" s="2"/>
      <c r="Q941" s="2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2"/>
      <c r="AW941" s="38"/>
      <c r="AX941" s="38"/>
      <c r="AY941" s="38"/>
      <c r="AZ941" s="38"/>
      <c r="BA941" s="38"/>
      <c r="BB941" s="38"/>
      <c r="BC941" s="38"/>
      <c r="BD941" s="38"/>
      <c r="BE941" s="38"/>
      <c r="BF941" s="38"/>
      <c r="BG941" s="38"/>
      <c r="BH941" s="38"/>
      <c r="BI941" s="38"/>
      <c r="BJ941" s="38"/>
      <c r="BK941" s="38"/>
      <c r="BL941" s="38"/>
      <c r="BM941" s="38"/>
      <c r="BN941" s="38"/>
      <c r="BO941" s="38"/>
      <c r="BP941" s="38"/>
      <c r="BQ941" s="38"/>
      <c r="BR941" s="38"/>
      <c r="BS941" s="38"/>
      <c r="BT941" s="38"/>
      <c r="BU941" s="38"/>
      <c r="BV941" s="38"/>
      <c r="BW941" s="38"/>
      <c r="BX941" s="38"/>
      <c r="BY941" s="38"/>
      <c r="BZ941" s="38"/>
      <c r="CA941" s="38"/>
    </row>
    <row r="942" spans="1:79" ht="12.75" x14ac:dyDescent="0.2">
      <c r="A942" s="2"/>
      <c r="B942" s="2"/>
      <c r="C942" s="35"/>
      <c r="D942" s="2"/>
      <c r="E942" s="2"/>
      <c r="F942" s="2"/>
      <c r="G942" s="35"/>
      <c r="H942" s="2"/>
      <c r="I942" s="2"/>
      <c r="J942" s="2"/>
      <c r="K942" s="35"/>
      <c r="L942" s="2"/>
      <c r="M942" s="2"/>
      <c r="N942" s="2"/>
      <c r="O942" s="2"/>
      <c r="P942" s="2"/>
      <c r="Q942" s="2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2"/>
      <c r="AW942" s="38"/>
      <c r="AX942" s="38"/>
      <c r="AY942" s="38"/>
      <c r="AZ942" s="38"/>
      <c r="BA942" s="38"/>
      <c r="BB942" s="38"/>
      <c r="BC942" s="38"/>
      <c r="BD942" s="38"/>
      <c r="BE942" s="38"/>
      <c r="BF942" s="38"/>
      <c r="BG942" s="38"/>
      <c r="BH942" s="38"/>
      <c r="BI942" s="38"/>
      <c r="BJ942" s="38"/>
      <c r="BK942" s="38"/>
      <c r="BL942" s="38"/>
      <c r="BM942" s="38"/>
      <c r="BN942" s="38"/>
      <c r="BO942" s="38"/>
      <c r="BP942" s="38"/>
      <c r="BQ942" s="38"/>
      <c r="BR942" s="38"/>
      <c r="BS942" s="38"/>
      <c r="BT942" s="38"/>
      <c r="BU942" s="38"/>
      <c r="BV942" s="38"/>
      <c r="BW942" s="38"/>
      <c r="BX942" s="38"/>
      <c r="BY942" s="38"/>
      <c r="BZ942" s="38"/>
      <c r="CA942" s="38"/>
    </row>
    <row r="943" spans="1:79" ht="12.75" x14ac:dyDescent="0.2">
      <c r="A943" s="2"/>
      <c r="B943" s="2"/>
      <c r="C943" s="35"/>
      <c r="D943" s="2"/>
      <c r="E943" s="2"/>
      <c r="F943" s="2"/>
      <c r="G943" s="35"/>
      <c r="H943" s="2"/>
      <c r="I943" s="2"/>
      <c r="J943" s="2"/>
      <c r="K943" s="35"/>
      <c r="L943" s="2"/>
      <c r="M943" s="2"/>
      <c r="N943" s="2"/>
      <c r="O943" s="2"/>
      <c r="P943" s="2"/>
      <c r="Q943" s="2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2"/>
      <c r="AW943" s="38"/>
      <c r="AX943" s="38"/>
      <c r="AY943" s="38"/>
      <c r="AZ943" s="38"/>
      <c r="BA943" s="38"/>
      <c r="BB943" s="38"/>
      <c r="BC943" s="38"/>
      <c r="BD943" s="38"/>
      <c r="BE943" s="38"/>
      <c r="BF943" s="38"/>
      <c r="BG943" s="38"/>
      <c r="BH943" s="38"/>
      <c r="BI943" s="38"/>
      <c r="BJ943" s="38"/>
      <c r="BK943" s="38"/>
      <c r="BL943" s="38"/>
      <c r="BM943" s="38"/>
      <c r="BN943" s="38"/>
      <c r="BO943" s="38"/>
      <c r="BP943" s="38"/>
      <c r="BQ943" s="38"/>
      <c r="BR943" s="38"/>
      <c r="BS943" s="38"/>
      <c r="BT943" s="38"/>
      <c r="BU943" s="38"/>
      <c r="BV943" s="38"/>
      <c r="BW943" s="38"/>
      <c r="BX943" s="38"/>
      <c r="BY943" s="38"/>
      <c r="BZ943" s="38"/>
      <c r="CA943" s="38"/>
    </row>
    <row r="944" spans="1:79" ht="12.75" x14ac:dyDescent="0.2">
      <c r="A944" s="2"/>
      <c r="B944" s="2"/>
      <c r="C944" s="35"/>
      <c r="D944" s="2"/>
      <c r="E944" s="2"/>
      <c r="F944" s="2"/>
      <c r="G944" s="35"/>
      <c r="H944" s="2"/>
      <c r="I944" s="2"/>
      <c r="J944" s="2"/>
      <c r="K944" s="35"/>
      <c r="L944" s="2"/>
      <c r="M944" s="2"/>
      <c r="N944" s="2"/>
      <c r="O944" s="2"/>
      <c r="P944" s="2"/>
      <c r="Q944" s="2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2"/>
      <c r="AW944" s="38"/>
      <c r="AX944" s="38"/>
      <c r="AY944" s="38"/>
      <c r="AZ944" s="38"/>
      <c r="BA944" s="38"/>
      <c r="BB944" s="38"/>
      <c r="BC944" s="38"/>
      <c r="BD944" s="38"/>
      <c r="BE944" s="38"/>
      <c r="BF944" s="38"/>
      <c r="BG944" s="38"/>
      <c r="BH944" s="38"/>
      <c r="BI944" s="38"/>
      <c r="BJ944" s="38"/>
      <c r="BK944" s="38"/>
      <c r="BL944" s="38"/>
      <c r="BM944" s="38"/>
      <c r="BN944" s="38"/>
      <c r="BO944" s="38"/>
      <c r="BP944" s="38"/>
      <c r="BQ944" s="38"/>
      <c r="BR944" s="38"/>
      <c r="BS944" s="38"/>
      <c r="BT944" s="38"/>
      <c r="BU944" s="38"/>
      <c r="BV944" s="38"/>
      <c r="BW944" s="38"/>
      <c r="BX944" s="38"/>
      <c r="BY944" s="38"/>
      <c r="BZ944" s="38"/>
      <c r="CA944" s="38"/>
    </row>
    <row r="945" spans="1:79" ht="12.75" x14ac:dyDescent="0.2">
      <c r="A945" s="2"/>
      <c r="B945" s="2"/>
      <c r="C945" s="35"/>
      <c r="D945" s="2"/>
      <c r="E945" s="2"/>
      <c r="F945" s="2"/>
      <c r="G945" s="35"/>
      <c r="H945" s="2"/>
      <c r="I945" s="2"/>
      <c r="J945" s="2"/>
      <c r="K945" s="35"/>
      <c r="L945" s="2"/>
      <c r="M945" s="2"/>
      <c r="N945" s="2"/>
      <c r="O945" s="2"/>
      <c r="P945" s="2"/>
      <c r="Q945" s="2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2"/>
      <c r="AW945" s="38"/>
      <c r="AX945" s="38"/>
      <c r="AY945" s="38"/>
      <c r="AZ945" s="38"/>
      <c r="BA945" s="38"/>
      <c r="BB945" s="38"/>
      <c r="BC945" s="38"/>
      <c r="BD945" s="38"/>
      <c r="BE945" s="38"/>
      <c r="BF945" s="38"/>
      <c r="BG945" s="38"/>
      <c r="BH945" s="38"/>
      <c r="BI945" s="38"/>
      <c r="BJ945" s="38"/>
      <c r="BK945" s="38"/>
      <c r="BL945" s="38"/>
      <c r="BM945" s="38"/>
      <c r="BN945" s="38"/>
      <c r="BO945" s="38"/>
      <c r="BP945" s="38"/>
      <c r="BQ945" s="38"/>
      <c r="BR945" s="38"/>
      <c r="BS945" s="38"/>
      <c r="BT945" s="38"/>
      <c r="BU945" s="38"/>
      <c r="BV945" s="38"/>
      <c r="BW945" s="38"/>
      <c r="BX945" s="38"/>
      <c r="BY945" s="38"/>
      <c r="BZ945" s="38"/>
      <c r="CA945" s="38"/>
    </row>
    <row r="946" spans="1:79" ht="12.75" x14ac:dyDescent="0.2">
      <c r="A946" s="2"/>
      <c r="B946" s="2"/>
      <c r="C946" s="35"/>
      <c r="D946" s="2"/>
      <c r="E946" s="2"/>
      <c r="F946" s="2"/>
      <c r="G946" s="35"/>
      <c r="H946" s="2"/>
      <c r="I946" s="2"/>
      <c r="J946" s="2"/>
      <c r="K946" s="35"/>
      <c r="L946" s="2"/>
      <c r="M946" s="2"/>
      <c r="N946" s="2"/>
      <c r="O946" s="2"/>
      <c r="P946" s="2"/>
      <c r="Q946" s="2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2"/>
      <c r="AW946" s="38"/>
      <c r="AX946" s="38"/>
      <c r="AY946" s="38"/>
      <c r="AZ946" s="38"/>
      <c r="BA946" s="38"/>
      <c r="BB946" s="38"/>
      <c r="BC946" s="38"/>
      <c r="BD946" s="38"/>
      <c r="BE946" s="38"/>
      <c r="BF946" s="38"/>
      <c r="BG946" s="38"/>
      <c r="BH946" s="38"/>
      <c r="BI946" s="38"/>
      <c r="BJ946" s="38"/>
      <c r="BK946" s="38"/>
      <c r="BL946" s="38"/>
      <c r="BM946" s="38"/>
      <c r="BN946" s="38"/>
      <c r="BO946" s="38"/>
      <c r="BP946" s="38"/>
      <c r="BQ946" s="38"/>
      <c r="BR946" s="38"/>
      <c r="BS946" s="38"/>
      <c r="BT946" s="38"/>
      <c r="BU946" s="38"/>
      <c r="BV946" s="38"/>
      <c r="BW946" s="38"/>
      <c r="BX946" s="38"/>
      <c r="BY946" s="38"/>
      <c r="BZ946" s="38"/>
      <c r="CA946" s="38"/>
    </row>
    <row r="947" spans="1:79" ht="12.75" x14ac:dyDescent="0.2">
      <c r="A947" s="2"/>
      <c r="B947" s="2"/>
      <c r="C947" s="35"/>
      <c r="D947" s="2"/>
      <c r="E947" s="2"/>
      <c r="F947" s="2"/>
      <c r="G947" s="35"/>
      <c r="H947" s="2"/>
      <c r="I947" s="2"/>
      <c r="J947" s="2"/>
      <c r="K947" s="35"/>
      <c r="L947" s="2"/>
      <c r="M947" s="2"/>
      <c r="N947" s="2"/>
      <c r="O947" s="2"/>
      <c r="P947" s="2"/>
      <c r="Q947" s="2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2"/>
      <c r="AW947" s="38"/>
      <c r="AX947" s="38"/>
      <c r="AY947" s="38"/>
      <c r="AZ947" s="38"/>
      <c r="BA947" s="38"/>
      <c r="BB947" s="38"/>
      <c r="BC947" s="38"/>
      <c r="BD947" s="38"/>
      <c r="BE947" s="38"/>
      <c r="BF947" s="38"/>
      <c r="BG947" s="38"/>
      <c r="BH947" s="38"/>
      <c r="BI947" s="38"/>
      <c r="BJ947" s="38"/>
      <c r="BK947" s="38"/>
      <c r="BL947" s="38"/>
      <c r="BM947" s="38"/>
      <c r="BN947" s="38"/>
      <c r="BO947" s="38"/>
      <c r="BP947" s="38"/>
      <c r="BQ947" s="38"/>
      <c r="BR947" s="38"/>
      <c r="BS947" s="38"/>
      <c r="BT947" s="38"/>
      <c r="BU947" s="38"/>
      <c r="BV947" s="38"/>
      <c r="BW947" s="38"/>
      <c r="BX947" s="38"/>
      <c r="BY947" s="38"/>
      <c r="BZ947" s="38"/>
      <c r="CA947" s="38"/>
    </row>
    <row r="948" spans="1:79" ht="12.75" x14ac:dyDescent="0.2">
      <c r="A948" s="2"/>
      <c r="B948" s="2"/>
      <c r="C948" s="35"/>
      <c r="D948" s="2"/>
      <c r="E948" s="2"/>
      <c r="F948" s="2"/>
      <c r="G948" s="35"/>
      <c r="H948" s="2"/>
      <c r="I948" s="2"/>
      <c r="J948" s="2"/>
      <c r="K948" s="35"/>
      <c r="L948" s="2"/>
      <c r="M948" s="2"/>
      <c r="N948" s="2"/>
      <c r="O948" s="2"/>
      <c r="P948" s="2"/>
      <c r="Q948" s="2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2"/>
      <c r="AW948" s="38"/>
      <c r="AX948" s="38"/>
      <c r="AY948" s="38"/>
      <c r="AZ948" s="38"/>
      <c r="BA948" s="38"/>
      <c r="BB948" s="38"/>
      <c r="BC948" s="38"/>
      <c r="BD948" s="38"/>
      <c r="BE948" s="38"/>
      <c r="BF948" s="38"/>
      <c r="BG948" s="38"/>
      <c r="BH948" s="38"/>
      <c r="BI948" s="38"/>
      <c r="BJ948" s="38"/>
      <c r="BK948" s="38"/>
      <c r="BL948" s="38"/>
      <c r="BM948" s="38"/>
      <c r="BN948" s="38"/>
      <c r="BO948" s="38"/>
      <c r="BP948" s="38"/>
      <c r="BQ948" s="38"/>
      <c r="BR948" s="38"/>
      <c r="BS948" s="38"/>
      <c r="BT948" s="38"/>
      <c r="BU948" s="38"/>
      <c r="BV948" s="38"/>
      <c r="BW948" s="38"/>
      <c r="BX948" s="38"/>
      <c r="BY948" s="38"/>
      <c r="BZ948" s="38"/>
      <c r="CA948" s="38"/>
    </row>
    <row r="949" spans="1:79" ht="12.75" x14ac:dyDescent="0.2">
      <c r="A949" s="2"/>
      <c r="B949" s="2"/>
      <c r="C949" s="35"/>
      <c r="D949" s="2"/>
      <c r="E949" s="2"/>
      <c r="F949" s="2"/>
      <c r="G949" s="35"/>
      <c r="H949" s="2"/>
      <c r="I949" s="2"/>
      <c r="J949" s="2"/>
      <c r="K949" s="35"/>
      <c r="L949" s="2"/>
      <c r="M949" s="2"/>
      <c r="N949" s="2"/>
      <c r="O949" s="2"/>
      <c r="P949" s="2"/>
      <c r="Q949" s="2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2"/>
      <c r="AW949" s="38"/>
      <c r="AX949" s="38"/>
      <c r="AY949" s="38"/>
      <c r="AZ949" s="38"/>
      <c r="BA949" s="38"/>
      <c r="BB949" s="38"/>
      <c r="BC949" s="38"/>
      <c r="BD949" s="38"/>
      <c r="BE949" s="38"/>
      <c r="BF949" s="38"/>
      <c r="BG949" s="38"/>
      <c r="BH949" s="38"/>
      <c r="BI949" s="38"/>
      <c r="BJ949" s="38"/>
      <c r="BK949" s="38"/>
      <c r="BL949" s="38"/>
      <c r="BM949" s="38"/>
      <c r="BN949" s="38"/>
      <c r="BO949" s="38"/>
      <c r="BP949" s="38"/>
      <c r="BQ949" s="38"/>
      <c r="BR949" s="38"/>
      <c r="BS949" s="38"/>
      <c r="BT949" s="38"/>
      <c r="BU949" s="38"/>
      <c r="BV949" s="38"/>
      <c r="BW949" s="38"/>
      <c r="BX949" s="38"/>
      <c r="BY949" s="38"/>
      <c r="BZ949" s="38"/>
      <c r="CA949" s="38"/>
    </row>
    <row r="950" spans="1:79" ht="12.75" x14ac:dyDescent="0.2">
      <c r="A950" s="2"/>
      <c r="B950" s="2"/>
      <c r="C950" s="35"/>
      <c r="D950" s="2"/>
      <c r="E950" s="2"/>
      <c r="F950" s="2"/>
      <c r="G950" s="35"/>
      <c r="H950" s="2"/>
      <c r="I950" s="2"/>
      <c r="J950" s="2"/>
      <c r="K950" s="35"/>
      <c r="L950" s="2"/>
      <c r="M950" s="2"/>
      <c r="N950" s="2"/>
      <c r="O950" s="2"/>
      <c r="P950" s="2"/>
      <c r="Q950" s="2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2"/>
      <c r="AW950" s="38"/>
      <c r="AX950" s="38"/>
      <c r="AY950" s="38"/>
      <c r="AZ950" s="38"/>
      <c r="BA950" s="38"/>
      <c r="BB950" s="38"/>
      <c r="BC950" s="38"/>
      <c r="BD950" s="38"/>
      <c r="BE950" s="38"/>
      <c r="BF950" s="38"/>
      <c r="BG950" s="38"/>
      <c r="BH950" s="38"/>
      <c r="BI950" s="38"/>
      <c r="BJ950" s="38"/>
      <c r="BK950" s="38"/>
      <c r="BL950" s="38"/>
      <c r="BM950" s="38"/>
      <c r="BN950" s="38"/>
      <c r="BO950" s="38"/>
      <c r="BP950" s="38"/>
      <c r="BQ950" s="38"/>
      <c r="BR950" s="38"/>
      <c r="BS950" s="38"/>
      <c r="BT950" s="38"/>
      <c r="BU950" s="38"/>
      <c r="BV950" s="38"/>
      <c r="BW950" s="38"/>
      <c r="BX950" s="38"/>
      <c r="BY950" s="38"/>
      <c r="BZ950" s="38"/>
      <c r="CA950" s="38"/>
    </row>
    <row r="951" spans="1:79" ht="12.75" x14ac:dyDescent="0.2">
      <c r="A951" s="2"/>
      <c r="B951" s="2"/>
      <c r="C951" s="35"/>
      <c r="D951" s="2"/>
      <c r="E951" s="2"/>
      <c r="F951" s="2"/>
      <c r="G951" s="35"/>
      <c r="H951" s="2"/>
      <c r="I951" s="2"/>
      <c r="J951" s="2"/>
      <c r="K951" s="35"/>
      <c r="L951" s="2"/>
      <c r="M951" s="2"/>
      <c r="N951" s="2"/>
      <c r="O951" s="2"/>
      <c r="P951" s="2"/>
      <c r="Q951" s="2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2"/>
      <c r="AW951" s="38"/>
      <c r="AX951" s="38"/>
      <c r="AY951" s="38"/>
      <c r="AZ951" s="38"/>
      <c r="BA951" s="38"/>
      <c r="BB951" s="38"/>
      <c r="BC951" s="38"/>
      <c r="BD951" s="38"/>
      <c r="BE951" s="38"/>
      <c r="BF951" s="38"/>
      <c r="BG951" s="38"/>
      <c r="BH951" s="38"/>
      <c r="BI951" s="38"/>
      <c r="BJ951" s="38"/>
      <c r="BK951" s="38"/>
      <c r="BL951" s="38"/>
      <c r="BM951" s="38"/>
      <c r="BN951" s="38"/>
      <c r="BO951" s="38"/>
      <c r="BP951" s="38"/>
      <c r="BQ951" s="38"/>
      <c r="BR951" s="38"/>
      <c r="BS951" s="38"/>
      <c r="BT951" s="38"/>
      <c r="BU951" s="38"/>
      <c r="BV951" s="38"/>
      <c r="BW951" s="38"/>
      <c r="BX951" s="38"/>
      <c r="BY951" s="38"/>
      <c r="BZ951" s="38"/>
      <c r="CA951" s="38"/>
    </row>
    <row r="952" spans="1:79" ht="12.75" x14ac:dyDescent="0.2">
      <c r="A952" s="2"/>
      <c r="B952" s="2"/>
      <c r="C952" s="35"/>
      <c r="D952" s="2"/>
      <c r="E952" s="2"/>
      <c r="F952" s="2"/>
      <c r="G952" s="35"/>
      <c r="H952" s="2"/>
      <c r="I952" s="2"/>
      <c r="J952" s="2"/>
      <c r="K952" s="35"/>
      <c r="L952" s="2"/>
      <c r="M952" s="2"/>
      <c r="N952" s="2"/>
      <c r="O952" s="2"/>
      <c r="P952" s="2"/>
      <c r="Q952" s="2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2"/>
      <c r="AW952" s="38"/>
      <c r="AX952" s="38"/>
      <c r="AY952" s="38"/>
      <c r="AZ952" s="38"/>
      <c r="BA952" s="38"/>
      <c r="BB952" s="38"/>
      <c r="BC952" s="38"/>
      <c r="BD952" s="38"/>
      <c r="BE952" s="38"/>
      <c r="BF952" s="38"/>
      <c r="BG952" s="38"/>
      <c r="BH952" s="38"/>
      <c r="BI952" s="38"/>
      <c r="BJ952" s="38"/>
      <c r="BK952" s="38"/>
      <c r="BL952" s="38"/>
      <c r="BM952" s="38"/>
      <c r="BN952" s="38"/>
      <c r="BO952" s="38"/>
      <c r="BP952" s="38"/>
      <c r="BQ952" s="38"/>
      <c r="BR952" s="38"/>
      <c r="BS952" s="38"/>
      <c r="BT952" s="38"/>
      <c r="BU952" s="38"/>
      <c r="BV952" s="38"/>
      <c r="BW952" s="38"/>
      <c r="BX952" s="38"/>
      <c r="BY952" s="38"/>
      <c r="BZ952" s="38"/>
      <c r="CA952" s="38"/>
    </row>
    <row r="953" spans="1:79" ht="12.75" x14ac:dyDescent="0.2">
      <c r="A953" s="2"/>
      <c r="B953" s="2"/>
      <c r="C953" s="35"/>
      <c r="D953" s="2"/>
      <c r="E953" s="2"/>
      <c r="F953" s="2"/>
      <c r="G953" s="35"/>
      <c r="H953" s="2"/>
      <c r="I953" s="2"/>
      <c r="J953" s="2"/>
      <c r="K953" s="35"/>
      <c r="L953" s="2"/>
      <c r="M953" s="2"/>
      <c r="N953" s="2"/>
      <c r="O953" s="2"/>
      <c r="P953" s="2"/>
      <c r="Q953" s="2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2"/>
      <c r="AW953" s="38"/>
      <c r="AX953" s="38"/>
      <c r="AY953" s="38"/>
      <c r="AZ953" s="38"/>
      <c r="BA953" s="38"/>
      <c r="BB953" s="38"/>
      <c r="BC953" s="38"/>
      <c r="BD953" s="38"/>
      <c r="BE953" s="38"/>
      <c r="BF953" s="38"/>
      <c r="BG953" s="38"/>
      <c r="BH953" s="38"/>
      <c r="BI953" s="38"/>
      <c r="BJ953" s="38"/>
      <c r="BK953" s="38"/>
      <c r="BL953" s="38"/>
      <c r="BM953" s="38"/>
      <c r="BN953" s="38"/>
      <c r="BO953" s="38"/>
      <c r="BP953" s="38"/>
      <c r="BQ953" s="38"/>
      <c r="BR953" s="38"/>
      <c r="BS953" s="38"/>
      <c r="BT953" s="38"/>
      <c r="BU953" s="38"/>
      <c r="BV953" s="38"/>
      <c r="BW953" s="38"/>
      <c r="BX953" s="38"/>
      <c r="BY953" s="38"/>
      <c r="BZ953" s="38"/>
      <c r="CA953" s="38"/>
    </row>
    <row r="954" spans="1:79" ht="12.75" x14ac:dyDescent="0.2">
      <c r="A954" s="2"/>
      <c r="B954" s="2"/>
      <c r="C954" s="35"/>
      <c r="D954" s="2"/>
      <c r="E954" s="2"/>
      <c r="F954" s="2"/>
      <c r="G954" s="35"/>
      <c r="H954" s="2"/>
      <c r="I954" s="2"/>
      <c r="J954" s="2"/>
      <c r="K954" s="35"/>
      <c r="L954" s="2"/>
      <c r="M954" s="2"/>
      <c r="N954" s="2"/>
      <c r="O954" s="2"/>
      <c r="P954" s="2"/>
      <c r="Q954" s="2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2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  <c r="BO954" s="38"/>
      <c r="BP954" s="38"/>
      <c r="BQ954" s="38"/>
      <c r="BR954" s="38"/>
      <c r="BS954" s="38"/>
      <c r="BT954" s="38"/>
      <c r="BU954" s="38"/>
      <c r="BV954" s="38"/>
      <c r="BW954" s="38"/>
      <c r="BX954" s="38"/>
      <c r="BY954" s="38"/>
      <c r="BZ954" s="38"/>
      <c r="CA954" s="38"/>
    </row>
    <row r="955" spans="1:79" ht="12.75" x14ac:dyDescent="0.2">
      <c r="A955" s="2"/>
      <c r="B955" s="2"/>
      <c r="C955" s="35"/>
      <c r="D955" s="2"/>
      <c r="E955" s="2"/>
      <c r="F955" s="2"/>
      <c r="G955" s="35"/>
      <c r="H955" s="2"/>
      <c r="I955" s="2"/>
      <c r="J955" s="2"/>
      <c r="K955" s="35"/>
      <c r="L955" s="2"/>
      <c r="M955" s="2"/>
      <c r="N955" s="2"/>
      <c r="O955" s="2"/>
      <c r="P955" s="2"/>
      <c r="Q955" s="2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2"/>
      <c r="AW955" s="38"/>
      <c r="AX955" s="38"/>
      <c r="AY955" s="38"/>
      <c r="AZ955" s="38"/>
      <c r="BA955" s="38"/>
      <c r="BB955" s="38"/>
      <c r="BC955" s="38"/>
      <c r="BD955" s="38"/>
      <c r="BE955" s="38"/>
      <c r="BF955" s="38"/>
      <c r="BG955" s="38"/>
      <c r="BH955" s="38"/>
      <c r="BI955" s="38"/>
      <c r="BJ955" s="38"/>
      <c r="BK955" s="38"/>
      <c r="BL955" s="38"/>
      <c r="BM955" s="38"/>
      <c r="BN955" s="38"/>
      <c r="BO955" s="38"/>
      <c r="BP955" s="38"/>
      <c r="BQ955" s="38"/>
      <c r="BR955" s="38"/>
      <c r="BS955" s="38"/>
      <c r="BT955" s="38"/>
      <c r="BU955" s="38"/>
      <c r="BV955" s="38"/>
      <c r="BW955" s="38"/>
      <c r="BX955" s="38"/>
      <c r="BY955" s="38"/>
      <c r="BZ955" s="38"/>
      <c r="CA955" s="38"/>
    </row>
    <row r="956" spans="1:79" ht="12.75" x14ac:dyDescent="0.2">
      <c r="A956" s="2"/>
      <c r="B956" s="2"/>
      <c r="C956" s="35"/>
      <c r="D956" s="2"/>
      <c r="E956" s="2"/>
      <c r="F956" s="2"/>
      <c r="G956" s="35"/>
      <c r="H956" s="2"/>
      <c r="I956" s="2"/>
      <c r="J956" s="2"/>
      <c r="K956" s="35"/>
      <c r="L956" s="2"/>
      <c r="M956" s="2"/>
      <c r="N956" s="2"/>
      <c r="O956" s="2"/>
      <c r="P956" s="2"/>
      <c r="Q956" s="2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2"/>
      <c r="AW956" s="38"/>
      <c r="AX956" s="38"/>
      <c r="AY956" s="38"/>
      <c r="AZ956" s="38"/>
      <c r="BA956" s="38"/>
      <c r="BB956" s="38"/>
      <c r="BC956" s="38"/>
      <c r="BD956" s="38"/>
      <c r="BE956" s="38"/>
      <c r="BF956" s="38"/>
      <c r="BG956" s="38"/>
      <c r="BH956" s="38"/>
      <c r="BI956" s="38"/>
      <c r="BJ956" s="38"/>
      <c r="BK956" s="38"/>
      <c r="BL956" s="38"/>
      <c r="BM956" s="38"/>
      <c r="BN956" s="38"/>
      <c r="BO956" s="38"/>
      <c r="BP956" s="38"/>
      <c r="BQ956" s="38"/>
      <c r="BR956" s="38"/>
      <c r="BS956" s="38"/>
      <c r="BT956" s="38"/>
      <c r="BU956" s="38"/>
      <c r="BV956" s="38"/>
      <c r="BW956" s="38"/>
      <c r="BX956" s="38"/>
      <c r="BY956" s="38"/>
      <c r="BZ956" s="38"/>
      <c r="CA956" s="38"/>
    </row>
    <row r="957" spans="1:79" ht="12.75" x14ac:dyDescent="0.2">
      <c r="A957" s="2"/>
      <c r="B957" s="2"/>
      <c r="C957" s="35"/>
      <c r="D957" s="2"/>
      <c r="E957" s="2"/>
      <c r="F957" s="2"/>
      <c r="G957" s="35"/>
      <c r="H957" s="2"/>
      <c r="I957" s="2"/>
      <c r="J957" s="2"/>
      <c r="K957" s="35"/>
      <c r="L957" s="2"/>
      <c r="M957" s="2"/>
      <c r="N957" s="2"/>
      <c r="O957" s="2"/>
      <c r="P957" s="2"/>
      <c r="Q957" s="2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2"/>
      <c r="AW957" s="38"/>
      <c r="AX957" s="38"/>
      <c r="AY957" s="38"/>
      <c r="AZ957" s="38"/>
      <c r="BA957" s="38"/>
      <c r="BB957" s="38"/>
      <c r="BC957" s="38"/>
      <c r="BD957" s="38"/>
      <c r="BE957" s="38"/>
      <c r="BF957" s="38"/>
      <c r="BG957" s="38"/>
      <c r="BH957" s="38"/>
      <c r="BI957" s="38"/>
      <c r="BJ957" s="38"/>
      <c r="BK957" s="38"/>
      <c r="BL957" s="38"/>
      <c r="BM957" s="38"/>
      <c r="BN957" s="38"/>
      <c r="BO957" s="38"/>
      <c r="BP957" s="38"/>
      <c r="BQ957" s="38"/>
      <c r="BR957" s="38"/>
      <c r="BS957" s="38"/>
      <c r="BT957" s="38"/>
      <c r="BU957" s="38"/>
      <c r="BV957" s="38"/>
      <c r="BW957" s="38"/>
      <c r="BX957" s="38"/>
      <c r="BY957" s="38"/>
      <c r="BZ957" s="38"/>
      <c r="CA957" s="38"/>
    </row>
    <row r="958" spans="1:79" ht="12.75" x14ac:dyDescent="0.2">
      <c r="A958" s="2"/>
      <c r="B958" s="2"/>
      <c r="C958" s="35"/>
      <c r="D958" s="2"/>
      <c r="E958" s="2"/>
      <c r="F958" s="2"/>
      <c r="G958" s="35"/>
      <c r="H958" s="2"/>
      <c r="I958" s="2"/>
      <c r="J958" s="2"/>
      <c r="K958" s="35"/>
      <c r="L958" s="2"/>
      <c r="M958" s="2"/>
      <c r="N958" s="2"/>
      <c r="O958" s="2"/>
      <c r="P958" s="2"/>
      <c r="Q958" s="2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2"/>
      <c r="AW958" s="38"/>
      <c r="AX958" s="38"/>
      <c r="AY958" s="38"/>
      <c r="AZ958" s="38"/>
      <c r="BA958" s="38"/>
      <c r="BB958" s="38"/>
      <c r="BC958" s="38"/>
      <c r="BD958" s="38"/>
      <c r="BE958" s="38"/>
      <c r="BF958" s="38"/>
      <c r="BG958" s="38"/>
      <c r="BH958" s="38"/>
      <c r="BI958" s="38"/>
      <c r="BJ958" s="38"/>
      <c r="BK958" s="38"/>
      <c r="BL958" s="38"/>
      <c r="BM958" s="38"/>
      <c r="BN958" s="38"/>
      <c r="BO958" s="38"/>
      <c r="BP958" s="38"/>
      <c r="BQ958" s="38"/>
      <c r="BR958" s="38"/>
      <c r="BS958" s="38"/>
      <c r="BT958" s="38"/>
      <c r="BU958" s="38"/>
      <c r="BV958" s="38"/>
      <c r="BW958" s="38"/>
      <c r="BX958" s="38"/>
      <c r="BY958" s="38"/>
      <c r="BZ958" s="38"/>
      <c r="CA958" s="38"/>
    </row>
    <row r="959" spans="1:79" ht="12.75" x14ac:dyDescent="0.2">
      <c r="A959" s="2"/>
      <c r="B959" s="2"/>
      <c r="C959" s="35"/>
      <c r="D959" s="2"/>
      <c r="E959" s="2"/>
      <c r="F959" s="2"/>
      <c r="G959" s="35"/>
      <c r="H959" s="2"/>
      <c r="I959" s="2"/>
      <c r="J959" s="2"/>
      <c r="K959" s="35"/>
      <c r="L959" s="2"/>
      <c r="M959" s="2"/>
      <c r="N959" s="2"/>
      <c r="O959" s="2"/>
      <c r="P959" s="2"/>
      <c r="Q959" s="2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2"/>
      <c r="AW959" s="38"/>
      <c r="AX959" s="38"/>
      <c r="AY959" s="38"/>
      <c r="AZ959" s="38"/>
      <c r="BA959" s="38"/>
      <c r="BB959" s="38"/>
      <c r="BC959" s="38"/>
      <c r="BD959" s="38"/>
      <c r="BE959" s="38"/>
      <c r="BF959" s="38"/>
      <c r="BG959" s="38"/>
      <c r="BH959" s="38"/>
      <c r="BI959" s="38"/>
      <c r="BJ959" s="38"/>
      <c r="BK959" s="38"/>
      <c r="BL959" s="38"/>
      <c r="BM959" s="38"/>
      <c r="BN959" s="38"/>
      <c r="BO959" s="38"/>
      <c r="BP959" s="38"/>
      <c r="BQ959" s="38"/>
      <c r="BR959" s="38"/>
      <c r="BS959" s="38"/>
      <c r="BT959" s="38"/>
      <c r="BU959" s="38"/>
      <c r="BV959" s="38"/>
      <c r="BW959" s="38"/>
      <c r="BX959" s="38"/>
      <c r="BY959" s="38"/>
      <c r="BZ959" s="38"/>
      <c r="CA959" s="38"/>
    </row>
    <row r="960" spans="1:79" ht="12.75" x14ac:dyDescent="0.2">
      <c r="A960" s="2"/>
      <c r="B960" s="2"/>
      <c r="C960" s="35"/>
      <c r="D960" s="2"/>
      <c r="E960" s="2"/>
      <c r="F960" s="2"/>
      <c r="G960" s="35"/>
      <c r="H960" s="2"/>
      <c r="I960" s="2"/>
      <c r="J960" s="2"/>
      <c r="K960" s="35"/>
      <c r="L960" s="2"/>
      <c r="M960" s="2"/>
      <c r="N960" s="2"/>
      <c r="O960" s="2"/>
      <c r="P960" s="2"/>
      <c r="Q960" s="2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2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  <c r="BL960" s="38"/>
      <c r="BM960" s="38"/>
      <c r="BN960" s="38"/>
      <c r="BO960" s="38"/>
      <c r="BP960" s="38"/>
      <c r="BQ960" s="38"/>
      <c r="BR960" s="38"/>
      <c r="BS960" s="38"/>
      <c r="BT960" s="38"/>
      <c r="BU960" s="38"/>
      <c r="BV960" s="38"/>
      <c r="BW960" s="38"/>
      <c r="BX960" s="38"/>
      <c r="BY960" s="38"/>
      <c r="BZ960" s="38"/>
      <c r="CA960" s="38"/>
    </row>
    <row r="961" spans="1:79" ht="12.75" x14ac:dyDescent="0.2">
      <c r="A961" s="2"/>
      <c r="B961" s="2"/>
      <c r="C961" s="35"/>
      <c r="D961" s="2"/>
      <c r="E961" s="2"/>
      <c r="F961" s="2"/>
      <c r="G961" s="35"/>
      <c r="H961" s="2"/>
      <c r="I961" s="2"/>
      <c r="J961" s="2"/>
      <c r="K961" s="35"/>
      <c r="L961" s="2"/>
      <c r="M961" s="2"/>
      <c r="N961" s="2"/>
      <c r="O961" s="2"/>
      <c r="P961" s="2"/>
      <c r="Q961" s="2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2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  <c r="BL961" s="38"/>
      <c r="BM961" s="38"/>
      <c r="BN961" s="38"/>
      <c r="BO961" s="38"/>
      <c r="BP961" s="38"/>
      <c r="BQ961" s="38"/>
      <c r="BR961" s="38"/>
      <c r="BS961" s="38"/>
      <c r="BT961" s="38"/>
      <c r="BU961" s="38"/>
      <c r="BV961" s="38"/>
      <c r="BW961" s="38"/>
      <c r="BX961" s="38"/>
      <c r="BY961" s="38"/>
      <c r="BZ961" s="38"/>
      <c r="CA961" s="38"/>
    </row>
    <row r="962" spans="1:79" ht="12.75" x14ac:dyDescent="0.2">
      <c r="A962" s="2"/>
      <c r="B962" s="2"/>
      <c r="C962" s="35"/>
      <c r="D962" s="2"/>
      <c r="E962" s="2"/>
      <c r="F962" s="2"/>
      <c r="G962" s="35"/>
      <c r="H962" s="2"/>
      <c r="I962" s="2"/>
      <c r="J962" s="2"/>
      <c r="K962" s="35"/>
      <c r="L962" s="2"/>
      <c r="M962" s="2"/>
      <c r="N962" s="2"/>
      <c r="O962" s="2"/>
      <c r="P962" s="2"/>
      <c r="Q962" s="2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2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  <c r="BL962" s="38"/>
      <c r="BM962" s="38"/>
      <c r="BN962" s="38"/>
      <c r="BO962" s="38"/>
      <c r="BP962" s="38"/>
      <c r="BQ962" s="38"/>
      <c r="BR962" s="38"/>
      <c r="BS962" s="38"/>
      <c r="BT962" s="38"/>
      <c r="BU962" s="38"/>
      <c r="BV962" s="38"/>
      <c r="BW962" s="38"/>
      <c r="BX962" s="38"/>
      <c r="BY962" s="38"/>
      <c r="BZ962" s="38"/>
      <c r="CA962" s="38"/>
    </row>
    <row r="963" spans="1:79" ht="12.75" x14ac:dyDescent="0.2">
      <c r="A963" s="2"/>
      <c r="B963" s="2"/>
      <c r="C963" s="35"/>
      <c r="D963" s="2"/>
      <c r="E963" s="2"/>
      <c r="F963" s="2"/>
      <c r="G963" s="35"/>
      <c r="H963" s="2"/>
      <c r="I963" s="2"/>
      <c r="J963" s="2"/>
      <c r="K963" s="35"/>
      <c r="L963" s="2"/>
      <c r="M963" s="2"/>
      <c r="N963" s="2"/>
      <c r="O963" s="2"/>
      <c r="P963" s="2"/>
      <c r="Q963" s="2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2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  <c r="BR963" s="38"/>
      <c r="BS963" s="38"/>
      <c r="BT963" s="38"/>
      <c r="BU963" s="38"/>
      <c r="BV963" s="38"/>
      <c r="BW963" s="38"/>
      <c r="BX963" s="38"/>
      <c r="BY963" s="38"/>
      <c r="BZ963" s="38"/>
      <c r="CA963" s="38"/>
    </row>
    <row r="964" spans="1:79" ht="12.75" x14ac:dyDescent="0.2">
      <c r="A964" s="2"/>
      <c r="B964" s="2"/>
      <c r="C964" s="35"/>
      <c r="D964" s="2"/>
      <c r="E964" s="2"/>
      <c r="F964" s="2"/>
      <c r="G964" s="35"/>
      <c r="H964" s="2"/>
      <c r="I964" s="2"/>
      <c r="J964" s="2"/>
      <c r="K964" s="35"/>
      <c r="L964" s="2"/>
      <c r="M964" s="2"/>
      <c r="N964" s="2"/>
      <c r="O964" s="2"/>
      <c r="P964" s="2"/>
      <c r="Q964" s="2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2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  <c r="BR964" s="38"/>
      <c r="BS964" s="38"/>
      <c r="BT964" s="38"/>
      <c r="BU964" s="38"/>
      <c r="BV964" s="38"/>
      <c r="BW964" s="38"/>
      <c r="BX964" s="38"/>
      <c r="BY964" s="38"/>
      <c r="BZ964" s="38"/>
      <c r="CA964" s="38"/>
    </row>
    <row r="965" spans="1:79" ht="12.75" x14ac:dyDescent="0.2">
      <c r="A965" s="2"/>
      <c r="B965" s="2"/>
      <c r="C965" s="35"/>
      <c r="D965" s="2"/>
      <c r="E965" s="2"/>
      <c r="F965" s="2"/>
      <c r="G965" s="35"/>
      <c r="H965" s="2"/>
      <c r="I965" s="2"/>
      <c r="J965" s="2"/>
      <c r="K965" s="35"/>
      <c r="L965" s="2"/>
      <c r="M965" s="2"/>
      <c r="N965" s="2"/>
      <c r="O965" s="2"/>
      <c r="P965" s="2"/>
      <c r="Q965" s="2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2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/>
      <c r="BU965" s="38"/>
      <c r="BV965" s="38"/>
      <c r="BW965" s="38"/>
      <c r="BX965" s="38"/>
      <c r="BY965" s="38"/>
      <c r="BZ965" s="38"/>
      <c r="CA965" s="38"/>
    </row>
    <row r="966" spans="1:79" ht="12.75" x14ac:dyDescent="0.2">
      <c r="A966" s="2"/>
      <c r="B966" s="2"/>
      <c r="C966" s="35"/>
      <c r="D966" s="2"/>
      <c r="E966" s="2"/>
      <c r="F966" s="2"/>
      <c r="G966" s="35"/>
      <c r="H966" s="2"/>
      <c r="I966" s="2"/>
      <c r="J966" s="2"/>
      <c r="K966" s="35"/>
      <c r="L966" s="2"/>
      <c r="M966" s="2"/>
      <c r="N966" s="2"/>
      <c r="O966" s="2"/>
      <c r="P966" s="2"/>
      <c r="Q966" s="2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2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/>
      <c r="BU966" s="38"/>
      <c r="BV966" s="38"/>
      <c r="BW966" s="38"/>
      <c r="BX966" s="38"/>
      <c r="BY966" s="38"/>
      <c r="BZ966" s="38"/>
      <c r="CA966" s="38"/>
    </row>
    <row r="967" spans="1:79" ht="12.75" x14ac:dyDescent="0.2">
      <c r="A967" s="2"/>
      <c r="B967" s="2"/>
      <c r="C967" s="35"/>
      <c r="D967" s="2"/>
      <c r="E967" s="2"/>
      <c r="F967" s="2"/>
      <c r="G967" s="35"/>
      <c r="H967" s="2"/>
      <c r="I967" s="2"/>
      <c r="J967" s="2"/>
      <c r="K967" s="35"/>
      <c r="L967" s="2"/>
      <c r="M967" s="2"/>
      <c r="N967" s="2"/>
      <c r="O967" s="2"/>
      <c r="P967" s="2"/>
      <c r="Q967" s="2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2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/>
      <c r="BU967" s="38"/>
      <c r="BV967" s="38"/>
      <c r="BW967" s="38"/>
      <c r="BX967" s="38"/>
      <c r="BY967" s="38"/>
      <c r="BZ967" s="38"/>
      <c r="CA967" s="38"/>
    </row>
    <row r="968" spans="1:79" ht="12.75" x14ac:dyDescent="0.2">
      <c r="A968" s="2"/>
      <c r="B968" s="2"/>
      <c r="C968" s="35"/>
      <c r="D968" s="2"/>
      <c r="E968" s="2"/>
      <c r="F968" s="2"/>
      <c r="G968" s="35"/>
      <c r="H968" s="2"/>
      <c r="I968" s="2"/>
      <c r="J968" s="2"/>
      <c r="K968" s="35"/>
      <c r="L968" s="2"/>
      <c r="M968" s="2"/>
      <c r="N968" s="2"/>
      <c r="O968" s="2"/>
      <c r="P968" s="2"/>
      <c r="Q968" s="2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2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/>
      <c r="BU968" s="38"/>
      <c r="BV968" s="38"/>
      <c r="BW968" s="38"/>
      <c r="BX968" s="38"/>
      <c r="BY968" s="38"/>
      <c r="BZ968" s="38"/>
      <c r="CA968" s="38"/>
    </row>
    <row r="969" spans="1:79" ht="12.75" x14ac:dyDescent="0.2">
      <c r="A969" s="2"/>
      <c r="B969" s="2"/>
      <c r="C969" s="35"/>
      <c r="D969" s="2"/>
      <c r="E969" s="2"/>
      <c r="F969" s="2"/>
      <c r="G969" s="35"/>
      <c r="H969" s="2"/>
      <c r="I969" s="2"/>
      <c r="J969" s="2"/>
      <c r="K969" s="35"/>
      <c r="L969" s="2"/>
      <c r="M969" s="2"/>
      <c r="N969" s="2"/>
      <c r="O969" s="2"/>
      <c r="P969" s="2"/>
      <c r="Q969" s="2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2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/>
      <c r="BU969" s="38"/>
      <c r="BV969" s="38"/>
      <c r="BW969" s="38"/>
      <c r="BX969" s="38"/>
      <c r="BY969" s="38"/>
      <c r="BZ969" s="38"/>
      <c r="CA969" s="38"/>
    </row>
    <row r="970" spans="1:79" ht="12.75" x14ac:dyDescent="0.2">
      <c r="A970" s="2"/>
      <c r="B970" s="2"/>
      <c r="C970" s="35"/>
      <c r="D970" s="2"/>
      <c r="E970" s="2"/>
      <c r="F970" s="2"/>
      <c r="G970" s="35"/>
      <c r="H970" s="2"/>
      <c r="I970" s="2"/>
      <c r="J970" s="2"/>
      <c r="K970" s="35"/>
      <c r="L970" s="2"/>
      <c r="M970" s="2"/>
      <c r="N970" s="2"/>
      <c r="O970" s="2"/>
      <c r="P970" s="2"/>
      <c r="Q970" s="2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2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/>
      <c r="BU970" s="38"/>
      <c r="BV970" s="38"/>
      <c r="BW970" s="38"/>
      <c r="BX970" s="38"/>
      <c r="BY970" s="38"/>
      <c r="BZ970" s="38"/>
      <c r="CA970" s="38"/>
    </row>
    <row r="971" spans="1:79" ht="12.75" x14ac:dyDescent="0.2">
      <c r="A971" s="2"/>
      <c r="B971" s="2"/>
      <c r="C971" s="35"/>
      <c r="D971" s="2"/>
      <c r="E971" s="2"/>
      <c r="F971" s="2"/>
      <c r="G971" s="35"/>
      <c r="H971" s="2"/>
      <c r="I971" s="2"/>
      <c r="J971" s="2"/>
      <c r="K971" s="35"/>
      <c r="L971" s="2"/>
      <c r="M971" s="2"/>
      <c r="N971" s="2"/>
      <c r="O971" s="2"/>
      <c r="P971" s="2"/>
      <c r="Q971" s="2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2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/>
      <c r="BU971" s="38"/>
      <c r="BV971" s="38"/>
      <c r="BW971" s="38"/>
      <c r="BX971" s="38"/>
      <c r="BY971" s="38"/>
      <c r="BZ971" s="38"/>
      <c r="CA971" s="38"/>
    </row>
    <row r="972" spans="1:79" ht="12.75" x14ac:dyDescent="0.2">
      <c r="A972" s="2"/>
      <c r="B972" s="2"/>
      <c r="C972" s="35"/>
      <c r="D972" s="2"/>
      <c r="E972" s="2"/>
      <c r="F972" s="2"/>
      <c r="G972" s="35"/>
      <c r="H972" s="2"/>
      <c r="I972" s="2"/>
      <c r="J972" s="2"/>
      <c r="K972" s="35"/>
      <c r="L972" s="2"/>
      <c r="M972" s="2"/>
      <c r="N972" s="2"/>
      <c r="O972" s="2"/>
      <c r="P972" s="2"/>
      <c r="Q972" s="2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2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  <c r="BR972" s="38"/>
      <c r="BS972" s="38"/>
      <c r="BT972" s="38"/>
      <c r="BU972" s="38"/>
      <c r="BV972" s="38"/>
      <c r="BW972" s="38"/>
      <c r="BX972" s="38"/>
      <c r="BY972" s="38"/>
      <c r="BZ972" s="38"/>
      <c r="CA972" s="38"/>
    </row>
    <row r="973" spans="1:79" ht="12.75" x14ac:dyDescent="0.2">
      <c r="A973" s="2"/>
      <c r="B973" s="2"/>
      <c r="C973" s="35"/>
      <c r="D973" s="2"/>
      <c r="E973" s="2"/>
      <c r="F973" s="2"/>
      <c r="G973" s="35"/>
      <c r="H973" s="2"/>
      <c r="I973" s="2"/>
      <c r="J973" s="2"/>
      <c r="K973" s="35"/>
      <c r="L973" s="2"/>
      <c r="M973" s="2"/>
      <c r="N973" s="2"/>
      <c r="O973" s="2"/>
      <c r="P973" s="2"/>
      <c r="Q973" s="2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2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/>
      <c r="BU973" s="38"/>
      <c r="BV973" s="38"/>
      <c r="BW973" s="38"/>
      <c r="BX973" s="38"/>
      <c r="BY973" s="38"/>
      <c r="BZ973" s="38"/>
      <c r="CA973" s="38"/>
    </row>
    <row r="974" spans="1:79" ht="12.75" x14ac:dyDescent="0.2">
      <c r="A974" s="2"/>
      <c r="B974" s="2"/>
      <c r="C974" s="35"/>
      <c r="D974" s="2"/>
      <c r="E974" s="2"/>
      <c r="F974" s="2"/>
      <c r="G974" s="35"/>
      <c r="H974" s="2"/>
      <c r="I974" s="2"/>
      <c r="J974" s="2"/>
      <c r="K974" s="35"/>
      <c r="L974" s="2"/>
      <c r="M974" s="2"/>
      <c r="N974" s="2"/>
      <c r="O974" s="2"/>
      <c r="P974" s="2"/>
      <c r="Q974" s="2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2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/>
      <c r="BU974" s="38"/>
      <c r="BV974" s="38"/>
      <c r="BW974" s="38"/>
      <c r="BX974" s="38"/>
      <c r="BY974" s="38"/>
      <c r="BZ974" s="38"/>
      <c r="CA974" s="38"/>
    </row>
    <row r="975" spans="1:79" ht="12.75" x14ac:dyDescent="0.2">
      <c r="A975" s="2"/>
      <c r="B975" s="2"/>
      <c r="C975" s="35"/>
      <c r="D975" s="2"/>
      <c r="E975" s="2"/>
      <c r="F975" s="2"/>
      <c r="G975" s="35"/>
      <c r="H975" s="2"/>
      <c r="I975" s="2"/>
      <c r="J975" s="2"/>
      <c r="K975" s="35"/>
      <c r="L975" s="2"/>
      <c r="M975" s="2"/>
      <c r="N975" s="2"/>
      <c r="O975" s="2"/>
      <c r="P975" s="2"/>
      <c r="Q975" s="2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2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/>
      <c r="BU975" s="38"/>
      <c r="BV975" s="38"/>
      <c r="BW975" s="38"/>
      <c r="BX975" s="38"/>
      <c r="BY975" s="38"/>
      <c r="BZ975" s="38"/>
      <c r="CA975" s="38"/>
    </row>
    <row r="976" spans="1:79" ht="12.75" x14ac:dyDescent="0.2">
      <c r="A976" s="2"/>
      <c r="B976" s="2"/>
      <c r="C976" s="35"/>
      <c r="D976" s="2"/>
      <c r="E976" s="2"/>
      <c r="F976" s="2"/>
      <c r="G976" s="35"/>
      <c r="H976" s="2"/>
      <c r="I976" s="2"/>
      <c r="J976" s="2"/>
      <c r="K976" s="35"/>
      <c r="L976" s="2"/>
      <c r="M976" s="2"/>
      <c r="N976" s="2"/>
      <c r="O976" s="2"/>
      <c r="P976" s="2"/>
      <c r="Q976" s="2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2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/>
      <c r="BU976" s="38"/>
      <c r="BV976" s="38"/>
      <c r="BW976" s="38"/>
      <c r="BX976" s="38"/>
      <c r="BY976" s="38"/>
      <c r="BZ976" s="38"/>
      <c r="CA976" s="38"/>
    </row>
    <row r="977" spans="1:79" ht="12.75" x14ac:dyDescent="0.2">
      <c r="A977" s="2"/>
      <c r="B977" s="2"/>
      <c r="C977" s="35"/>
      <c r="D977" s="2"/>
      <c r="E977" s="2"/>
      <c r="F977" s="2"/>
      <c r="G977" s="35"/>
      <c r="H977" s="2"/>
      <c r="I977" s="2"/>
      <c r="J977" s="2"/>
      <c r="K977" s="35"/>
      <c r="L977" s="2"/>
      <c r="M977" s="2"/>
      <c r="N977" s="2"/>
      <c r="O977" s="2"/>
      <c r="P977" s="2"/>
      <c r="Q977" s="2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2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/>
      <c r="BU977" s="38"/>
      <c r="BV977" s="38"/>
      <c r="BW977" s="38"/>
      <c r="BX977" s="38"/>
      <c r="BY977" s="38"/>
      <c r="BZ977" s="38"/>
      <c r="CA977" s="38"/>
    </row>
    <row r="978" spans="1:79" ht="12.75" x14ac:dyDescent="0.2">
      <c r="A978" s="2"/>
      <c r="B978" s="2"/>
      <c r="C978" s="35"/>
      <c r="D978" s="2"/>
      <c r="E978" s="2"/>
      <c r="F978" s="2"/>
      <c r="G978" s="35"/>
      <c r="H978" s="2"/>
      <c r="I978" s="2"/>
      <c r="J978" s="2"/>
      <c r="K978" s="35"/>
      <c r="L978" s="2"/>
      <c r="M978" s="2"/>
      <c r="N978" s="2"/>
      <c r="O978" s="2"/>
      <c r="P978" s="2"/>
      <c r="Q978" s="2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2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/>
      <c r="BU978" s="38"/>
      <c r="BV978" s="38"/>
      <c r="BW978" s="38"/>
      <c r="BX978" s="38"/>
      <c r="BY978" s="38"/>
      <c r="BZ978" s="38"/>
      <c r="CA978" s="38"/>
    </row>
    <row r="979" spans="1:79" ht="12.75" x14ac:dyDescent="0.2">
      <c r="A979" s="2"/>
      <c r="B979" s="2"/>
      <c r="C979" s="35"/>
      <c r="D979" s="2"/>
      <c r="E979" s="2"/>
      <c r="F979" s="2"/>
      <c r="G979" s="35"/>
      <c r="H979" s="2"/>
      <c r="I979" s="2"/>
      <c r="J979" s="2"/>
      <c r="K979" s="35"/>
      <c r="L979" s="2"/>
      <c r="M979" s="2"/>
      <c r="N979" s="2"/>
      <c r="O979" s="2"/>
      <c r="P979" s="2"/>
      <c r="Q979" s="2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2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/>
      <c r="BU979" s="38"/>
      <c r="BV979" s="38"/>
      <c r="BW979" s="38"/>
      <c r="BX979" s="38"/>
      <c r="BY979" s="38"/>
      <c r="BZ979" s="38"/>
      <c r="CA979" s="38"/>
    </row>
    <row r="980" spans="1:79" ht="12.75" x14ac:dyDescent="0.2">
      <c r="A980" s="2"/>
      <c r="B980" s="2"/>
      <c r="C980" s="35"/>
      <c r="D980" s="2"/>
      <c r="E980" s="2"/>
      <c r="F980" s="2"/>
      <c r="G980" s="35"/>
      <c r="H980" s="2"/>
      <c r="I980" s="2"/>
      <c r="J980" s="2"/>
      <c r="K980" s="35"/>
      <c r="L980" s="2"/>
      <c r="M980" s="2"/>
      <c r="N980" s="2"/>
      <c r="O980" s="2"/>
      <c r="P980" s="2"/>
      <c r="Q980" s="2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2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/>
      <c r="BU980" s="38"/>
      <c r="BV980" s="38"/>
      <c r="BW980" s="38"/>
      <c r="BX980" s="38"/>
      <c r="BY980" s="38"/>
      <c r="BZ980" s="38"/>
      <c r="CA980" s="38"/>
    </row>
    <row r="981" spans="1:79" ht="12.75" x14ac:dyDescent="0.2">
      <c r="A981" s="2"/>
      <c r="B981" s="2"/>
      <c r="C981" s="35"/>
      <c r="D981" s="2"/>
      <c r="E981" s="2"/>
      <c r="F981" s="2"/>
      <c r="G981" s="35"/>
      <c r="H981" s="2"/>
      <c r="I981" s="2"/>
      <c r="J981" s="2"/>
      <c r="K981" s="35"/>
      <c r="L981" s="2"/>
      <c r="M981" s="2"/>
      <c r="N981" s="2"/>
      <c r="O981" s="2"/>
      <c r="P981" s="2"/>
      <c r="Q981" s="2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2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/>
      <c r="BU981" s="38"/>
      <c r="BV981" s="38"/>
      <c r="BW981" s="38"/>
      <c r="BX981" s="38"/>
      <c r="BY981" s="38"/>
      <c r="BZ981" s="38"/>
      <c r="CA981" s="38"/>
    </row>
    <row r="982" spans="1:79" ht="12.75" x14ac:dyDescent="0.2">
      <c r="A982" s="2"/>
      <c r="B982" s="2"/>
      <c r="C982" s="35"/>
      <c r="D982" s="2"/>
      <c r="E982" s="2"/>
      <c r="F982" s="2"/>
      <c r="G982" s="35"/>
      <c r="H982" s="2"/>
      <c r="I982" s="2"/>
      <c r="J982" s="2"/>
      <c r="K982" s="35"/>
      <c r="L982" s="2"/>
      <c r="M982" s="2"/>
      <c r="N982" s="2"/>
      <c r="O982" s="2"/>
      <c r="P982" s="2"/>
      <c r="Q982" s="2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2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/>
      <c r="BU982" s="38"/>
      <c r="BV982" s="38"/>
      <c r="BW982" s="38"/>
      <c r="BX982" s="38"/>
      <c r="BY982" s="38"/>
      <c r="BZ982" s="38"/>
      <c r="CA982" s="38"/>
    </row>
    <row r="983" spans="1:79" ht="12.75" x14ac:dyDescent="0.2">
      <c r="A983" s="2"/>
      <c r="B983" s="2"/>
      <c r="C983" s="35"/>
      <c r="D983" s="2"/>
      <c r="E983" s="2"/>
      <c r="F983" s="2"/>
      <c r="G983" s="35"/>
      <c r="H983" s="2"/>
      <c r="I983" s="2"/>
      <c r="J983" s="2"/>
      <c r="K983" s="35"/>
      <c r="L983" s="2"/>
      <c r="M983" s="2"/>
      <c r="N983" s="2"/>
      <c r="O983" s="2"/>
      <c r="P983" s="2"/>
      <c r="Q983" s="2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2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/>
      <c r="BU983" s="38"/>
      <c r="BV983" s="38"/>
      <c r="BW983" s="38"/>
      <c r="BX983" s="38"/>
      <c r="BY983" s="38"/>
      <c r="BZ983" s="38"/>
      <c r="CA983" s="38"/>
    </row>
    <row r="984" spans="1:79" ht="12.75" x14ac:dyDescent="0.2">
      <c r="A984" s="2"/>
      <c r="B984" s="2"/>
      <c r="C984" s="35"/>
      <c r="D984" s="2"/>
      <c r="E984" s="2"/>
      <c r="F984" s="2"/>
      <c r="G984" s="35"/>
      <c r="H984" s="2"/>
      <c r="I984" s="2"/>
      <c r="J984" s="2"/>
      <c r="K984" s="35"/>
      <c r="L984" s="2"/>
      <c r="M984" s="2"/>
      <c r="N984" s="2"/>
      <c r="O984" s="2"/>
      <c r="P984" s="2"/>
      <c r="Q984" s="2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2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/>
      <c r="BU984" s="38"/>
      <c r="BV984" s="38"/>
      <c r="BW984" s="38"/>
      <c r="BX984" s="38"/>
      <c r="BY984" s="38"/>
      <c r="BZ984" s="38"/>
      <c r="CA984" s="38"/>
    </row>
    <row r="985" spans="1:79" ht="12.75" x14ac:dyDescent="0.2">
      <c r="A985" s="2"/>
      <c r="B985" s="2"/>
      <c r="C985" s="35"/>
      <c r="D985" s="2"/>
      <c r="E985" s="2"/>
      <c r="F985" s="2"/>
      <c r="G985" s="35"/>
      <c r="H985" s="2"/>
      <c r="I985" s="2"/>
      <c r="J985" s="2"/>
      <c r="K985" s="35"/>
      <c r="L985" s="2"/>
      <c r="M985" s="2"/>
      <c r="N985" s="2"/>
      <c r="O985" s="2"/>
      <c r="P985" s="2"/>
      <c r="Q985" s="2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2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/>
      <c r="BU985" s="38"/>
      <c r="BV985" s="38"/>
      <c r="BW985" s="38"/>
      <c r="BX985" s="38"/>
      <c r="BY985" s="38"/>
      <c r="BZ985" s="38"/>
      <c r="CA985" s="38"/>
    </row>
    <row r="986" spans="1:79" ht="12.75" x14ac:dyDescent="0.2">
      <c r="A986" s="2"/>
      <c r="B986" s="2"/>
      <c r="C986" s="35"/>
      <c r="D986" s="2"/>
      <c r="E986" s="2"/>
      <c r="F986" s="2"/>
      <c r="G986" s="35"/>
      <c r="H986" s="2"/>
      <c r="I986" s="2"/>
      <c r="J986" s="2"/>
      <c r="K986" s="35"/>
      <c r="L986" s="2"/>
      <c r="M986" s="2"/>
      <c r="N986" s="2"/>
      <c r="O986" s="2"/>
      <c r="P986" s="2"/>
      <c r="Q986" s="2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2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/>
      <c r="BU986" s="38"/>
      <c r="BV986" s="38"/>
      <c r="BW986" s="38"/>
      <c r="BX986" s="38"/>
      <c r="BY986" s="38"/>
      <c r="BZ986" s="38"/>
      <c r="CA986" s="38"/>
    </row>
    <row r="987" spans="1:79" ht="12.75" x14ac:dyDescent="0.2">
      <c r="A987" s="2"/>
      <c r="B987" s="2"/>
      <c r="C987" s="35"/>
      <c r="D987" s="2"/>
      <c r="E987" s="2"/>
      <c r="F987" s="2"/>
      <c r="G987" s="35"/>
      <c r="H987" s="2"/>
      <c r="I987" s="2"/>
      <c r="J987" s="2"/>
      <c r="K987" s="35"/>
      <c r="L987" s="2"/>
      <c r="M987" s="2"/>
      <c r="N987" s="2"/>
      <c r="O987" s="2"/>
      <c r="P987" s="2"/>
      <c r="Q987" s="2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2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/>
      <c r="BU987" s="38"/>
      <c r="BV987" s="38"/>
      <c r="BW987" s="38"/>
      <c r="BX987" s="38"/>
      <c r="BY987" s="38"/>
      <c r="BZ987" s="38"/>
      <c r="CA987" s="38"/>
    </row>
    <row r="988" spans="1:79" ht="12.75" x14ac:dyDescent="0.2">
      <c r="A988" s="2"/>
      <c r="B988" s="2"/>
      <c r="C988" s="35"/>
      <c r="D988" s="2"/>
      <c r="E988" s="2"/>
      <c r="F988" s="2"/>
      <c r="G988" s="35"/>
      <c r="H988" s="2"/>
      <c r="I988" s="2"/>
      <c r="J988" s="2"/>
      <c r="K988" s="35"/>
      <c r="L988" s="2"/>
      <c r="M988" s="2"/>
      <c r="N988" s="2"/>
      <c r="O988" s="2"/>
      <c r="P988" s="2"/>
      <c r="Q988" s="2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2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38"/>
      <c r="BW988" s="38"/>
      <c r="BX988" s="38"/>
      <c r="BY988" s="38"/>
      <c r="BZ988" s="38"/>
      <c r="CA988" s="38"/>
    </row>
    <row r="989" spans="1:79" ht="12.75" x14ac:dyDescent="0.2">
      <c r="A989" s="2"/>
      <c r="B989" s="2"/>
      <c r="C989" s="35"/>
      <c r="D989" s="2"/>
      <c r="E989" s="2"/>
      <c r="F989" s="2"/>
      <c r="G989" s="35"/>
      <c r="H989" s="2"/>
      <c r="I989" s="2"/>
      <c r="J989" s="2"/>
      <c r="K989" s="35"/>
      <c r="L989" s="2"/>
      <c r="M989" s="2"/>
      <c r="N989" s="2"/>
      <c r="O989" s="2"/>
      <c r="P989" s="2"/>
      <c r="Q989" s="2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2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/>
      <c r="BU989" s="38"/>
      <c r="BV989" s="38"/>
      <c r="BW989" s="38"/>
      <c r="BX989" s="38"/>
      <c r="BY989" s="38"/>
      <c r="BZ989" s="38"/>
      <c r="CA989" s="38"/>
    </row>
    <row r="990" spans="1:79" ht="12.75" x14ac:dyDescent="0.2">
      <c r="A990" s="2"/>
      <c r="B990" s="2"/>
      <c r="C990" s="35"/>
      <c r="D990" s="2"/>
      <c r="E990" s="2"/>
      <c r="F990" s="2"/>
      <c r="G990" s="35"/>
      <c r="H990" s="2"/>
      <c r="I990" s="2"/>
      <c r="J990" s="2"/>
      <c r="K990" s="35"/>
      <c r="L990" s="2"/>
      <c r="M990" s="2"/>
      <c r="N990" s="2"/>
      <c r="O990" s="2"/>
      <c r="P990" s="2"/>
      <c r="Q990" s="2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2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/>
      <c r="BU990" s="38"/>
      <c r="BV990" s="38"/>
      <c r="BW990" s="38"/>
      <c r="BX990" s="38"/>
      <c r="BY990" s="38"/>
      <c r="BZ990" s="38"/>
      <c r="CA990" s="38"/>
    </row>
    <row r="991" spans="1:79" ht="12.75" x14ac:dyDescent="0.2">
      <c r="A991" s="2"/>
      <c r="B991" s="2"/>
      <c r="C991" s="35"/>
      <c r="D991" s="2"/>
      <c r="E991" s="2"/>
      <c r="F991" s="2"/>
      <c r="G991" s="35"/>
      <c r="H991" s="2"/>
      <c r="I991" s="2"/>
      <c r="J991" s="2"/>
      <c r="K991" s="35"/>
      <c r="L991" s="2"/>
      <c r="M991" s="2"/>
      <c r="N991" s="2"/>
      <c r="O991" s="2"/>
      <c r="P991" s="2"/>
      <c r="Q991" s="2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2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/>
      <c r="BU991" s="38"/>
      <c r="BV991" s="38"/>
      <c r="BW991" s="38"/>
      <c r="BX991" s="38"/>
      <c r="BY991" s="38"/>
      <c r="BZ991" s="38"/>
      <c r="CA991" s="38"/>
    </row>
    <row r="992" spans="1:79" ht="12.75" x14ac:dyDescent="0.2">
      <c r="A992" s="2"/>
      <c r="B992" s="2"/>
      <c r="C992" s="35"/>
      <c r="D992" s="2"/>
      <c r="E992" s="2"/>
      <c r="F992" s="2"/>
      <c r="G992" s="35"/>
      <c r="H992" s="2"/>
      <c r="I992" s="2"/>
      <c r="J992" s="2"/>
      <c r="K992" s="35"/>
      <c r="L992" s="2"/>
      <c r="M992" s="2"/>
      <c r="N992" s="2"/>
      <c r="O992" s="2"/>
      <c r="P992" s="2"/>
      <c r="Q992" s="2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2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  <c r="BR992" s="38"/>
      <c r="BS992" s="38"/>
      <c r="BT992" s="38"/>
      <c r="BU992" s="38"/>
      <c r="BV992" s="38"/>
      <c r="BW992" s="38"/>
      <c r="BX992" s="38"/>
      <c r="BY992" s="38"/>
      <c r="BZ992" s="38"/>
      <c r="CA992" s="38"/>
    </row>
    <row r="993" spans="1:79" ht="12.75" x14ac:dyDescent="0.2">
      <c r="A993" s="2"/>
      <c r="B993" s="2"/>
      <c r="C993" s="35"/>
      <c r="D993" s="2"/>
      <c r="E993" s="2"/>
      <c r="F993" s="2"/>
      <c r="G993" s="35"/>
      <c r="H993" s="2"/>
      <c r="I993" s="2"/>
      <c r="J993" s="2"/>
      <c r="K993" s="35"/>
      <c r="L993" s="2"/>
      <c r="M993" s="2"/>
      <c r="N993" s="2"/>
      <c r="O993" s="2"/>
      <c r="P993" s="2"/>
      <c r="Q993" s="2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2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  <c r="BR993" s="38"/>
      <c r="BS993" s="38"/>
      <c r="BT993" s="38"/>
      <c r="BU993" s="38"/>
      <c r="BV993" s="38"/>
      <c r="BW993" s="38"/>
      <c r="BX993" s="38"/>
      <c r="BY993" s="38"/>
      <c r="BZ993" s="38"/>
      <c r="CA993" s="38"/>
    </row>
    <row r="994" spans="1:79" ht="12.75" x14ac:dyDescent="0.2">
      <c r="A994" s="2"/>
      <c r="B994" s="2"/>
      <c r="C994" s="35"/>
      <c r="D994" s="2"/>
      <c r="E994" s="2"/>
      <c r="F994" s="2"/>
      <c r="G994" s="35"/>
      <c r="H994" s="2"/>
      <c r="I994" s="2"/>
      <c r="J994" s="2"/>
      <c r="K994" s="35"/>
      <c r="L994" s="2"/>
      <c r="M994" s="2"/>
      <c r="N994" s="2"/>
      <c r="O994" s="2"/>
      <c r="P994" s="2"/>
      <c r="Q994" s="2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2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/>
      <c r="BU994" s="38"/>
      <c r="BV994" s="38"/>
      <c r="BW994" s="38"/>
      <c r="BX994" s="38"/>
      <c r="BY994" s="38"/>
      <c r="BZ994" s="38"/>
      <c r="CA994" s="38"/>
    </row>
    <row r="995" spans="1:79" ht="12.75" x14ac:dyDescent="0.2">
      <c r="A995" s="2"/>
      <c r="B995" s="2"/>
      <c r="C995" s="35"/>
      <c r="D995" s="2"/>
      <c r="E995" s="2"/>
      <c r="F995" s="2"/>
      <c r="G995" s="35"/>
      <c r="H995" s="2"/>
      <c r="I995" s="2"/>
      <c r="J995" s="2"/>
      <c r="K995" s="35"/>
      <c r="L995" s="2"/>
      <c r="M995" s="2"/>
      <c r="N995" s="2"/>
      <c r="O995" s="2"/>
      <c r="P995" s="2"/>
      <c r="Q995" s="2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2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  <c r="BR995" s="38"/>
      <c r="BS995" s="38"/>
      <c r="BT995" s="38"/>
      <c r="BU995" s="38"/>
      <c r="BV995" s="38"/>
      <c r="BW995" s="38"/>
      <c r="BX995" s="38"/>
      <c r="BY995" s="38"/>
      <c r="BZ995" s="38"/>
      <c r="CA995" s="38"/>
    </row>
    <row r="996" spans="1:79" ht="12.75" x14ac:dyDescent="0.2">
      <c r="A996" s="2"/>
      <c r="B996" s="2"/>
      <c r="C996" s="35"/>
      <c r="D996" s="2"/>
      <c r="E996" s="2"/>
      <c r="F996" s="2"/>
      <c r="G996" s="35"/>
      <c r="H996" s="2"/>
      <c r="I996" s="2"/>
      <c r="J996" s="2"/>
      <c r="K996" s="35"/>
      <c r="L996" s="2"/>
      <c r="M996" s="2"/>
      <c r="N996" s="2"/>
      <c r="O996" s="2"/>
      <c r="P996" s="2"/>
      <c r="Q996" s="2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2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  <c r="BR996" s="38"/>
      <c r="BS996" s="38"/>
      <c r="BT996" s="38"/>
      <c r="BU996" s="38"/>
      <c r="BV996" s="38"/>
      <c r="BW996" s="38"/>
      <c r="BX996" s="38"/>
      <c r="BY996" s="38"/>
      <c r="BZ996" s="38"/>
      <c r="CA996" s="38"/>
    </row>
    <row r="997" spans="1:79" ht="12.75" x14ac:dyDescent="0.2">
      <c r="A997" s="2"/>
      <c r="B997" s="2"/>
      <c r="C997" s="35"/>
      <c r="D997" s="2"/>
      <c r="E997" s="2"/>
      <c r="F997" s="2"/>
      <c r="G997" s="35"/>
      <c r="H997" s="2"/>
      <c r="I997" s="2"/>
      <c r="J997" s="2"/>
      <c r="K997" s="35"/>
      <c r="L997" s="2"/>
      <c r="M997" s="2"/>
      <c r="N997" s="2"/>
      <c r="O997" s="2"/>
      <c r="P997" s="2"/>
      <c r="Q997" s="2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2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  <c r="BR997" s="38"/>
      <c r="BS997" s="38"/>
      <c r="BT997" s="38"/>
      <c r="BU997" s="38"/>
      <c r="BV997" s="38"/>
      <c r="BW997" s="38"/>
      <c r="BX997" s="38"/>
      <c r="BY997" s="38"/>
      <c r="BZ997" s="38"/>
      <c r="CA997" s="38"/>
    </row>
    <row r="998" spans="1:79" ht="12.75" x14ac:dyDescent="0.2">
      <c r="A998" s="2"/>
      <c r="B998" s="2"/>
      <c r="C998" s="35"/>
      <c r="D998" s="2"/>
      <c r="E998" s="2"/>
      <c r="F998" s="2"/>
      <c r="G998" s="35"/>
      <c r="H998" s="2"/>
      <c r="I998" s="2"/>
      <c r="J998" s="2"/>
      <c r="K998" s="35"/>
      <c r="L998" s="2"/>
      <c r="M998" s="2"/>
      <c r="N998" s="2"/>
      <c r="O998" s="2"/>
      <c r="P998" s="2"/>
      <c r="Q998" s="2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2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  <c r="BR998" s="38"/>
      <c r="BS998" s="38"/>
      <c r="BT998" s="38"/>
      <c r="BU998" s="38"/>
      <c r="BV998" s="38"/>
      <c r="BW998" s="38"/>
      <c r="BX998" s="38"/>
      <c r="BY998" s="38"/>
      <c r="BZ998" s="38"/>
      <c r="CA998" s="38"/>
    </row>
    <row r="999" spans="1:79" ht="12.75" x14ac:dyDescent="0.2">
      <c r="A999" s="2"/>
      <c r="B999" s="2"/>
      <c r="C999" s="35"/>
      <c r="D999" s="2"/>
      <c r="E999" s="2"/>
      <c r="F999" s="2"/>
      <c r="G999" s="35"/>
      <c r="H999" s="2"/>
      <c r="I999" s="2"/>
      <c r="J999" s="2"/>
      <c r="K999" s="35"/>
      <c r="L999" s="2"/>
      <c r="M999" s="2"/>
      <c r="N999" s="2"/>
      <c r="O999" s="2"/>
      <c r="P999" s="2"/>
      <c r="Q999" s="2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2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  <c r="BR999" s="38"/>
      <c r="BS999" s="38"/>
      <c r="BT999" s="38"/>
      <c r="BU999" s="38"/>
      <c r="BV999" s="38"/>
      <c r="BW999" s="38"/>
      <c r="BX999" s="38"/>
      <c r="BY999" s="38"/>
      <c r="BZ999" s="38"/>
      <c r="CA999" s="38"/>
    </row>
    <row r="1000" spans="1:79" ht="12.75" x14ac:dyDescent="0.2">
      <c r="A1000" s="2"/>
      <c r="B1000" s="2"/>
      <c r="C1000" s="35"/>
      <c r="D1000" s="2"/>
      <c r="E1000" s="2"/>
      <c r="F1000" s="2"/>
      <c r="G1000" s="35"/>
      <c r="H1000" s="2"/>
      <c r="I1000" s="2"/>
      <c r="J1000" s="2"/>
      <c r="K1000" s="35"/>
      <c r="L1000" s="2"/>
      <c r="M1000" s="2"/>
      <c r="N1000" s="2"/>
      <c r="O1000" s="2"/>
      <c r="P1000" s="2"/>
      <c r="Q1000" s="2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2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  <c r="BR1000" s="38"/>
      <c r="BS1000" s="38"/>
      <c r="BT1000" s="38"/>
      <c r="BU1000" s="38"/>
      <c r="BV1000" s="38"/>
      <c r="BW1000" s="38"/>
      <c r="BX1000" s="38"/>
      <c r="BY1000" s="38"/>
      <c r="BZ1000" s="38"/>
      <c r="CA1000" s="38"/>
    </row>
    <row r="1001" spans="1:79" ht="12.75" x14ac:dyDescent="0.2">
      <c r="A1001" s="2"/>
      <c r="B1001" s="2"/>
      <c r="C1001" s="35"/>
      <c r="D1001" s="2"/>
      <c r="E1001" s="2"/>
      <c r="F1001" s="2"/>
      <c r="G1001" s="35"/>
      <c r="H1001" s="2"/>
      <c r="I1001" s="2"/>
      <c r="J1001" s="2"/>
      <c r="K1001" s="35"/>
      <c r="L1001" s="2"/>
      <c r="M1001" s="2"/>
      <c r="N1001" s="2"/>
      <c r="O1001" s="2"/>
      <c r="P1001" s="2"/>
      <c r="Q1001" s="2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2"/>
      <c r="AW1001" s="38"/>
      <c r="AX1001" s="38"/>
      <c r="AY1001" s="38"/>
      <c r="AZ1001" s="38"/>
      <c r="BA1001" s="38"/>
      <c r="BB1001" s="38"/>
      <c r="BC1001" s="38"/>
      <c r="BD1001" s="38"/>
      <c r="BE1001" s="38"/>
      <c r="BF1001" s="38"/>
      <c r="BG1001" s="38"/>
      <c r="BH1001" s="38"/>
      <c r="BI1001" s="38"/>
      <c r="BJ1001" s="38"/>
      <c r="BK1001" s="38"/>
      <c r="BL1001" s="38"/>
      <c r="BM1001" s="38"/>
      <c r="BN1001" s="38"/>
      <c r="BO1001" s="38"/>
      <c r="BP1001" s="38"/>
      <c r="BQ1001" s="38"/>
      <c r="BR1001" s="38"/>
      <c r="BS1001" s="38"/>
      <c r="BT1001" s="38"/>
      <c r="BU1001" s="38"/>
      <c r="BV1001" s="38"/>
      <c r="BW1001" s="38"/>
      <c r="BX1001" s="38"/>
      <c r="BY1001" s="38"/>
      <c r="BZ1001" s="38"/>
      <c r="CA1001" s="38"/>
    </row>
    <row r="1002" spans="1:79" ht="12.75" x14ac:dyDescent="0.2">
      <c r="A1002" s="2"/>
      <c r="B1002" s="2"/>
      <c r="C1002" s="35"/>
      <c r="D1002" s="2"/>
      <c r="E1002" s="2"/>
      <c r="F1002" s="2"/>
      <c r="G1002" s="35"/>
      <c r="H1002" s="2"/>
      <c r="I1002" s="2"/>
      <c r="J1002" s="2"/>
      <c r="K1002" s="35"/>
      <c r="L1002" s="2"/>
      <c r="M1002" s="2"/>
      <c r="N1002" s="2"/>
      <c r="O1002" s="2"/>
      <c r="P1002" s="2"/>
      <c r="Q1002" s="2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2"/>
      <c r="AW1002" s="38"/>
      <c r="AX1002" s="38"/>
      <c r="AY1002" s="38"/>
      <c r="AZ1002" s="38"/>
      <c r="BA1002" s="38"/>
      <c r="BB1002" s="38"/>
      <c r="BC1002" s="38"/>
      <c r="BD1002" s="38"/>
      <c r="BE1002" s="38"/>
      <c r="BF1002" s="38"/>
      <c r="BG1002" s="38"/>
      <c r="BH1002" s="38"/>
      <c r="BI1002" s="38"/>
      <c r="BJ1002" s="38"/>
      <c r="BK1002" s="38"/>
      <c r="BL1002" s="38"/>
      <c r="BM1002" s="38"/>
      <c r="BN1002" s="38"/>
      <c r="BO1002" s="38"/>
      <c r="BP1002" s="38"/>
      <c r="BQ1002" s="38"/>
      <c r="BR1002" s="38"/>
      <c r="BS1002" s="38"/>
      <c r="BT1002" s="38"/>
      <c r="BU1002" s="38"/>
      <c r="BV1002" s="38"/>
      <c r="BW1002" s="38"/>
      <c r="BX1002" s="38"/>
      <c r="BY1002" s="38"/>
      <c r="BZ1002" s="38"/>
      <c r="CA1002" s="38"/>
    </row>
    <row r="1003" spans="1:79" ht="12.75" x14ac:dyDescent="0.2">
      <c r="A1003" s="2"/>
      <c r="B1003" s="2"/>
      <c r="C1003" s="35"/>
      <c r="D1003" s="2"/>
      <c r="E1003" s="2"/>
      <c r="F1003" s="2"/>
      <c r="G1003" s="35"/>
      <c r="H1003" s="2"/>
      <c r="I1003" s="2"/>
      <c r="J1003" s="2"/>
      <c r="K1003" s="35"/>
      <c r="L1003" s="2"/>
      <c r="M1003" s="2"/>
      <c r="N1003" s="2"/>
      <c r="O1003" s="2"/>
      <c r="P1003" s="2"/>
      <c r="Q1003" s="2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2"/>
      <c r="AW1003" s="38"/>
      <c r="AX1003" s="38"/>
      <c r="AY1003" s="38"/>
      <c r="AZ1003" s="38"/>
      <c r="BA1003" s="38"/>
      <c r="BB1003" s="38"/>
      <c r="BC1003" s="38"/>
      <c r="BD1003" s="38"/>
      <c r="BE1003" s="38"/>
      <c r="BF1003" s="38"/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8"/>
      <c r="BQ1003" s="38"/>
      <c r="BR1003" s="38"/>
      <c r="BS1003" s="38"/>
      <c r="BT1003" s="38"/>
      <c r="BU1003" s="38"/>
      <c r="BV1003" s="38"/>
      <c r="BW1003" s="38"/>
      <c r="BX1003" s="38"/>
      <c r="BY1003" s="38"/>
      <c r="BZ1003" s="38"/>
      <c r="CA1003" s="38"/>
    </row>
    <row r="1004" spans="1:79" ht="12.75" x14ac:dyDescent="0.2">
      <c r="A1004" s="2"/>
      <c r="B1004" s="2"/>
      <c r="C1004" s="35"/>
      <c r="D1004" s="2"/>
      <c r="E1004" s="2"/>
      <c r="F1004" s="2"/>
      <c r="G1004" s="35"/>
      <c r="H1004" s="2"/>
      <c r="I1004" s="2"/>
      <c r="J1004" s="2"/>
      <c r="K1004" s="35"/>
      <c r="L1004" s="2"/>
      <c r="M1004" s="2"/>
      <c r="N1004" s="2"/>
      <c r="O1004" s="2"/>
      <c r="P1004" s="2"/>
      <c r="Q1004" s="2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2"/>
      <c r="AW1004" s="38"/>
      <c r="AX1004" s="38"/>
      <c r="AY1004" s="38"/>
      <c r="AZ1004" s="38"/>
      <c r="BA1004" s="38"/>
      <c r="BB1004" s="38"/>
      <c r="BC1004" s="38"/>
      <c r="BD1004" s="38"/>
      <c r="BE1004" s="38"/>
      <c r="BF1004" s="38"/>
      <c r="BG1004" s="38"/>
      <c r="BH1004" s="38"/>
      <c r="BI1004" s="38"/>
      <c r="BJ1004" s="38"/>
      <c r="BK1004" s="38"/>
      <c r="BL1004" s="38"/>
      <c r="BM1004" s="38"/>
      <c r="BN1004" s="38"/>
      <c r="BO1004" s="38"/>
      <c r="BP1004" s="38"/>
      <c r="BQ1004" s="38"/>
      <c r="BR1004" s="38"/>
      <c r="BS1004" s="38"/>
      <c r="BT1004" s="38"/>
      <c r="BU1004" s="38"/>
      <c r="BV1004" s="38"/>
      <c r="BW1004" s="38"/>
      <c r="BX1004" s="38"/>
      <c r="BY1004" s="38"/>
      <c r="BZ1004" s="38"/>
      <c r="CA1004" s="38"/>
    </row>
    <row r="1005" spans="1:79" ht="12.75" x14ac:dyDescent="0.2">
      <c r="A1005" s="2"/>
      <c r="B1005" s="2"/>
      <c r="C1005" s="35"/>
      <c r="D1005" s="2"/>
      <c r="E1005" s="2"/>
      <c r="F1005" s="2"/>
      <c r="G1005" s="35"/>
      <c r="H1005" s="2"/>
      <c r="I1005" s="2"/>
      <c r="J1005" s="2"/>
      <c r="K1005" s="35"/>
      <c r="L1005" s="2"/>
      <c r="M1005" s="2"/>
      <c r="N1005" s="2"/>
      <c r="O1005" s="2"/>
      <c r="P1005" s="2"/>
      <c r="Q1005" s="2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2"/>
      <c r="AW1005" s="38"/>
      <c r="AX1005" s="38"/>
      <c r="AY1005" s="38"/>
      <c r="AZ1005" s="38"/>
      <c r="BA1005" s="38"/>
      <c r="BB1005" s="38"/>
      <c r="BC1005" s="38"/>
      <c r="BD1005" s="38"/>
      <c r="BE1005" s="38"/>
      <c r="BF1005" s="38"/>
      <c r="BG1005" s="38"/>
      <c r="BH1005" s="38"/>
      <c r="BI1005" s="38"/>
      <c r="BJ1005" s="38"/>
      <c r="BK1005" s="38"/>
      <c r="BL1005" s="38"/>
      <c r="BM1005" s="38"/>
      <c r="BN1005" s="38"/>
      <c r="BO1005" s="38"/>
      <c r="BP1005" s="38"/>
      <c r="BQ1005" s="38"/>
      <c r="BR1005" s="38"/>
      <c r="BS1005" s="38"/>
      <c r="BT1005" s="38"/>
      <c r="BU1005" s="38"/>
      <c r="BV1005" s="38"/>
      <c r="BW1005" s="38"/>
      <c r="BX1005" s="38"/>
      <c r="BY1005" s="38"/>
      <c r="BZ1005" s="38"/>
      <c r="CA1005" s="38"/>
    </row>
    <row r="1006" spans="1:79" ht="12.75" x14ac:dyDescent="0.2">
      <c r="A1006" s="2"/>
      <c r="B1006" s="2"/>
      <c r="C1006" s="35"/>
      <c r="D1006" s="2"/>
      <c r="E1006" s="2"/>
      <c r="F1006" s="2"/>
      <c r="G1006" s="35"/>
      <c r="H1006" s="2"/>
      <c r="I1006" s="2"/>
      <c r="J1006" s="2"/>
      <c r="K1006" s="35"/>
      <c r="L1006" s="2"/>
      <c r="M1006" s="2"/>
      <c r="N1006" s="2"/>
      <c r="O1006" s="2"/>
      <c r="P1006" s="2"/>
      <c r="Q1006" s="2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2"/>
      <c r="AW1006" s="38"/>
      <c r="AX1006" s="38"/>
      <c r="AY1006" s="38"/>
      <c r="AZ1006" s="38"/>
      <c r="BA1006" s="38"/>
      <c r="BB1006" s="38"/>
      <c r="BC1006" s="38"/>
      <c r="BD1006" s="38"/>
      <c r="BE1006" s="38"/>
      <c r="BF1006" s="38"/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8"/>
      <c r="BQ1006" s="38"/>
      <c r="BR1006" s="38"/>
      <c r="BS1006" s="38"/>
      <c r="BT1006" s="38"/>
      <c r="BU1006" s="38"/>
      <c r="BV1006" s="38"/>
      <c r="BW1006" s="38"/>
      <c r="BX1006" s="38"/>
      <c r="BY1006" s="38"/>
      <c r="BZ1006" s="38"/>
      <c r="CA1006" s="38"/>
    </row>
    <row r="1007" spans="1:79" ht="12.75" x14ac:dyDescent="0.2">
      <c r="A1007" s="2"/>
      <c r="B1007" s="2"/>
      <c r="C1007" s="35"/>
      <c r="D1007" s="2"/>
      <c r="E1007" s="2"/>
      <c r="F1007" s="2"/>
      <c r="G1007" s="35"/>
      <c r="H1007" s="2"/>
      <c r="I1007" s="2"/>
      <c r="J1007" s="2"/>
      <c r="K1007" s="35"/>
      <c r="L1007" s="2"/>
      <c r="M1007" s="2"/>
      <c r="N1007" s="2"/>
      <c r="O1007" s="2"/>
      <c r="P1007" s="2"/>
      <c r="Q1007" s="2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2"/>
      <c r="AW1007" s="38"/>
      <c r="AX1007" s="38"/>
      <c r="AY1007" s="38"/>
      <c r="AZ1007" s="38"/>
      <c r="BA1007" s="38"/>
      <c r="BB1007" s="38"/>
      <c r="BC1007" s="38"/>
      <c r="BD1007" s="38"/>
      <c r="BE1007" s="38"/>
      <c r="BF1007" s="38"/>
      <c r="BG1007" s="38"/>
      <c r="BH1007" s="38"/>
      <c r="BI1007" s="38"/>
      <c r="BJ1007" s="38"/>
      <c r="BK1007" s="38"/>
      <c r="BL1007" s="38"/>
      <c r="BM1007" s="38"/>
      <c r="BN1007" s="38"/>
      <c r="BO1007" s="38"/>
      <c r="BP1007" s="38"/>
      <c r="BQ1007" s="38"/>
      <c r="BR1007" s="38"/>
      <c r="BS1007" s="38"/>
      <c r="BT1007" s="38"/>
      <c r="BU1007" s="38"/>
      <c r="BV1007" s="38"/>
      <c r="BW1007" s="38"/>
      <c r="BX1007" s="38"/>
      <c r="BY1007" s="38"/>
      <c r="BZ1007" s="38"/>
      <c r="CA1007" s="38"/>
    </row>
    <row r="1008" spans="1:79" ht="12.75" x14ac:dyDescent="0.2">
      <c r="A1008" s="2"/>
      <c r="B1008" s="2"/>
      <c r="C1008" s="35"/>
      <c r="D1008" s="2"/>
      <c r="E1008" s="2"/>
      <c r="F1008" s="2"/>
      <c r="G1008" s="35"/>
      <c r="H1008" s="2"/>
      <c r="I1008" s="2"/>
      <c r="J1008" s="2"/>
      <c r="K1008" s="35"/>
      <c r="L1008" s="2"/>
      <c r="M1008" s="2"/>
      <c r="N1008" s="2"/>
      <c r="O1008" s="2"/>
      <c r="P1008" s="2"/>
      <c r="Q1008" s="2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2"/>
      <c r="AW1008" s="38"/>
      <c r="AX1008" s="38"/>
      <c r="AY1008" s="38"/>
      <c r="AZ1008" s="38"/>
      <c r="BA1008" s="38"/>
      <c r="BB1008" s="38"/>
      <c r="BC1008" s="38"/>
      <c r="BD1008" s="38"/>
      <c r="BE1008" s="38"/>
      <c r="BF1008" s="38"/>
      <c r="BG1008" s="38"/>
      <c r="BH1008" s="38"/>
      <c r="BI1008" s="38"/>
      <c r="BJ1008" s="38"/>
      <c r="BK1008" s="38"/>
      <c r="BL1008" s="38"/>
      <c r="BM1008" s="38"/>
      <c r="BN1008" s="38"/>
      <c r="BO1008" s="38"/>
      <c r="BP1008" s="38"/>
      <c r="BQ1008" s="38"/>
      <c r="BR1008" s="38"/>
      <c r="BS1008" s="38"/>
      <c r="BT1008" s="38"/>
      <c r="BU1008" s="38"/>
      <c r="BV1008" s="38"/>
      <c r="BW1008" s="38"/>
      <c r="BX1008" s="38"/>
      <c r="BY1008" s="38"/>
      <c r="BZ1008" s="38"/>
      <c r="CA1008" s="38"/>
    </row>
    <row r="1009" spans="1:79" ht="12.75" x14ac:dyDescent="0.2">
      <c r="A1009" s="2"/>
      <c r="B1009" s="2"/>
      <c r="C1009" s="35"/>
      <c r="D1009" s="2"/>
      <c r="E1009" s="2"/>
      <c r="F1009" s="2"/>
      <c r="G1009" s="35"/>
      <c r="H1009" s="2"/>
      <c r="I1009" s="2"/>
      <c r="J1009" s="2"/>
      <c r="K1009" s="35"/>
      <c r="L1009" s="2"/>
      <c r="M1009" s="2"/>
      <c r="N1009" s="2"/>
      <c r="O1009" s="2"/>
      <c r="P1009" s="2"/>
      <c r="Q1009" s="2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2"/>
      <c r="AW1009" s="38"/>
      <c r="AX1009" s="38"/>
      <c r="AY1009" s="38"/>
      <c r="AZ1009" s="38"/>
      <c r="BA1009" s="38"/>
      <c r="BB1009" s="38"/>
      <c r="BC1009" s="38"/>
      <c r="BD1009" s="38"/>
      <c r="BE1009" s="38"/>
      <c r="BF1009" s="38"/>
      <c r="BG1009" s="38"/>
      <c r="BH1009" s="38"/>
      <c r="BI1009" s="38"/>
      <c r="BJ1009" s="38"/>
      <c r="BK1009" s="38"/>
      <c r="BL1009" s="38"/>
      <c r="BM1009" s="38"/>
      <c r="BN1009" s="38"/>
      <c r="BO1009" s="38"/>
      <c r="BP1009" s="38"/>
      <c r="BQ1009" s="38"/>
      <c r="BR1009" s="38"/>
      <c r="BS1009" s="38"/>
      <c r="BT1009" s="38"/>
      <c r="BU1009" s="38"/>
      <c r="BV1009" s="38"/>
      <c r="BW1009" s="38"/>
      <c r="BX1009" s="38"/>
      <c r="BY1009" s="38"/>
      <c r="BZ1009" s="38"/>
      <c r="CA1009" s="38"/>
    </row>
    <row r="1010" spans="1:79" ht="12.75" x14ac:dyDescent="0.2">
      <c r="A1010" s="2"/>
      <c r="B1010" s="2"/>
      <c r="C1010" s="35"/>
      <c r="D1010" s="2"/>
      <c r="E1010" s="2"/>
      <c r="F1010" s="2"/>
      <c r="G1010" s="35"/>
      <c r="H1010" s="2"/>
      <c r="I1010" s="2"/>
      <c r="J1010" s="2"/>
      <c r="K1010" s="35"/>
      <c r="L1010" s="2"/>
      <c r="M1010" s="2"/>
      <c r="N1010" s="2"/>
      <c r="O1010" s="2"/>
      <c r="P1010" s="2"/>
      <c r="Q1010" s="2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2"/>
      <c r="AW1010" s="38"/>
      <c r="AX1010" s="38"/>
      <c r="AY1010" s="38"/>
      <c r="AZ1010" s="38"/>
      <c r="BA1010" s="38"/>
      <c r="BB1010" s="38"/>
      <c r="BC1010" s="38"/>
      <c r="BD1010" s="38"/>
      <c r="BE1010" s="38"/>
      <c r="BF1010" s="38"/>
      <c r="BG1010" s="38"/>
      <c r="BH1010" s="38"/>
      <c r="BI1010" s="38"/>
      <c r="BJ1010" s="38"/>
      <c r="BK1010" s="38"/>
      <c r="BL1010" s="38"/>
      <c r="BM1010" s="38"/>
      <c r="BN1010" s="38"/>
      <c r="BO1010" s="38"/>
      <c r="BP1010" s="38"/>
      <c r="BQ1010" s="38"/>
      <c r="BR1010" s="38"/>
      <c r="BS1010" s="38"/>
      <c r="BT1010" s="38"/>
      <c r="BU1010" s="38"/>
      <c r="BV1010" s="38"/>
      <c r="BW1010" s="38"/>
      <c r="BX1010" s="38"/>
      <c r="BY1010" s="38"/>
      <c r="BZ1010" s="38"/>
      <c r="CA1010" s="38"/>
    </row>
    <row r="1011" spans="1:79" ht="12.75" x14ac:dyDescent="0.2">
      <c r="A1011" s="2"/>
      <c r="B1011" s="2"/>
      <c r="C1011" s="35"/>
      <c r="D1011" s="2"/>
      <c r="E1011" s="2"/>
      <c r="F1011" s="2"/>
      <c r="G1011" s="35"/>
      <c r="H1011" s="2"/>
      <c r="I1011" s="2"/>
      <c r="J1011" s="2"/>
      <c r="K1011" s="35"/>
      <c r="L1011" s="2"/>
      <c r="M1011" s="2"/>
      <c r="N1011" s="2"/>
      <c r="O1011" s="2"/>
      <c r="P1011" s="2"/>
      <c r="Q1011" s="2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2"/>
      <c r="AW1011" s="38"/>
      <c r="AX1011" s="38"/>
      <c r="AY1011" s="38"/>
      <c r="AZ1011" s="38"/>
      <c r="BA1011" s="38"/>
      <c r="BB1011" s="38"/>
      <c r="BC1011" s="38"/>
      <c r="BD1011" s="38"/>
      <c r="BE1011" s="38"/>
      <c r="BF1011" s="38"/>
      <c r="BG1011" s="38"/>
      <c r="BH1011" s="38"/>
      <c r="BI1011" s="38"/>
      <c r="BJ1011" s="38"/>
      <c r="BK1011" s="38"/>
      <c r="BL1011" s="38"/>
      <c r="BM1011" s="38"/>
      <c r="BN1011" s="38"/>
      <c r="BO1011" s="38"/>
      <c r="BP1011" s="38"/>
      <c r="BQ1011" s="38"/>
      <c r="BR1011" s="38"/>
      <c r="BS1011" s="38"/>
      <c r="BT1011" s="38"/>
      <c r="BU1011" s="38"/>
      <c r="BV1011" s="38"/>
      <c r="BW1011" s="38"/>
      <c r="BX1011" s="38"/>
      <c r="BY1011" s="38"/>
      <c r="BZ1011" s="38"/>
      <c r="CA1011" s="38"/>
    </row>
    <row r="1012" spans="1:79" ht="12.75" x14ac:dyDescent="0.2">
      <c r="A1012" s="2"/>
      <c r="B1012" s="2"/>
      <c r="C1012" s="35"/>
      <c r="D1012" s="2"/>
      <c r="E1012" s="2"/>
      <c r="F1012" s="2"/>
      <c r="G1012" s="35"/>
      <c r="H1012" s="2"/>
      <c r="I1012" s="2"/>
      <c r="J1012" s="2"/>
      <c r="K1012" s="35"/>
      <c r="L1012" s="2"/>
      <c r="M1012" s="2"/>
      <c r="N1012" s="2"/>
      <c r="O1012" s="2"/>
      <c r="P1012" s="2"/>
      <c r="Q1012" s="2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2"/>
      <c r="AW1012" s="38"/>
      <c r="AX1012" s="38"/>
      <c r="AY1012" s="38"/>
      <c r="AZ1012" s="38"/>
      <c r="BA1012" s="38"/>
      <c r="BB1012" s="38"/>
      <c r="BC1012" s="38"/>
      <c r="BD1012" s="38"/>
      <c r="BE1012" s="38"/>
      <c r="BF1012" s="38"/>
      <c r="BG1012" s="38"/>
      <c r="BH1012" s="38"/>
      <c r="BI1012" s="38"/>
      <c r="BJ1012" s="38"/>
      <c r="BK1012" s="38"/>
      <c r="BL1012" s="38"/>
      <c r="BM1012" s="38"/>
      <c r="BN1012" s="38"/>
      <c r="BO1012" s="38"/>
      <c r="BP1012" s="38"/>
      <c r="BQ1012" s="38"/>
      <c r="BR1012" s="38"/>
      <c r="BS1012" s="38"/>
      <c r="BT1012" s="38"/>
      <c r="BU1012" s="38"/>
      <c r="BV1012" s="38"/>
      <c r="BW1012" s="38"/>
      <c r="BX1012" s="38"/>
      <c r="BY1012" s="38"/>
      <c r="BZ1012" s="38"/>
      <c r="CA1012" s="38"/>
    </row>
    <row r="1013" spans="1:79" ht="12.75" x14ac:dyDescent="0.2">
      <c r="A1013" s="2"/>
      <c r="B1013" s="2"/>
      <c r="C1013" s="35"/>
      <c r="D1013" s="2"/>
      <c r="E1013" s="2"/>
      <c r="F1013" s="2"/>
      <c r="G1013" s="35"/>
      <c r="H1013" s="2"/>
      <c r="I1013" s="2"/>
      <c r="J1013" s="2"/>
      <c r="K1013" s="35"/>
      <c r="L1013" s="2"/>
      <c r="M1013" s="2"/>
      <c r="N1013" s="2"/>
      <c r="O1013" s="2"/>
      <c r="P1013" s="2"/>
      <c r="Q1013" s="2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2"/>
      <c r="AW1013" s="38"/>
      <c r="AX1013" s="38"/>
      <c r="AY1013" s="38"/>
      <c r="AZ1013" s="38"/>
      <c r="BA1013" s="38"/>
      <c r="BB1013" s="38"/>
      <c r="BC1013" s="38"/>
      <c r="BD1013" s="38"/>
      <c r="BE1013" s="38"/>
      <c r="BF1013" s="38"/>
      <c r="BG1013" s="38"/>
      <c r="BH1013" s="38"/>
      <c r="BI1013" s="38"/>
      <c r="BJ1013" s="38"/>
      <c r="BK1013" s="38"/>
      <c r="BL1013" s="38"/>
      <c r="BM1013" s="38"/>
      <c r="BN1013" s="38"/>
      <c r="BO1013" s="38"/>
      <c r="BP1013" s="38"/>
      <c r="BQ1013" s="38"/>
      <c r="BR1013" s="38"/>
      <c r="BS1013" s="38"/>
      <c r="BT1013" s="38"/>
      <c r="BU1013" s="38"/>
      <c r="BV1013" s="38"/>
      <c r="BW1013" s="38"/>
      <c r="BX1013" s="38"/>
      <c r="BY1013" s="38"/>
      <c r="BZ1013" s="38"/>
      <c r="CA1013" s="38"/>
    </row>
    <row r="1014" spans="1:79" ht="12.75" x14ac:dyDescent="0.2">
      <c r="A1014" s="2"/>
      <c r="B1014" s="2"/>
      <c r="C1014" s="35"/>
      <c r="D1014" s="2"/>
      <c r="E1014" s="2"/>
      <c r="F1014" s="2"/>
      <c r="G1014" s="35"/>
      <c r="H1014" s="2"/>
      <c r="I1014" s="2"/>
      <c r="J1014" s="2"/>
      <c r="K1014" s="35"/>
      <c r="L1014" s="2"/>
      <c r="M1014" s="2"/>
      <c r="N1014" s="2"/>
      <c r="O1014" s="2"/>
      <c r="P1014" s="2"/>
      <c r="Q1014" s="2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2"/>
      <c r="AW1014" s="38"/>
      <c r="AX1014" s="38"/>
      <c r="AY1014" s="38"/>
      <c r="AZ1014" s="38"/>
      <c r="BA1014" s="38"/>
      <c r="BB1014" s="38"/>
      <c r="BC1014" s="38"/>
      <c r="BD1014" s="38"/>
      <c r="BE1014" s="38"/>
      <c r="BF1014" s="38"/>
      <c r="BG1014" s="38"/>
      <c r="BH1014" s="38"/>
      <c r="BI1014" s="38"/>
      <c r="BJ1014" s="38"/>
      <c r="BK1014" s="38"/>
      <c r="BL1014" s="38"/>
      <c r="BM1014" s="38"/>
      <c r="BN1014" s="38"/>
      <c r="BO1014" s="38"/>
      <c r="BP1014" s="38"/>
      <c r="BQ1014" s="38"/>
      <c r="BR1014" s="38"/>
      <c r="BS1014" s="38"/>
      <c r="BT1014" s="38"/>
      <c r="BU1014" s="38"/>
      <c r="BV1014" s="38"/>
      <c r="BW1014" s="38"/>
      <c r="BX1014" s="38"/>
      <c r="BY1014" s="38"/>
      <c r="BZ1014" s="38"/>
      <c r="CA1014" s="38"/>
    </row>
    <row r="1015" spans="1:79" ht="12.75" x14ac:dyDescent="0.2">
      <c r="A1015" s="2"/>
      <c r="B1015" s="2"/>
      <c r="C1015" s="35"/>
      <c r="D1015" s="2"/>
      <c r="E1015" s="2"/>
      <c r="F1015" s="2"/>
      <c r="G1015" s="35"/>
      <c r="H1015" s="2"/>
      <c r="I1015" s="2"/>
      <c r="J1015" s="2"/>
      <c r="K1015" s="35"/>
      <c r="L1015" s="2"/>
      <c r="M1015" s="2"/>
      <c r="N1015" s="2"/>
      <c r="O1015" s="2"/>
      <c r="P1015" s="2"/>
      <c r="Q1015" s="2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2"/>
      <c r="AW1015" s="38"/>
      <c r="AX1015" s="38"/>
      <c r="AY1015" s="38"/>
      <c r="AZ1015" s="38"/>
      <c r="BA1015" s="38"/>
      <c r="BB1015" s="38"/>
      <c r="BC1015" s="38"/>
      <c r="BD1015" s="38"/>
      <c r="BE1015" s="38"/>
      <c r="BF1015" s="38"/>
      <c r="BG1015" s="38"/>
      <c r="BH1015" s="38"/>
      <c r="BI1015" s="38"/>
      <c r="BJ1015" s="38"/>
      <c r="BK1015" s="38"/>
      <c r="BL1015" s="38"/>
      <c r="BM1015" s="38"/>
      <c r="BN1015" s="38"/>
      <c r="BO1015" s="38"/>
      <c r="BP1015" s="38"/>
      <c r="BQ1015" s="38"/>
      <c r="BR1015" s="38"/>
      <c r="BS1015" s="38"/>
      <c r="BT1015" s="38"/>
      <c r="BU1015" s="38"/>
      <c r="BV1015" s="38"/>
      <c r="BW1015" s="38"/>
      <c r="BX1015" s="38"/>
      <c r="BY1015" s="38"/>
      <c r="BZ1015" s="38"/>
      <c r="CA1015" s="38"/>
    </row>
    <row r="1016" spans="1:79" ht="12.75" x14ac:dyDescent="0.2">
      <c r="A1016" s="2"/>
      <c r="B1016" s="2"/>
      <c r="C1016" s="35"/>
      <c r="D1016" s="2"/>
      <c r="E1016" s="2"/>
      <c r="F1016" s="2"/>
      <c r="G1016" s="35"/>
      <c r="H1016" s="2"/>
      <c r="I1016" s="2"/>
      <c r="J1016" s="2"/>
      <c r="K1016" s="35"/>
      <c r="L1016" s="2"/>
      <c r="M1016" s="2"/>
      <c r="N1016" s="2"/>
      <c r="O1016" s="2"/>
      <c r="P1016" s="2"/>
      <c r="Q1016" s="2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2"/>
      <c r="AW1016" s="38"/>
      <c r="AX1016" s="38"/>
      <c r="AY1016" s="38"/>
      <c r="AZ1016" s="38"/>
      <c r="BA1016" s="38"/>
      <c r="BB1016" s="38"/>
      <c r="BC1016" s="38"/>
      <c r="BD1016" s="38"/>
      <c r="BE1016" s="38"/>
      <c r="BF1016" s="38"/>
      <c r="BG1016" s="38"/>
      <c r="BH1016" s="38"/>
      <c r="BI1016" s="38"/>
      <c r="BJ1016" s="38"/>
      <c r="BK1016" s="38"/>
      <c r="BL1016" s="38"/>
      <c r="BM1016" s="38"/>
      <c r="BN1016" s="38"/>
      <c r="BO1016" s="38"/>
      <c r="BP1016" s="38"/>
      <c r="BQ1016" s="38"/>
      <c r="BR1016" s="38"/>
      <c r="BS1016" s="38"/>
      <c r="BT1016" s="38"/>
      <c r="BU1016" s="38"/>
      <c r="BV1016" s="38"/>
      <c r="BW1016" s="38"/>
      <c r="BX1016" s="38"/>
      <c r="BY1016" s="38"/>
      <c r="BZ1016" s="38"/>
      <c r="CA1016" s="38"/>
    </row>
    <row r="1017" spans="1:79" ht="12.75" x14ac:dyDescent="0.2">
      <c r="A1017" s="2"/>
      <c r="B1017" s="2"/>
      <c r="C1017" s="35"/>
      <c r="D1017" s="2"/>
      <c r="E1017" s="2"/>
      <c r="F1017" s="2"/>
      <c r="G1017" s="35"/>
      <c r="H1017" s="2"/>
      <c r="I1017" s="2"/>
      <c r="J1017" s="2"/>
      <c r="K1017" s="35"/>
      <c r="L1017" s="2"/>
      <c r="M1017" s="2"/>
      <c r="N1017" s="2"/>
      <c r="O1017" s="2"/>
      <c r="P1017" s="2"/>
      <c r="Q1017" s="2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2"/>
      <c r="AW1017" s="38"/>
      <c r="AX1017" s="38"/>
      <c r="AY1017" s="38"/>
      <c r="AZ1017" s="38"/>
      <c r="BA1017" s="38"/>
      <c r="BB1017" s="38"/>
      <c r="BC1017" s="38"/>
      <c r="BD1017" s="38"/>
      <c r="BE1017" s="38"/>
      <c r="BF1017" s="38"/>
      <c r="BG1017" s="38"/>
      <c r="BH1017" s="38"/>
      <c r="BI1017" s="38"/>
      <c r="BJ1017" s="38"/>
      <c r="BK1017" s="38"/>
      <c r="BL1017" s="38"/>
      <c r="BM1017" s="38"/>
      <c r="BN1017" s="38"/>
      <c r="BO1017" s="38"/>
      <c r="BP1017" s="38"/>
      <c r="BQ1017" s="38"/>
      <c r="BR1017" s="38"/>
      <c r="BS1017" s="38"/>
      <c r="BT1017" s="38"/>
      <c r="BU1017" s="38"/>
      <c r="BV1017" s="38"/>
      <c r="BW1017" s="38"/>
      <c r="BX1017" s="38"/>
      <c r="BY1017" s="38"/>
      <c r="BZ1017" s="38"/>
      <c r="CA1017" s="38"/>
    </row>
    <row r="1018" spans="1:79" ht="12.75" x14ac:dyDescent="0.2">
      <c r="A1018" s="2"/>
      <c r="B1018" s="2"/>
      <c r="C1018" s="35"/>
      <c r="D1018" s="2"/>
      <c r="E1018" s="2"/>
      <c r="F1018" s="2"/>
      <c r="G1018" s="35"/>
      <c r="H1018" s="2"/>
      <c r="I1018" s="2"/>
      <c r="J1018" s="2"/>
      <c r="K1018" s="35"/>
      <c r="L1018" s="2"/>
      <c r="M1018" s="2"/>
      <c r="N1018" s="2"/>
      <c r="O1018" s="2"/>
      <c r="P1018" s="2"/>
      <c r="Q1018" s="2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2"/>
      <c r="AW1018" s="38"/>
      <c r="AX1018" s="38"/>
      <c r="AY1018" s="38"/>
      <c r="AZ1018" s="38"/>
      <c r="BA1018" s="38"/>
      <c r="BB1018" s="38"/>
      <c r="BC1018" s="38"/>
      <c r="BD1018" s="38"/>
      <c r="BE1018" s="38"/>
      <c r="BF1018" s="38"/>
      <c r="BG1018" s="38"/>
      <c r="BH1018" s="38"/>
      <c r="BI1018" s="38"/>
      <c r="BJ1018" s="38"/>
      <c r="BK1018" s="38"/>
      <c r="BL1018" s="38"/>
      <c r="BM1018" s="38"/>
      <c r="BN1018" s="38"/>
      <c r="BO1018" s="38"/>
      <c r="BP1018" s="38"/>
      <c r="BQ1018" s="38"/>
      <c r="BR1018" s="38"/>
      <c r="BS1018" s="38"/>
      <c r="BT1018" s="38"/>
      <c r="BU1018" s="38"/>
      <c r="BV1018" s="38"/>
      <c r="BW1018" s="38"/>
      <c r="BX1018" s="38"/>
      <c r="BY1018" s="38"/>
      <c r="BZ1018" s="38"/>
      <c r="CA1018" s="38"/>
    </row>
    <row r="1019" spans="1:79" ht="12.75" x14ac:dyDescent="0.2">
      <c r="A1019" s="2"/>
      <c r="B1019" s="2"/>
      <c r="C1019" s="35"/>
      <c r="D1019" s="2"/>
      <c r="E1019" s="2"/>
      <c r="F1019" s="2"/>
      <c r="G1019" s="35"/>
      <c r="H1019" s="2"/>
      <c r="I1019" s="2"/>
      <c r="J1019" s="2"/>
      <c r="K1019" s="35"/>
      <c r="L1019" s="2"/>
      <c r="M1019" s="2"/>
      <c r="N1019" s="2"/>
      <c r="O1019" s="2"/>
      <c r="P1019" s="2"/>
      <c r="Q1019" s="2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2"/>
      <c r="AW1019" s="38"/>
      <c r="AX1019" s="38"/>
      <c r="AY1019" s="38"/>
      <c r="AZ1019" s="38"/>
      <c r="BA1019" s="38"/>
      <c r="BB1019" s="38"/>
      <c r="BC1019" s="38"/>
      <c r="BD1019" s="38"/>
      <c r="BE1019" s="38"/>
      <c r="BF1019" s="38"/>
      <c r="BG1019" s="38"/>
      <c r="BH1019" s="38"/>
      <c r="BI1019" s="38"/>
      <c r="BJ1019" s="38"/>
      <c r="BK1019" s="38"/>
      <c r="BL1019" s="38"/>
      <c r="BM1019" s="38"/>
      <c r="BN1019" s="38"/>
      <c r="BO1019" s="38"/>
      <c r="BP1019" s="38"/>
      <c r="BQ1019" s="38"/>
      <c r="BR1019" s="38"/>
      <c r="BS1019" s="38"/>
      <c r="BT1019" s="38"/>
      <c r="BU1019" s="38"/>
      <c r="BV1019" s="38"/>
      <c r="BW1019" s="38"/>
      <c r="BX1019" s="38"/>
      <c r="BY1019" s="38"/>
      <c r="BZ1019" s="38"/>
      <c r="CA1019" s="38"/>
    </row>
    <row r="1020" spans="1:79" ht="12.75" x14ac:dyDescent="0.2">
      <c r="A1020" s="2"/>
      <c r="B1020" s="2"/>
      <c r="C1020" s="35"/>
      <c r="D1020" s="2"/>
      <c r="E1020" s="2"/>
      <c r="F1020" s="2"/>
      <c r="G1020" s="35"/>
      <c r="H1020" s="2"/>
      <c r="I1020" s="2"/>
      <c r="J1020" s="2"/>
      <c r="K1020" s="35"/>
      <c r="L1020" s="2"/>
      <c r="M1020" s="2"/>
      <c r="N1020" s="2"/>
      <c r="O1020" s="2"/>
      <c r="P1020" s="2"/>
      <c r="Q1020" s="2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2"/>
      <c r="AW1020" s="38"/>
      <c r="AX1020" s="38"/>
      <c r="AY1020" s="38"/>
      <c r="AZ1020" s="38"/>
      <c r="BA1020" s="38"/>
      <c r="BB1020" s="38"/>
      <c r="BC1020" s="38"/>
      <c r="BD1020" s="38"/>
      <c r="BE1020" s="38"/>
      <c r="BF1020" s="38"/>
      <c r="BG1020" s="38"/>
      <c r="BH1020" s="38"/>
      <c r="BI1020" s="38"/>
      <c r="BJ1020" s="38"/>
      <c r="BK1020" s="38"/>
      <c r="BL1020" s="38"/>
      <c r="BM1020" s="38"/>
      <c r="BN1020" s="38"/>
      <c r="BO1020" s="38"/>
      <c r="BP1020" s="38"/>
      <c r="BQ1020" s="38"/>
      <c r="BR1020" s="38"/>
      <c r="BS1020" s="38"/>
      <c r="BT1020" s="38"/>
      <c r="BU1020" s="38"/>
      <c r="BV1020" s="38"/>
      <c r="BW1020" s="38"/>
      <c r="BX1020" s="38"/>
      <c r="BY1020" s="38"/>
      <c r="BZ1020" s="38"/>
      <c r="CA1020" s="38"/>
    </row>
    <row r="1021" spans="1:79" ht="12.75" x14ac:dyDescent="0.2">
      <c r="A1021" s="2"/>
      <c r="B1021" s="2"/>
      <c r="C1021" s="35"/>
      <c r="D1021" s="2"/>
      <c r="E1021" s="2"/>
      <c r="F1021" s="2"/>
      <c r="G1021" s="35"/>
      <c r="H1021" s="2"/>
      <c r="I1021" s="2"/>
      <c r="J1021" s="2"/>
      <c r="K1021" s="35"/>
      <c r="L1021" s="2"/>
      <c r="M1021" s="2"/>
      <c r="N1021" s="2"/>
      <c r="O1021" s="2"/>
      <c r="P1021" s="2"/>
      <c r="Q1021" s="2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2"/>
      <c r="AW1021" s="38"/>
      <c r="AX1021" s="38"/>
      <c r="AY1021" s="38"/>
      <c r="AZ1021" s="38"/>
      <c r="BA1021" s="38"/>
      <c r="BB1021" s="38"/>
      <c r="BC1021" s="38"/>
      <c r="BD1021" s="38"/>
      <c r="BE1021" s="38"/>
      <c r="BF1021" s="38"/>
      <c r="BG1021" s="38"/>
      <c r="BH1021" s="38"/>
      <c r="BI1021" s="38"/>
      <c r="BJ1021" s="38"/>
      <c r="BK1021" s="38"/>
      <c r="BL1021" s="38"/>
      <c r="BM1021" s="38"/>
      <c r="BN1021" s="38"/>
      <c r="BO1021" s="38"/>
      <c r="BP1021" s="38"/>
      <c r="BQ1021" s="38"/>
      <c r="BR1021" s="38"/>
      <c r="BS1021" s="38"/>
      <c r="BT1021" s="38"/>
      <c r="BU1021" s="38"/>
      <c r="BV1021" s="38"/>
      <c r="BW1021" s="38"/>
      <c r="BX1021" s="38"/>
      <c r="BY1021" s="38"/>
      <c r="BZ1021" s="38"/>
      <c r="CA1021" s="38"/>
    </row>
    <row r="1022" spans="1:79" ht="12.75" x14ac:dyDescent="0.2">
      <c r="A1022" s="2"/>
      <c r="B1022" s="2"/>
      <c r="C1022" s="35"/>
      <c r="D1022" s="2"/>
      <c r="E1022" s="2"/>
      <c r="F1022" s="2"/>
      <c r="G1022" s="35"/>
      <c r="H1022" s="2"/>
      <c r="I1022" s="2"/>
      <c r="J1022" s="2"/>
      <c r="K1022" s="35"/>
      <c r="L1022" s="2"/>
      <c r="M1022" s="2"/>
      <c r="N1022" s="2"/>
      <c r="O1022" s="2"/>
      <c r="P1022" s="2"/>
      <c r="Q1022" s="2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2"/>
      <c r="AW1022" s="38"/>
      <c r="AX1022" s="38"/>
      <c r="AY1022" s="38"/>
      <c r="AZ1022" s="38"/>
      <c r="BA1022" s="38"/>
      <c r="BB1022" s="38"/>
      <c r="BC1022" s="38"/>
      <c r="BD1022" s="38"/>
      <c r="BE1022" s="38"/>
      <c r="BF1022" s="38"/>
      <c r="BG1022" s="38"/>
      <c r="BH1022" s="38"/>
      <c r="BI1022" s="38"/>
      <c r="BJ1022" s="38"/>
      <c r="BK1022" s="38"/>
      <c r="BL1022" s="38"/>
      <c r="BM1022" s="38"/>
      <c r="BN1022" s="38"/>
      <c r="BO1022" s="38"/>
      <c r="BP1022" s="38"/>
      <c r="BQ1022" s="38"/>
      <c r="BR1022" s="38"/>
      <c r="BS1022" s="38"/>
      <c r="BT1022" s="38"/>
      <c r="BU1022" s="38"/>
      <c r="BV1022" s="38"/>
      <c r="BW1022" s="38"/>
      <c r="BX1022" s="38"/>
      <c r="BY1022" s="38"/>
      <c r="BZ1022" s="38"/>
      <c r="CA1022" s="38"/>
    </row>
    <row r="1023" spans="1:79" ht="12.75" x14ac:dyDescent="0.2">
      <c r="A1023" s="2"/>
      <c r="B1023" s="2"/>
      <c r="C1023" s="35"/>
      <c r="D1023" s="2"/>
      <c r="E1023" s="2"/>
      <c r="F1023" s="2"/>
      <c r="G1023" s="35"/>
      <c r="H1023" s="2"/>
      <c r="I1023" s="2"/>
      <c r="J1023" s="2"/>
      <c r="K1023" s="35"/>
      <c r="L1023" s="2"/>
      <c r="M1023" s="2"/>
      <c r="N1023" s="2"/>
      <c r="O1023" s="2"/>
      <c r="P1023" s="2"/>
      <c r="Q1023" s="2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2"/>
      <c r="AW1023" s="38"/>
      <c r="AX1023" s="38"/>
      <c r="AY1023" s="38"/>
      <c r="AZ1023" s="38"/>
      <c r="BA1023" s="38"/>
      <c r="BB1023" s="38"/>
      <c r="BC1023" s="38"/>
      <c r="BD1023" s="38"/>
      <c r="BE1023" s="38"/>
      <c r="BF1023" s="38"/>
      <c r="BG1023" s="38"/>
      <c r="BH1023" s="38"/>
      <c r="BI1023" s="38"/>
      <c r="BJ1023" s="38"/>
      <c r="BK1023" s="38"/>
      <c r="BL1023" s="38"/>
      <c r="BM1023" s="38"/>
      <c r="BN1023" s="38"/>
      <c r="BO1023" s="38"/>
      <c r="BP1023" s="38"/>
      <c r="BQ1023" s="38"/>
      <c r="BR1023" s="38"/>
      <c r="BS1023" s="38"/>
      <c r="BT1023" s="38"/>
      <c r="BU1023" s="38"/>
      <c r="BV1023" s="38"/>
      <c r="BW1023" s="38"/>
      <c r="BX1023" s="38"/>
      <c r="BY1023" s="38"/>
      <c r="BZ1023" s="38"/>
      <c r="CA1023" s="38"/>
    </row>
    <row r="1024" spans="1:79" ht="12.75" x14ac:dyDescent="0.2">
      <c r="A1024" s="2"/>
      <c r="B1024" s="2"/>
      <c r="C1024" s="35"/>
      <c r="D1024" s="2"/>
      <c r="E1024" s="2"/>
      <c r="F1024" s="2"/>
      <c r="G1024" s="35"/>
      <c r="H1024" s="2"/>
      <c r="I1024" s="2"/>
      <c r="J1024" s="2"/>
      <c r="K1024" s="35"/>
      <c r="L1024" s="2"/>
      <c r="M1024" s="2"/>
      <c r="N1024" s="2"/>
      <c r="O1024" s="2"/>
      <c r="P1024" s="2"/>
      <c r="Q1024" s="2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2"/>
      <c r="AW1024" s="38"/>
      <c r="AX1024" s="38"/>
      <c r="AY1024" s="38"/>
      <c r="AZ1024" s="38"/>
      <c r="BA1024" s="38"/>
      <c r="BB1024" s="38"/>
      <c r="BC1024" s="38"/>
      <c r="BD1024" s="38"/>
      <c r="BE1024" s="38"/>
      <c r="BF1024" s="38"/>
      <c r="BG1024" s="38"/>
      <c r="BH1024" s="38"/>
      <c r="BI1024" s="38"/>
      <c r="BJ1024" s="38"/>
      <c r="BK1024" s="38"/>
      <c r="BL1024" s="38"/>
      <c r="BM1024" s="38"/>
      <c r="BN1024" s="38"/>
      <c r="BO1024" s="38"/>
      <c r="BP1024" s="38"/>
      <c r="BQ1024" s="38"/>
      <c r="BR1024" s="38"/>
      <c r="BS1024" s="38"/>
      <c r="BT1024" s="38"/>
      <c r="BU1024" s="38"/>
      <c r="BV1024" s="38"/>
      <c r="BW1024" s="38"/>
      <c r="BX1024" s="38"/>
      <c r="BY1024" s="38"/>
      <c r="BZ1024" s="38"/>
      <c r="CA1024" s="38"/>
    </row>
    <row r="1025" spans="1:79" ht="12.75" x14ac:dyDescent="0.2">
      <c r="A1025" s="2"/>
      <c r="B1025" s="2"/>
      <c r="C1025" s="35"/>
      <c r="D1025" s="2"/>
      <c r="E1025" s="2"/>
      <c r="F1025" s="2"/>
      <c r="G1025" s="35"/>
      <c r="H1025" s="2"/>
      <c r="I1025" s="2"/>
      <c r="J1025" s="2"/>
      <c r="K1025" s="35"/>
      <c r="L1025" s="2"/>
      <c r="M1025" s="2"/>
      <c r="N1025" s="2"/>
      <c r="O1025" s="2"/>
      <c r="P1025" s="2"/>
      <c r="Q1025" s="2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2"/>
      <c r="AW1025" s="38"/>
      <c r="AX1025" s="38"/>
      <c r="AY1025" s="38"/>
      <c r="AZ1025" s="38"/>
      <c r="BA1025" s="38"/>
      <c r="BB1025" s="38"/>
      <c r="BC1025" s="38"/>
      <c r="BD1025" s="38"/>
      <c r="BE1025" s="38"/>
      <c r="BF1025" s="38"/>
      <c r="BG1025" s="38"/>
      <c r="BH1025" s="38"/>
      <c r="BI1025" s="38"/>
      <c r="BJ1025" s="38"/>
      <c r="BK1025" s="38"/>
      <c r="BL1025" s="38"/>
      <c r="BM1025" s="38"/>
      <c r="BN1025" s="38"/>
      <c r="BO1025" s="38"/>
      <c r="BP1025" s="38"/>
      <c r="BQ1025" s="38"/>
      <c r="BR1025" s="38"/>
      <c r="BS1025" s="38"/>
      <c r="BT1025" s="38"/>
      <c r="BU1025" s="38"/>
      <c r="BV1025" s="38"/>
      <c r="BW1025" s="38"/>
      <c r="BX1025" s="38"/>
      <c r="BY1025" s="38"/>
      <c r="BZ1025" s="38"/>
      <c r="CA1025" s="38"/>
    </row>
    <row r="1026" spans="1:79" ht="12.75" x14ac:dyDescent="0.2">
      <c r="A1026" s="2"/>
      <c r="B1026" s="2"/>
      <c r="C1026" s="35"/>
      <c r="D1026" s="2"/>
      <c r="E1026" s="2"/>
      <c r="F1026" s="2"/>
      <c r="G1026" s="35"/>
      <c r="H1026" s="2"/>
      <c r="I1026" s="2"/>
      <c r="J1026" s="2"/>
      <c r="K1026" s="35"/>
      <c r="L1026" s="2"/>
      <c r="M1026" s="2"/>
      <c r="N1026" s="2"/>
      <c r="O1026" s="2"/>
      <c r="P1026" s="2"/>
      <c r="Q1026" s="2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2"/>
      <c r="AW1026" s="38"/>
      <c r="AX1026" s="38"/>
      <c r="AY1026" s="38"/>
      <c r="AZ1026" s="38"/>
      <c r="BA1026" s="38"/>
      <c r="BB1026" s="38"/>
      <c r="BC1026" s="38"/>
      <c r="BD1026" s="38"/>
      <c r="BE1026" s="38"/>
      <c r="BF1026" s="38"/>
      <c r="BG1026" s="38"/>
      <c r="BH1026" s="38"/>
      <c r="BI1026" s="38"/>
      <c r="BJ1026" s="38"/>
      <c r="BK1026" s="38"/>
      <c r="BL1026" s="38"/>
      <c r="BM1026" s="38"/>
      <c r="BN1026" s="38"/>
      <c r="BO1026" s="38"/>
      <c r="BP1026" s="38"/>
      <c r="BQ1026" s="38"/>
      <c r="BR1026" s="38"/>
      <c r="BS1026" s="38"/>
      <c r="BT1026" s="38"/>
      <c r="BU1026" s="38"/>
      <c r="BV1026" s="38"/>
      <c r="BW1026" s="38"/>
      <c r="BX1026" s="38"/>
      <c r="BY1026" s="38"/>
      <c r="BZ1026" s="38"/>
      <c r="CA1026" s="38"/>
    </row>
    <row r="1027" spans="1:79" ht="12.75" x14ac:dyDescent="0.2">
      <c r="A1027" s="2"/>
      <c r="B1027" s="2"/>
      <c r="C1027" s="35"/>
      <c r="D1027" s="2"/>
      <c r="E1027" s="2"/>
      <c r="F1027" s="2"/>
      <c r="G1027" s="35"/>
      <c r="H1027" s="2"/>
      <c r="I1027" s="2"/>
      <c r="J1027" s="2"/>
      <c r="K1027" s="35"/>
      <c r="L1027" s="2"/>
      <c r="M1027" s="2"/>
      <c r="N1027" s="2"/>
      <c r="O1027" s="2"/>
      <c r="P1027" s="2"/>
      <c r="Q1027" s="2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2"/>
      <c r="AW1027" s="38"/>
      <c r="AX1027" s="38"/>
      <c r="AY1027" s="38"/>
      <c r="AZ1027" s="38"/>
      <c r="BA1027" s="38"/>
      <c r="BB1027" s="38"/>
      <c r="BC1027" s="38"/>
      <c r="BD1027" s="38"/>
      <c r="BE1027" s="38"/>
      <c r="BF1027" s="38"/>
      <c r="BG1027" s="38"/>
      <c r="BH1027" s="38"/>
      <c r="BI1027" s="38"/>
      <c r="BJ1027" s="38"/>
      <c r="BK1027" s="38"/>
      <c r="BL1027" s="38"/>
      <c r="BM1027" s="38"/>
      <c r="BN1027" s="38"/>
      <c r="BO1027" s="38"/>
      <c r="BP1027" s="38"/>
      <c r="BQ1027" s="38"/>
      <c r="BR1027" s="38"/>
      <c r="BS1027" s="38"/>
      <c r="BT1027" s="38"/>
      <c r="BU1027" s="38"/>
      <c r="BV1027" s="38"/>
      <c r="BW1027" s="38"/>
      <c r="BX1027" s="38"/>
      <c r="BY1027" s="38"/>
      <c r="BZ1027" s="38"/>
      <c r="CA1027" s="38"/>
    </row>
    <row r="1028" spans="1:79" ht="12.75" x14ac:dyDescent="0.2">
      <c r="A1028" s="2"/>
      <c r="B1028" s="2"/>
      <c r="C1028" s="35"/>
      <c r="D1028" s="2"/>
      <c r="E1028" s="2"/>
      <c r="F1028" s="2"/>
      <c r="G1028" s="35"/>
      <c r="H1028" s="2"/>
      <c r="I1028" s="2"/>
      <c r="J1028" s="2"/>
      <c r="K1028" s="35"/>
      <c r="L1028" s="2"/>
      <c r="M1028" s="2"/>
      <c r="N1028" s="2"/>
      <c r="O1028" s="2"/>
      <c r="P1028" s="2"/>
      <c r="Q1028" s="2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2"/>
      <c r="AW1028" s="38"/>
      <c r="AX1028" s="38"/>
      <c r="AY1028" s="38"/>
      <c r="AZ1028" s="38"/>
      <c r="BA1028" s="38"/>
      <c r="BB1028" s="38"/>
      <c r="BC1028" s="38"/>
      <c r="BD1028" s="38"/>
      <c r="BE1028" s="38"/>
      <c r="BF1028" s="38"/>
      <c r="BG1028" s="38"/>
      <c r="BH1028" s="38"/>
      <c r="BI1028" s="38"/>
      <c r="BJ1028" s="38"/>
      <c r="BK1028" s="38"/>
      <c r="BL1028" s="38"/>
      <c r="BM1028" s="38"/>
      <c r="BN1028" s="38"/>
      <c r="BO1028" s="38"/>
      <c r="BP1028" s="38"/>
      <c r="BQ1028" s="38"/>
      <c r="BR1028" s="38"/>
      <c r="BS1028" s="38"/>
      <c r="BT1028" s="38"/>
      <c r="BU1028" s="38"/>
      <c r="BV1028" s="38"/>
      <c r="BW1028" s="38"/>
      <c r="BX1028" s="38"/>
      <c r="BY1028" s="38"/>
      <c r="BZ1028" s="38"/>
      <c r="CA1028" s="38"/>
    </row>
    <row r="1029" spans="1:79" ht="12.75" x14ac:dyDescent="0.2">
      <c r="A1029" s="2"/>
      <c r="B1029" s="2"/>
      <c r="C1029" s="35"/>
      <c r="D1029" s="2"/>
      <c r="E1029" s="2"/>
      <c r="F1029" s="2"/>
      <c r="G1029" s="35"/>
      <c r="H1029" s="2"/>
      <c r="I1029" s="2"/>
      <c r="J1029" s="2"/>
      <c r="K1029" s="35"/>
      <c r="L1029" s="2"/>
      <c r="M1029" s="2"/>
      <c r="N1029" s="2"/>
      <c r="O1029" s="2"/>
      <c r="P1029" s="2"/>
      <c r="Q1029" s="2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2"/>
      <c r="AW1029" s="38"/>
      <c r="AX1029" s="38"/>
      <c r="AY1029" s="38"/>
      <c r="AZ1029" s="38"/>
      <c r="BA1029" s="38"/>
      <c r="BB1029" s="38"/>
      <c r="BC1029" s="38"/>
      <c r="BD1029" s="38"/>
      <c r="BE1029" s="38"/>
      <c r="BF1029" s="38"/>
      <c r="BG1029" s="38"/>
      <c r="BH1029" s="38"/>
      <c r="BI1029" s="38"/>
      <c r="BJ1029" s="38"/>
      <c r="BK1029" s="38"/>
      <c r="BL1029" s="38"/>
      <c r="BM1029" s="38"/>
      <c r="BN1029" s="38"/>
      <c r="BO1029" s="38"/>
      <c r="BP1029" s="38"/>
      <c r="BQ1029" s="38"/>
      <c r="BR1029" s="38"/>
      <c r="BS1029" s="38"/>
      <c r="BT1029" s="38"/>
      <c r="BU1029" s="38"/>
      <c r="BV1029" s="38"/>
      <c r="BW1029" s="38"/>
      <c r="BX1029" s="38"/>
      <c r="BY1029" s="38"/>
      <c r="BZ1029" s="38"/>
      <c r="CA1029" s="38"/>
    </row>
    <row r="1030" spans="1:79" ht="12.75" x14ac:dyDescent="0.2">
      <c r="A1030" s="2"/>
      <c r="B1030" s="2"/>
      <c r="C1030" s="35"/>
      <c r="D1030" s="2"/>
      <c r="E1030" s="2"/>
      <c r="F1030" s="2"/>
      <c r="G1030" s="35"/>
      <c r="H1030" s="2"/>
      <c r="I1030" s="2"/>
      <c r="J1030" s="2"/>
      <c r="K1030" s="35"/>
      <c r="L1030" s="2"/>
      <c r="M1030" s="2"/>
      <c r="N1030" s="2"/>
      <c r="O1030" s="2"/>
      <c r="P1030" s="2"/>
      <c r="Q1030" s="2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2"/>
      <c r="AW1030" s="38"/>
      <c r="AX1030" s="38"/>
      <c r="AY1030" s="38"/>
      <c r="AZ1030" s="38"/>
      <c r="BA1030" s="38"/>
      <c r="BB1030" s="38"/>
      <c r="BC1030" s="38"/>
      <c r="BD1030" s="38"/>
      <c r="BE1030" s="38"/>
      <c r="BF1030" s="38"/>
      <c r="BG1030" s="38"/>
      <c r="BH1030" s="38"/>
      <c r="BI1030" s="38"/>
      <c r="BJ1030" s="38"/>
      <c r="BK1030" s="38"/>
      <c r="BL1030" s="38"/>
      <c r="BM1030" s="38"/>
      <c r="BN1030" s="38"/>
      <c r="BO1030" s="38"/>
      <c r="BP1030" s="38"/>
      <c r="BQ1030" s="38"/>
      <c r="BR1030" s="38"/>
      <c r="BS1030" s="38"/>
      <c r="BT1030" s="38"/>
      <c r="BU1030" s="38"/>
      <c r="BV1030" s="38"/>
      <c r="BW1030" s="38"/>
      <c r="BX1030" s="38"/>
      <c r="BY1030" s="38"/>
      <c r="BZ1030" s="38"/>
      <c r="CA1030" s="38"/>
    </row>
    <row r="1031" spans="1:79" ht="12.75" x14ac:dyDescent="0.2">
      <c r="A1031" s="2"/>
      <c r="B1031" s="2"/>
      <c r="C1031" s="35"/>
      <c r="D1031" s="2"/>
      <c r="E1031" s="2"/>
      <c r="F1031" s="2"/>
      <c r="G1031" s="35"/>
      <c r="H1031" s="2"/>
      <c r="I1031" s="2"/>
      <c r="J1031" s="2"/>
      <c r="K1031" s="35"/>
      <c r="L1031" s="2"/>
      <c r="M1031" s="2"/>
      <c r="N1031" s="2"/>
      <c r="O1031" s="2"/>
      <c r="P1031" s="2"/>
      <c r="Q1031" s="2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2"/>
      <c r="AW1031" s="38"/>
      <c r="AX1031" s="38"/>
      <c r="AY1031" s="38"/>
      <c r="AZ1031" s="38"/>
      <c r="BA1031" s="38"/>
      <c r="BB1031" s="38"/>
      <c r="BC1031" s="38"/>
      <c r="BD1031" s="38"/>
      <c r="BE1031" s="38"/>
      <c r="BF1031" s="38"/>
      <c r="BG1031" s="38"/>
      <c r="BH1031" s="38"/>
      <c r="BI1031" s="38"/>
      <c r="BJ1031" s="38"/>
      <c r="BK1031" s="38"/>
      <c r="BL1031" s="38"/>
      <c r="BM1031" s="38"/>
      <c r="BN1031" s="38"/>
      <c r="BO1031" s="38"/>
      <c r="BP1031" s="38"/>
      <c r="BQ1031" s="38"/>
      <c r="BR1031" s="38"/>
      <c r="BS1031" s="38"/>
      <c r="BT1031" s="38"/>
      <c r="BU1031" s="38"/>
      <c r="BV1031" s="38"/>
      <c r="BW1031" s="38"/>
      <c r="BX1031" s="38"/>
      <c r="BY1031" s="38"/>
      <c r="BZ1031" s="38"/>
      <c r="CA1031" s="38"/>
    </row>
    <row r="1032" spans="1:79" ht="12.75" x14ac:dyDescent="0.2">
      <c r="A1032" s="2"/>
      <c r="B1032" s="2"/>
      <c r="C1032" s="35"/>
      <c r="D1032" s="2"/>
      <c r="E1032" s="2"/>
      <c r="F1032" s="2"/>
      <c r="G1032" s="35"/>
      <c r="H1032" s="2"/>
      <c r="I1032" s="2"/>
      <c r="J1032" s="2"/>
      <c r="K1032" s="35"/>
      <c r="L1032" s="2"/>
      <c r="M1032" s="2"/>
      <c r="N1032" s="2"/>
      <c r="O1032" s="2"/>
      <c r="P1032" s="2"/>
      <c r="Q1032" s="2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2"/>
      <c r="AW1032" s="38"/>
      <c r="AX1032" s="38"/>
      <c r="AY1032" s="38"/>
      <c r="AZ1032" s="38"/>
      <c r="BA1032" s="38"/>
      <c r="BB1032" s="38"/>
      <c r="BC1032" s="38"/>
      <c r="BD1032" s="38"/>
      <c r="BE1032" s="38"/>
      <c r="BF1032" s="38"/>
      <c r="BG1032" s="38"/>
      <c r="BH1032" s="38"/>
      <c r="BI1032" s="38"/>
      <c r="BJ1032" s="38"/>
      <c r="BK1032" s="38"/>
      <c r="BL1032" s="38"/>
      <c r="BM1032" s="38"/>
      <c r="BN1032" s="38"/>
      <c r="BO1032" s="38"/>
      <c r="BP1032" s="38"/>
      <c r="BQ1032" s="38"/>
      <c r="BR1032" s="38"/>
      <c r="BS1032" s="38"/>
      <c r="BT1032" s="38"/>
      <c r="BU1032" s="38"/>
      <c r="BV1032" s="38"/>
      <c r="BW1032" s="38"/>
      <c r="BX1032" s="38"/>
      <c r="BY1032" s="38"/>
      <c r="BZ1032" s="38"/>
      <c r="CA1032" s="38"/>
    </row>
    <row r="1033" spans="1:79" ht="12.75" x14ac:dyDescent="0.2">
      <c r="A1033" s="2"/>
      <c r="B1033" s="2"/>
      <c r="C1033" s="35"/>
      <c r="D1033" s="2"/>
      <c r="E1033" s="2"/>
      <c r="F1033" s="2"/>
      <c r="G1033" s="35"/>
      <c r="H1033" s="2"/>
      <c r="I1033" s="2"/>
      <c r="J1033" s="2"/>
      <c r="K1033" s="35"/>
      <c r="L1033" s="2"/>
      <c r="M1033" s="2"/>
      <c r="N1033" s="2"/>
      <c r="O1033" s="2"/>
      <c r="P1033" s="2"/>
      <c r="Q1033" s="2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2"/>
      <c r="AW1033" s="38"/>
      <c r="AX1033" s="38"/>
      <c r="AY1033" s="38"/>
      <c r="AZ1033" s="38"/>
      <c r="BA1033" s="38"/>
      <c r="BB1033" s="38"/>
      <c r="BC1033" s="38"/>
      <c r="BD1033" s="38"/>
      <c r="BE1033" s="38"/>
      <c r="BF1033" s="38"/>
      <c r="BG1033" s="38"/>
      <c r="BH1033" s="38"/>
      <c r="BI1033" s="38"/>
      <c r="BJ1033" s="38"/>
      <c r="BK1033" s="38"/>
      <c r="BL1033" s="38"/>
      <c r="BM1033" s="38"/>
      <c r="BN1033" s="38"/>
      <c r="BO1033" s="38"/>
      <c r="BP1033" s="38"/>
      <c r="BQ1033" s="38"/>
      <c r="BR1033" s="38"/>
      <c r="BS1033" s="38"/>
      <c r="BT1033" s="38"/>
      <c r="BU1033" s="38"/>
      <c r="BV1033" s="38"/>
      <c r="BW1033" s="38"/>
      <c r="BX1033" s="38"/>
      <c r="BY1033" s="38"/>
      <c r="BZ1033" s="38"/>
      <c r="CA1033" s="38"/>
    </row>
    <row r="1034" spans="1:79" ht="12.75" x14ac:dyDescent="0.2">
      <c r="A1034" s="2"/>
      <c r="B1034" s="2"/>
      <c r="C1034" s="35"/>
      <c r="D1034" s="2"/>
      <c r="E1034" s="2"/>
      <c r="F1034" s="2"/>
      <c r="G1034" s="35"/>
      <c r="H1034" s="2"/>
      <c r="I1034" s="2"/>
      <c r="J1034" s="2"/>
      <c r="K1034" s="35"/>
      <c r="L1034" s="2"/>
      <c r="M1034" s="2"/>
      <c r="N1034" s="2"/>
      <c r="O1034" s="2"/>
      <c r="P1034" s="2"/>
      <c r="Q1034" s="2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2"/>
      <c r="AW1034" s="38"/>
      <c r="AX1034" s="38"/>
      <c r="AY1034" s="38"/>
      <c r="AZ1034" s="38"/>
      <c r="BA1034" s="38"/>
      <c r="BB1034" s="38"/>
      <c r="BC1034" s="38"/>
      <c r="BD1034" s="38"/>
      <c r="BE1034" s="38"/>
      <c r="BF1034" s="38"/>
      <c r="BG1034" s="38"/>
      <c r="BH1034" s="38"/>
      <c r="BI1034" s="38"/>
      <c r="BJ1034" s="38"/>
      <c r="BK1034" s="38"/>
      <c r="BL1034" s="38"/>
      <c r="BM1034" s="38"/>
      <c r="BN1034" s="38"/>
      <c r="BO1034" s="38"/>
      <c r="BP1034" s="38"/>
      <c r="BQ1034" s="38"/>
      <c r="BR1034" s="38"/>
      <c r="BS1034" s="38"/>
      <c r="BT1034" s="38"/>
      <c r="BU1034" s="38"/>
      <c r="BV1034" s="38"/>
      <c r="BW1034" s="38"/>
      <c r="BX1034" s="38"/>
      <c r="BY1034" s="38"/>
      <c r="BZ1034" s="38"/>
      <c r="CA1034" s="38"/>
    </row>
    <row r="1035" spans="1:79" ht="12.75" x14ac:dyDescent="0.2">
      <c r="A1035" s="2"/>
      <c r="B1035" s="2"/>
      <c r="C1035" s="35"/>
      <c r="D1035" s="2"/>
      <c r="E1035" s="2"/>
      <c r="F1035" s="2"/>
      <c r="G1035" s="35"/>
      <c r="H1035" s="2"/>
      <c r="I1035" s="2"/>
      <c r="J1035" s="2"/>
      <c r="K1035" s="35"/>
      <c r="L1035" s="2"/>
      <c r="M1035" s="2"/>
      <c r="N1035" s="2"/>
      <c r="O1035" s="2"/>
      <c r="P1035" s="2"/>
      <c r="Q1035" s="2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2"/>
      <c r="AW1035" s="38"/>
      <c r="AX1035" s="38"/>
      <c r="AY1035" s="38"/>
      <c r="AZ1035" s="38"/>
      <c r="BA1035" s="38"/>
      <c r="BB1035" s="38"/>
      <c r="BC1035" s="38"/>
      <c r="BD1035" s="38"/>
      <c r="BE1035" s="38"/>
      <c r="BF1035" s="38"/>
      <c r="BG1035" s="38"/>
      <c r="BH1035" s="38"/>
      <c r="BI1035" s="38"/>
      <c r="BJ1035" s="38"/>
      <c r="BK1035" s="38"/>
      <c r="BL1035" s="38"/>
      <c r="BM1035" s="38"/>
      <c r="BN1035" s="38"/>
      <c r="BO1035" s="38"/>
      <c r="BP1035" s="38"/>
      <c r="BQ1035" s="38"/>
      <c r="BR1035" s="38"/>
      <c r="BS1035" s="38"/>
      <c r="BT1035" s="38"/>
      <c r="BU1035" s="38"/>
      <c r="BV1035" s="38"/>
      <c r="BW1035" s="38"/>
      <c r="BX1035" s="38"/>
      <c r="BY1035" s="38"/>
      <c r="BZ1035" s="38"/>
      <c r="CA1035" s="38"/>
    </row>
    <row r="1036" spans="1:79" ht="12.75" x14ac:dyDescent="0.2">
      <c r="A1036" s="2"/>
      <c r="B1036" s="2"/>
      <c r="C1036" s="35"/>
      <c r="D1036" s="2"/>
      <c r="E1036" s="2"/>
      <c r="F1036" s="2"/>
      <c r="G1036" s="35"/>
      <c r="H1036" s="2"/>
      <c r="I1036" s="2"/>
      <c r="J1036" s="2"/>
      <c r="K1036" s="35"/>
      <c r="L1036" s="2"/>
      <c r="M1036" s="2"/>
      <c r="N1036" s="2"/>
      <c r="O1036" s="2"/>
      <c r="P1036" s="2"/>
      <c r="Q1036" s="2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2"/>
      <c r="AW1036" s="38"/>
      <c r="AX1036" s="38"/>
      <c r="AY1036" s="38"/>
      <c r="AZ1036" s="38"/>
      <c r="BA1036" s="38"/>
      <c r="BB1036" s="38"/>
      <c r="BC1036" s="38"/>
      <c r="BD1036" s="38"/>
      <c r="BE1036" s="38"/>
      <c r="BF1036" s="38"/>
      <c r="BG1036" s="38"/>
      <c r="BH1036" s="38"/>
      <c r="BI1036" s="38"/>
      <c r="BJ1036" s="38"/>
      <c r="BK1036" s="38"/>
      <c r="BL1036" s="38"/>
      <c r="BM1036" s="38"/>
      <c r="BN1036" s="38"/>
      <c r="BO1036" s="38"/>
      <c r="BP1036" s="38"/>
      <c r="BQ1036" s="38"/>
      <c r="BR1036" s="38"/>
      <c r="BS1036" s="38"/>
      <c r="BT1036" s="38"/>
      <c r="BU1036" s="38"/>
      <c r="BV1036" s="38"/>
      <c r="BW1036" s="38"/>
      <c r="BX1036" s="38"/>
      <c r="BY1036" s="38"/>
      <c r="BZ1036" s="38"/>
      <c r="CA1036" s="38"/>
    </row>
    <row r="1037" spans="1:79" ht="12.75" x14ac:dyDescent="0.2">
      <c r="A1037" s="2"/>
      <c r="B1037" s="2"/>
      <c r="C1037" s="35"/>
      <c r="D1037" s="2"/>
      <c r="E1037" s="2"/>
      <c r="F1037" s="2"/>
      <c r="G1037" s="35"/>
      <c r="H1037" s="2"/>
      <c r="I1037" s="2"/>
      <c r="J1037" s="2"/>
      <c r="K1037" s="35"/>
      <c r="L1037" s="2"/>
      <c r="M1037" s="2"/>
      <c r="N1037" s="2"/>
      <c r="O1037" s="2"/>
      <c r="P1037" s="2"/>
      <c r="Q1037" s="2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2"/>
      <c r="AW1037" s="38"/>
      <c r="AX1037" s="38"/>
      <c r="AY1037" s="38"/>
      <c r="AZ1037" s="38"/>
      <c r="BA1037" s="38"/>
      <c r="BB1037" s="38"/>
      <c r="BC1037" s="38"/>
      <c r="BD1037" s="38"/>
      <c r="BE1037" s="38"/>
      <c r="BF1037" s="38"/>
      <c r="BG1037" s="38"/>
      <c r="BH1037" s="38"/>
      <c r="BI1037" s="38"/>
      <c r="BJ1037" s="38"/>
      <c r="BK1037" s="38"/>
      <c r="BL1037" s="38"/>
      <c r="BM1037" s="38"/>
      <c r="BN1037" s="38"/>
      <c r="BO1037" s="38"/>
      <c r="BP1037" s="38"/>
      <c r="BQ1037" s="38"/>
      <c r="BR1037" s="38"/>
      <c r="BS1037" s="38"/>
      <c r="BT1037" s="38"/>
      <c r="BU1037" s="38"/>
      <c r="BV1037" s="38"/>
      <c r="BW1037" s="38"/>
      <c r="BX1037" s="38"/>
      <c r="BY1037" s="38"/>
      <c r="BZ1037" s="38"/>
      <c r="CA1037" s="38"/>
    </row>
    <row r="1038" spans="1:79" ht="12.75" x14ac:dyDescent="0.2">
      <c r="A1038" s="2"/>
      <c r="B1038" s="2"/>
      <c r="C1038" s="35"/>
      <c r="D1038" s="2"/>
      <c r="E1038" s="2"/>
      <c r="F1038" s="2"/>
      <c r="G1038" s="35"/>
      <c r="H1038" s="2"/>
      <c r="I1038" s="2"/>
      <c r="J1038" s="2"/>
      <c r="K1038" s="35"/>
      <c r="L1038" s="2"/>
      <c r="M1038" s="2"/>
      <c r="N1038" s="2"/>
      <c r="O1038" s="2"/>
      <c r="P1038" s="2"/>
      <c r="Q1038" s="2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2"/>
      <c r="AW1038" s="38"/>
      <c r="AX1038" s="38"/>
      <c r="AY1038" s="38"/>
      <c r="AZ1038" s="38"/>
      <c r="BA1038" s="38"/>
      <c r="BB1038" s="38"/>
      <c r="BC1038" s="38"/>
      <c r="BD1038" s="38"/>
      <c r="BE1038" s="38"/>
      <c r="BF1038" s="38"/>
      <c r="BG1038" s="38"/>
      <c r="BH1038" s="38"/>
      <c r="BI1038" s="38"/>
      <c r="BJ1038" s="38"/>
      <c r="BK1038" s="38"/>
      <c r="BL1038" s="38"/>
      <c r="BM1038" s="38"/>
      <c r="BN1038" s="38"/>
      <c r="BO1038" s="38"/>
      <c r="BP1038" s="38"/>
      <c r="BQ1038" s="38"/>
      <c r="BR1038" s="38"/>
      <c r="BS1038" s="38"/>
      <c r="BT1038" s="38"/>
      <c r="BU1038" s="38"/>
      <c r="BV1038" s="38"/>
      <c r="BW1038" s="38"/>
      <c r="BX1038" s="38"/>
      <c r="BY1038" s="38"/>
      <c r="BZ1038" s="38"/>
      <c r="CA1038" s="38"/>
    </row>
    <row r="1039" spans="1:79" ht="12.75" x14ac:dyDescent="0.2">
      <c r="A1039" s="2"/>
      <c r="B1039" s="2"/>
      <c r="C1039" s="35"/>
      <c r="D1039" s="2"/>
      <c r="E1039" s="2"/>
      <c r="F1039" s="2"/>
      <c r="G1039" s="35"/>
      <c r="H1039" s="2"/>
      <c r="I1039" s="2"/>
      <c r="J1039" s="2"/>
      <c r="K1039" s="35"/>
      <c r="L1039" s="2"/>
      <c r="M1039" s="2"/>
      <c r="N1039" s="2"/>
      <c r="O1039" s="2"/>
      <c r="P1039" s="2"/>
      <c r="Q1039" s="2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2"/>
      <c r="AW1039" s="38"/>
      <c r="AX1039" s="38"/>
      <c r="AY1039" s="38"/>
      <c r="AZ1039" s="38"/>
      <c r="BA1039" s="38"/>
      <c r="BB1039" s="38"/>
      <c r="BC1039" s="38"/>
      <c r="BD1039" s="38"/>
      <c r="BE1039" s="38"/>
      <c r="BF1039" s="38"/>
      <c r="BG1039" s="38"/>
      <c r="BH1039" s="38"/>
      <c r="BI1039" s="38"/>
      <c r="BJ1039" s="38"/>
      <c r="BK1039" s="38"/>
      <c r="BL1039" s="38"/>
      <c r="BM1039" s="38"/>
      <c r="BN1039" s="38"/>
      <c r="BO1039" s="38"/>
      <c r="BP1039" s="38"/>
      <c r="BQ1039" s="38"/>
      <c r="BR1039" s="38"/>
      <c r="BS1039" s="38"/>
      <c r="BT1039" s="38"/>
      <c r="BU1039" s="38"/>
      <c r="BV1039" s="38"/>
      <c r="BW1039" s="38"/>
      <c r="BX1039" s="38"/>
      <c r="BY1039" s="38"/>
      <c r="BZ1039" s="38"/>
      <c r="CA1039" s="38"/>
    </row>
    <row r="1040" spans="1:79" ht="12.75" x14ac:dyDescent="0.2">
      <c r="A1040" s="2"/>
      <c r="B1040" s="2"/>
      <c r="C1040" s="35"/>
      <c r="D1040" s="2"/>
      <c r="E1040" s="2"/>
      <c r="F1040" s="2"/>
      <c r="G1040" s="35"/>
      <c r="H1040" s="2"/>
      <c r="I1040" s="2"/>
      <c r="J1040" s="2"/>
      <c r="K1040" s="35"/>
      <c r="L1040" s="2"/>
      <c r="M1040" s="2"/>
      <c r="N1040" s="2"/>
      <c r="O1040" s="2"/>
      <c r="P1040" s="2"/>
      <c r="Q1040" s="2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2"/>
      <c r="AW1040" s="38"/>
      <c r="AX1040" s="38"/>
      <c r="AY1040" s="38"/>
      <c r="AZ1040" s="38"/>
      <c r="BA1040" s="38"/>
      <c r="BB1040" s="38"/>
      <c r="BC1040" s="38"/>
      <c r="BD1040" s="38"/>
      <c r="BE1040" s="38"/>
      <c r="BF1040" s="38"/>
      <c r="BG1040" s="38"/>
      <c r="BH1040" s="38"/>
      <c r="BI1040" s="38"/>
      <c r="BJ1040" s="38"/>
      <c r="BK1040" s="38"/>
      <c r="BL1040" s="38"/>
      <c r="BM1040" s="38"/>
      <c r="BN1040" s="38"/>
      <c r="BO1040" s="38"/>
      <c r="BP1040" s="38"/>
      <c r="BQ1040" s="38"/>
      <c r="BR1040" s="38"/>
      <c r="BS1040" s="38"/>
      <c r="BT1040" s="38"/>
      <c r="BU1040" s="38"/>
      <c r="BV1040" s="38"/>
      <c r="BW1040" s="38"/>
      <c r="BX1040" s="38"/>
      <c r="BY1040" s="38"/>
      <c r="BZ1040" s="38"/>
      <c r="CA1040" s="38"/>
    </row>
    <row r="1041" spans="1:79" ht="12.75" x14ac:dyDescent="0.2">
      <c r="A1041" s="2"/>
      <c r="B1041" s="2"/>
      <c r="C1041" s="35"/>
      <c r="D1041" s="2"/>
      <c r="E1041" s="2"/>
      <c r="F1041" s="2"/>
      <c r="G1041" s="35"/>
      <c r="H1041" s="2"/>
      <c r="I1041" s="2"/>
      <c r="J1041" s="2"/>
      <c r="K1041" s="35"/>
      <c r="L1041" s="2"/>
      <c r="M1041" s="2"/>
      <c r="N1041" s="2"/>
      <c r="O1041" s="2"/>
      <c r="P1041" s="2"/>
      <c r="Q1041" s="2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2"/>
      <c r="AW1041" s="38"/>
      <c r="AX1041" s="38"/>
      <c r="AY1041" s="38"/>
      <c r="AZ1041" s="38"/>
      <c r="BA1041" s="38"/>
      <c r="BB1041" s="38"/>
      <c r="BC1041" s="38"/>
      <c r="BD1041" s="38"/>
      <c r="BE1041" s="38"/>
      <c r="BF1041" s="38"/>
      <c r="BG1041" s="38"/>
      <c r="BH1041" s="38"/>
      <c r="BI1041" s="38"/>
      <c r="BJ1041" s="38"/>
      <c r="BK1041" s="38"/>
      <c r="BL1041" s="38"/>
      <c r="BM1041" s="38"/>
      <c r="BN1041" s="38"/>
      <c r="BO1041" s="38"/>
      <c r="BP1041" s="38"/>
      <c r="BQ1041" s="38"/>
      <c r="BR1041" s="38"/>
      <c r="BS1041" s="38"/>
      <c r="BT1041" s="38"/>
      <c r="BU1041" s="38"/>
      <c r="BV1041" s="38"/>
      <c r="BW1041" s="38"/>
      <c r="BX1041" s="38"/>
      <c r="BY1041" s="38"/>
      <c r="BZ1041" s="38"/>
      <c r="CA1041" s="38"/>
    </row>
    <row r="1042" spans="1:79" ht="12.75" x14ac:dyDescent="0.2">
      <c r="A1042" s="2"/>
      <c r="B1042" s="2"/>
      <c r="C1042" s="35"/>
      <c r="D1042" s="2"/>
      <c r="E1042" s="2"/>
      <c r="F1042" s="2"/>
      <c r="G1042" s="35"/>
      <c r="H1042" s="2"/>
      <c r="I1042" s="2"/>
      <c r="J1042" s="2"/>
      <c r="K1042" s="35"/>
      <c r="L1042" s="2"/>
      <c r="M1042" s="2"/>
      <c r="N1042" s="2"/>
      <c r="O1042" s="2"/>
      <c r="P1042" s="2"/>
      <c r="Q1042" s="2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2"/>
      <c r="AW1042" s="38"/>
      <c r="AX1042" s="38"/>
      <c r="AY1042" s="38"/>
      <c r="AZ1042" s="38"/>
      <c r="BA1042" s="38"/>
      <c r="BB1042" s="38"/>
      <c r="BC1042" s="38"/>
      <c r="BD1042" s="38"/>
      <c r="BE1042" s="38"/>
      <c r="BF1042" s="38"/>
      <c r="BG1042" s="38"/>
      <c r="BH1042" s="38"/>
      <c r="BI1042" s="38"/>
      <c r="BJ1042" s="38"/>
      <c r="BK1042" s="38"/>
      <c r="BL1042" s="38"/>
      <c r="BM1042" s="38"/>
      <c r="BN1042" s="38"/>
      <c r="BO1042" s="38"/>
      <c r="BP1042" s="38"/>
      <c r="BQ1042" s="38"/>
      <c r="BR1042" s="38"/>
      <c r="BS1042" s="38"/>
      <c r="BT1042" s="38"/>
      <c r="BU1042" s="38"/>
      <c r="BV1042" s="38"/>
      <c r="BW1042" s="38"/>
      <c r="BX1042" s="38"/>
      <c r="BY1042" s="38"/>
      <c r="BZ1042" s="38"/>
      <c r="CA1042" s="38"/>
    </row>
    <row r="1043" spans="1:79" ht="12.75" x14ac:dyDescent="0.2">
      <c r="A1043" s="2"/>
      <c r="B1043" s="2"/>
      <c r="C1043" s="35"/>
      <c r="D1043" s="2"/>
      <c r="E1043" s="2"/>
      <c r="F1043" s="2"/>
      <c r="G1043" s="35"/>
      <c r="H1043" s="2"/>
      <c r="I1043" s="2"/>
      <c r="J1043" s="2"/>
      <c r="K1043" s="35"/>
      <c r="L1043" s="2"/>
      <c r="M1043" s="2"/>
      <c r="N1043" s="2"/>
      <c r="O1043" s="2"/>
      <c r="P1043" s="2"/>
      <c r="Q1043" s="2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2"/>
      <c r="AW1043" s="38"/>
      <c r="AX1043" s="38"/>
      <c r="AY1043" s="38"/>
      <c r="AZ1043" s="38"/>
      <c r="BA1043" s="38"/>
      <c r="BB1043" s="38"/>
      <c r="BC1043" s="38"/>
      <c r="BD1043" s="38"/>
      <c r="BE1043" s="38"/>
      <c r="BF1043" s="38"/>
      <c r="BG1043" s="38"/>
      <c r="BH1043" s="38"/>
      <c r="BI1043" s="38"/>
      <c r="BJ1043" s="38"/>
      <c r="BK1043" s="38"/>
      <c r="BL1043" s="38"/>
      <c r="BM1043" s="38"/>
      <c r="BN1043" s="38"/>
      <c r="BO1043" s="38"/>
      <c r="BP1043" s="38"/>
      <c r="BQ1043" s="38"/>
      <c r="BR1043" s="38"/>
      <c r="BS1043" s="38"/>
      <c r="BT1043" s="38"/>
      <c r="BU1043" s="38"/>
      <c r="BV1043" s="38"/>
      <c r="BW1043" s="38"/>
      <c r="BX1043" s="38"/>
      <c r="BY1043" s="38"/>
      <c r="BZ1043" s="38"/>
      <c r="CA1043" s="38"/>
    </row>
  </sheetData>
  <mergeCells count="63">
    <mergeCell ref="AC142:AG142"/>
    <mergeCell ref="AC143:AG143"/>
    <mergeCell ref="A33:A36"/>
    <mergeCell ref="A51:A69"/>
    <mergeCell ref="B51:B69"/>
    <mergeCell ref="C51:C69"/>
    <mergeCell ref="S86:V86"/>
    <mergeCell ref="A25:A28"/>
    <mergeCell ref="B25:B28"/>
    <mergeCell ref="C25:C28"/>
    <mergeCell ref="A29:A32"/>
    <mergeCell ref="B29:B32"/>
    <mergeCell ref="C29:C32"/>
    <mergeCell ref="A9:A12"/>
    <mergeCell ref="B9:B12"/>
    <mergeCell ref="C9:C12"/>
    <mergeCell ref="B21:B24"/>
    <mergeCell ref="C21:C24"/>
    <mergeCell ref="A13:A16"/>
    <mergeCell ref="B13:B16"/>
    <mergeCell ref="C13:C16"/>
    <mergeCell ref="A17:A20"/>
    <mergeCell ref="B17:B20"/>
    <mergeCell ref="C17:C20"/>
    <mergeCell ref="A21:A24"/>
    <mergeCell ref="AW1:BZ1"/>
    <mergeCell ref="A1:A2"/>
    <mergeCell ref="A5:A8"/>
    <mergeCell ref="B5:B8"/>
    <mergeCell ref="C5:C8"/>
    <mergeCell ref="Q151:R151"/>
    <mergeCell ref="Q152:R152"/>
    <mergeCell ref="B1:B2"/>
    <mergeCell ref="C1:C2"/>
    <mergeCell ref="D1:G1"/>
    <mergeCell ref="H1:K1"/>
    <mergeCell ref="L1:O1"/>
    <mergeCell ref="R1:AA1"/>
    <mergeCell ref="B33:B36"/>
    <mergeCell ref="C33:C36"/>
    <mergeCell ref="D40:D43"/>
    <mergeCell ref="D44:D47"/>
    <mergeCell ref="L94:O94"/>
    <mergeCell ref="AC144:AG144"/>
    <mergeCell ref="AC145:AG145"/>
    <mergeCell ref="AC146:AG146"/>
    <mergeCell ref="Q149:R149"/>
    <mergeCell ref="Q150:R150"/>
    <mergeCell ref="Q157:R157"/>
    <mergeCell ref="Q158:R158"/>
    <mergeCell ref="Q159:R159"/>
    <mergeCell ref="Q160:R160"/>
    <mergeCell ref="Q161:R161"/>
    <mergeCell ref="AN154:AT154"/>
    <mergeCell ref="AN155:AT155"/>
    <mergeCell ref="Q153:R153"/>
    <mergeCell ref="Q154:R154"/>
    <mergeCell ref="Q156:R156"/>
    <mergeCell ref="AN150:AT150"/>
    <mergeCell ref="AN151:AT151"/>
    <mergeCell ref="AN149:AT149"/>
    <mergeCell ref="AN152:AT152"/>
    <mergeCell ref="AN153:AT153"/>
  </mergeCells>
  <conditionalFormatting sqref="R3:R36">
    <cfRule type="colorScale" priority="1">
      <colorScale>
        <cfvo type="min"/>
        <cfvo type="max"/>
        <color rgb="FFFFFFFF"/>
        <color rgb="FF57BB8A"/>
      </colorScale>
    </cfRule>
  </conditionalFormatting>
  <conditionalFormatting sqref="S3:S36">
    <cfRule type="colorScale" priority="2">
      <colorScale>
        <cfvo type="min"/>
        <cfvo type="max"/>
        <color rgb="FFFFFFFF"/>
        <color rgb="FFE67C73"/>
      </colorScale>
    </cfRule>
  </conditionalFormatting>
  <conditionalFormatting sqref="R61:AU79">
    <cfRule type="colorScale" priority="3">
      <colorScale>
        <cfvo type="min"/>
        <cfvo type="formula" val="50"/>
        <color rgb="FFFFFFFF"/>
        <color rgb="FFE67C73"/>
      </colorScale>
    </cfRule>
  </conditionalFormatting>
  <conditionalFormatting sqref="S135:W139">
    <cfRule type="colorScale" priority="4">
      <colorScale>
        <cfvo type="min"/>
        <cfvo type="max"/>
        <color rgb="FFFFFFFF"/>
        <color rgb="FF57BB8A"/>
      </colorScale>
    </cfRule>
  </conditionalFormatting>
  <conditionalFormatting sqref="S135:W139">
    <cfRule type="colorScale" priority="5">
      <colorScale>
        <cfvo type="min"/>
        <cfvo type="max"/>
        <color rgb="FFFFFFFF"/>
        <color rgb="FF57BB8A"/>
      </colorScale>
    </cfRule>
  </conditionalFormatting>
  <conditionalFormatting sqref="R96:AU124 R142:AA147 AH142:AV146 S149:AL154 AU149:AV161 AW149:BS155 S156:AT161">
    <cfRule type="colorScale" priority="6">
      <colorScale>
        <cfvo type="min"/>
        <cfvo type="formula" val="50"/>
        <color rgb="FFFFFFFF"/>
        <color rgb="FFE67C73"/>
      </colorScale>
    </cfRule>
  </conditionalFormatting>
  <conditionalFormatting sqref="R51:AA58">
    <cfRule type="colorScale" priority="7">
      <colorScale>
        <cfvo type="min"/>
        <cfvo type="formula" val="50"/>
        <color rgb="FFFFFFFF"/>
        <color rgb="FFE67C73"/>
      </colorScale>
    </cfRule>
  </conditionalFormatting>
  <conditionalFormatting sqref="AW96:BZ124">
    <cfRule type="colorScale" priority="8">
      <colorScale>
        <cfvo type="min"/>
        <cfvo type="formula" val="50"/>
        <color rgb="FFFFFFFF"/>
        <color rgb="FFE67C73"/>
      </colorScale>
    </cfRule>
  </conditionalFormatting>
  <conditionalFormatting sqref="AW61:BZ79">
    <cfRule type="colorScale" priority="9">
      <colorScale>
        <cfvo type="min"/>
        <cfvo type="formula" val="50"/>
        <color rgb="FFFFFFFF"/>
        <color rgb="FFE67C73"/>
      </colorScale>
    </cfRule>
  </conditionalFormatting>
  <conditionalFormatting sqref="E96:E124">
    <cfRule type="colorScale" priority="10">
      <colorScale>
        <cfvo type="min"/>
        <cfvo type="max"/>
        <color rgb="FFFFFFFF"/>
        <color rgb="FFE67C73"/>
      </colorScale>
    </cfRule>
  </conditionalFormatting>
  <conditionalFormatting sqref="AW51:BF58">
    <cfRule type="colorScale" priority="11">
      <colorScale>
        <cfvo type="min"/>
        <cfvo type="formula" val="50"/>
        <color rgb="FFFFFFFF"/>
        <color rgb="FFE67C73"/>
      </colorScale>
    </cfRule>
  </conditionalFormatting>
  <conditionalFormatting sqref="E165:E193">
    <cfRule type="colorScale" priority="12">
      <colorScale>
        <cfvo type="min"/>
        <cfvo type="max"/>
        <color rgb="FFFFFFFF"/>
        <color rgb="FFE67C73"/>
      </colorScale>
    </cfRule>
  </conditionalFormatting>
  <dataValidations count="2">
    <dataValidation type="list" allowBlank="1" sqref="A3:B5 A9:B9 A13:B13 A17:B17 A21:B21 A25:B25 A29:B29 A33:B33 A37:B51 A70:B136 A138:B1043" xr:uid="{00000000-0002-0000-0100-000000000000}">
      <formula1>"Filtered,Unfiltered"</formula1>
    </dataValidation>
    <dataValidation type="list" allowBlank="1" sqref="C3:C5 C9 C13 C17 C21 C25 C29 C33 C37:C51 C70:C136 C138:C1043" xr:uid="{00000000-0002-0000-0100-000001000000}">
      <formula1>"None,Reduced"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X1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 x14ac:dyDescent="0.2"/>
  <cols>
    <col min="1" max="1" width="32" customWidth="1"/>
    <col min="2" max="3" width="7.140625" customWidth="1"/>
    <col min="4" max="6" width="9.28515625" customWidth="1"/>
    <col min="8" max="8" width="10.7109375" customWidth="1"/>
    <col min="9" max="38" width="5.42578125" customWidth="1"/>
    <col min="39" max="39" width="6" customWidth="1"/>
    <col min="45" max="45" width="9.7109375" customWidth="1"/>
    <col min="46" max="46" width="7.42578125" customWidth="1"/>
    <col min="47" max="47" width="8.5703125" customWidth="1"/>
    <col min="48" max="48" width="6.42578125" customWidth="1"/>
    <col min="49" max="49" width="7" customWidth="1"/>
    <col min="50" max="50" width="5.5703125" customWidth="1"/>
    <col min="51" max="51" width="5.28515625" customWidth="1"/>
    <col min="52" max="52" width="6.5703125" customWidth="1"/>
    <col min="53" max="53" width="4.5703125" customWidth="1"/>
    <col min="54" max="54" width="7.140625" customWidth="1"/>
  </cols>
  <sheetData>
    <row r="1" spans="1:76" x14ac:dyDescent="0.2">
      <c r="A1" s="201"/>
      <c r="B1" s="201" t="s">
        <v>185</v>
      </c>
      <c r="C1" s="201" t="s">
        <v>186</v>
      </c>
      <c r="D1" s="201" t="s">
        <v>7</v>
      </c>
      <c r="E1" s="201" t="s">
        <v>8</v>
      </c>
      <c r="F1" s="201" t="s">
        <v>9</v>
      </c>
      <c r="G1" s="202"/>
      <c r="H1" s="202"/>
      <c r="I1" s="287" t="s">
        <v>187</v>
      </c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6"/>
      <c r="AI1" s="256"/>
      <c r="AJ1" s="256"/>
      <c r="AK1" s="256"/>
      <c r="AL1" s="256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  <c r="BX1" s="203"/>
    </row>
    <row r="2" spans="1:76" x14ac:dyDescent="0.2">
      <c r="A2" s="204" t="s">
        <v>184</v>
      </c>
      <c r="B2" s="204" t="s">
        <v>185</v>
      </c>
      <c r="C2" s="204"/>
      <c r="D2" s="200"/>
      <c r="E2" s="200"/>
      <c r="F2" s="205"/>
      <c r="G2" s="206"/>
      <c r="H2" s="206"/>
      <c r="I2" s="207">
        <v>1</v>
      </c>
      <c r="J2" s="207">
        <v>2</v>
      </c>
      <c r="K2" s="207">
        <v>3</v>
      </c>
      <c r="L2" s="207">
        <v>4</v>
      </c>
      <c r="M2" s="207">
        <v>5</v>
      </c>
      <c r="N2" s="207">
        <v>6</v>
      </c>
      <c r="O2" s="207">
        <v>7</v>
      </c>
      <c r="P2" s="207">
        <v>8</v>
      </c>
      <c r="Q2" s="207">
        <v>9</v>
      </c>
      <c r="R2" s="207">
        <v>10</v>
      </c>
      <c r="S2" s="207">
        <v>11</v>
      </c>
      <c r="T2" s="207">
        <v>12</v>
      </c>
      <c r="U2" s="207">
        <v>13</v>
      </c>
      <c r="V2" s="207">
        <v>14</v>
      </c>
      <c r="W2" s="207">
        <v>15</v>
      </c>
      <c r="X2" s="207">
        <v>16</v>
      </c>
      <c r="Y2" s="207">
        <v>17</v>
      </c>
      <c r="Z2" s="207">
        <v>18</v>
      </c>
      <c r="AA2" s="207">
        <v>19</v>
      </c>
      <c r="AB2" s="207">
        <v>20</v>
      </c>
      <c r="AC2" s="207">
        <v>21</v>
      </c>
      <c r="AD2" s="207">
        <v>22</v>
      </c>
      <c r="AE2" s="207">
        <v>23</v>
      </c>
      <c r="AF2" s="207">
        <v>24</v>
      </c>
      <c r="AG2" s="207">
        <v>25</v>
      </c>
      <c r="AH2" s="207">
        <v>26</v>
      </c>
      <c r="AI2" s="207">
        <v>27</v>
      </c>
      <c r="AJ2" s="207">
        <v>28</v>
      </c>
      <c r="AK2" s="207">
        <v>29</v>
      </c>
      <c r="AL2" s="207">
        <v>30</v>
      </c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00"/>
      <c r="BS2" s="208"/>
      <c r="BT2" s="208"/>
      <c r="BU2" s="208"/>
      <c r="BV2" s="208"/>
      <c r="BW2" s="208"/>
      <c r="BX2" s="208"/>
    </row>
    <row r="3" spans="1:76" x14ac:dyDescent="0.2">
      <c r="A3" s="38"/>
      <c r="B3" s="38"/>
      <c r="C3" s="38"/>
      <c r="D3" s="38"/>
      <c r="E3" s="38"/>
      <c r="F3" s="209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210"/>
      <c r="AH3" s="38"/>
      <c r="AI3" s="38"/>
      <c r="AJ3" s="38"/>
      <c r="AK3" s="38"/>
      <c r="AL3" s="38"/>
      <c r="AM3" s="38"/>
      <c r="AN3" s="38"/>
      <c r="AO3" s="38"/>
      <c r="AP3" s="38"/>
      <c r="AQ3" s="39" t="s">
        <v>188</v>
      </c>
      <c r="AR3" s="38"/>
      <c r="AS3" s="211">
        <v>1</v>
      </c>
      <c r="AT3" s="211">
        <v>2</v>
      </c>
      <c r="AU3" s="211">
        <v>3</v>
      </c>
      <c r="AV3" s="211">
        <v>4</v>
      </c>
      <c r="AW3" s="211">
        <v>5</v>
      </c>
      <c r="AX3" s="211">
        <v>6</v>
      </c>
      <c r="AY3" s="211">
        <v>7</v>
      </c>
      <c r="AZ3" s="211">
        <v>8</v>
      </c>
      <c r="BA3" s="211">
        <v>9</v>
      </c>
      <c r="BB3" s="211">
        <v>10</v>
      </c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</row>
    <row r="4" spans="1:76" x14ac:dyDescent="0.2">
      <c r="A4" s="39" t="s">
        <v>76</v>
      </c>
      <c r="B4" s="211">
        <v>30</v>
      </c>
      <c r="C4" s="211">
        <v>10</v>
      </c>
      <c r="D4" s="39">
        <v>27.77</v>
      </c>
      <c r="E4" s="39">
        <v>53.33</v>
      </c>
      <c r="F4" s="212">
        <v>40.090000000000003</v>
      </c>
      <c r="G4" s="210"/>
      <c r="H4" s="210"/>
      <c r="I4" s="58">
        <v>2.42691977212468</v>
      </c>
      <c r="J4" s="58">
        <v>4.8660611626009702</v>
      </c>
      <c r="K4" s="58">
        <v>10.0664018202972</v>
      </c>
      <c r="L4" s="58">
        <v>15.460214343334499</v>
      </c>
      <c r="M4" s="58">
        <v>20.439242482739399</v>
      </c>
      <c r="N4" s="58">
        <v>26.1927496122333</v>
      </c>
      <c r="O4" s="58">
        <v>33.947182595999401</v>
      </c>
      <c r="P4" s="58">
        <v>43.751840856887</v>
      </c>
      <c r="Q4" s="58">
        <v>55.071127269585197</v>
      </c>
      <c r="R4" s="58">
        <v>65.519601724770695</v>
      </c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38"/>
      <c r="AI4" s="38"/>
      <c r="AJ4" s="38"/>
      <c r="AK4" s="38"/>
      <c r="AL4" s="38"/>
      <c r="AM4" s="38"/>
      <c r="AN4" s="38"/>
      <c r="AO4" s="38"/>
      <c r="AP4" s="38"/>
      <c r="AQ4" s="210">
        <f>AL4</f>
        <v>0</v>
      </c>
      <c r="AR4" s="213" t="s">
        <v>189</v>
      </c>
      <c r="AS4" s="58">
        <f t="shared" ref="AS4:BB4" si="0">I4</f>
        <v>2.42691977212468</v>
      </c>
      <c r="AT4" s="58">
        <f t="shared" si="0"/>
        <v>4.8660611626009702</v>
      </c>
      <c r="AU4" s="58">
        <f t="shared" si="0"/>
        <v>10.0664018202972</v>
      </c>
      <c r="AV4" s="58">
        <f t="shared" si="0"/>
        <v>15.460214343334499</v>
      </c>
      <c r="AW4" s="58">
        <f t="shared" si="0"/>
        <v>20.439242482739399</v>
      </c>
      <c r="AX4" s="58">
        <f t="shared" si="0"/>
        <v>26.1927496122333</v>
      </c>
      <c r="AY4" s="58">
        <f t="shared" si="0"/>
        <v>33.947182595999401</v>
      </c>
      <c r="AZ4" s="58">
        <f t="shared" si="0"/>
        <v>43.751840856887</v>
      </c>
      <c r="BA4" s="58">
        <f t="shared" si="0"/>
        <v>55.071127269585197</v>
      </c>
      <c r="BB4" s="58">
        <f t="shared" si="0"/>
        <v>65.519601724770695</v>
      </c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</row>
    <row r="5" spans="1:76" x14ac:dyDescent="0.2">
      <c r="A5" s="39" t="s">
        <v>93</v>
      </c>
      <c r="B5" s="211">
        <v>30</v>
      </c>
      <c r="C5" s="211">
        <v>15</v>
      </c>
      <c r="D5" s="39">
        <v>23.08</v>
      </c>
      <c r="E5" s="39">
        <v>64.290000000000006</v>
      </c>
      <c r="F5" s="212">
        <v>21.49</v>
      </c>
      <c r="G5" s="210"/>
      <c r="H5" s="210"/>
      <c r="I5" s="58">
        <v>4.61932983672697</v>
      </c>
      <c r="J5" s="58">
        <v>4.07177306183066</v>
      </c>
      <c r="K5" s="58">
        <v>4.3309893860781798</v>
      </c>
      <c r="L5" s="58">
        <v>5.1366025333460001</v>
      </c>
      <c r="M5" s="58">
        <v>7.2851005019766299</v>
      </c>
      <c r="N5" s="58">
        <v>10.6526610917926</v>
      </c>
      <c r="O5" s="58">
        <v>15.0315621983734</v>
      </c>
      <c r="P5" s="58">
        <v>18.961433935619301</v>
      </c>
      <c r="Q5" s="58">
        <v>24.326827282281201</v>
      </c>
      <c r="R5" s="58">
        <v>28.985175739171499</v>
      </c>
      <c r="S5" s="58">
        <v>33.199123702272203</v>
      </c>
      <c r="T5" s="58">
        <v>38.493121506836999</v>
      </c>
      <c r="U5" s="58">
        <v>43.891818410811197</v>
      </c>
      <c r="V5" s="58">
        <v>50.182490080277901</v>
      </c>
      <c r="W5" s="58">
        <v>57.055774754772898</v>
      </c>
      <c r="X5" s="210"/>
      <c r="Y5" s="210"/>
      <c r="Z5" s="210"/>
      <c r="AA5" s="210"/>
      <c r="AB5" s="210"/>
      <c r="AC5" s="210"/>
      <c r="AD5" s="210"/>
      <c r="AE5" s="210"/>
      <c r="AF5" s="210"/>
      <c r="AG5" s="210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211" t="s">
        <v>190</v>
      </c>
      <c r="AS5" s="38">
        <f t="shared" ref="AS5:BB5" si="1">I10</f>
        <v>3.5790517935594099</v>
      </c>
      <c r="AT5" s="38">
        <f t="shared" si="1"/>
        <v>4.7458736326291397</v>
      </c>
      <c r="AU5" s="38">
        <f t="shared" si="1"/>
        <v>6.2980549077016796</v>
      </c>
      <c r="AV5" s="38">
        <f t="shared" si="1"/>
        <v>9.0911729106963595</v>
      </c>
      <c r="AW5" s="38">
        <f t="shared" si="1"/>
        <v>14.245059602841801</v>
      </c>
      <c r="AX5" s="38">
        <f t="shared" si="1"/>
        <v>20.6921692726036</v>
      </c>
      <c r="AY5" s="38">
        <f t="shared" si="1"/>
        <v>27.997678765491798</v>
      </c>
      <c r="AZ5" s="38">
        <f t="shared" si="1"/>
        <v>36.679746065619902</v>
      </c>
      <c r="BA5" s="38">
        <f t="shared" si="1"/>
        <v>46.317739632851001</v>
      </c>
      <c r="BB5" s="38">
        <f t="shared" si="1"/>
        <v>56.345124178365801</v>
      </c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</row>
    <row r="6" spans="1:76" x14ac:dyDescent="0.2">
      <c r="A6" s="39" t="s">
        <v>145</v>
      </c>
      <c r="B6" s="211">
        <v>30</v>
      </c>
      <c r="C6" s="211">
        <v>20</v>
      </c>
      <c r="D6" s="39">
        <v>28.52</v>
      </c>
      <c r="E6" s="39">
        <v>77.06</v>
      </c>
      <c r="F6" s="212">
        <v>25.56</v>
      </c>
      <c r="G6" s="210"/>
      <c r="H6" s="210"/>
      <c r="I6" s="58">
        <v>6.5772359964979801</v>
      </c>
      <c r="J6" s="58">
        <v>5.7170571380828701</v>
      </c>
      <c r="K6" s="58">
        <v>6.1226652237927599</v>
      </c>
      <c r="L6" s="58">
        <v>7.5061631179823003</v>
      </c>
      <c r="M6" s="58">
        <v>9.5163029652984399</v>
      </c>
      <c r="N6" s="58">
        <v>12.772251182977</v>
      </c>
      <c r="O6" s="58">
        <v>15.7004759384092</v>
      </c>
      <c r="P6" s="58">
        <v>19.6484244690308</v>
      </c>
      <c r="Q6" s="58">
        <v>21.8504676364138</v>
      </c>
      <c r="R6" s="58">
        <v>25.246282795978502</v>
      </c>
      <c r="S6" s="58">
        <v>27.412417826918102</v>
      </c>
      <c r="T6" s="58">
        <v>31.454279246944601</v>
      </c>
      <c r="U6" s="58">
        <v>33.989810202827002</v>
      </c>
      <c r="V6" s="58">
        <v>37.1612570000189</v>
      </c>
      <c r="W6" s="58">
        <v>41.1404936852962</v>
      </c>
      <c r="X6" s="58">
        <v>44.8777166012149</v>
      </c>
      <c r="Y6" s="58">
        <v>49.8155298176586</v>
      </c>
      <c r="Z6" s="58">
        <v>53.803793806572997</v>
      </c>
      <c r="AA6" s="58">
        <v>57.8186619401624</v>
      </c>
      <c r="AB6" s="58">
        <v>62.301946185764699</v>
      </c>
      <c r="AC6" s="210"/>
      <c r="AD6" s="210"/>
      <c r="AE6" s="210"/>
      <c r="AF6" s="210"/>
      <c r="AG6" s="210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211" t="s">
        <v>191</v>
      </c>
      <c r="AS6" s="38">
        <f t="shared" ref="AS6:BB6" si="2">I16</f>
        <v>3.1</v>
      </c>
      <c r="AT6" s="38">
        <f t="shared" si="2"/>
        <v>6</v>
      </c>
      <c r="AU6" s="38">
        <f t="shared" si="2"/>
        <v>8.6159557742517592</v>
      </c>
      <c r="AV6" s="38">
        <f t="shared" si="2"/>
        <v>10.403867230877699</v>
      </c>
      <c r="AW6" s="38">
        <f t="shared" si="2"/>
        <v>14.3501680447912</v>
      </c>
      <c r="AX6" s="38">
        <f t="shared" si="2"/>
        <v>18.585625779072501</v>
      </c>
      <c r="AY6" s="38">
        <f t="shared" si="2"/>
        <v>24.5556268183676</v>
      </c>
      <c r="AZ6" s="38">
        <f t="shared" si="2"/>
        <v>31.611813376517102</v>
      </c>
      <c r="BA6" s="38">
        <f t="shared" si="2"/>
        <v>39.722398868947998</v>
      </c>
      <c r="BB6" s="38">
        <f t="shared" si="2"/>
        <v>48.212798954199997</v>
      </c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</row>
    <row r="7" spans="1:76" x14ac:dyDescent="0.2">
      <c r="A7" s="39" t="s">
        <v>96</v>
      </c>
      <c r="B7" s="211">
        <v>30</v>
      </c>
      <c r="C7" s="211">
        <v>25</v>
      </c>
      <c r="D7" s="39">
        <v>31.27</v>
      </c>
      <c r="E7" s="39">
        <v>81.150000000000006</v>
      </c>
      <c r="F7" s="212">
        <v>29.37</v>
      </c>
      <c r="G7" s="210"/>
      <c r="H7" s="210"/>
      <c r="I7" s="58">
        <v>19.797413047024499</v>
      </c>
      <c r="J7" s="58">
        <v>14.593792899394099</v>
      </c>
      <c r="K7" s="58">
        <v>9.2911863628042202</v>
      </c>
      <c r="L7" s="58">
        <v>6.2622968386906797</v>
      </c>
      <c r="M7" s="58">
        <v>6.3473881174121098</v>
      </c>
      <c r="N7" s="58">
        <v>7.6639911390205402</v>
      </c>
      <c r="O7" s="58">
        <v>9.6686441917961297</v>
      </c>
      <c r="P7" s="58">
        <v>11.090777533615899</v>
      </c>
      <c r="Q7" s="58">
        <v>13.183122482142601</v>
      </c>
      <c r="R7" s="58">
        <v>15.4492460907714</v>
      </c>
      <c r="S7" s="58">
        <v>18.1625182872253</v>
      </c>
      <c r="T7" s="58">
        <v>21.010226508416199</v>
      </c>
      <c r="U7" s="58">
        <v>24.166998771827998</v>
      </c>
      <c r="V7" s="58">
        <v>27.583687451012999</v>
      </c>
      <c r="W7" s="58">
        <v>31.033943539622001</v>
      </c>
      <c r="X7" s="58">
        <v>34.802907649275703</v>
      </c>
      <c r="Y7" s="58">
        <v>38.878591723590397</v>
      </c>
      <c r="Z7" s="58">
        <v>42.852614168411698</v>
      </c>
      <c r="AA7" s="58">
        <v>47.005154123245703</v>
      </c>
      <c r="AB7" s="58">
        <v>51.484143438316501</v>
      </c>
      <c r="AC7" s="58">
        <v>56.246565436867698</v>
      </c>
      <c r="AD7" s="58">
        <v>61.196742640015202</v>
      </c>
      <c r="AE7" s="58">
        <v>66.344563186672303</v>
      </c>
      <c r="AF7" s="58">
        <v>71.337897493525602</v>
      </c>
      <c r="AG7" s="58">
        <v>76.186956947527506</v>
      </c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211" t="s">
        <v>192</v>
      </c>
      <c r="AS7" s="38">
        <f t="shared" ref="AS7:BB7" si="3">I22</f>
        <v>2.1242259338936602</v>
      </c>
      <c r="AT7" s="38">
        <f t="shared" si="3"/>
        <v>2.66711187647938</v>
      </c>
      <c r="AU7" s="38">
        <f t="shared" si="3"/>
        <v>4.4167843140701697</v>
      </c>
      <c r="AV7" s="38">
        <f t="shared" si="3"/>
        <v>7.4142113217710204</v>
      </c>
      <c r="AW7" s="38">
        <f t="shared" si="3"/>
        <v>10.398920891340101</v>
      </c>
      <c r="AX7" s="38">
        <f t="shared" si="3"/>
        <v>14.7754955885098</v>
      </c>
      <c r="AY7" s="38">
        <f t="shared" si="3"/>
        <v>20.227905533266998</v>
      </c>
      <c r="AZ7" s="38">
        <f t="shared" si="3"/>
        <v>25.502178676087102</v>
      </c>
      <c r="BA7" s="38">
        <f t="shared" si="3"/>
        <v>31.554490479175598</v>
      </c>
      <c r="BB7" s="38">
        <f t="shared" si="3"/>
        <v>37.938736038277703</v>
      </c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</row>
    <row r="8" spans="1:76" x14ac:dyDescent="0.2">
      <c r="A8" s="39" t="s">
        <v>99</v>
      </c>
      <c r="B8" s="211">
        <v>30</v>
      </c>
      <c r="C8" s="211">
        <v>30</v>
      </c>
      <c r="D8" s="39">
        <v>37.4</v>
      </c>
      <c r="E8" s="39">
        <v>101.27</v>
      </c>
      <c r="F8" s="212">
        <v>29.74</v>
      </c>
      <c r="G8" s="210"/>
      <c r="H8" s="210"/>
      <c r="I8" s="39">
        <v>9.5495763632857198</v>
      </c>
      <c r="J8" s="39">
        <v>8.3749392712701702</v>
      </c>
      <c r="K8" s="39">
        <v>7.2215107404455603</v>
      </c>
      <c r="L8" s="39">
        <v>5.4228434665204501</v>
      </c>
      <c r="M8" s="39">
        <v>7.6052298498547097</v>
      </c>
      <c r="N8" s="39">
        <v>10.9169023882788</v>
      </c>
      <c r="O8" s="39">
        <v>13.142390582007501</v>
      </c>
      <c r="P8" s="39">
        <v>14.098336029118499</v>
      </c>
      <c r="Q8" s="39">
        <v>15.837047508739399</v>
      </c>
      <c r="R8" s="39">
        <v>16.950725830319499</v>
      </c>
      <c r="S8" s="39">
        <v>19.1532123858339</v>
      </c>
      <c r="T8" s="39">
        <v>21.358287819587598</v>
      </c>
      <c r="U8" s="39">
        <v>24.355476726770199</v>
      </c>
      <c r="V8" s="39">
        <v>27.361597507513501</v>
      </c>
      <c r="W8" s="39">
        <v>30.913407017451402</v>
      </c>
      <c r="X8" s="39">
        <v>34.402530082036797</v>
      </c>
      <c r="Y8" s="39">
        <v>37.702578698152799</v>
      </c>
      <c r="Z8" s="39">
        <v>41.321877957359199</v>
      </c>
      <c r="AA8" s="39">
        <v>44.993878984731502</v>
      </c>
      <c r="AB8" s="39">
        <v>47.967548809143999</v>
      </c>
      <c r="AC8" s="39">
        <v>51.627088889384801</v>
      </c>
      <c r="AD8" s="39">
        <v>55.181744118023801</v>
      </c>
      <c r="AE8" s="39">
        <v>58.323712035598703</v>
      </c>
      <c r="AF8" s="39">
        <v>61.948924611401203</v>
      </c>
      <c r="AG8" s="39">
        <v>65.633081958168901</v>
      </c>
      <c r="AH8" s="39">
        <v>69.966957994307606</v>
      </c>
      <c r="AI8" s="39">
        <v>73.796379093106694</v>
      </c>
      <c r="AJ8" s="39">
        <v>78.068028263885395</v>
      </c>
      <c r="AK8" s="39">
        <v>82.2927753901145</v>
      </c>
      <c r="AL8" s="39">
        <v>86.381609055673096</v>
      </c>
      <c r="AM8" s="38"/>
      <c r="AN8" s="38"/>
      <c r="AO8" s="38"/>
      <c r="AP8" s="38"/>
      <c r="AQ8" s="38"/>
      <c r="AR8" s="211" t="s">
        <v>193</v>
      </c>
      <c r="AS8" s="38">
        <f t="shared" ref="AS8:BB8" si="4">I28</f>
        <v>1.11957505898249</v>
      </c>
      <c r="AT8" s="38">
        <f t="shared" si="4"/>
        <v>1.71129199518174</v>
      </c>
      <c r="AU8" s="38">
        <f t="shared" si="4"/>
        <v>2.6726234592726898</v>
      </c>
      <c r="AV8" s="38">
        <f t="shared" si="4"/>
        <v>3.6080260778734501</v>
      </c>
      <c r="AW8" s="38">
        <f t="shared" si="4"/>
        <v>4.30852857299503</v>
      </c>
      <c r="AX8" s="38">
        <f t="shared" si="4"/>
        <v>6.3447802426294597</v>
      </c>
      <c r="AY8" s="38">
        <f t="shared" si="4"/>
        <v>9.09750338533415</v>
      </c>
      <c r="AZ8" s="38">
        <f t="shared" si="4"/>
        <v>12.0732993493632</v>
      </c>
      <c r="BA8" s="38">
        <f t="shared" si="4"/>
        <v>14.9459582406114</v>
      </c>
      <c r="BB8" s="38">
        <f t="shared" si="4"/>
        <v>18.849865525880901</v>
      </c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</row>
    <row r="9" spans="1:76" x14ac:dyDescent="0.2">
      <c r="A9" s="38"/>
      <c r="B9" s="214"/>
      <c r="C9" s="214"/>
      <c r="D9" s="38"/>
      <c r="E9" s="38"/>
      <c r="F9" s="209"/>
      <c r="G9" s="210"/>
      <c r="H9" s="210"/>
      <c r="I9" s="210"/>
      <c r="J9" s="210"/>
      <c r="K9" s="210"/>
      <c r="L9" s="210"/>
      <c r="M9" s="210"/>
      <c r="N9" s="210"/>
      <c r="O9" s="210"/>
      <c r="P9" s="210"/>
      <c r="Q9" s="210"/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210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</row>
    <row r="10" spans="1:76" x14ac:dyDescent="0.2">
      <c r="A10" s="39" t="s">
        <v>79</v>
      </c>
      <c r="B10" s="211">
        <v>40</v>
      </c>
      <c r="C10" s="211">
        <v>10</v>
      </c>
      <c r="D10" s="39">
        <v>22.6</v>
      </c>
      <c r="E10" s="39">
        <v>48.11</v>
      </c>
      <c r="F10" s="212">
        <v>29.82</v>
      </c>
      <c r="G10" s="210"/>
      <c r="H10" s="210"/>
      <c r="I10" s="58">
        <v>3.5790517935594099</v>
      </c>
      <c r="J10" s="58">
        <v>4.7458736326291397</v>
      </c>
      <c r="K10" s="58">
        <v>6.2980549077016796</v>
      </c>
      <c r="L10" s="58">
        <v>9.0911729106963595</v>
      </c>
      <c r="M10" s="58">
        <v>14.245059602841801</v>
      </c>
      <c r="N10" s="58">
        <v>20.6921692726036</v>
      </c>
      <c r="O10" s="58">
        <v>27.997678765491798</v>
      </c>
      <c r="P10" s="58">
        <v>36.679746065619902</v>
      </c>
      <c r="Q10" s="58">
        <v>46.317739632851001</v>
      </c>
      <c r="R10" s="58">
        <v>56.345124178365801</v>
      </c>
      <c r="S10" s="210"/>
      <c r="T10" s="210"/>
      <c r="U10" s="210"/>
      <c r="V10" s="210"/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210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</row>
    <row r="11" spans="1:76" x14ac:dyDescent="0.2">
      <c r="A11" s="39" t="s">
        <v>105</v>
      </c>
      <c r="B11" s="211">
        <v>40</v>
      </c>
      <c r="C11" s="211">
        <v>15</v>
      </c>
      <c r="D11" s="39">
        <v>23.71</v>
      </c>
      <c r="E11" s="39">
        <v>63.54</v>
      </c>
      <c r="F11" s="212">
        <v>24.51</v>
      </c>
      <c r="G11" s="210"/>
      <c r="H11" s="210"/>
      <c r="I11" s="58">
        <v>9.0731608354801097</v>
      </c>
      <c r="J11" s="58">
        <v>7.3268045517020504</v>
      </c>
      <c r="K11" s="58">
        <v>4.9252617347546197</v>
      </c>
      <c r="L11" s="58">
        <v>5.0886879128830396</v>
      </c>
      <c r="M11" s="58">
        <v>9.5353096042026095</v>
      </c>
      <c r="N11" s="58">
        <v>13.546230254595899</v>
      </c>
      <c r="O11" s="58">
        <v>16.144610505865899</v>
      </c>
      <c r="P11" s="58">
        <v>18.356603449661201</v>
      </c>
      <c r="Q11" s="58">
        <v>21.130093143317598</v>
      </c>
      <c r="R11" s="58">
        <v>25.572830878801099</v>
      </c>
      <c r="S11" s="58">
        <v>31.099396489336801</v>
      </c>
      <c r="T11" s="58">
        <v>37.478428551719396</v>
      </c>
      <c r="U11" s="58">
        <v>44.498617621151602</v>
      </c>
      <c r="V11" s="58">
        <v>52.273609464831402</v>
      </c>
      <c r="W11" s="58">
        <v>59.658526847304501</v>
      </c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</row>
    <row r="12" spans="1:76" x14ac:dyDescent="0.2">
      <c r="A12" s="39" t="s">
        <v>148</v>
      </c>
      <c r="B12" s="211">
        <v>40</v>
      </c>
      <c r="C12" s="211">
        <v>20</v>
      </c>
      <c r="D12" s="39">
        <v>29.27</v>
      </c>
      <c r="E12" s="39">
        <v>78.349999999999994</v>
      </c>
      <c r="F12" s="212">
        <v>26.19</v>
      </c>
      <c r="G12" s="210"/>
      <c r="H12" s="210"/>
      <c r="I12" s="58">
        <v>4.4530139971523699</v>
      </c>
      <c r="J12" s="58">
        <v>4.1472798150234897</v>
      </c>
      <c r="K12" s="58">
        <v>5.1727504863857998</v>
      </c>
      <c r="L12" s="58">
        <v>7.4499417132392196</v>
      </c>
      <c r="M12" s="58">
        <v>8.8787972923271106</v>
      </c>
      <c r="N12" s="58">
        <v>12.262833876812699</v>
      </c>
      <c r="O12" s="58">
        <v>14.9034429228247</v>
      </c>
      <c r="P12" s="58">
        <v>19.124461528459701</v>
      </c>
      <c r="Q12" s="58">
        <v>20.933648305711198</v>
      </c>
      <c r="R12" s="58">
        <v>25.064865329673701</v>
      </c>
      <c r="S12" s="58">
        <v>28.126816560094799</v>
      </c>
      <c r="T12" s="58">
        <v>30.829212442982602</v>
      </c>
      <c r="U12" s="58">
        <v>34.225492226126903</v>
      </c>
      <c r="V12" s="58">
        <v>38.348430025880297</v>
      </c>
      <c r="W12" s="58">
        <v>42.927188845509399</v>
      </c>
      <c r="X12" s="58">
        <v>47.522864423071397</v>
      </c>
      <c r="Y12" s="58">
        <v>52.438316052886599</v>
      </c>
      <c r="Z12" s="58">
        <v>57.2616057233856</v>
      </c>
      <c r="AA12" s="58">
        <v>62.803608051933203</v>
      </c>
      <c r="AB12" s="58">
        <v>68.577870356672705</v>
      </c>
      <c r="AC12" s="210"/>
      <c r="AD12" s="210"/>
      <c r="AE12" s="210"/>
      <c r="AF12" s="210"/>
      <c r="AG12" s="210"/>
      <c r="AH12" s="210"/>
      <c r="AI12" s="210"/>
      <c r="AJ12" s="210"/>
      <c r="AK12" s="210"/>
      <c r="AL12" s="210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</row>
    <row r="13" spans="1:76" x14ac:dyDescent="0.2">
      <c r="A13" s="39" t="s">
        <v>108</v>
      </c>
      <c r="B13" s="211">
        <v>40</v>
      </c>
      <c r="C13" s="211">
        <v>25</v>
      </c>
      <c r="D13" s="39">
        <v>35.14</v>
      </c>
      <c r="E13" s="39">
        <v>86.69</v>
      </c>
      <c r="F13" s="212">
        <v>33.07</v>
      </c>
      <c r="G13" s="210"/>
      <c r="H13" s="210"/>
      <c r="I13" s="58">
        <v>8.1039069951125793</v>
      </c>
      <c r="J13" s="58">
        <v>7.8607852797333697</v>
      </c>
      <c r="K13" s="58">
        <v>8.8955793167575692</v>
      </c>
      <c r="L13" s="58">
        <v>12.126585265903399</v>
      </c>
      <c r="M13" s="58">
        <v>13.609146932646301</v>
      </c>
      <c r="N13" s="58">
        <v>14.596793865328999</v>
      </c>
      <c r="O13" s="58">
        <v>15.8553757438853</v>
      </c>
      <c r="P13" s="58">
        <v>17.320115809555301</v>
      </c>
      <c r="Q13" s="58">
        <v>19.433035637754401</v>
      </c>
      <c r="R13" s="58">
        <v>21.338559369096</v>
      </c>
      <c r="S13" s="58">
        <v>23.289549899832501</v>
      </c>
      <c r="T13" s="58">
        <v>25.4500941107881</v>
      </c>
      <c r="U13" s="58">
        <v>28.052596419368101</v>
      </c>
      <c r="V13" s="58">
        <v>30.5191680838061</v>
      </c>
      <c r="W13" s="58">
        <v>33.437030202477402</v>
      </c>
      <c r="X13" s="58">
        <v>36.798080949956102</v>
      </c>
      <c r="Y13" s="58">
        <v>40.680969111439097</v>
      </c>
      <c r="Z13" s="58">
        <v>44.898255853849399</v>
      </c>
      <c r="AA13" s="58">
        <v>49.6821236709971</v>
      </c>
      <c r="AB13" s="58">
        <v>55.339349740914301</v>
      </c>
      <c r="AC13" s="58">
        <v>61.330281759818298</v>
      </c>
      <c r="AD13" s="58">
        <v>67.750713588377593</v>
      </c>
      <c r="AE13" s="58">
        <v>74.998135738680702</v>
      </c>
      <c r="AF13" s="58">
        <v>80.918053083217998</v>
      </c>
      <c r="AG13" s="58">
        <v>86.249905926690801</v>
      </c>
      <c r="AH13" s="210"/>
      <c r="AI13" s="210"/>
      <c r="AJ13" s="210"/>
      <c r="AK13" s="210"/>
      <c r="AL13" s="210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</row>
    <row r="14" spans="1:76" x14ac:dyDescent="0.2">
      <c r="A14" s="39" t="s">
        <v>111</v>
      </c>
      <c r="B14" s="211">
        <v>40</v>
      </c>
      <c r="C14" s="211">
        <v>30</v>
      </c>
      <c r="D14" s="39">
        <v>42.86</v>
      </c>
      <c r="E14" s="39">
        <v>106.91</v>
      </c>
      <c r="F14" s="212">
        <v>39.14</v>
      </c>
      <c r="G14" s="210"/>
      <c r="H14" s="210"/>
      <c r="I14" s="58">
        <v>11.3984258584744</v>
      </c>
      <c r="J14" s="58">
        <v>9.79320469902793</v>
      </c>
      <c r="K14" s="58">
        <v>7.3140746331293096</v>
      </c>
      <c r="L14" s="58">
        <v>7.3973323274533396</v>
      </c>
      <c r="M14" s="58">
        <v>11.3459538148586</v>
      </c>
      <c r="N14" s="58">
        <v>15.935460671986901</v>
      </c>
      <c r="O14" s="58">
        <v>19.3705368082408</v>
      </c>
      <c r="P14" s="58">
        <v>22.3454138601269</v>
      </c>
      <c r="Q14" s="58">
        <v>25.2215055054237</v>
      </c>
      <c r="R14" s="58">
        <v>27.629522078623701</v>
      </c>
      <c r="S14" s="58">
        <v>29.6958556402912</v>
      </c>
      <c r="T14" s="58">
        <v>32.327626618008701</v>
      </c>
      <c r="U14" s="58">
        <v>34.344393061362403</v>
      </c>
      <c r="V14" s="58">
        <v>37.017954521421899</v>
      </c>
      <c r="W14" s="58">
        <v>39.167225482367101</v>
      </c>
      <c r="X14" s="58">
        <v>41.5320594668637</v>
      </c>
      <c r="Y14" s="58">
        <v>43.282404601828702</v>
      </c>
      <c r="Z14" s="58">
        <v>45.2399485728142</v>
      </c>
      <c r="AA14" s="58">
        <v>47.441625240819</v>
      </c>
      <c r="AB14" s="58">
        <v>49.510621914897399</v>
      </c>
      <c r="AC14" s="58">
        <v>52.522804320445204</v>
      </c>
      <c r="AD14" s="58">
        <v>56.017088409860598</v>
      </c>
      <c r="AE14" s="58">
        <v>60.1290964584188</v>
      </c>
      <c r="AF14" s="58">
        <v>64.589731430487006</v>
      </c>
      <c r="AG14" s="58">
        <v>70.562592646480695</v>
      </c>
      <c r="AH14" s="58">
        <v>74.571976135480597</v>
      </c>
      <c r="AI14" s="58">
        <v>79.821810535210901</v>
      </c>
      <c r="AJ14" s="58">
        <v>84.950762904135999</v>
      </c>
      <c r="AK14" s="58">
        <v>90.171828328857899</v>
      </c>
      <c r="AL14" s="58">
        <v>95.041765398096402</v>
      </c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</row>
    <row r="15" spans="1:76" x14ac:dyDescent="0.2">
      <c r="A15" s="38"/>
      <c r="B15" s="214"/>
      <c r="C15" s="214"/>
      <c r="D15" s="38"/>
      <c r="E15" s="38"/>
      <c r="F15" s="209"/>
      <c r="G15" s="210"/>
      <c r="H15" s="210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</row>
    <row r="16" spans="1:76" x14ac:dyDescent="0.2">
      <c r="A16" s="39" t="s">
        <v>83</v>
      </c>
      <c r="B16" s="211">
        <v>50</v>
      </c>
      <c r="C16" s="211">
        <v>10</v>
      </c>
      <c r="D16" s="39">
        <v>21.67</v>
      </c>
      <c r="E16" s="39">
        <v>37.65</v>
      </c>
      <c r="F16" s="212">
        <v>35.020000000000003</v>
      </c>
      <c r="G16" s="39"/>
      <c r="H16" s="39"/>
      <c r="I16" s="39">
        <v>3.1</v>
      </c>
      <c r="J16" s="39">
        <v>6</v>
      </c>
      <c r="K16" s="39">
        <v>8.6159557742517592</v>
      </c>
      <c r="L16" s="39">
        <v>10.403867230877699</v>
      </c>
      <c r="M16" s="39">
        <v>14.3501680447912</v>
      </c>
      <c r="N16" s="39">
        <v>18.585625779072501</v>
      </c>
      <c r="O16" s="39">
        <v>24.5556268183676</v>
      </c>
      <c r="P16" s="39">
        <v>31.611813376517102</v>
      </c>
      <c r="Q16" s="39">
        <v>39.722398868947998</v>
      </c>
      <c r="R16" s="39">
        <v>48.212798954199997</v>
      </c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</row>
    <row r="17" spans="1:76" x14ac:dyDescent="0.2">
      <c r="A17" s="39" t="s">
        <v>117</v>
      </c>
      <c r="B17" s="211">
        <v>50</v>
      </c>
      <c r="C17" s="211">
        <v>15</v>
      </c>
      <c r="D17" s="39">
        <v>25.38</v>
      </c>
      <c r="E17" s="39">
        <v>65.569999999999993</v>
      </c>
      <c r="F17" s="212">
        <v>27.12</v>
      </c>
      <c r="G17" s="210"/>
      <c r="H17" s="210"/>
      <c r="I17" s="39">
        <v>5.69531354419835</v>
      </c>
      <c r="J17" s="39">
        <v>7.1360638083556296</v>
      </c>
      <c r="K17" s="39">
        <v>7.8972895042479996</v>
      </c>
      <c r="L17" s="39">
        <v>8.8545746916116492</v>
      </c>
      <c r="M17" s="39">
        <v>12.2456764781224</v>
      </c>
      <c r="N17" s="39">
        <v>14.8456876458787</v>
      </c>
      <c r="O17" s="39">
        <v>16.536893621291501</v>
      </c>
      <c r="P17" s="39">
        <v>18.691440290284898</v>
      </c>
      <c r="Q17" s="39">
        <v>19.808563550818999</v>
      </c>
      <c r="R17" s="39">
        <v>23.757290623093901</v>
      </c>
      <c r="S17" s="39">
        <v>30.535146535391</v>
      </c>
      <c r="T17" s="39">
        <v>39.358327755564801</v>
      </c>
      <c r="U17" s="39">
        <v>48.786612014548602</v>
      </c>
      <c r="V17" s="39">
        <v>58.5151012581346</v>
      </c>
      <c r="W17" s="39">
        <v>67.980059061616402</v>
      </c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</row>
    <row r="18" spans="1:76" x14ac:dyDescent="0.2">
      <c r="A18" s="39" t="s">
        <v>151</v>
      </c>
      <c r="B18" s="211">
        <v>50</v>
      </c>
      <c r="C18" s="211">
        <v>20</v>
      </c>
      <c r="D18" s="39">
        <v>28.35</v>
      </c>
      <c r="E18" s="39">
        <v>73.44</v>
      </c>
      <c r="F18" s="212">
        <v>32.56</v>
      </c>
      <c r="G18" s="210"/>
      <c r="H18" s="210"/>
      <c r="I18" s="39">
        <v>3.5572945155495201</v>
      </c>
      <c r="J18" s="39">
        <v>3.6621839827406899</v>
      </c>
      <c r="K18" s="39">
        <v>5.47427262389522</v>
      </c>
      <c r="L18" s="39">
        <v>10.530637176827</v>
      </c>
      <c r="M18" s="39">
        <v>10.311150586422499</v>
      </c>
      <c r="N18" s="39">
        <v>12.0440117694833</v>
      </c>
      <c r="O18" s="39">
        <v>13.937291493233699</v>
      </c>
      <c r="P18" s="39">
        <v>15.3387887580959</v>
      </c>
      <c r="Q18" s="39">
        <v>17.630519567186699</v>
      </c>
      <c r="R18" s="39">
        <v>20.2177744094977</v>
      </c>
      <c r="S18" s="39">
        <v>23.144372005675599</v>
      </c>
      <c r="T18" s="39">
        <v>26.994153782746</v>
      </c>
      <c r="U18" s="39">
        <v>31.1371658727168</v>
      </c>
      <c r="V18" s="39">
        <v>36.072965119068797</v>
      </c>
      <c r="W18" s="39">
        <v>41.183201031550098</v>
      </c>
      <c r="X18" s="39">
        <v>47.291248124739496</v>
      </c>
      <c r="Y18" s="39">
        <v>53.505323456868098</v>
      </c>
      <c r="Z18" s="39">
        <v>58.882801991093103</v>
      </c>
      <c r="AA18" s="39">
        <v>64.731021512518197</v>
      </c>
      <c r="AB18" s="39">
        <v>71.283618715132206</v>
      </c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</row>
    <row r="19" spans="1:76" x14ac:dyDescent="0.2">
      <c r="A19" s="39" t="s">
        <v>120</v>
      </c>
      <c r="B19" s="211">
        <v>50</v>
      </c>
      <c r="C19" s="211">
        <v>25</v>
      </c>
      <c r="D19" s="39">
        <v>37.71</v>
      </c>
      <c r="E19" s="39">
        <v>103.79</v>
      </c>
      <c r="F19" s="212">
        <v>34.56</v>
      </c>
      <c r="G19" s="210"/>
      <c r="H19" s="210"/>
      <c r="I19" s="39">
        <v>6.0752981633368597</v>
      </c>
      <c r="J19" s="39">
        <v>6.0177572243201496</v>
      </c>
      <c r="K19" s="39">
        <v>5.20769229967744</v>
      </c>
      <c r="L19" s="39">
        <v>6.5905396999481196</v>
      </c>
      <c r="M19" s="39">
        <v>7.6277408970530596</v>
      </c>
      <c r="N19" s="39">
        <v>9.7418327931500599</v>
      </c>
      <c r="O19" s="39">
        <v>12.220750444107001</v>
      </c>
      <c r="P19" s="39">
        <v>15.0128034776971</v>
      </c>
      <c r="Q19" s="39">
        <v>17.840984300534501</v>
      </c>
      <c r="R19" s="39">
        <v>20.911552328787401</v>
      </c>
      <c r="S19" s="39">
        <v>23.970451706362201</v>
      </c>
      <c r="T19" s="39">
        <v>27.163578045731999</v>
      </c>
      <c r="U19" s="39">
        <v>30.611586494601202</v>
      </c>
      <c r="V19" s="39">
        <v>34.174123577626901</v>
      </c>
      <c r="W19" s="39">
        <v>37.856077926844897</v>
      </c>
      <c r="X19" s="39">
        <v>41.693323814660303</v>
      </c>
      <c r="Y19" s="39">
        <v>45.634004391532699</v>
      </c>
      <c r="Z19" s="39">
        <v>49.850397400171303</v>
      </c>
      <c r="AA19" s="39">
        <v>54.143661669016304</v>
      </c>
      <c r="AB19" s="39">
        <v>112.336231927063</v>
      </c>
      <c r="AC19" s="39">
        <v>64.213808187609999</v>
      </c>
      <c r="AD19" s="39">
        <v>69.458738663838801</v>
      </c>
      <c r="AE19" s="39">
        <v>75.091827537168797</v>
      </c>
      <c r="AF19" s="39">
        <v>81.250655260059204</v>
      </c>
      <c r="AG19" s="39">
        <v>88.133210134532305</v>
      </c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</row>
    <row r="20" spans="1:76" x14ac:dyDescent="0.2">
      <c r="A20" s="39" t="s">
        <v>123</v>
      </c>
      <c r="B20" s="211">
        <v>50</v>
      </c>
      <c r="C20" s="211">
        <v>30</v>
      </c>
      <c r="D20" s="39">
        <v>41.65</v>
      </c>
      <c r="E20" s="39">
        <v>111.07</v>
      </c>
      <c r="F20" s="212">
        <v>38.28</v>
      </c>
      <c r="G20" s="210"/>
      <c r="H20" s="210"/>
      <c r="I20" s="39">
        <v>9.1492326075844801</v>
      </c>
      <c r="J20" s="39">
        <v>7.5975394422241296</v>
      </c>
      <c r="K20" s="39">
        <v>6.6359155461870598</v>
      </c>
      <c r="L20" s="39">
        <v>8.1942752368450407</v>
      </c>
      <c r="M20" s="39">
        <v>11.316421644632801</v>
      </c>
      <c r="N20" s="39">
        <v>14.003057951898301</v>
      </c>
      <c r="O20" s="39">
        <v>15.6729219882856</v>
      </c>
      <c r="P20" s="39">
        <v>16.605039895718601</v>
      </c>
      <c r="Q20" s="39">
        <v>18.408436581705701</v>
      </c>
      <c r="R20" s="39">
        <v>20.247083564933099</v>
      </c>
      <c r="S20" s="39">
        <v>22.490040359569999</v>
      </c>
      <c r="T20" s="39">
        <v>25.158352141578</v>
      </c>
      <c r="U20" s="39">
        <v>28.274828034020601</v>
      </c>
      <c r="V20" s="39">
        <v>31.5195591507279</v>
      </c>
      <c r="W20" s="39">
        <v>35.135169535987899</v>
      </c>
      <c r="X20" s="39">
        <v>38.832448490057303</v>
      </c>
      <c r="Y20" s="39">
        <v>42.506145052702102</v>
      </c>
      <c r="Z20" s="39">
        <v>46.095020215562002</v>
      </c>
      <c r="AA20" s="39">
        <v>49.633850839342301</v>
      </c>
      <c r="AB20" s="39">
        <v>53.094442496884703</v>
      </c>
      <c r="AC20" s="39">
        <v>56.386946370520299</v>
      </c>
      <c r="AD20" s="39">
        <v>59.946066992714002</v>
      </c>
      <c r="AE20" s="39">
        <v>63.391941875284502</v>
      </c>
      <c r="AF20" s="39">
        <v>67.176646398191806</v>
      </c>
      <c r="AG20" s="39">
        <v>71.355902453733705</v>
      </c>
      <c r="AH20" s="39">
        <v>75.732593678946898</v>
      </c>
      <c r="AI20" s="39">
        <v>80.778278815293504</v>
      </c>
      <c r="AJ20" s="39">
        <v>85.913379283270402</v>
      </c>
      <c r="AK20" s="39">
        <v>91.519045606406607</v>
      </c>
      <c r="AL20" s="39">
        <v>96.740355500675406</v>
      </c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</row>
    <row r="21" spans="1:76" x14ac:dyDescent="0.2">
      <c r="A21" s="38"/>
      <c r="B21" s="214"/>
      <c r="C21" s="214"/>
      <c r="D21" s="38"/>
      <c r="E21" s="38"/>
      <c r="F21" s="209"/>
      <c r="G21" s="210"/>
      <c r="H21" s="210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</row>
    <row r="22" spans="1:76" x14ac:dyDescent="0.2">
      <c r="A22" s="39" t="s">
        <v>84</v>
      </c>
      <c r="B22" s="211">
        <v>60</v>
      </c>
      <c r="C22" s="211">
        <v>10</v>
      </c>
      <c r="D22" s="39">
        <v>15.7</v>
      </c>
      <c r="E22" s="39">
        <v>28.05</v>
      </c>
      <c r="F22" s="212">
        <v>32.130000000000003</v>
      </c>
      <c r="G22" s="210"/>
      <c r="H22" s="210"/>
      <c r="I22" s="39">
        <v>2.1242259338936602</v>
      </c>
      <c r="J22" s="39">
        <v>2.66711187647938</v>
      </c>
      <c r="K22" s="39">
        <v>4.4167843140701697</v>
      </c>
      <c r="L22" s="39">
        <v>7.4142113217710204</v>
      </c>
      <c r="M22" s="39">
        <v>10.398920891340101</v>
      </c>
      <c r="N22" s="39">
        <v>14.7754955885098</v>
      </c>
      <c r="O22" s="39">
        <v>20.227905533266998</v>
      </c>
      <c r="P22" s="39">
        <v>25.502178676087102</v>
      </c>
      <c r="Q22" s="39">
        <v>31.554490479175598</v>
      </c>
      <c r="R22" s="39">
        <v>37.938736038277703</v>
      </c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</row>
    <row r="23" spans="1:76" x14ac:dyDescent="0.2">
      <c r="A23" s="39" t="s">
        <v>156</v>
      </c>
      <c r="B23" s="211">
        <v>60</v>
      </c>
      <c r="C23" s="211">
        <v>15</v>
      </c>
      <c r="D23" s="39">
        <v>26.24</v>
      </c>
      <c r="E23" s="39">
        <v>69.989999999999995</v>
      </c>
      <c r="F23" s="212">
        <v>24.33</v>
      </c>
      <c r="G23" s="210"/>
      <c r="H23" s="210"/>
      <c r="I23" s="39">
        <v>3.7637752824436799</v>
      </c>
      <c r="J23" s="39">
        <v>5.2452895683224297</v>
      </c>
      <c r="K23" s="39">
        <v>7.0615423938956097</v>
      </c>
      <c r="L23" s="39">
        <v>10.741908261845399</v>
      </c>
      <c r="M23" s="39">
        <v>10.9421445847381</v>
      </c>
      <c r="N23" s="39">
        <v>17.075612269735998</v>
      </c>
      <c r="O23" s="39">
        <v>15.020601126860299</v>
      </c>
      <c r="P23" s="39">
        <v>17.5714601105574</v>
      </c>
      <c r="Q23" s="39">
        <v>23.357988112840701</v>
      </c>
      <c r="R23" s="39">
        <v>27.192872636042399</v>
      </c>
      <c r="S23" s="39">
        <v>34.418584655011003</v>
      </c>
      <c r="T23" s="39">
        <v>41.4800675263293</v>
      </c>
      <c r="U23" s="39">
        <v>52.899756674881203</v>
      </c>
      <c r="V23" s="39">
        <v>59.219263870807502</v>
      </c>
      <c r="W23" s="39">
        <v>67.6340472239295</v>
      </c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</row>
    <row r="24" spans="1:76" x14ac:dyDescent="0.2">
      <c r="A24" s="39" t="s">
        <v>159</v>
      </c>
      <c r="B24" s="211">
        <v>60</v>
      </c>
      <c r="C24" s="211">
        <v>20</v>
      </c>
      <c r="D24" s="39">
        <v>30.02</v>
      </c>
      <c r="E24" s="39">
        <v>78.3</v>
      </c>
      <c r="F24" s="212">
        <v>27.51</v>
      </c>
      <c r="G24" s="210"/>
      <c r="H24" s="210"/>
      <c r="I24" s="39">
        <v>4.7201091490817797</v>
      </c>
      <c r="J24" s="39">
        <v>6.8540189998225403</v>
      </c>
      <c r="K24" s="39">
        <v>15.9619421532526</v>
      </c>
      <c r="L24" s="39">
        <v>8.1670883804808607</v>
      </c>
      <c r="M24" s="39">
        <v>9.7001206960835002</v>
      </c>
      <c r="N24" s="39">
        <v>17.5167533148826</v>
      </c>
      <c r="O24" s="39">
        <v>15.7390947135157</v>
      </c>
      <c r="P24" s="39">
        <v>22.032483688777301</v>
      </c>
      <c r="Q24" s="39">
        <v>22.797750377001901</v>
      </c>
      <c r="R24" s="39">
        <v>24.641628314499201</v>
      </c>
      <c r="S24" s="39">
        <v>25.828283950790102</v>
      </c>
      <c r="T24" s="39">
        <v>29.9784221404066</v>
      </c>
      <c r="U24" s="39">
        <v>33.9449715204588</v>
      </c>
      <c r="V24" s="39">
        <v>38.133213305086898</v>
      </c>
      <c r="W24" s="39">
        <v>41.975905687728002</v>
      </c>
      <c r="X24" s="39">
        <v>48.4349779307747</v>
      </c>
      <c r="Y24" s="39">
        <v>51.474145548745199</v>
      </c>
      <c r="Z24" s="39">
        <v>55.827636494079897</v>
      </c>
      <c r="AA24" s="39">
        <v>61.392030863644301</v>
      </c>
      <c r="AB24" s="39">
        <v>65.262917321418996</v>
      </c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</row>
    <row r="25" spans="1:76" x14ac:dyDescent="0.2">
      <c r="A25" s="39" t="s">
        <v>162</v>
      </c>
      <c r="B25" s="211">
        <v>60</v>
      </c>
      <c r="C25" s="211">
        <v>25</v>
      </c>
      <c r="D25" s="39">
        <v>34.9</v>
      </c>
      <c r="E25" s="39">
        <v>93.05</v>
      </c>
      <c r="F25" s="212">
        <v>27.54</v>
      </c>
      <c r="G25" s="210"/>
      <c r="H25" s="210"/>
      <c r="I25" s="39">
        <v>5.9522848190607496</v>
      </c>
      <c r="J25" s="39">
        <v>4.6423069732009896</v>
      </c>
      <c r="K25" s="39">
        <v>4.0682395173988199</v>
      </c>
      <c r="L25" s="39">
        <v>5.0701765756091799</v>
      </c>
      <c r="M25" s="39">
        <v>7.6452423153412896</v>
      </c>
      <c r="N25" s="39">
        <v>9.0658363193957996</v>
      </c>
      <c r="O25" s="39">
        <v>11.395091607444</v>
      </c>
      <c r="P25" s="39">
        <v>13.358588636642599</v>
      </c>
      <c r="Q25" s="39">
        <v>17.370342686395201</v>
      </c>
      <c r="R25" s="39">
        <v>20.087034894586399</v>
      </c>
      <c r="S25" s="39">
        <v>23.202186137390399</v>
      </c>
      <c r="T25" s="39">
        <v>26.775689087538399</v>
      </c>
      <c r="U25" s="39">
        <v>30.801514900340699</v>
      </c>
      <c r="V25" s="39">
        <v>35.045222150342198</v>
      </c>
      <c r="W25" s="39">
        <v>39.5070369317312</v>
      </c>
      <c r="X25" s="39">
        <v>44.100658095268599</v>
      </c>
      <c r="Y25" s="39">
        <v>48.4845484358692</v>
      </c>
      <c r="Z25" s="39">
        <v>52.887613749298197</v>
      </c>
      <c r="AA25" s="39">
        <v>57.127149577388998</v>
      </c>
      <c r="AB25" s="39">
        <v>61.122905882775797</v>
      </c>
      <c r="AC25" s="39">
        <v>64.934097732338898</v>
      </c>
      <c r="AD25" s="39">
        <v>68.296823445004506</v>
      </c>
      <c r="AE25" s="39">
        <v>71.236697680814103</v>
      </c>
      <c r="AF25" s="39">
        <v>74.012035504987907</v>
      </c>
      <c r="AG25" s="39">
        <v>76.374066676278503</v>
      </c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</row>
    <row r="26" spans="1:76" x14ac:dyDescent="0.2">
      <c r="A26" s="39" t="s">
        <v>165</v>
      </c>
      <c r="B26" s="211">
        <v>60</v>
      </c>
      <c r="C26" s="211">
        <v>30</v>
      </c>
      <c r="D26" s="39">
        <v>37.979999999999997</v>
      </c>
      <c r="E26" s="39">
        <v>101.3</v>
      </c>
      <c r="F26" s="212">
        <v>28.25</v>
      </c>
      <c r="G26" s="210"/>
      <c r="H26" s="210"/>
      <c r="I26" s="39">
        <v>5.9978362762103101</v>
      </c>
      <c r="J26" s="39">
        <v>4.5222768128410102</v>
      </c>
      <c r="K26" s="39">
        <v>6.2957112039206899</v>
      </c>
      <c r="L26" s="39">
        <v>8.4984001889454408</v>
      </c>
      <c r="M26" s="39">
        <v>8.3509074919359794</v>
      </c>
      <c r="N26" s="39">
        <v>8.2687344625014401</v>
      </c>
      <c r="O26" s="39">
        <v>9.3866030215790293</v>
      </c>
      <c r="P26" s="39">
        <v>11.4966201574872</v>
      </c>
      <c r="Q26" s="39">
        <v>14.1125120323756</v>
      </c>
      <c r="R26" s="39">
        <v>17.088246844437801</v>
      </c>
      <c r="S26" s="39">
        <v>20.2046212218264</v>
      </c>
      <c r="T26" s="39">
        <v>23.589523514179</v>
      </c>
      <c r="U26" s="39">
        <v>27.086159315568398</v>
      </c>
      <c r="V26" s="39">
        <v>30.633608642022502</v>
      </c>
      <c r="W26" s="39">
        <v>33.951491571588001</v>
      </c>
      <c r="X26" s="39">
        <v>37.642734763547097</v>
      </c>
      <c r="Y26" s="39">
        <v>40.989081688757103</v>
      </c>
      <c r="Z26" s="39">
        <v>44.306094493154703</v>
      </c>
      <c r="AA26" s="39">
        <v>47.484405260222701</v>
      </c>
      <c r="AB26" s="39">
        <v>51.161396048786699</v>
      </c>
      <c r="AC26" s="39">
        <v>54.292117165527102</v>
      </c>
      <c r="AD26" s="39">
        <v>57.529608382183604</v>
      </c>
      <c r="AE26" s="39">
        <v>60.720108097099398</v>
      </c>
      <c r="AF26" s="39">
        <v>63.678664173810098</v>
      </c>
      <c r="AG26" s="39">
        <v>66.901552170183194</v>
      </c>
      <c r="AH26" s="39">
        <v>70.074493441970006</v>
      </c>
      <c r="AI26" s="39">
        <v>73.373426881171099</v>
      </c>
      <c r="AJ26" s="39">
        <v>76.609117185892799</v>
      </c>
      <c r="AK26" s="39">
        <v>80.655809118902198</v>
      </c>
      <c r="AL26" s="39">
        <v>84.506330324869097</v>
      </c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</row>
    <row r="27" spans="1:76" x14ac:dyDescent="0.2">
      <c r="A27" s="38"/>
      <c r="B27" s="214"/>
      <c r="C27" s="214"/>
      <c r="D27" s="38"/>
      <c r="E27" s="38"/>
      <c r="F27" s="209"/>
      <c r="G27" s="210"/>
      <c r="H27" s="210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</row>
    <row r="28" spans="1:76" x14ac:dyDescent="0.2">
      <c r="A28" s="39" t="s">
        <v>88</v>
      </c>
      <c r="B28" s="211">
        <v>70</v>
      </c>
      <c r="C28" s="211">
        <v>10</v>
      </c>
      <c r="D28" s="39">
        <v>7.47</v>
      </c>
      <c r="E28" s="39">
        <v>15.24</v>
      </c>
      <c r="F28" s="212">
        <v>18.3</v>
      </c>
      <c r="G28" s="210"/>
      <c r="H28" s="210"/>
      <c r="I28" s="39">
        <v>1.11957505898249</v>
      </c>
      <c r="J28" s="39">
        <v>1.71129199518174</v>
      </c>
      <c r="K28" s="39">
        <v>2.6726234592726898</v>
      </c>
      <c r="L28" s="39">
        <v>3.6080260778734501</v>
      </c>
      <c r="M28" s="39">
        <v>4.30852857299503</v>
      </c>
      <c r="N28" s="39">
        <v>6.3447802426294597</v>
      </c>
      <c r="O28" s="39">
        <v>9.09750338533415</v>
      </c>
      <c r="P28" s="39">
        <v>12.0732993493632</v>
      </c>
      <c r="Q28" s="39">
        <v>14.9459582406114</v>
      </c>
      <c r="R28" s="39">
        <v>18.849865525880901</v>
      </c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58" t="s">
        <v>194</v>
      </c>
      <c r="AR28" s="38"/>
      <c r="AS28" s="38"/>
      <c r="AT28" s="211">
        <v>1</v>
      </c>
      <c r="AU28" s="211">
        <v>2</v>
      </c>
      <c r="AV28" s="211">
        <v>3</v>
      </c>
      <c r="AW28" s="211">
        <v>4</v>
      </c>
      <c r="AX28" s="211">
        <v>5</v>
      </c>
      <c r="AY28" s="211">
        <v>6</v>
      </c>
      <c r="AZ28" s="211">
        <v>7</v>
      </c>
      <c r="BA28" s="211">
        <v>8</v>
      </c>
      <c r="BB28" s="211">
        <v>9</v>
      </c>
      <c r="BC28" s="211">
        <v>10</v>
      </c>
      <c r="BD28" s="211">
        <v>11</v>
      </c>
      <c r="BE28" s="211">
        <v>12</v>
      </c>
      <c r="BF28" s="211">
        <v>13</v>
      </c>
      <c r="BG28" s="211">
        <v>14</v>
      </c>
      <c r="BH28" s="211">
        <v>15</v>
      </c>
      <c r="BI28" s="211">
        <v>16</v>
      </c>
      <c r="BJ28" s="211">
        <v>17</v>
      </c>
      <c r="BK28" s="211">
        <v>18</v>
      </c>
      <c r="BL28" s="211">
        <v>19</v>
      </c>
      <c r="BM28" s="211">
        <v>20</v>
      </c>
      <c r="BN28" s="211">
        <v>21</v>
      </c>
      <c r="BO28" s="211">
        <v>22</v>
      </c>
      <c r="BP28" s="211">
        <v>23</v>
      </c>
      <c r="BQ28" s="211">
        <v>24</v>
      </c>
      <c r="BR28" s="211">
        <v>25</v>
      </c>
      <c r="BS28" s="211">
        <v>26</v>
      </c>
      <c r="BT28" s="211">
        <v>27</v>
      </c>
      <c r="BU28" s="211">
        <v>28</v>
      </c>
      <c r="BV28" s="211">
        <v>29</v>
      </c>
      <c r="BW28" s="211">
        <v>30</v>
      </c>
      <c r="BX28" s="38"/>
    </row>
    <row r="29" spans="1:76" x14ac:dyDescent="0.2">
      <c r="A29" s="39" t="s">
        <v>129</v>
      </c>
      <c r="B29" s="211">
        <v>70</v>
      </c>
      <c r="C29" s="211">
        <v>15</v>
      </c>
      <c r="D29" s="39">
        <v>26.8</v>
      </c>
      <c r="E29" s="39">
        <v>67.52</v>
      </c>
      <c r="F29" s="212">
        <v>33.869999999999997</v>
      </c>
      <c r="G29" s="210"/>
      <c r="H29" s="210"/>
      <c r="I29" s="39">
        <v>5.3683490644341099</v>
      </c>
      <c r="J29" s="39">
        <v>5.9453532505068498</v>
      </c>
      <c r="K29" s="39">
        <v>8.2695609309115508</v>
      </c>
      <c r="L29" s="39">
        <v>12.2942568665145</v>
      </c>
      <c r="M29" s="39">
        <v>16.153030628503998</v>
      </c>
      <c r="N29" s="39">
        <v>20.314900395640901</v>
      </c>
      <c r="O29" s="39">
        <v>22.889982893888099</v>
      </c>
      <c r="P29" s="39">
        <v>24.5813926884978</v>
      </c>
      <c r="Q29" s="39">
        <v>24.984406057273301</v>
      </c>
      <c r="R29" s="39">
        <v>26.907108546097401</v>
      </c>
      <c r="S29" s="39">
        <v>31.7892984896631</v>
      </c>
      <c r="T29" s="39">
        <v>37.807182224957401</v>
      </c>
      <c r="U29" s="39">
        <v>46.111632466185803</v>
      </c>
      <c r="V29" s="39">
        <v>54.561326064049297</v>
      </c>
      <c r="W29" s="39">
        <v>64.046373418973204</v>
      </c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211" t="s">
        <v>195</v>
      </c>
      <c r="AT29" s="39">
        <f t="shared" ref="AT29:BW29" si="5">I28</f>
        <v>1.11957505898249</v>
      </c>
      <c r="AU29" s="39">
        <f t="shared" si="5"/>
        <v>1.71129199518174</v>
      </c>
      <c r="AV29" s="39">
        <f t="shared" si="5"/>
        <v>2.6726234592726898</v>
      </c>
      <c r="AW29" s="39">
        <f t="shared" si="5"/>
        <v>3.6080260778734501</v>
      </c>
      <c r="AX29" s="39">
        <f t="shared" si="5"/>
        <v>4.30852857299503</v>
      </c>
      <c r="AY29" s="39">
        <f t="shared" si="5"/>
        <v>6.3447802426294597</v>
      </c>
      <c r="AZ29" s="39">
        <f t="shared" si="5"/>
        <v>9.09750338533415</v>
      </c>
      <c r="BA29" s="39">
        <f t="shared" si="5"/>
        <v>12.0732993493632</v>
      </c>
      <c r="BB29" s="39">
        <f t="shared" si="5"/>
        <v>14.9459582406114</v>
      </c>
      <c r="BC29" s="39">
        <f t="shared" si="5"/>
        <v>18.849865525880901</v>
      </c>
      <c r="BD29" s="39">
        <f t="shared" si="5"/>
        <v>0</v>
      </c>
      <c r="BE29" s="39">
        <f t="shared" si="5"/>
        <v>0</v>
      </c>
      <c r="BF29" s="39">
        <f t="shared" si="5"/>
        <v>0</v>
      </c>
      <c r="BG29" s="39">
        <f t="shared" si="5"/>
        <v>0</v>
      </c>
      <c r="BH29" s="39">
        <f t="shared" si="5"/>
        <v>0</v>
      </c>
      <c r="BI29" s="39">
        <f t="shared" si="5"/>
        <v>0</v>
      </c>
      <c r="BJ29" s="39">
        <f t="shared" si="5"/>
        <v>0</v>
      </c>
      <c r="BK29" s="39">
        <f t="shared" si="5"/>
        <v>0</v>
      </c>
      <c r="BL29" s="39">
        <f t="shared" si="5"/>
        <v>0</v>
      </c>
      <c r="BM29" s="39">
        <f t="shared" si="5"/>
        <v>0</v>
      </c>
      <c r="BN29" s="39">
        <f t="shared" si="5"/>
        <v>0</v>
      </c>
      <c r="BO29" s="39">
        <f t="shared" si="5"/>
        <v>0</v>
      </c>
      <c r="BP29" s="39">
        <f t="shared" si="5"/>
        <v>0</v>
      </c>
      <c r="BQ29" s="39">
        <f t="shared" si="5"/>
        <v>0</v>
      </c>
      <c r="BR29" s="39">
        <f t="shared" si="5"/>
        <v>0</v>
      </c>
      <c r="BS29" s="39">
        <f t="shared" si="5"/>
        <v>0</v>
      </c>
      <c r="BT29" s="39">
        <f t="shared" si="5"/>
        <v>0</v>
      </c>
      <c r="BU29" s="39">
        <f t="shared" si="5"/>
        <v>0</v>
      </c>
      <c r="BV29" s="39">
        <f t="shared" si="5"/>
        <v>0</v>
      </c>
      <c r="BW29" s="39">
        <f t="shared" si="5"/>
        <v>0</v>
      </c>
      <c r="BX29" s="38"/>
    </row>
    <row r="30" spans="1:76" x14ac:dyDescent="0.2">
      <c r="A30" s="39" t="s">
        <v>168</v>
      </c>
      <c r="B30" s="211">
        <v>70</v>
      </c>
      <c r="C30" s="211">
        <v>20</v>
      </c>
      <c r="D30" s="39">
        <v>30.76</v>
      </c>
      <c r="E30" s="39">
        <v>81.78</v>
      </c>
      <c r="F30" s="212">
        <v>32.28</v>
      </c>
      <c r="G30" s="210"/>
      <c r="H30" s="210"/>
      <c r="I30" s="39">
        <v>4.79554942246103</v>
      </c>
      <c r="J30" s="39">
        <v>4.3365775477396697</v>
      </c>
      <c r="K30" s="39">
        <v>4.3083937659720304</v>
      </c>
      <c r="L30" s="39">
        <v>7.4340037200922104</v>
      </c>
      <c r="M30" s="39">
        <v>11.078718853271701</v>
      </c>
      <c r="N30" s="39">
        <v>13.978411112498399</v>
      </c>
      <c r="O30" s="39">
        <v>16.945140015820499</v>
      </c>
      <c r="P30" s="39">
        <v>19.699234334688601</v>
      </c>
      <c r="Q30" s="39">
        <v>23.034684640669301</v>
      </c>
      <c r="R30" s="39">
        <v>26.5035599050867</v>
      </c>
      <c r="S30" s="39">
        <v>30.025538036922299</v>
      </c>
      <c r="T30" s="39">
        <v>33.645940007657799</v>
      </c>
      <c r="U30" s="39">
        <v>37.4300188607275</v>
      </c>
      <c r="V30" s="39">
        <v>41.219646159371997</v>
      </c>
      <c r="W30" s="39">
        <v>45.191370404401901</v>
      </c>
      <c r="X30" s="39">
        <v>49.5600563354107</v>
      </c>
      <c r="Y30" s="39">
        <v>54.200636662902802</v>
      </c>
      <c r="Z30" s="39">
        <v>59.119163974097297</v>
      </c>
      <c r="AA30" s="39">
        <v>63.940248722239701</v>
      </c>
      <c r="AB30" s="39">
        <v>68.807315277013799</v>
      </c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211" t="s">
        <v>196</v>
      </c>
      <c r="AT30" s="39">
        <f t="shared" ref="AT30:BW30" si="6">I29</f>
        <v>5.3683490644341099</v>
      </c>
      <c r="AU30" s="39">
        <f t="shared" si="6"/>
        <v>5.9453532505068498</v>
      </c>
      <c r="AV30" s="39">
        <f t="shared" si="6"/>
        <v>8.2695609309115508</v>
      </c>
      <c r="AW30" s="39">
        <f t="shared" si="6"/>
        <v>12.2942568665145</v>
      </c>
      <c r="AX30" s="39">
        <f t="shared" si="6"/>
        <v>16.153030628503998</v>
      </c>
      <c r="AY30" s="39">
        <f t="shared" si="6"/>
        <v>20.314900395640901</v>
      </c>
      <c r="AZ30" s="39">
        <f t="shared" si="6"/>
        <v>22.889982893888099</v>
      </c>
      <c r="BA30" s="39">
        <f t="shared" si="6"/>
        <v>24.5813926884978</v>
      </c>
      <c r="BB30" s="39">
        <f t="shared" si="6"/>
        <v>24.984406057273301</v>
      </c>
      <c r="BC30" s="39">
        <f t="shared" si="6"/>
        <v>26.907108546097401</v>
      </c>
      <c r="BD30" s="39">
        <f t="shared" si="6"/>
        <v>31.7892984896631</v>
      </c>
      <c r="BE30" s="39">
        <f t="shared" si="6"/>
        <v>37.807182224957401</v>
      </c>
      <c r="BF30" s="39">
        <f t="shared" si="6"/>
        <v>46.111632466185803</v>
      </c>
      <c r="BG30" s="39">
        <f t="shared" si="6"/>
        <v>54.561326064049297</v>
      </c>
      <c r="BH30" s="39">
        <f t="shared" si="6"/>
        <v>64.046373418973204</v>
      </c>
      <c r="BI30" s="39">
        <f t="shared" si="6"/>
        <v>0</v>
      </c>
      <c r="BJ30" s="39">
        <f t="shared" si="6"/>
        <v>0</v>
      </c>
      <c r="BK30" s="39">
        <f t="shared" si="6"/>
        <v>0</v>
      </c>
      <c r="BL30" s="39">
        <f t="shared" si="6"/>
        <v>0</v>
      </c>
      <c r="BM30" s="39">
        <f t="shared" si="6"/>
        <v>0</v>
      </c>
      <c r="BN30" s="39">
        <f t="shared" si="6"/>
        <v>0</v>
      </c>
      <c r="BO30" s="39">
        <f t="shared" si="6"/>
        <v>0</v>
      </c>
      <c r="BP30" s="39">
        <f t="shared" si="6"/>
        <v>0</v>
      </c>
      <c r="BQ30" s="39">
        <f t="shared" si="6"/>
        <v>0</v>
      </c>
      <c r="BR30" s="39">
        <f t="shared" si="6"/>
        <v>0</v>
      </c>
      <c r="BS30" s="39">
        <f t="shared" si="6"/>
        <v>0</v>
      </c>
      <c r="BT30" s="39">
        <f t="shared" si="6"/>
        <v>0</v>
      </c>
      <c r="BU30" s="39">
        <f t="shared" si="6"/>
        <v>0</v>
      </c>
      <c r="BV30" s="39">
        <f t="shared" si="6"/>
        <v>0</v>
      </c>
      <c r="BW30" s="39">
        <f t="shared" si="6"/>
        <v>0</v>
      </c>
      <c r="BX30" s="38"/>
    </row>
    <row r="31" spans="1:76" x14ac:dyDescent="0.2">
      <c r="A31" s="39" t="s">
        <v>132</v>
      </c>
      <c r="B31" s="211">
        <v>70</v>
      </c>
      <c r="C31" s="211">
        <v>25</v>
      </c>
      <c r="D31" s="39">
        <v>32.68</v>
      </c>
      <c r="E31" s="39">
        <v>88.79</v>
      </c>
      <c r="F31" s="212">
        <v>28.09</v>
      </c>
      <c r="G31" s="210"/>
      <c r="H31" s="210"/>
      <c r="I31" s="39">
        <v>2.2053430027671501</v>
      </c>
      <c r="J31" s="39">
        <v>4.0472807948247702</v>
      </c>
      <c r="K31" s="39">
        <v>4.1376119818168702</v>
      </c>
      <c r="L31" s="39">
        <v>4.2349060709314301</v>
      </c>
      <c r="M31" s="39">
        <v>6.9203336955088597</v>
      </c>
      <c r="N31" s="39">
        <v>9.1268253990079096</v>
      </c>
      <c r="O31" s="39">
        <v>10.403378788549899</v>
      </c>
      <c r="P31" s="39">
        <v>12.1295556832637</v>
      </c>
      <c r="Q31" s="39">
        <v>14.4051450331835</v>
      </c>
      <c r="R31" s="39">
        <v>17.591621641587398</v>
      </c>
      <c r="S31" s="39">
        <v>20.8689609335594</v>
      </c>
      <c r="T31" s="39">
        <v>24.3790946251344</v>
      </c>
      <c r="U31" s="39">
        <v>28.3366083561497</v>
      </c>
      <c r="V31" s="39">
        <v>32.652261738518497</v>
      </c>
      <c r="W31" s="39">
        <v>36.988564439092698</v>
      </c>
      <c r="X31" s="39">
        <v>40.5031357922132</v>
      </c>
      <c r="Y31" s="39">
        <v>45.322832121221303</v>
      </c>
      <c r="Z31" s="39">
        <v>48.968110160648401</v>
      </c>
      <c r="AA31" s="39">
        <v>52.4884494315572</v>
      </c>
      <c r="AB31" s="39">
        <v>56.811731301818398</v>
      </c>
      <c r="AC31" s="39">
        <v>60.592955620738202</v>
      </c>
      <c r="AD31" s="39">
        <v>65.108246071541501</v>
      </c>
      <c r="AE31" s="39">
        <v>68.457534942706999</v>
      </c>
      <c r="AF31" s="39">
        <v>72.817035430561901</v>
      </c>
      <c r="AG31" s="39">
        <v>77.441247857512906</v>
      </c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211" t="s">
        <v>197</v>
      </c>
      <c r="AT31" s="39">
        <f t="shared" ref="AT31:BW31" si="7">I30</f>
        <v>4.79554942246103</v>
      </c>
      <c r="AU31" s="39">
        <f t="shared" si="7"/>
        <v>4.3365775477396697</v>
      </c>
      <c r="AV31" s="39">
        <f t="shared" si="7"/>
        <v>4.3083937659720304</v>
      </c>
      <c r="AW31" s="39">
        <f t="shared" si="7"/>
        <v>7.4340037200922104</v>
      </c>
      <c r="AX31" s="39">
        <f t="shared" si="7"/>
        <v>11.078718853271701</v>
      </c>
      <c r="AY31" s="39">
        <f t="shared" si="7"/>
        <v>13.978411112498399</v>
      </c>
      <c r="AZ31" s="39">
        <f t="shared" si="7"/>
        <v>16.945140015820499</v>
      </c>
      <c r="BA31" s="39">
        <f t="shared" si="7"/>
        <v>19.699234334688601</v>
      </c>
      <c r="BB31" s="39">
        <f t="shared" si="7"/>
        <v>23.034684640669301</v>
      </c>
      <c r="BC31" s="39">
        <f t="shared" si="7"/>
        <v>26.5035599050867</v>
      </c>
      <c r="BD31" s="39">
        <f t="shared" si="7"/>
        <v>30.025538036922299</v>
      </c>
      <c r="BE31" s="39">
        <f t="shared" si="7"/>
        <v>33.645940007657799</v>
      </c>
      <c r="BF31" s="39">
        <f t="shared" si="7"/>
        <v>37.4300188607275</v>
      </c>
      <c r="BG31" s="39">
        <f t="shared" si="7"/>
        <v>41.219646159371997</v>
      </c>
      <c r="BH31" s="39">
        <f t="shared" si="7"/>
        <v>45.191370404401901</v>
      </c>
      <c r="BI31" s="39">
        <f t="shared" si="7"/>
        <v>49.5600563354107</v>
      </c>
      <c r="BJ31" s="39">
        <f t="shared" si="7"/>
        <v>54.200636662902802</v>
      </c>
      <c r="BK31" s="39">
        <f t="shared" si="7"/>
        <v>59.119163974097297</v>
      </c>
      <c r="BL31" s="39">
        <f t="shared" si="7"/>
        <v>63.940248722239701</v>
      </c>
      <c r="BM31" s="39">
        <f t="shared" si="7"/>
        <v>68.807315277013799</v>
      </c>
      <c r="BN31" s="39">
        <f t="shared" si="7"/>
        <v>0</v>
      </c>
      <c r="BO31" s="39">
        <f t="shared" si="7"/>
        <v>0</v>
      </c>
      <c r="BP31" s="39">
        <f t="shared" si="7"/>
        <v>0</v>
      </c>
      <c r="BQ31" s="39">
        <f t="shared" si="7"/>
        <v>0</v>
      </c>
      <c r="BR31" s="39">
        <f t="shared" si="7"/>
        <v>0</v>
      </c>
      <c r="BS31" s="39">
        <f t="shared" si="7"/>
        <v>0</v>
      </c>
      <c r="BT31" s="39">
        <f t="shared" si="7"/>
        <v>0</v>
      </c>
      <c r="BU31" s="39">
        <f t="shared" si="7"/>
        <v>0</v>
      </c>
      <c r="BV31" s="39">
        <f t="shared" si="7"/>
        <v>0</v>
      </c>
      <c r="BW31" s="39">
        <f t="shared" si="7"/>
        <v>0</v>
      </c>
      <c r="BX31" s="38"/>
    </row>
    <row r="32" spans="1:76" x14ac:dyDescent="0.2">
      <c r="A32" s="39" t="s">
        <v>135</v>
      </c>
      <c r="B32" s="211">
        <v>70</v>
      </c>
      <c r="C32" s="211">
        <v>30</v>
      </c>
      <c r="D32" s="39">
        <v>39.31</v>
      </c>
      <c r="E32" s="39">
        <v>102.19</v>
      </c>
      <c r="F32" s="212">
        <v>32.18</v>
      </c>
      <c r="G32" s="210"/>
      <c r="H32" s="210"/>
      <c r="I32" s="39">
        <v>5.9978362762103101</v>
      </c>
      <c r="J32" s="39">
        <v>4.5222768128410102</v>
      </c>
      <c r="K32" s="39">
        <v>6.2957112039206899</v>
      </c>
      <c r="L32" s="39">
        <v>8.4984001889454408</v>
      </c>
      <c r="M32" s="39">
        <v>8.3509074919359794</v>
      </c>
      <c r="N32" s="39">
        <v>8.2687344625014401</v>
      </c>
      <c r="O32" s="39">
        <v>9.3866030215790293</v>
      </c>
      <c r="P32" s="39">
        <v>11.143550393150599</v>
      </c>
      <c r="Q32" s="39">
        <v>14.072274721564799</v>
      </c>
      <c r="R32" s="39">
        <v>17.0403069755824</v>
      </c>
      <c r="S32" s="39">
        <v>20.4757869476576</v>
      </c>
      <c r="T32" s="39">
        <v>23.794260179594598</v>
      </c>
      <c r="U32" s="39">
        <v>27.39669388263</v>
      </c>
      <c r="V32" s="39">
        <v>30.842104201627102</v>
      </c>
      <c r="W32" s="39">
        <v>34.327967511461402</v>
      </c>
      <c r="X32" s="39">
        <v>37.969346528505703</v>
      </c>
      <c r="Y32" s="39">
        <v>41.4277623062532</v>
      </c>
      <c r="Z32" s="39">
        <v>44.820967089296602</v>
      </c>
      <c r="AA32" s="39">
        <v>48.345478441883998</v>
      </c>
      <c r="AB32" s="39">
        <v>51.680994873914202</v>
      </c>
      <c r="AC32" s="39">
        <v>54.949573469431002</v>
      </c>
      <c r="AD32" s="39">
        <v>58.655937394806102</v>
      </c>
      <c r="AE32" s="39">
        <v>61.732412022158996</v>
      </c>
      <c r="AF32" s="39">
        <v>66.472886545949905</v>
      </c>
      <c r="AG32" s="39">
        <v>67.8691183461669</v>
      </c>
      <c r="AH32" s="39">
        <v>71.155810551902704</v>
      </c>
      <c r="AI32" s="39">
        <v>73.966372363774497</v>
      </c>
      <c r="AJ32" s="39">
        <v>77.013451590016999</v>
      </c>
      <c r="AK32" s="39">
        <v>80.444247128985197</v>
      </c>
      <c r="AL32" s="39">
        <v>83.548939381057707</v>
      </c>
      <c r="AM32" s="38"/>
      <c r="AN32" s="38"/>
      <c r="AO32" s="38"/>
      <c r="AP32" s="38"/>
      <c r="AQ32" s="38"/>
      <c r="AR32" s="38"/>
      <c r="AS32" s="211" t="s">
        <v>198</v>
      </c>
      <c r="AT32" s="39">
        <f t="shared" ref="AT32:BW32" si="8">I31</f>
        <v>2.2053430027671501</v>
      </c>
      <c r="AU32" s="39">
        <f t="shared" si="8"/>
        <v>4.0472807948247702</v>
      </c>
      <c r="AV32" s="39">
        <f t="shared" si="8"/>
        <v>4.1376119818168702</v>
      </c>
      <c r="AW32" s="39">
        <f t="shared" si="8"/>
        <v>4.2349060709314301</v>
      </c>
      <c r="AX32" s="39">
        <f t="shared" si="8"/>
        <v>6.9203336955088597</v>
      </c>
      <c r="AY32" s="39">
        <f t="shared" si="8"/>
        <v>9.1268253990079096</v>
      </c>
      <c r="AZ32" s="39">
        <f t="shared" si="8"/>
        <v>10.403378788549899</v>
      </c>
      <c r="BA32" s="39">
        <f t="shared" si="8"/>
        <v>12.1295556832637</v>
      </c>
      <c r="BB32" s="39">
        <f t="shared" si="8"/>
        <v>14.4051450331835</v>
      </c>
      <c r="BC32" s="39">
        <f t="shared" si="8"/>
        <v>17.591621641587398</v>
      </c>
      <c r="BD32" s="39">
        <f t="shared" si="8"/>
        <v>20.8689609335594</v>
      </c>
      <c r="BE32" s="39">
        <f t="shared" si="8"/>
        <v>24.3790946251344</v>
      </c>
      <c r="BF32" s="39">
        <f t="shared" si="8"/>
        <v>28.3366083561497</v>
      </c>
      <c r="BG32" s="39">
        <f t="shared" si="8"/>
        <v>32.652261738518497</v>
      </c>
      <c r="BH32" s="39">
        <f t="shared" si="8"/>
        <v>36.988564439092698</v>
      </c>
      <c r="BI32" s="39">
        <f t="shared" si="8"/>
        <v>40.5031357922132</v>
      </c>
      <c r="BJ32" s="39">
        <f t="shared" si="8"/>
        <v>45.322832121221303</v>
      </c>
      <c r="BK32" s="39">
        <f t="shared" si="8"/>
        <v>48.968110160648401</v>
      </c>
      <c r="BL32" s="39">
        <f t="shared" si="8"/>
        <v>52.4884494315572</v>
      </c>
      <c r="BM32" s="39">
        <f t="shared" si="8"/>
        <v>56.811731301818398</v>
      </c>
      <c r="BN32" s="39">
        <f t="shared" si="8"/>
        <v>60.592955620738202</v>
      </c>
      <c r="BO32" s="39">
        <f t="shared" si="8"/>
        <v>65.108246071541501</v>
      </c>
      <c r="BP32" s="39">
        <f t="shared" si="8"/>
        <v>68.457534942706999</v>
      </c>
      <c r="BQ32" s="39">
        <f t="shared" si="8"/>
        <v>72.817035430561901</v>
      </c>
      <c r="BR32" s="39">
        <f t="shared" si="8"/>
        <v>77.441247857512906</v>
      </c>
      <c r="BS32" s="39">
        <f t="shared" si="8"/>
        <v>0</v>
      </c>
      <c r="BT32" s="39">
        <f t="shared" si="8"/>
        <v>0</v>
      </c>
      <c r="BU32" s="39">
        <f t="shared" si="8"/>
        <v>0</v>
      </c>
      <c r="BV32" s="39">
        <f t="shared" si="8"/>
        <v>0</v>
      </c>
      <c r="BW32" s="39">
        <f t="shared" si="8"/>
        <v>0</v>
      </c>
      <c r="BX32" s="38"/>
    </row>
    <row r="33" spans="1:76" x14ac:dyDescent="0.2">
      <c r="A33" s="210"/>
      <c r="B33" s="210"/>
      <c r="C33" s="210"/>
      <c r="D33" s="210"/>
      <c r="E33" s="210"/>
      <c r="F33" s="210"/>
      <c r="G33" s="210"/>
      <c r="H33" s="210"/>
      <c r="I33" s="280" t="s">
        <v>199</v>
      </c>
      <c r="J33" s="256"/>
      <c r="K33" s="256"/>
      <c r="L33" s="256"/>
      <c r="M33" s="256"/>
      <c r="N33" s="256"/>
      <c r="O33" s="256"/>
      <c r="P33" s="210"/>
      <c r="Q33" s="280" t="s">
        <v>200</v>
      </c>
      <c r="R33" s="256"/>
      <c r="S33" s="256"/>
      <c r="T33" s="256"/>
      <c r="U33" s="256"/>
      <c r="V33" s="256"/>
      <c r="W33" s="256"/>
      <c r="X33" s="210"/>
      <c r="Y33" s="280" t="s">
        <v>201</v>
      </c>
      <c r="Z33" s="256"/>
      <c r="AA33" s="256"/>
      <c r="AB33" s="256"/>
      <c r="AC33" s="256"/>
      <c r="AD33" s="256"/>
      <c r="AE33" s="256"/>
      <c r="AF33" s="210"/>
      <c r="AG33" s="280" t="s">
        <v>202</v>
      </c>
      <c r="AH33" s="256"/>
      <c r="AI33" s="256"/>
      <c r="AJ33" s="256"/>
      <c r="AK33" s="256"/>
      <c r="AL33" s="256"/>
      <c r="AM33" s="256"/>
      <c r="AN33" s="210"/>
      <c r="AO33" s="210"/>
      <c r="AP33" s="210"/>
      <c r="AQ33" s="210"/>
      <c r="AR33" s="210"/>
      <c r="AS33" s="213" t="s">
        <v>203</v>
      </c>
      <c r="AT33" s="39">
        <f t="shared" ref="AT33:BW33" si="9">I32</f>
        <v>5.9978362762103101</v>
      </c>
      <c r="AU33" s="39">
        <f t="shared" si="9"/>
        <v>4.5222768128410102</v>
      </c>
      <c r="AV33" s="39">
        <f t="shared" si="9"/>
        <v>6.2957112039206899</v>
      </c>
      <c r="AW33" s="39">
        <f t="shared" si="9"/>
        <v>8.4984001889454408</v>
      </c>
      <c r="AX33" s="39">
        <f t="shared" si="9"/>
        <v>8.3509074919359794</v>
      </c>
      <c r="AY33" s="39">
        <f t="shared" si="9"/>
        <v>8.2687344625014401</v>
      </c>
      <c r="AZ33" s="39">
        <f t="shared" si="9"/>
        <v>9.3866030215790293</v>
      </c>
      <c r="BA33" s="39">
        <f t="shared" si="9"/>
        <v>11.143550393150599</v>
      </c>
      <c r="BB33" s="39">
        <f t="shared" si="9"/>
        <v>14.072274721564799</v>
      </c>
      <c r="BC33" s="39">
        <f t="shared" si="9"/>
        <v>17.0403069755824</v>
      </c>
      <c r="BD33" s="39">
        <f t="shared" si="9"/>
        <v>20.4757869476576</v>
      </c>
      <c r="BE33" s="39">
        <f t="shared" si="9"/>
        <v>23.794260179594598</v>
      </c>
      <c r="BF33" s="39">
        <f t="shared" si="9"/>
        <v>27.39669388263</v>
      </c>
      <c r="BG33" s="39">
        <f t="shared" si="9"/>
        <v>30.842104201627102</v>
      </c>
      <c r="BH33" s="39">
        <f t="shared" si="9"/>
        <v>34.327967511461402</v>
      </c>
      <c r="BI33" s="39">
        <f t="shared" si="9"/>
        <v>37.969346528505703</v>
      </c>
      <c r="BJ33" s="39">
        <f t="shared" si="9"/>
        <v>41.4277623062532</v>
      </c>
      <c r="BK33" s="39">
        <f t="shared" si="9"/>
        <v>44.820967089296602</v>
      </c>
      <c r="BL33" s="39">
        <f t="shared" si="9"/>
        <v>48.345478441883998</v>
      </c>
      <c r="BM33" s="39">
        <f t="shared" si="9"/>
        <v>51.680994873914202</v>
      </c>
      <c r="BN33" s="39">
        <f t="shared" si="9"/>
        <v>54.949573469431002</v>
      </c>
      <c r="BO33" s="39">
        <f t="shared" si="9"/>
        <v>58.655937394806102</v>
      </c>
      <c r="BP33" s="39">
        <f t="shared" si="9"/>
        <v>61.732412022158996</v>
      </c>
      <c r="BQ33" s="39">
        <f t="shared" si="9"/>
        <v>66.472886545949905</v>
      </c>
      <c r="BR33" s="39">
        <f t="shared" si="9"/>
        <v>67.8691183461669</v>
      </c>
      <c r="BS33" s="39">
        <f t="shared" si="9"/>
        <v>71.155810551902704</v>
      </c>
      <c r="BT33" s="39">
        <f t="shared" si="9"/>
        <v>73.966372363774497</v>
      </c>
      <c r="BU33" s="39">
        <f t="shared" si="9"/>
        <v>77.013451590016999</v>
      </c>
      <c r="BV33" s="39">
        <f t="shared" si="9"/>
        <v>80.444247128985197</v>
      </c>
      <c r="BW33" s="39">
        <f t="shared" si="9"/>
        <v>83.548939381057707</v>
      </c>
      <c r="BX33" s="38"/>
    </row>
    <row r="34" spans="1:76" x14ac:dyDescent="0.2">
      <c r="A34" s="216" t="s">
        <v>204</v>
      </c>
      <c r="B34" s="216"/>
      <c r="C34" s="216"/>
      <c r="D34" s="216"/>
      <c r="E34" s="210"/>
      <c r="F34" s="210"/>
      <c r="G34" s="210"/>
      <c r="H34" s="210"/>
      <c r="I34" s="215"/>
      <c r="J34" s="210"/>
      <c r="K34" s="281" t="s">
        <v>205</v>
      </c>
      <c r="L34" s="282"/>
      <c r="M34" s="282"/>
      <c r="N34" s="282"/>
      <c r="O34" s="283"/>
      <c r="P34" s="210"/>
      <c r="Q34" s="215"/>
      <c r="R34" s="210"/>
      <c r="S34" s="281" t="s">
        <v>205</v>
      </c>
      <c r="T34" s="282"/>
      <c r="U34" s="282"/>
      <c r="V34" s="282"/>
      <c r="W34" s="283"/>
      <c r="X34" s="210"/>
      <c r="Y34" s="215"/>
      <c r="Z34" s="210"/>
      <c r="AA34" s="281" t="s">
        <v>205</v>
      </c>
      <c r="AB34" s="282"/>
      <c r="AC34" s="282"/>
      <c r="AD34" s="282"/>
      <c r="AE34" s="283"/>
      <c r="AF34" s="210"/>
      <c r="AG34" s="215"/>
      <c r="AH34" s="210"/>
      <c r="AI34" s="281" t="s">
        <v>205</v>
      </c>
      <c r="AJ34" s="282"/>
      <c r="AK34" s="282"/>
      <c r="AL34" s="282"/>
      <c r="AM34" s="283"/>
      <c r="AN34" s="210"/>
      <c r="AO34" s="210"/>
      <c r="AP34" s="210"/>
      <c r="AR34" s="210"/>
      <c r="AS34" s="210"/>
      <c r="AT34" s="210"/>
      <c r="AU34" s="210"/>
      <c r="AV34" s="210"/>
      <c r="AW34" s="210"/>
      <c r="AX34" s="210"/>
      <c r="AY34" s="210"/>
      <c r="AZ34" s="210"/>
      <c r="BA34" s="210"/>
      <c r="BB34" s="210"/>
      <c r="BC34" s="210"/>
      <c r="BD34" s="210"/>
      <c r="BE34" s="210"/>
      <c r="BF34" s="210"/>
      <c r="BG34" s="210"/>
      <c r="BH34" s="210"/>
      <c r="BI34" s="210"/>
      <c r="BJ34" s="210"/>
      <c r="BK34" s="210"/>
      <c r="BL34" s="210"/>
      <c r="BM34" s="210"/>
      <c r="BN34" s="210"/>
      <c r="BO34" s="210"/>
      <c r="BP34" s="210"/>
      <c r="BQ34" s="210"/>
      <c r="BR34" s="210"/>
      <c r="BS34" s="210"/>
      <c r="BT34" s="210"/>
      <c r="BU34" s="210"/>
      <c r="BV34" s="210"/>
      <c r="BW34" s="210"/>
      <c r="BX34" s="210"/>
    </row>
    <row r="35" spans="1:76" x14ac:dyDescent="0.2">
      <c r="A35" s="216" t="s">
        <v>206</v>
      </c>
      <c r="B35" s="216"/>
      <c r="C35" s="216"/>
      <c r="D35" s="216"/>
      <c r="E35" s="210"/>
      <c r="F35" s="210"/>
      <c r="G35" s="210"/>
      <c r="H35" s="210"/>
      <c r="I35" s="210"/>
      <c r="J35" s="210"/>
      <c r="K35" s="217">
        <v>30</v>
      </c>
      <c r="L35" s="215">
        <v>40</v>
      </c>
      <c r="M35" s="215">
        <v>50</v>
      </c>
      <c r="N35" s="215">
        <v>60</v>
      </c>
      <c r="O35" s="218">
        <v>70</v>
      </c>
      <c r="P35" s="210"/>
      <c r="Q35" s="210"/>
      <c r="R35" s="210"/>
      <c r="S35" s="217">
        <v>30</v>
      </c>
      <c r="T35" s="215">
        <v>40</v>
      </c>
      <c r="U35" s="215">
        <v>50</v>
      </c>
      <c r="V35" s="215">
        <v>60</v>
      </c>
      <c r="W35" s="218">
        <v>70</v>
      </c>
      <c r="X35" s="210"/>
      <c r="Y35" s="210"/>
      <c r="Z35" s="210"/>
      <c r="AA35" s="217">
        <v>30</v>
      </c>
      <c r="AB35" s="215">
        <v>40</v>
      </c>
      <c r="AC35" s="215">
        <v>50</v>
      </c>
      <c r="AD35" s="215">
        <v>60</v>
      </c>
      <c r="AE35" s="218">
        <v>70</v>
      </c>
      <c r="AF35" s="210"/>
      <c r="AG35" s="210"/>
      <c r="AH35" s="210"/>
      <c r="AI35" s="217">
        <v>30</v>
      </c>
      <c r="AJ35" s="215">
        <v>40</v>
      </c>
      <c r="AK35" s="215">
        <v>50</v>
      </c>
      <c r="AL35" s="215">
        <v>60</v>
      </c>
      <c r="AM35" s="218">
        <v>70</v>
      </c>
      <c r="AN35" s="210"/>
      <c r="AO35" s="210"/>
      <c r="AP35" s="210"/>
      <c r="AQ35" s="210"/>
      <c r="AR35" s="210"/>
      <c r="AS35" s="210"/>
      <c r="AT35" s="210"/>
      <c r="AU35" s="210"/>
      <c r="AV35" s="210"/>
      <c r="AW35" s="210"/>
      <c r="AX35" s="210"/>
      <c r="AY35" s="210"/>
      <c r="AZ35" s="210"/>
      <c r="BA35" s="210"/>
      <c r="BB35" s="210"/>
      <c r="BC35" s="210"/>
      <c r="BD35" s="210"/>
      <c r="BE35" s="210"/>
      <c r="BF35" s="210"/>
      <c r="BG35" s="210"/>
      <c r="BH35" s="210"/>
      <c r="BI35" s="210"/>
      <c r="BJ35" s="210"/>
      <c r="BK35" s="210"/>
      <c r="BL35" s="210"/>
      <c r="BM35" s="210"/>
      <c r="BN35" s="210"/>
      <c r="BO35" s="210"/>
      <c r="BP35" s="210"/>
      <c r="BQ35" s="210"/>
      <c r="BR35" s="210"/>
      <c r="BS35" s="210"/>
      <c r="BT35" s="210"/>
      <c r="BU35" s="210"/>
      <c r="BV35" s="210"/>
      <c r="BW35" s="210"/>
      <c r="BX35" s="210"/>
    </row>
    <row r="36" spans="1:76" x14ac:dyDescent="0.2">
      <c r="A36" s="216" t="s">
        <v>207</v>
      </c>
      <c r="B36" s="216"/>
      <c r="C36" s="216"/>
      <c r="D36" s="216"/>
      <c r="E36" s="210"/>
      <c r="F36" s="210"/>
      <c r="G36" s="210"/>
      <c r="H36" s="210"/>
      <c r="I36" s="284" t="s">
        <v>208</v>
      </c>
      <c r="J36" s="219">
        <v>10</v>
      </c>
      <c r="K36" s="220">
        <f t="shared" ref="K36:K40" si="10">D4</f>
        <v>27.77</v>
      </c>
      <c r="L36" s="221">
        <f t="shared" ref="L36:L40" si="11">D10</f>
        <v>22.6</v>
      </c>
      <c r="M36" s="221">
        <f t="shared" ref="M36:M40" si="12">D16</f>
        <v>21.67</v>
      </c>
      <c r="N36" s="221">
        <f t="shared" ref="N36:N40" si="13">D22</f>
        <v>15.7</v>
      </c>
      <c r="O36" s="222">
        <f t="shared" ref="O36:O40" si="14">D28</f>
        <v>7.47</v>
      </c>
      <c r="P36" s="210"/>
      <c r="Q36" s="284" t="s">
        <v>208</v>
      </c>
      <c r="R36" s="219">
        <v>10</v>
      </c>
      <c r="S36" s="220">
        <f t="shared" ref="S36:S40" si="15">R4</f>
        <v>65.519601724770695</v>
      </c>
      <c r="T36" s="221">
        <f t="shared" ref="T36:T40" si="16">R10</f>
        <v>56.345124178365801</v>
      </c>
      <c r="U36" s="221">
        <f t="shared" ref="U36:U40" si="17">R16</f>
        <v>48.212798954199997</v>
      </c>
      <c r="V36" s="221">
        <f t="shared" ref="V36:V40" si="18">R22</f>
        <v>37.938736038277703</v>
      </c>
      <c r="W36" s="222">
        <f t="shared" ref="W36:W40" si="19">R28</f>
        <v>18.849865525880901</v>
      </c>
      <c r="X36" s="210"/>
      <c r="Y36" s="284" t="s">
        <v>208</v>
      </c>
      <c r="Z36" s="219">
        <v>10</v>
      </c>
      <c r="AA36" s="220">
        <f t="shared" ref="AA36:AA40" si="20">AVERAGE(I4:R4)</f>
        <v>27.774134164057237</v>
      </c>
      <c r="AB36" s="221">
        <f t="shared" ref="AB36:AB40" si="21">AVERAGE(I16:R16)</f>
        <v>20.515825484702585</v>
      </c>
      <c r="AC36" s="221">
        <f t="shared" ref="AC36:AC40" si="22">AVERAGE(I22:R22)</f>
        <v>15.702006065287154</v>
      </c>
      <c r="AD36" s="221">
        <f t="shared" ref="AD36:AD40" si="23">AVERAGE(I22:R22)</f>
        <v>15.702006065287154</v>
      </c>
      <c r="AE36" s="222">
        <f t="shared" ref="AE36:AE40" si="24">AVERAGE(I28:R28)</f>
        <v>7.4731451908124509</v>
      </c>
      <c r="AF36" s="210"/>
      <c r="AG36" s="284" t="s">
        <v>208</v>
      </c>
      <c r="AH36" s="219">
        <v>10</v>
      </c>
      <c r="AI36" s="220">
        <f t="shared" ref="AI36:AI40" si="25">AVERAGE(I4:M4)</f>
        <v>10.651767916219351</v>
      </c>
      <c r="AJ36" s="221">
        <f t="shared" ref="AJ36:AJ40" si="26">AVERAGE(I16:M16)</f>
        <v>8.4939982099841327</v>
      </c>
      <c r="AK36" s="221">
        <f t="shared" ref="AK36:AK40" si="27">AVERAGE(I22:M22)</f>
        <v>5.404250867510866</v>
      </c>
      <c r="AL36" s="221">
        <f t="shared" ref="AL36:AL40" si="28">AVERAGE(I22:M22)</f>
        <v>5.404250867510866</v>
      </c>
      <c r="AM36" s="222">
        <f t="shared" ref="AM36:AM40" si="29">AVERAGE(I28:M28)</f>
        <v>2.6840090328610797</v>
      </c>
      <c r="AN36" s="210"/>
      <c r="AO36" s="210"/>
      <c r="AP36" s="210"/>
      <c r="AQ36" s="210"/>
      <c r="AR36" s="210"/>
      <c r="AS36" s="210"/>
      <c r="AT36" s="210"/>
      <c r="AU36" s="210"/>
      <c r="AV36" s="210"/>
      <c r="AW36" s="210"/>
      <c r="AX36" s="210"/>
      <c r="AY36" s="210"/>
      <c r="AZ36" s="210"/>
      <c r="BA36" s="210"/>
      <c r="BB36" s="210"/>
      <c r="BC36" s="210"/>
      <c r="BD36" s="210"/>
      <c r="BE36" s="210"/>
      <c r="BF36" s="210"/>
      <c r="BG36" s="210"/>
      <c r="BH36" s="210"/>
      <c r="BI36" s="210"/>
      <c r="BJ36" s="210"/>
      <c r="BK36" s="210"/>
      <c r="BL36" s="210"/>
      <c r="BM36" s="210"/>
      <c r="BN36" s="210"/>
      <c r="BO36" s="210"/>
      <c r="BP36" s="210"/>
      <c r="BQ36" s="210"/>
      <c r="BR36" s="210"/>
      <c r="BS36" s="210"/>
      <c r="BT36" s="210"/>
      <c r="BU36" s="210"/>
      <c r="BV36" s="210"/>
      <c r="BW36" s="210"/>
      <c r="BX36" s="210"/>
    </row>
    <row r="37" spans="1:76" x14ac:dyDescent="0.2">
      <c r="A37" s="58" t="s">
        <v>173</v>
      </c>
      <c r="B37" s="58"/>
      <c r="C37" s="58"/>
      <c r="D37" s="187">
        <v>9.4</v>
      </c>
      <c r="E37" s="210"/>
      <c r="F37" s="210"/>
      <c r="G37" s="210"/>
      <c r="H37" s="210"/>
      <c r="I37" s="285"/>
      <c r="J37" s="215">
        <v>15</v>
      </c>
      <c r="K37" s="223">
        <f t="shared" si="10"/>
        <v>23.08</v>
      </c>
      <c r="L37" s="39">
        <f t="shared" si="11"/>
        <v>23.71</v>
      </c>
      <c r="M37" s="39">
        <f t="shared" si="12"/>
        <v>25.38</v>
      </c>
      <c r="N37" s="39">
        <f t="shared" si="13"/>
        <v>26.24</v>
      </c>
      <c r="O37" s="224">
        <f t="shared" si="14"/>
        <v>26.8</v>
      </c>
      <c r="P37" s="210"/>
      <c r="Q37" s="285"/>
      <c r="R37" s="215">
        <v>15</v>
      </c>
      <c r="S37" s="223">
        <f t="shared" si="15"/>
        <v>28.985175739171499</v>
      </c>
      <c r="T37" s="39">
        <f t="shared" si="16"/>
        <v>25.572830878801099</v>
      </c>
      <c r="U37" s="39">
        <f t="shared" si="17"/>
        <v>23.757290623093901</v>
      </c>
      <c r="V37" s="39">
        <f t="shared" si="18"/>
        <v>27.192872636042399</v>
      </c>
      <c r="W37" s="224">
        <f t="shared" si="19"/>
        <v>26.907108546097401</v>
      </c>
      <c r="X37" s="210"/>
      <c r="Y37" s="285"/>
      <c r="Z37" s="215">
        <v>15</v>
      </c>
      <c r="AA37" s="223">
        <f t="shared" si="20"/>
        <v>12.340145556719644</v>
      </c>
      <c r="AB37" s="39">
        <f t="shared" si="21"/>
        <v>13.546879375790402</v>
      </c>
      <c r="AC37" s="39">
        <f t="shared" si="22"/>
        <v>13.7973194347282</v>
      </c>
      <c r="AD37" s="39">
        <f t="shared" si="23"/>
        <v>13.7973194347282</v>
      </c>
      <c r="AE37" s="224">
        <f t="shared" si="24"/>
        <v>16.770834132226849</v>
      </c>
      <c r="AF37" s="210"/>
      <c r="AG37" s="285"/>
      <c r="AH37" s="215">
        <v>15</v>
      </c>
      <c r="AI37" s="223">
        <f t="shared" si="25"/>
        <v>5.088759063991688</v>
      </c>
      <c r="AJ37" s="39">
        <f t="shared" si="26"/>
        <v>8.3657836053072057</v>
      </c>
      <c r="AK37" s="39">
        <f t="shared" si="27"/>
        <v>7.5509320182490445</v>
      </c>
      <c r="AL37" s="39">
        <f t="shared" si="28"/>
        <v>7.5509320182490445</v>
      </c>
      <c r="AM37" s="224">
        <f t="shared" si="29"/>
        <v>9.6061101481742011</v>
      </c>
      <c r="AN37" s="210"/>
      <c r="AO37" s="210"/>
      <c r="AP37" s="210"/>
      <c r="AQ37" s="210"/>
      <c r="AR37" s="210"/>
      <c r="AS37" s="210"/>
      <c r="AT37" s="210"/>
      <c r="AU37" s="210"/>
      <c r="AV37" s="210"/>
      <c r="AW37" s="210"/>
      <c r="AX37" s="210"/>
      <c r="AY37" s="210"/>
      <c r="AZ37" s="210"/>
      <c r="BA37" s="210"/>
      <c r="BB37" s="210"/>
      <c r="BC37" s="210"/>
      <c r="BD37" s="210"/>
      <c r="BE37" s="210"/>
      <c r="BF37" s="210"/>
      <c r="BG37" s="210"/>
      <c r="BH37" s="210"/>
      <c r="BI37" s="210"/>
      <c r="BJ37" s="210"/>
      <c r="BK37" s="210"/>
      <c r="BL37" s="210"/>
      <c r="BM37" s="210"/>
      <c r="BN37" s="210"/>
      <c r="BO37" s="210"/>
      <c r="BP37" s="210"/>
      <c r="BQ37" s="210"/>
      <c r="BR37" s="210"/>
      <c r="BS37" s="210"/>
      <c r="BT37" s="210"/>
      <c r="BU37" s="210"/>
      <c r="BV37" s="210"/>
      <c r="BW37" s="210"/>
      <c r="BX37" s="210"/>
    </row>
    <row r="38" spans="1:76" x14ac:dyDescent="0.2">
      <c r="A38" s="58" t="s">
        <v>176</v>
      </c>
      <c r="B38" s="58"/>
      <c r="C38" s="58"/>
      <c r="D38" s="187">
        <v>36.54</v>
      </c>
      <c r="E38" s="210"/>
      <c r="F38" s="210"/>
      <c r="G38" s="210"/>
      <c r="H38" s="210"/>
      <c r="I38" s="285"/>
      <c r="J38" s="215">
        <v>20</v>
      </c>
      <c r="K38" s="223">
        <f t="shared" si="10"/>
        <v>28.52</v>
      </c>
      <c r="L38" s="39">
        <f t="shared" si="11"/>
        <v>29.27</v>
      </c>
      <c r="M38" s="39">
        <f t="shared" si="12"/>
        <v>28.35</v>
      </c>
      <c r="N38" s="39">
        <f t="shared" si="13"/>
        <v>30.02</v>
      </c>
      <c r="O38" s="224">
        <f t="shared" si="14"/>
        <v>30.76</v>
      </c>
      <c r="P38" s="210"/>
      <c r="Q38" s="285"/>
      <c r="R38" s="215">
        <v>20</v>
      </c>
      <c r="S38" s="223">
        <f t="shared" si="15"/>
        <v>25.246282795978502</v>
      </c>
      <c r="T38" s="39">
        <f t="shared" si="16"/>
        <v>25.064865329673701</v>
      </c>
      <c r="U38" s="39">
        <f t="shared" si="17"/>
        <v>20.2177744094977</v>
      </c>
      <c r="V38" s="39">
        <f t="shared" si="18"/>
        <v>24.641628314499201</v>
      </c>
      <c r="W38" s="224">
        <f t="shared" si="19"/>
        <v>26.5035599050867</v>
      </c>
      <c r="X38" s="210"/>
      <c r="Y38" s="285"/>
      <c r="Z38" s="215">
        <v>20</v>
      </c>
      <c r="AA38" s="223">
        <f t="shared" si="20"/>
        <v>13.065732646446367</v>
      </c>
      <c r="AB38" s="39">
        <f t="shared" si="21"/>
        <v>11.270392488293222</v>
      </c>
      <c r="AC38" s="39">
        <f t="shared" si="22"/>
        <v>14.813098978739799</v>
      </c>
      <c r="AD38" s="39">
        <f t="shared" si="23"/>
        <v>14.813098978739799</v>
      </c>
      <c r="AE38" s="224">
        <f t="shared" si="24"/>
        <v>13.211427331830013</v>
      </c>
      <c r="AF38" s="210"/>
      <c r="AG38" s="285"/>
      <c r="AH38" s="215">
        <v>20</v>
      </c>
      <c r="AI38" s="223">
        <f t="shared" si="25"/>
        <v>7.0878848883308709</v>
      </c>
      <c r="AJ38" s="39">
        <f t="shared" si="26"/>
        <v>6.7071077770869865</v>
      </c>
      <c r="AK38" s="39">
        <f t="shared" si="27"/>
        <v>9.0806558757442577</v>
      </c>
      <c r="AL38" s="39">
        <f t="shared" si="28"/>
        <v>9.0806558757442577</v>
      </c>
      <c r="AM38" s="224">
        <f t="shared" si="29"/>
        <v>6.3906486619073277</v>
      </c>
      <c r="AN38" s="210"/>
      <c r="AO38" s="210"/>
      <c r="AP38" s="210"/>
      <c r="AQ38" s="210"/>
      <c r="AR38" s="210"/>
      <c r="AS38" s="210"/>
      <c r="AT38" s="210"/>
      <c r="AU38" s="210"/>
      <c r="AV38" s="210"/>
      <c r="AW38" s="210"/>
      <c r="AX38" s="210"/>
      <c r="AY38" s="210"/>
      <c r="AZ38" s="210"/>
      <c r="BA38" s="210"/>
      <c r="BB38" s="210"/>
      <c r="BC38" s="210"/>
      <c r="BD38" s="210"/>
      <c r="BE38" s="210"/>
      <c r="BF38" s="210"/>
      <c r="BG38" s="210"/>
      <c r="BH38" s="210"/>
      <c r="BI38" s="210"/>
      <c r="BJ38" s="210"/>
      <c r="BK38" s="210"/>
      <c r="BL38" s="210"/>
      <c r="BM38" s="210"/>
      <c r="BN38" s="210"/>
      <c r="BO38" s="210"/>
      <c r="BP38" s="210"/>
      <c r="BQ38" s="210"/>
      <c r="BR38" s="210"/>
      <c r="BS38" s="210"/>
      <c r="BT38" s="210"/>
      <c r="BU38" s="210"/>
      <c r="BV38" s="210"/>
      <c r="BW38" s="210"/>
      <c r="BX38" s="210"/>
    </row>
    <row r="39" spans="1:76" x14ac:dyDescent="0.2">
      <c r="A39" s="58" t="s">
        <v>179</v>
      </c>
      <c r="B39" s="58"/>
      <c r="C39" s="58"/>
      <c r="D39" s="187">
        <v>32.29</v>
      </c>
      <c r="E39" s="210"/>
      <c r="F39" s="210"/>
      <c r="G39" s="210"/>
      <c r="H39" s="210"/>
      <c r="I39" s="285"/>
      <c r="J39" s="215">
        <v>25</v>
      </c>
      <c r="K39" s="223">
        <f t="shared" si="10"/>
        <v>31.27</v>
      </c>
      <c r="L39" s="39">
        <f t="shared" si="11"/>
        <v>35.14</v>
      </c>
      <c r="M39" s="39">
        <f t="shared" si="12"/>
        <v>37.71</v>
      </c>
      <c r="N39" s="39">
        <f t="shared" si="13"/>
        <v>34.9</v>
      </c>
      <c r="O39" s="224">
        <f t="shared" si="14"/>
        <v>32.68</v>
      </c>
      <c r="P39" s="210"/>
      <c r="Q39" s="285"/>
      <c r="R39" s="215">
        <v>25</v>
      </c>
      <c r="S39" s="223">
        <f t="shared" si="15"/>
        <v>15.4492460907714</v>
      </c>
      <c r="T39" s="39">
        <f t="shared" si="16"/>
        <v>21.338559369096</v>
      </c>
      <c r="U39" s="39">
        <f t="shared" si="17"/>
        <v>20.911552328787401</v>
      </c>
      <c r="V39" s="39">
        <f t="shared" si="18"/>
        <v>20.087034894586399</v>
      </c>
      <c r="W39" s="224">
        <f t="shared" si="19"/>
        <v>17.591621641587398</v>
      </c>
      <c r="X39" s="210"/>
      <c r="Y39" s="285"/>
      <c r="Z39" s="215">
        <v>25</v>
      </c>
      <c r="AA39" s="223">
        <f t="shared" si="20"/>
        <v>11.334785870267217</v>
      </c>
      <c r="AB39" s="39">
        <f t="shared" si="21"/>
        <v>10.72469516286117</v>
      </c>
      <c r="AC39" s="39">
        <f t="shared" si="22"/>
        <v>9.8655144345075012</v>
      </c>
      <c r="AD39" s="39">
        <f t="shared" si="23"/>
        <v>9.8655144345075012</v>
      </c>
      <c r="AE39" s="224">
        <f t="shared" si="24"/>
        <v>8.5202002091441482</v>
      </c>
      <c r="AF39" s="210"/>
      <c r="AG39" s="285"/>
      <c r="AH39" s="215">
        <v>25</v>
      </c>
      <c r="AI39" s="223">
        <f t="shared" si="25"/>
        <v>11.258415453065121</v>
      </c>
      <c r="AJ39" s="39">
        <f t="shared" si="26"/>
        <v>6.3038056568671257</v>
      </c>
      <c r="AK39" s="39">
        <f t="shared" si="27"/>
        <v>5.475650040122205</v>
      </c>
      <c r="AL39" s="39">
        <f t="shared" si="28"/>
        <v>5.475650040122205</v>
      </c>
      <c r="AM39" s="224">
        <f t="shared" si="29"/>
        <v>4.3090951091698155</v>
      </c>
      <c r="AN39" s="210"/>
      <c r="AO39" s="210"/>
      <c r="AP39" s="210"/>
      <c r="AQ39" s="210"/>
      <c r="AR39" s="210"/>
      <c r="AS39" s="210"/>
      <c r="AT39" s="210"/>
      <c r="AU39" s="210"/>
      <c r="AV39" s="210"/>
      <c r="AW39" s="210"/>
      <c r="AX39" s="210"/>
      <c r="AY39" s="210"/>
      <c r="AZ39" s="210"/>
      <c r="BA39" s="210"/>
      <c r="BB39" s="210"/>
      <c r="BC39" s="210"/>
      <c r="BD39" s="210"/>
      <c r="BE39" s="210"/>
      <c r="BF39" s="210"/>
      <c r="BG39" s="210"/>
      <c r="BH39" s="210"/>
      <c r="BI39" s="210"/>
      <c r="BJ39" s="210"/>
      <c r="BK39" s="210"/>
      <c r="BL39" s="210"/>
      <c r="BM39" s="210"/>
      <c r="BN39" s="210"/>
      <c r="BO39" s="210"/>
      <c r="BP39" s="210"/>
      <c r="BQ39" s="210"/>
      <c r="BR39" s="210"/>
      <c r="BS39" s="210"/>
      <c r="BT39" s="210"/>
      <c r="BU39" s="210"/>
      <c r="BV39" s="210"/>
      <c r="BW39" s="210"/>
      <c r="BX39" s="210"/>
    </row>
    <row r="40" spans="1:76" x14ac:dyDescent="0.2">
      <c r="A40" s="210"/>
      <c r="B40" s="210"/>
      <c r="C40" s="210"/>
      <c r="D40" s="210"/>
      <c r="E40" s="210"/>
      <c r="F40" s="210"/>
      <c r="G40" s="210"/>
      <c r="H40" s="210"/>
      <c r="I40" s="286"/>
      <c r="J40" s="225">
        <v>30</v>
      </c>
      <c r="K40" s="226">
        <f t="shared" si="10"/>
        <v>37.4</v>
      </c>
      <c r="L40" s="227">
        <f t="shared" si="11"/>
        <v>42.86</v>
      </c>
      <c r="M40" s="227">
        <f t="shared" si="12"/>
        <v>41.65</v>
      </c>
      <c r="N40" s="227">
        <f t="shared" si="13"/>
        <v>37.979999999999997</v>
      </c>
      <c r="O40" s="228">
        <f t="shared" si="14"/>
        <v>39.31</v>
      </c>
      <c r="P40" s="210"/>
      <c r="Q40" s="286"/>
      <c r="R40" s="225">
        <v>30</v>
      </c>
      <c r="S40" s="226">
        <f t="shared" si="15"/>
        <v>16.950725830319499</v>
      </c>
      <c r="T40" s="227">
        <f t="shared" si="16"/>
        <v>27.629522078623701</v>
      </c>
      <c r="U40" s="227">
        <f t="shared" si="17"/>
        <v>20.247083564933099</v>
      </c>
      <c r="V40" s="227">
        <f t="shared" si="18"/>
        <v>17.088246844437801</v>
      </c>
      <c r="W40" s="228">
        <f t="shared" si="19"/>
        <v>17.0403069755824</v>
      </c>
      <c r="X40" s="210"/>
      <c r="Y40" s="286"/>
      <c r="Z40" s="225">
        <v>30</v>
      </c>
      <c r="AA40" s="226">
        <f t="shared" si="20"/>
        <v>10.911950202984031</v>
      </c>
      <c r="AB40" s="227">
        <f t="shared" si="21"/>
        <v>12.782992446001481</v>
      </c>
      <c r="AC40" s="227">
        <f t="shared" si="22"/>
        <v>9.4017848492234499</v>
      </c>
      <c r="AD40" s="227">
        <f t="shared" si="23"/>
        <v>9.4017848492234499</v>
      </c>
      <c r="AE40" s="228">
        <f t="shared" si="24"/>
        <v>9.3576601548231686</v>
      </c>
      <c r="AF40" s="210"/>
      <c r="AG40" s="286"/>
      <c r="AH40" s="225">
        <v>30</v>
      </c>
      <c r="AI40" s="226">
        <f t="shared" si="25"/>
        <v>7.6348199382753226</v>
      </c>
      <c r="AJ40" s="227">
        <f t="shared" si="26"/>
        <v>8.5786768954947021</v>
      </c>
      <c r="AK40" s="227">
        <f t="shared" si="27"/>
        <v>6.7330263947706852</v>
      </c>
      <c r="AL40" s="227">
        <f t="shared" si="28"/>
        <v>6.7330263947706852</v>
      </c>
      <c r="AM40" s="228">
        <f t="shared" si="29"/>
        <v>6.7330263947706852</v>
      </c>
      <c r="AN40" s="210"/>
      <c r="AO40" s="210"/>
      <c r="AP40" s="210"/>
      <c r="AQ40" s="210"/>
      <c r="AR40" s="210"/>
      <c r="AS40" s="210"/>
      <c r="AT40" s="210"/>
      <c r="AU40" s="210"/>
      <c r="AV40" s="210"/>
      <c r="AW40" s="210"/>
      <c r="AX40" s="210"/>
      <c r="AY40" s="210"/>
      <c r="AZ40" s="210"/>
      <c r="BA40" s="210"/>
      <c r="BB40" s="210"/>
      <c r="BC40" s="210"/>
      <c r="BD40" s="210"/>
      <c r="BE40" s="210"/>
      <c r="BF40" s="210"/>
      <c r="BG40" s="210"/>
      <c r="BH40" s="210"/>
      <c r="BI40" s="210"/>
      <c r="BJ40" s="210"/>
      <c r="BK40" s="210"/>
      <c r="BL40" s="210"/>
      <c r="BM40" s="210"/>
      <c r="BN40" s="210"/>
      <c r="BO40" s="210"/>
      <c r="BP40" s="210"/>
      <c r="BQ40" s="210"/>
      <c r="BR40" s="210"/>
      <c r="BS40" s="210"/>
      <c r="BT40" s="210"/>
      <c r="BU40" s="210"/>
      <c r="BV40" s="210"/>
      <c r="BW40" s="210"/>
      <c r="BX40" s="210"/>
    </row>
    <row r="41" spans="1:76" x14ac:dyDescent="0.2">
      <c r="A41" s="210"/>
      <c r="B41" s="210"/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10"/>
      <c r="R41" s="210"/>
      <c r="S41" s="210"/>
      <c r="T41" s="210"/>
      <c r="U41" s="210"/>
      <c r="V41" s="210"/>
      <c r="W41" s="210"/>
      <c r="X41" s="210"/>
      <c r="Y41" s="210"/>
      <c r="Z41" s="210"/>
      <c r="AA41" s="210"/>
      <c r="AB41" s="210"/>
      <c r="AC41" s="210"/>
      <c r="AD41" s="210"/>
      <c r="AE41" s="210"/>
      <c r="AF41" s="210"/>
      <c r="AG41" s="210"/>
      <c r="AH41" s="210"/>
      <c r="AI41" s="210"/>
      <c r="AJ41" s="210"/>
      <c r="AK41" s="210"/>
      <c r="AL41" s="210"/>
      <c r="AM41" s="210"/>
      <c r="AN41" s="210"/>
      <c r="AO41" s="210"/>
      <c r="AP41" s="210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  <c r="BC41" s="210"/>
      <c r="BD41" s="210"/>
      <c r="BE41" s="210"/>
      <c r="BF41" s="210"/>
      <c r="BG41" s="210"/>
      <c r="BH41" s="210"/>
      <c r="BI41" s="210"/>
      <c r="BJ41" s="210"/>
      <c r="BK41" s="210"/>
      <c r="BL41" s="210"/>
      <c r="BM41" s="210"/>
      <c r="BN41" s="210"/>
      <c r="BO41" s="210"/>
      <c r="BP41" s="210"/>
      <c r="BQ41" s="210"/>
      <c r="BR41" s="210"/>
      <c r="BS41" s="210"/>
      <c r="BT41" s="210"/>
      <c r="BU41" s="210"/>
      <c r="BV41" s="210"/>
      <c r="BW41" s="210"/>
      <c r="BX41" s="210"/>
    </row>
    <row r="42" spans="1:76" x14ac:dyDescent="0.2">
      <c r="A42" s="210"/>
      <c r="B42" s="210"/>
      <c r="C42" s="210"/>
      <c r="D42" s="210"/>
      <c r="E42" s="210"/>
      <c r="F42" s="210"/>
      <c r="G42" s="210"/>
      <c r="H42" s="210"/>
      <c r="I42" s="210"/>
      <c r="J42" s="210"/>
      <c r="K42" s="210"/>
      <c r="L42" s="210"/>
      <c r="M42" s="210"/>
      <c r="N42" s="210"/>
      <c r="O42" s="210"/>
      <c r="P42" s="210"/>
      <c r="Q42" s="210"/>
      <c r="R42" s="210"/>
      <c r="S42" s="210"/>
      <c r="T42" s="210"/>
      <c r="U42" s="210"/>
      <c r="V42" s="210"/>
      <c r="W42" s="210"/>
      <c r="X42" s="210"/>
      <c r="Y42" s="210"/>
      <c r="Z42" s="210"/>
      <c r="AA42" s="210"/>
      <c r="AB42" s="210"/>
      <c r="AC42" s="210"/>
      <c r="AD42" s="210"/>
      <c r="AE42" s="210"/>
      <c r="AF42" s="210"/>
      <c r="AG42" s="210"/>
      <c r="AH42" s="210"/>
      <c r="AI42" s="210"/>
      <c r="AJ42" s="210"/>
      <c r="AK42" s="210"/>
      <c r="AL42" s="210"/>
      <c r="AM42" s="210"/>
      <c r="AN42" s="210"/>
      <c r="AO42" s="210"/>
      <c r="AP42" s="210"/>
      <c r="AQ42" s="210"/>
      <c r="AR42" s="210"/>
      <c r="AS42" s="210"/>
      <c r="AT42" s="210"/>
      <c r="AU42" s="210"/>
      <c r="AV42" s="210"/>
      <c r="AW42" s="210"/>
      <c r="AX42" s="210"/>
      <c r="AY42" s="210"/>
      <c r="AZ42" s="210"/>
      <c r="BA42" s="210"/>
      <c r="BB42" s="210"/>
      <c r="BC42" s="210"/>
      <c r="BD42" s="210"/>
      <c r="BE42" s="210"/>
      <c r="BF42" s="210"/>
      <c r="BG42" s="210"/>
      <c r="BH42" s="210"/>
      <c r="BI42" s="210"/>
      <c r="BJ42" s="210"/>
      <c r="BK42" s="210"/>
      <c r="BL42" s="210"/>
      <c r="BM42" s="210"/>
      <c r="BN42" s="210"/>
      <c r="BO42" s="210"/>
      <c r="BP42" s="210"/>
      <c r="BQ42" s="210"/>
      <c r="BR42" s="210"/>
      <c r="BS42" s="210"/>
      <c r="BT42" s="210"/>
      <c r="BU42" s="210"/>
      <c r="BV42" s="210"/>
      <c r="BW42" s="210"/>
      <c r="BX42" s="210"/>
    </row>
    <row r="43" spans="1:76" x14ac:dyDescent="0.2">
      <c r="A43" s="210"/>
      <c r="B43" s="210"/>
      <c r="C43" s="210"/>
      <c r="D43" s="210"/>
      <c r="E43" s="210"/>
      <c r="F43" s="210"/>
      <c r="G43" s="210"/>
      <c r="H43" s="210"/>
      <c r="I43" s="210"/>
      <c r="J43" s="210"/>
      <c r="K43" s="210"/>
      <c r="L43" s="210"/>
      <c r="M43" s="210"/>
      <c r="N43" s="210"/>
      <c r="O43" s="210"/>
      <c r="P43" s="210"/>
      <c r="Q43" s="215"/>
      <c r="R43" s="210"/>
      <c r="S43" s="210"/>
      <c r="T43" s="210"/>
      <c r="U43" s="210"/>
      <c r="V43" s="210"/>
      <c r="W43" s="210"/>
      <c r="X43" s="210"/>
      <c r="Y43" s="210"/>
      <c r="Z43" s="210"/>
      <c r="AA43" s="210"/>
      <c r="AB43" s="210"/>
      <c r="AC43" s="210"/>
      <c r="AD43" s="210"/>
      <c r="AE43" s="210"/>
      <c r="AF43" s="210"/>
      <c r="AG43" s="210"/>
      <c r="AH43" s="210"/>
      <c r="AI43" s="210"/>
      <c r="AJ43" s="210"/>
      <c r="AK43" s="210"/>
      <c r="AL43" s="210"/>
      <c r="AM43" s="210"/>
      <c r="AN43" s="210"/>
      <c r="AO43" s="210"/>
      <c r="AP43" s="210"/>
      <c r="AQ43" s="210"/>
      <c r="AR43" s="210"/>
      <c r="AS43" s="210"/>
      <c r="AT43" s="210"/>
      <c r="AU43" s="210"/>
      <c r="AV43" s="210"/>
      <c r="AW43" s="210"/>
      <c r="AX43" s="210"/>
      <c r="AY43" s="210"/>
      <c r="AZ43" s="210"/>
      <c r="BA43" s="210"/>
      <c r="BB43" s="210"/>
      <c r="BC43" s="210"/>
      <c r="BD43" s="210"/>
      <c r="BE43" s="210"/>
      <c r="BF43" s="210"/>
      <c r="BG43" s="210"/>
      <c r="BH43" s="210"/>
      <c r="BI43" s="210"/>
      <c r="BJ43" s="210"/>
      <c r="BK43" s="210"/>
      <c r="BL43" s="210"/>
      <c r="BM43" s="210"/>
      <c r="BN43" s="210"/>
      <c r="BO43" s="210"/>
      <c r="BP43" s="210"/>
      <c r="BQ43" s="210"/>
      <c r="BR43" s="210"/>
      <c r="BS43" s="210"/>
      <c r="BT43" s="210"/>
      <c r="BU43" s="210"/>
      <c r="BV43" s="210"/>
      <c r="BW43" s="210"/>
      <c r="BX43" s="210"/>
    </row>
    <row r="44" spans="1:76" x14ac:dyDescent="0.2">
      <c r="A44" s="210"/>
      <c r="B44" s="210"/>
      <c r="C44" s="210"/>
      <c r="D44" s="210"/>
      <c r="E44" s="210"/>
      <c r="F44" s="210"/>
      <c r="G44" s="210"/>
      <c r="H44" s="210"/>
      <c r="I44" s="210"/>
      <c r="J44" s="210"/>
      <c r="K44" s="210"/>
      <c r="L44" s="210"/>
      <c r="M44" s="210"/>
      <c r="N44" s="210"/>
      <c r="O44" s="210"/>
      <c r="P44" s="210"/>
      <c r="Q44" s="215"/>
      <c r="R44" s="210"/>
      <c r="S44" s="210"/>
      <c r="T44" s="210"/>
      <c r="U44" s="210"/>
      <c r="V44" s="210"/>
      <c r="W44" s="210"/>
      <c r="X44" s="210"/>
      <c r="Y44" s="210"/>
      <c r="Z44" s="210"/>
      <c r="AA44" s="210"/>
      <c r="AB44" s="210"/>
      <c r="AC44" s="210"/>
      <c r="AD44" s="210"/>
      <c r="AE44" s="210"/>
      <c r="AF44" s="210"/>
      <c r="AG44" s="210"/>
      <c r="AH44" s="210"/>
      <c r="AI44" s="210"/>
      <c r="AJ44" s="210"/>
      <c r="AK44" s="210"/>
      <c r="AL44" s="210"/>
      <c r="AM44" s="210"/>
      <c r="AN44" s="210"/>
      <c r="AO44" s="210"/>
      <c r="AP44" s="210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  <c r="BC44" s="210"/>
      <c r="BD44" s="210"/>
      <c r="BE44" s="210"/>
      <c r="BF44" s="210"/>
      <c r="BG44" s="210"/>
      <c r="BH44" s="210"/>
      <c r="BI44" s="210"/>
      <c r="BJ44" s="210"/>
      <c r="BK44" s="210"/>
      <c r="BL44" s="210"/>
      <c r="BM44" s="210"/>
      <c r="BN44" s="210"/>
      <c r="BO44" s="210"/>
      <c r="BP44" s="210"/>
      <c r="BQ44" s="210"/>
      <c r="BR44" s="210"/>
      <c r="BS44" s="210"/>
      <c r="BT44" s="210"/>
      <c r="BU44" s="210"/>
      <c r="BV44" s="210"/>
      <c r="BW44" s="210"/>
      <c r="BX44" s="210"/>
    </row>
    <row r="45" spans="1:76" x14ac:dyDescent="0.2">
      <c r="A45" s="210"/>
      <c r="B45" s="210"/>
      <c r="C45" s="210"/>
      <c r="D45" s="210"/>
      <c r="E45" s="210"/>
      <c r="F45" s="210"/>
      <c r="G45" s="210"/>
      <c r="H45" s="210"/>
      <c r="I45" s="210"/>
      <c r="J45" s="210"/>
      <c r="K45" s="210"/>
      <c r="L45" s="210"/>
      <c r="M45" s="210"/>
      <c r="N45" s="210"/>
      <c r="O45" s="210"/>
      <c r="P45" s="210"/>
      <c r="Q45" s="215"/>
      <c r="R45" s="210"/>
      <c r="S45" s="210"/>
      <c r="T45" s="210"/>
      <c r="U45" s="210"/>
      <c r="V45" s="210"/>
      <c r="W45" s="210"/>
      <c r="X45" s="210"/>
      <c r="Y45" s="210"/>
      <c r="Z45" s="210"/>
      <c r="AA45" s="210"/>
      <c r="AB45" s="210"/>
      <c r="AC45" s="210"/>
      <c r="AD45" s="210"/>
      <c r="AE45" s="210"/>
      <c r="AF45" s="210"/>
      <c r="AG45" s="210"/>
      <c r="AH45" s="210"/>
      <c r="AI45" s="210"/>
      <c r="AJ45" s="210"/>
      <c r="AK45" s="210"/>
      <c r="AL45" s="210"/>
      <c r="AM45" s="210"/>
      <c r="AN45" s="210"/>
      <c r="AO45" s="210"/>
      <c r="AP45" s="210"/>
      <c r="AQ45" s="210"/>
      <c r="AR45" s="210"/>
      <c r="AS45" s="210"/>
      <c r="AT45" s="210"/>
      <c r="AU45" s="210"/>
      <c r="AV45" s="210"/>
      <c r="AW45" s="210"/>
      <c r="AX45" s="210"/>
      <c r="AY45" s="210"/>
      <c r="AZ45" s="210"/>
      <c r="BA45" s="210"/>
      <c r="BB45" s="210"/>
      <c r="BC45" s="210"/>
      <c r="BD45" s="210"/>
      <c r="BE45" s="210"/>
      <c r="BF45" s="210"/>
      <c r="BG45" s="210"/>
      <c r="BH45" s="210"/>
      <c r="BI45" s="210"/>
      <c r="BJ45" s="210"/>
      <c r="BK45" s="210"/>
      <c r="BL45" s="210"/>
      <c r="BM45" s="210"/>
      <c r="BN45" s="210"/>
      <c r="BO45" s="210"/>
      <c r="BP45" s="210"/>
      <c r="BQ45" s="210"/>
      <c r="BR45" s="210"/>
      <c r="BS45" s="210"/>
      <c r="BT45" s="210"/>
      <c r="BU45" s="210"/>
      <c r="BV45" s="210"/>
      <c r="BW45" s="210"/>
      <c r="BX45" s="210"/>
    </row>
    <row r="46" spans="1:76" x14ac:dyDescent="0.2">
      <c r="A46" s="210"/>
      <c r="B46" s="210"/>
      <c r="C46" s="210"/>
      <c r="D46" s="210"/>
      <c r="E46" s="210"/>
      <c r="F46" s="210"/>
      <c r="G46" s="210"/>
      <c r="H46" s="210"/>
      <c r="I46" s="210"/>
      <c r="J46" s="210"/>
      <c r="K46" s="210"/>
      <c r="L46" s="210"/>
      <c r="M46" s="210"/>
      <c r="N46" s="210"/>
      <c r="O46" s="210"/>
      <c r="P46" s="210"/>
      <c r="Q46" s="215"/>
      <c r="R46" s="210"/>
      <c r="S46" s="210"/>
      <c r="T46" s="210"/>
      <c r="U46" s="210"/>
      <c r="V46" s="210"/>
      <c r="W46" s="210"/>
      <c r="X46" s="210"/>
      <c r="Y46" s="210"/>
      <c r="Z46" s="210"/>
      <c r="AA46" s="210"/>
      <c r="AB46" s="210"/>
      <c r="AC46" s="210"/>
      <c r="AD46" s="210"/>
      <c r="AE46" s="210"/>
      <c r="AF46" s="210"/>
      <c r="AG46" s="210"/>
      <c r="AH46" s="210"/>
      <c r="AI46" s="210"/>
      <c r="AJ46" s="210"/>
      <c r="AK46" s="210"/>
      <c r="AL46" s="210"/>
      <c r="AM46" s="210"/>
      <c r="AN46" s="210"/>
      <c r="AO46" s="210"/>
      <c r="AP46" s="210"/>
      <c r="AQ46" s="210"/>
      <c r="AR46" s="210"/>
      <c r="AS46" s="210"/>
      <c r="AT46" s="210"/>
      <c r="AU46" s="210"/>
      <c r="AV46" s="210"/>
      <c r="AW46" s="210"/>
      <c r="AX46" s="210"/>
      <c r="AY46" s="210"/>
      <c r="AZ46" s="210"/>
      <c r="BA46" s="210"/>
      <c r="BB46" s="210"/>
      <c r="BC46" s="210"/>
      <c r="BD46" s="210"/>
      <c r="BE46" s="210"/>
      <c r="BF46" s="210"/>
      <c r="BG46" s="210"/>
      <c r="BH46" s="210"/>
      <c r="BI46" s="210"/>
      <c r="BJ46" s="210"/>
      <c r="BK46" s="210"/>
      <c r="BL46" s="210"/>
      <c r="BM46" s="210"/>
      <c r="BN46" s="210"/>
      <c r="BO46" s="210"/>
      <c r="BP46" s="210"/>
      <c r="BQ46" s="210"/>
      <c r="BR46" s="210"/>
      <c r="BS46" s="210"/>
      <c r="BT46" s="210"/>
      <c r="BU46" s="210"/>
      <c r="BV46" s="210"/>
      <c r="BW46" s="210"/>
      <c r="BX46" s="210"/>
    </row>
    <row r="47" spans="1:76" x14ac:dyDescent="0.2">
      <c r="A47" s="210"/>
      <c r="B47" s="210"/>
      <c r="C47" s="210"/>
      <c r="D47" s="210"/>
      <c r="E47" s="210"/>
      <c r="F47" s="210"/>
      <c r="G47" s="210"/>
      <c r="H47" s="210"/>
      <c r="I47" s="58">
        <v>6.1174223825534</v>
      </c>
      <c r="J47" s="58">
        <v>10.205330841935099</v>
      </c>
      <c r="K47" s="58">
        <v>13.929081014614701</v>
      </c>
      <c r="L47" s="58">
        <v>15.109143306203199</v>
      </c>
      <c r="M47" s="58">
        <v>14.0376228371086</v>
      </c>
      <c r="N47" s="58">
        <v>10.8102122139067</v>
      </c>
      <c r="O47" s="58">
        <v>9.9272421993764102</v>
      </c>
      <c r="P47" s="210"/>
      <c r="Q47" s="225"/>
      <c r="R47" s="210"/>
      <c r="S47" s="210"/>
      <c r="T47" s="210"/>
      <c r="U47" s="210"/>
      <c r="V47" s="210"/>
      <c r="W47" s="210"/>
      <c r="X47" s="210"/>
      <c r="Y47" s="210"/>
      <c r="Z47" s="210"/>
      <c r="AA47" s="210"/>
      <c r="AB47" s="210"/>
      <c r="AC47" s="210"/>
      <c r="AD47" s="210"/>
      <c r="AE47" s="210"/>
      <c r="AF47" s="210"/>
      <c r="AG47" s="210"/>
      <c r="AH47" s="210"/>
      <c r="AI47" s="210"/>
      <c r="AJ47" s="210"/>
      <c r="AK47" s="210"/>
      <c r="AL47" s="210"/>
      <c r="AM47" s="210"/>
      <c r="AN47" s="210"/>
      <c r="AO47" s="210"/>
      <c r="AP47" s="210"/>
      <c r="AQ47" s="210"/>
      <c r="AR47" s="210"/>
      <c r="AS47" s="210"/>
      <c r="AT47" s="210"/>
      <c r="AU47" s="210"/>
      <c r="AV47" s="210"/>
      <c r="AW47" s="210"/>
      <c r="AX47" s="210"/>
      <c r="AY47" s="210"/>
      <c r="AZ47" s="210"/>
      <c r="BA47" s="210"/>
      <c r="BB47" s="210"/>
      <c r="BC47" s="210"/>
      <c r="BD47" s="210"/>
      <c r="BE47" s="210"/>
      <c r="BF47" s="210"/>
      <c r="BG47" s="210"/>
      <c r="BH47" s="210"/>
      <c r="BI47" s="210"/>
      <c r="BJ47" s="210"/>
      <c r="BK47" s="210"/>
      <c r="BL47" s="210"/>
      <c r="BM47" s="210"/>
      <c r="BN47" s="210"/>
      <c r="BO47" s="210"/>
      <c r="BP47" s="210"/>
      <c r="BQ47" s="210"/>
      <c r="BR47" s="210"/>
      <c r="BS47" s="210"/>
      <c r="BT47" s="210"/>
      <c r="BU47" s="210"/>
      <c r="BV47" s="210"/>
      <c r="BW47" s="210"/>
      <c r="BX47" s="210"/>
    </row>
    <row r="48" spans="1:76" x14ac:dyDescent="0.2">
      <c r="A48" s="210"/>
      <c r="B48" s="210"/>
      <c r="C48" s="210"/>
      <c r="D48" s="210"/>
      <c r="E48" s="210"/>
      <c r="F48" s="210"/>
      <c r="G48" s="210"/>
      <c r="H48" s="210"/>
      <c r="I48" s="210"/>
      <c r="J48" s="210"/>
      <c r="K48" s="210"/>
      <c r="L48" s="210"/>
      <c r="M48" s="210"/>
      <c r="N48" s="210"/>
      <c r="O48" s="210"/>
      <c r="P48" s="210"/>
      <c r="Q48" s="210"/>
      <c r="R48" s="210"/>
      <c r="S48" s="210"/>
      <c r="T48" s="210"/>
      <c r="U48" s="210"/>
      <c r="V48" s="210"/>
      <c r="W48" s="210"/>
      <c r="X48" s="210"/>
      <c r="Y48" s="210"/>
      <c r="Z48" s="210"/>
      <c r="AA48" s="210"/>
      <c r="AB48" s="210"/>
      <c r="AC48" s="210"/>
      <c r="AD48" s="210"/>
      <c r="AE48" s="210"/>
      <c r="AF48" s="210"/>
      <c r="AG48" s="210"/>
      <c r="AH48" s="210"/>
      <c r="AI48" s="210"/>
      <c r="AJ48" s="210"/>
      <c r="AK48" s="210"/>
      <c r="AL48" s="210"/>
      <c r="AM48" s="210"/>
      <c r="AN48" s="210"/>
      <c r="AO48" s="210"/>
      <c r="AP48" s="210"/>
      <c r="AQ48" s="210"/>
      <c r="AR48" s="210"/>
      <c r="AS48" s="210"/>
      <c r="AT48" s="210"/>
      <c r="AU48" s="210"/>
      <c r="AV48" s="210"/>
      <c r="AW48" s="210"/>
      <c r="AX48" s="210"/>
      <c r="AY48" s="210"/>
      <c r="AZ48" s="210"/>
      <c r="BA48" s="210"/>
      <c r="BB48" s="210"/>
      <c r="BC48" s="210"/>
      <c r="BD48" s="210"/>
      <c r="BE48" s="210"/>
      <c r="BF48" s="210"/>
      <c r="BG48" s="210"/>
      <c r="BH48" s="210"/>
      <c r="BI48" s="210"/>
      <c r="BJ48" s="210"/>
      <c r="BK48" s="210"/>
      <c r="BL48" s="210"/>
      <c r="BM48" s="210"/>
      <c r="BN48" s="210"/>
      <c r="BO48" s="210"/>
      <c r="BP48" s="210"/>
      <c r="BQ48" s="210"/>
      <c r="BR48" s="210"/>
      <c r="BS48" s="210"/>
      <c r="BT48" s="210"/>
      <c r="BU48" s="210"/>
      <c r="BV48" s="210"/>
      <c r="BW48" s="210"/>
      <c r="BX48" s="210"/>
    </row>
    <row r="49" spans="1:76" x14ac:dyDescent="0.2">
      <c r="A49" s="210"/>
      <c r="B49" s="210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  <c r="X49" s="210"/>
      <c r="Y49" s="210"/>
      <c r="Z49" s="210"/>
      <c r="AA49" s="210"/>
      <c r="AB49" s="210"/>
      <c r="AC49" s="210"/>
      <c r="AD49" s="210"/>
      <c r="AE49" s="210"/>
      <c r="AF49" s="210"/>
      <c r="AG49" s="210"/>
      <c r="AH49" s="210"/>
      <c r="AI49" s="210"/>
      <c r="AJ49" s="210"/>
      <c r="AK49" s="210"/>
      <c r="AL49" s="210"/>
      <c r="AM49" s="210"/>
      <c r="AN49" s="210"/>
      <c r="AO49" s="210"/>
      <c r="AP49" s="210"/>
      <c r="AQ49" s="210"/>
      <c r="AR49" s="210"/>
      <c r="AS49" s="210"/>
      <c r="AT49" s="210"/>
      <c r="AU49" s="210"/>
      <c r="AV49" s="210"/>
      <c r="AW49" s="210"/>
      <c r="AX49" s="210"/>
      <c r="AY49" s="210"/>
      <c r="AZ49" s="210"/>
      <c r="BA49" s="210"/>
      <c r="BB49" s="210"/>
      <c r="BC49" s="210"/>
      <c r="BD49" s="210"/>
      <c r="BE49" s="210"/>
      <c r="BF49" s="210"/>
      <c r="BG49" s="210"/>
      <c r="BH49" s="210"/>
      <c r="BI49" s="210"/>
      <c r="BJ49" s="210"/>
      <c r="BK49" s="210"/>
      <c r="BL49" s="210"/>
      <c r="BM49" s="210"/>
      <c r="BN49" s="210"/>
      <c r="BO49" s="210"/>
      <c r="BP49" s="210"/>
      <c r="BQ49" s="210"/>
      <c r="BR49" s="210"/>
      <c r="BS49" s="210"/>
      <c r="BT49" s="210"/>
      <c r="BU49" s="210"/>
      <c r="BV49" s="210"/>
      <c r="BW49" s="210"/>
      <c r="BX49" s="210"/>
    </row>
    <row r="50" spans="1:76" x14ac:dyDescent="0.2">
      <c r="A50" s="210"/>
      <c r="B50" s="210"/>
      <c r="C50" s="210"/>
      <c r="D50" s="210"/>
      <c r="E50" s="210"/>
      <c r="F50" s="210"/>
      <c r="G50" s="210"/>
      <c r="H50" s="210"/>
      <c r="I50" s="210"/>
      <c r="J50" s="210"/>
      <c r="K50" s="210"/>
      <c r="L50" s="210"/>
      <c r="M50" s="210"/>
      <c r="N50" s="210"/>
      <c r="O50" s="210"/>
      <c r="P50" s="210"/>
      <c r="Q50" s="210"/>
      <c r="R50" s="210"/>
      <c r="S50" s="210"/>
      <c r="T50" s="210"/>
      <c r="U50" s="210"/>
      <c r="V50" s="210"/>
      <c r="W50" s="210"/>
      <c r="X50" s="210"/>
      <c r="Y50" s="210"/>
      <c r="Z50" s="210"/>
      <c r="AA50" s="210"/>
      <c r="AB50" s="210"/>
      <c r="AC50" s="210"/>
      <c r="AD50" s="210"/>
      <c r="AE50" s="210"/>
      <c r="AF50" s="210"/>
      <c r="AG50" s="210"/>
      <c r="AH50" s="210"/>
      <c r="AI50" s="210"/>
      <c r="AJ50" s="210"/>
      <c r="AK50" s="210"/>
      <c r="AL50" s="210"/>
      <c r="AM50" s="210"/>
      <c r="AN50" s="210"/>
      <c r="AO50" s="210"/>
      <c r="AP50" s="210"/>
      <c r="AQ50" s="210"/>
      <c r="AR50" s="210"/>
      <c r="AS50" s="210"/>
      <c r="AT50" s="210"/>
      <c r="AU50" s="210"/>
      <c r="AV50" s="210"/>
      <c r="AW50" s="210"/>
      <c r="AX50" s="210"/>
      <c r="AY50" s="210"/>
      <c r="AZ50" s="210"/>
      <c r="BA50" s="210"/>
      <c r="BB50" s="210"/>
      <c r="BC50" s="210"/>
      <c r="BD50" s="210"/>
      <c r="BE50" s="210"/>
      <c r="BF50" s="210"/>
      <c r="BG50" s="210"/>
      <c r="BH50" s="210"/>
      <c r="BI50" s="210"/>
      <c r="BJ50" s="210"/>
      <c r="BK50" s="210"/>
      <c r="BL50" s="210"/>
      <c r="BM50" s="210"/>
      <c r="BN50" s="210"/>
      <c r="BO50" s="210"/>
      <c r="BP50" s="210"/>
      <c r="BQ50" s="210"/>
      <c r="BR50" s="210"/>
      <c r="BS50" s="210"/>
      <c r="BT50" s="210"/>
      <c r="BU50" s="210"/>
      <c r="BV50" s="210"/>
      <c r="BW50" s="210"/>
      <c r="BX50" s="210"/>
    </row>
    <row r="51" spans="1:76" x14ac:dyDescent="0.2">
      <c r="A51" s="210"/>
      <c r="B51" s="210"/>
      <c r="C51" s="210"/>
      <c r="D51" s="210"/>
      <c r="E51" s="210"/>
      <c r="F51" s="210"/>
      <c r="G51" s="210"/>
      <c r="H51" s="210"/>
      <c r="I51" s="210"/>
      <c r="J51" s="210"/>
      <c r="K51" s="210"/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210"/>
      <c r="Z51" s="210"/>
      <c r="AA51" s="210"/>
      <c r="AB51" s="210"/>
      <c r="AC51" s="210"/>
      <c r="AD51" s="210"/>
      <c r="AE51" s="210"/>
      <c r="AF51" s="210"/>
      <c r="AG51" s="210"/>
      <c r="AH51" s="210"/>
      <c r="AI51" s="210"/>
      <c r="AJ51" s="210"/>
      <c r="AK51" s="210"/>
      <c r="AL51" s="210"/>
      <c r="AM51" s="210"/>
      <c r="AN51" s="210"/>
      <c r="AO51" s="210"/>
      <c r="AP51" s="210"/>
      <c r="AQ51" s="210"/>
      <c r="AR51" s="210"/>
      <c r="AS51" s="210"/>
      <c r="AT51" s="210"/>
      <c r="AU51" s="210"/>
      <c r="AV51" s="210"/>
      <c r="AW51" s="210"/>
      <c r="AX51" s="210"/>
      <c r="AY51" s="210"/>
      <c r="AZ51" s="210"/>
      <c r="BA51" s="210"/>
      <c r="BB51" s="210"/>
      <c r="BC51" s="210"/>
      <c r="BD51" s="210"/>
      <c r="BE51" s="210"/>
      <c r="BF51" s="210"/>
      <c r="BG51" s="210"/>
      <c r="BH51" s="210"/>
      <c r="BI51" s="210"/>
      <c r="BJ51" s="210"/>
      <c r="BK51" s="210"/>
      <c r="BL51" s="210"/>
      <c r="BM51" s="210"/>
      <c r="BN51" s="210"/>
      <c r="BO51" s="210"/>
      <c r="BP51" s="210"/>
      <c r="BQ51" s="210"/>
      <c r="BR51" s="210"/>
      <c r="BS51" s="210"/>
      <c r="BT51" s="210"/>
      <c r="BU51" s="210"/>
      <c r="BV51" s="210"/>
      <c r="BW51" s="210"/>
      <c r="BX51" s="210"/>
    </row>
    <row r="52" spans="1:76" x14ac:dyDescent="0.2">
      <c r="A52" s="210"/>
      <c r="B52" s="210"/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210"/>
      <c r="Z52" s="210"/>
      <c r="AA52" s="210"/>
      <c r="AB52" s="210"/>
      <c r="AC52" s="210"/>
      <c r="AD52" s="210"/>
      <c r="AE52" s="210"/>
      <c r="AF52" s="210"/>
      <c r="AG52" s="210"/>
      <c r="AH52" s="210"/>
      <c r="AI52" s="210"/>
      <c r="AJ52" s="210"/>
      <c r="AK52" s="210"/>
      <c r="AL52" s="210"/>
      <c r="AM52" s="210"/>
      <c r="AN52" s="210"/>
      <c r="AO52" s="210"/>
      <c r="AP52" s="210"/>
      <c r="AQ52" s="210"/>
      <c r="AR52" s="210"/>
      <c r="AS52" s="210"/>
      <c r="AT52" s="210"/>
      <c r="AU52" s="210"/>
      <c r="AV52" s="210"/>
      <c r="AW52" s="210"/>
      <c r="AX52" s="210"/>
      <c r="AY52" s="210"/>
      <c r="AZ52" s="210"/>
      <c r="BA52" s="210"/>
      <c r="BB52" s="210"/>
      <c r="BC52" s="210"/>
      <c r="BD52" s="210"/>
      <c r="BE52" s="210"/>
      <c r="BF52" s="210"/>
      <c r="BG52" s="210"/>
      <c r="BH52" s="210"/>
      <c r="BI52" s="210"/>
      <c r="BJ52" s="210"/>
      <c r="BK52" s="210"/>
      <c r="BL52" s="210"/>
      <c r="BM52" s="210"/>
      <c r="BN52" s="210"/>
      <c r="BO52" s="210"/>
      <c r="BP52" s="210"/>
      <c r="BQ52" s="210"/>
      <c r="BR52" s="210"/>
      <c r="BS52" s="210"/>
      <c r="BT52" s="210"/>
      <c r="BU52" s="210"/>
      <c r="BV52" s="210"/>
      <c r="BW52" s="210"/>
      <c r="BX52" s="210"/>
    </row>
    <row r="53" spans="1:76" x14ac:dyDescent="0.2">
      <c r="A53" s="210"/>
      <c r="B53" s="210"/>
      <c r="C53" s="210"/>
      <c r="D53" s="210"/>
      <c r="E53" s="210"/>
      <c r="F53" s="210"/>
      <c r="G53" s="210"/>
      <c r="H53" s="210"/>
      <c r="I53" s="210"/>
      <c r="J53" s="210"/>
      <c r="K53" s="210"/>
      <c r="L53" s="210"/>
      <c r="M53" s="210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  <c r="Y53" s="210"/>
      <c r="Z53" s="210"/>
      <c r="AA53" s="210"/>
      <c r="AB53" s="210"/>
      <c r="AC53" s="210"/>
      <c r="AD53" s="210"/>
      <c r="AE53" s="210"/>
      <c r="AF53" s="210"/>
      <c r="AG53" s="210"/>
      <c r="AH53" s="210"/>
      <c r="AI53" s="210"/>
      <c r="AJ53" s="210"/>
      <c r="AK53" s="210"/>
      <c r="AL53" s="210"/>
      <c r="AM53" s="210"/>
      <c r="AN53" s="210"/>
      <c r="AO53" s="210"/>
      <c r="AP53" s="210"/>
      <c r="AQ53" s="210"/>
      <c r="AR53" s="210"/>
      <c r="AS53" s="210"/>
      <c r="AT53" s="210"/>
      <c r="AU53" s="210"/>
      <c r="AV53" s="210"/>
      <c r="AW53" s="210"/>
      <c r="AX53" s="210"/>
      <c r="AY53" s="210"/>
      <c r="AZ53" s="210"/>
      <c r="BA53" s="210"/>
      <c r="BB53" s="210"/>
      <c r="BC53" s="210"/>
      <c r="BD53" s="210"/>
      <c r="BE53" s="210"/>
      <c r="BF53" s="210"/>
      <c r="BG53" s="210"/>
      <c r="BH53" s="210"/>
      <c r="BI53" s="210"/>
      <c r="BJ53" s="210"/>
      <c r="BK53" s="210"/>
      <c r="BL53" s="210"/>
      <c r="BM53" s="210"/>
      <c r="BN53" s="210"/>
      <c r="BO53" s="210"/>
      <c r="BP53" s="210"/>
      <c r="BQ53" s="210"/>
      <c r="BR53" s="210"/>
      <c r="BS53" s="210"/>
      <c r="BT53" s="210"/>
      <c r="BU53" s="210"/>
      <c r="BV53" s="210"/>
      <c r="BW53" s="210"/>
      <c r="BX53" s="210"/>
    </row>
    <row r="54" spans="1:76" x14ac:dyDescent="0.2">
      <c r="A54" s="210"/>
      <c r="B54" s="210"/>
      <c r="C54" s="210"/>
      <c r="D54" s="210"/>
      <c r="E54" s="210"/>
      <c r="F54" s="210"/>
      <c r="G54" s="210"/>
      <c r="H54" s="210"/>
      <c r="I54" s="210"/>
      <c r="J54" s="210"/>
      <c r="K54" s="210"/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210"/>
      <c r="Z54" s="210"/>
      <c r="AA54" s="210"/>
      <c r="AB54" s="210"/>
      <c r="AC54" s="210"/>
      <c r="AD54" s="210"/>
      <c r="AE54" s="210"/>
      <c r="AF54" s="210"/>
      <c r="AG54" s="210"/>
      <c r="AH54" s="210"/>
      <c r="AI54" s="210"/>
      <c r="AJ54" s="210"/>
      <c r="AK54" s="210"/>
      <c r="AL54" s="210"/>
      <c r="AM54" s="210"/>
      <c r="AN54" s="210"/>
      <c r="AO54" s="210"/>
      <c r="AP54" s="210"/>
      <c r="AQ54" s="210"/>
      <c r="AR54" s="210"/>
      <c r="AS54" s="210"/>
      <c r="AT54" s="210"/>
      <c r="AU54" s="210"/>
      <c r="AV54" s="210"/>
      <c r="AW54" s="210"/>
      <c r="AX54" s="210"/>
      <c r="AY54" s="210"/>
      <c r="AZ54" s="210"/>
      <c r="BA54" s="210"/>
      <c r="BB54" s="210"/>
      <c r="BC54" s="210"/>
      <c r="BD54" s="210"/>
      <c r="BE54" s="210"/>
      <c r="BF54" s="210"/>
      <c r="BG54" s="210"/>
      <c r="BH54" s="210"/>
      <c r="BI54" s="210"/>
      <c r="BJ54" s="210"/>
      <c r="BK54" s="210"/>
      <c r="BL54" s="210"/>
      <c r="BM54" s="210"/>
      <c r="BN54" s="210"/>
      <c r="BO54" s="210"/>
      <c r="BP54" s="210"/>
      <c r="BQ54" s="210"/>
      <c r="BR54" s="210"/>
      <c r="BS54" s="210"/>
      <c r="BT54" s="210"/>
      <c r="BU54" s="210"/>
      <c r="BV54" s="210"/>
      <c r="BW54" s="210"/>
      <c r="BX54" s="210"/>
    </row>
    <row r="55" spans="1:76" x14ac:dyDescent="0.2">
      <c r="A55" s="210"/>
      <c r="B55" s="210"/>
      <c r="C55" s="210"/>
      <c r="D55" s="210"/>
      <c r="E55" s="210"/>
      <c r="F55" s="210"/>
      <c r="G55" s="210"/>
      <c r="H55" s="210"/>
      <c r="I55" s="210"/>
      <c r="J55" s="210"/>
      <c r="K55" s="210"/>
      <c r="L55" s="210"/>
      <c r="M55" s="210"/>
      <c r="N55" s="210"/>
      <c r="O55" s="210"/>
      <c r="P55" s="210"/>
      <c r="Q55" s="210"/>
      <c r="R55" s="210"/>
      <c r="S55" s="210"/>
      <c r="T55" s="210"/>
      <c r="U55" s="210"/>
      <c r="V55" s="210"/>
      <c r="W55" s="210"/>
      <c r="X55" s="210"/>
      <c r="Y55" s="210"/>
      <c r="Z55" s="210"/>
      <c r="AA55" s="210"/>
      <c r="AB55" s="210"/>
      <c r="AC55" s="210"/>
      <c r="AD55" s="210"/>
      <c r="AE55" s="210"/>
      <c r="AF55" s="210"/>
      <c r="AG55" s="210"/>
      <c r="AH55" s="210"/>
      <c r="AI55" s="210"/>
      <c r="AJ55" s="210"/>
      <c r="AK55" s="210"/>
      <c r="AL55" s="210"/>
      <c r="AM55" s="210"/>
      <c r="AN55" s="210"/>
      <c r="AO55" s="210"/>
      <c r="AP55" s="210"/>
      <c r="AQ55" s="210"/>
      <c r="AR55" s="210"/>
      <c r="AS55" s="210"/>
      <c r="AT55" s="210"/>
      <c r="AU55" s="210"/>
      <c r="AV55" s="210"/>
      <c r="AW55" s="210"/>
      <c r="AX55" s="210"/>
      <c r="AY55" s="210"/>
      <c r="AZ55" s="210"/>
      <c r="BA55" s="210"/>
      <c r="BB55" s="210"/>
      <c r="BC55" s="210"/>
      <c r="BD55" s="210"/>
      <c r="BE55" s="210"/>
      <c r="BF55" s="210"/>
      <c r="BG55" s="210"/>
      <c r="BH55" s="210"/>
      <c r="BI55" s="210"/>
      <c r="BJ55" s="210"/>
      <c r="BK55" s="210"/>
      <c r="BL55" s="210"/>
      <c r="BM55" s="210"/>
      <c r="BN55" s="210"/>
      <c r="BO55" s="210"/>
      <c r="BP55" s="210"/>
      <c r="BQ55" s="210"/>
      <c r="BR55" s="210"/>
      <c r="BS55" s="210"/>
      <c r="BT55" s="210"/>
      <c r="BU55" s="210"/>
      <c r="BV55" s="210"/>
      <c r="BW55" s="210"/>
      <c r="BX55" s="210"/>
    </row>
    <row r="56" spans="1:76" x14ac:dyDescent="0.2">
      <c r="A56" s="210"/>
      <c r="B56" s="210"/>
      <c r="C56" s="210"/>
      <c r="D56" s="210"/>
      <c r="E56" s="210"/>
      <c r="F56" s="210"/>
      <c r="G56" s="210"/>
      <c r="H56" s="210"/>
      <c r="I56" s="210"/>
      <c r="J56" s="210"/>
      <c r="K56" s="210"/>
      <c r="L56" s="210"/>
      <c r="M56" s="210"/>
      <c r="N56" s="210"/>
      <c r="O56" s="210"/>
      <c r="P56" s="210"/>
      <c r="Q56" s="210"/>
      <c r="R56" s="210"/>
      <c r="S56" s="210"/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0"/>
      <c r="AZ56" s="210"/>
      <c r="BA56" s="210"/>
      <c r="BB56" s="210"/>
      <c r="BC56" s="210"/>
      <c r="BD56" s="210"/>
      <c r="BE56" s="210"/>
      <c r="BF56" s="210"/>
      <c r="BG56" s="210"/>
      <c r="BH56" s="210"/>
      <c r="BI56" s="210"/>
      <c r="BJ56" s="210"/>
      <c r="BK56" s="210"/>
      <c r="BL56" s="210"/>
      <c r="BM56" s="210"/>
      <c r="BN56" s="210"/>
      <c r="BO56" s="210"/>
      <c r="BP56" s="210"/>
      <c r="BQ56" s="210"/>
      <c r="BR56" s="210"/>
      <c r="BS56" s="210"/>
      <c r="BT56" s="210"/>
      <c r="BU56" s="210"/>
      <c r="BV56" s="210"/>
      <c r="BW56" s="210"/>
      <c r="BX56" s="210"/>
    </row>
    <row r="57" spans="1:76" x14ac:dyDescent="0.2">
      <c r="A57" s="210"/>
      <c r="B57" s="210"/>
      <c r="C57" s="210"/>
      <c r="D57" s="210"/>
      <c r="E57" s="210"/>
      <c r="F57" s="210"/>
      <c r="G57" s="210"/>
      <c r="H57" s="210"/>
      <c r="I57" s="210"/>
      <c r="J57" s="210"/>
      <c r="K57" s="210"/>
      <c r="L57" s="210"/>
      <c r="M57" s="210"/>
      <c r="N57" s="210"/>
      <c r="O57" s="210"/>
      <c r="P57" s="210"/>
      <c r="Q57" s="210"/>
      <c r="R57" s="210"/>
      <c r="S57" s="210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0"/>
      <c r="AZ57" s="210"/>
      <c r="BA57" s="210"/>
      <c r="BB57" s="210"/>
      <c r="BC57" s="210"/>
      <c r="BD57" s="210"/>
      <c r="BE57" s="210"/>
      <c r="BF57" s="210"/>
      <c r="BG57" s="210"/>
      <c r="BH57" s="210"/>
      <c r="BI57" s="210"/>
      <c r="BJ57" s="210"/>
      <c r="BK57" s="210"/>
      <c r="BL57" s="210"/>
      <c r="BM57" s="210"/>
      <c r="BN57" s="210"/>
      <c r="BO57" s="210"/>
      <c r="BP57" s="210"/>
      <c r="BQ57" s="210"/>
      <c r="BR57" s="210"/>
      <c r="BS57" s="210"/>
      <c r="BT57" s="210"/>
      <c r="BU57" s="210"/>
      <c r="BV57" s="210"/>
      <c r="BW57" s="210"/>
      <c r="BX57" s="210"/>
    </row>
    <row r="58" spans="1:76" x14ac:dyDescent="0.2">
      <c r="A58" s="210"/>
      <c r="B58" s="210"/>
      <c r="C58" s="210"/>
      <c r="D58" s="210"/>
      <c r="E58" s="210"/>
      <c r="F58" s="210"/>
      <c r="G58" s="210"/>
      <c r="H58" s="210"/>
      <c r="I58" s="210"/>
      <c r="J58" s="210"/>
      <c r="K58" s="210"/>
      <c r="L58" s="210"/>
      <c r="M58" s="210"/>
      <c r="N58" s="210"/>
      <c r="O58" s="210"/>
      <c r="P58" s="210"/>
      <c r="Q58" s="210"/>
      <c r="R58" s="210"/>
      <c r="S58" s="210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0"/>
      <c r="AZ58" s="210"/>
      <c r="BA58" s="210"/>
      <c r="BB58" s="210"/>
      <c r="BC58" s="210"/>
      <c r="BD58" s="210"/>
      <c r="BE58" s="210"/>
      <c r="BF58" s="210"/>
      <c r="BG58" s="210"/>
      <c r="BH58" s="210"/>
      <c r="BI58" s="210"/>
      <c r="BJ58" s="210"/>
      <c r="BK58" s="210"/>
      <c r="BL58" s="210"/>
      <c r="BM58" s="210"/>
      <c r="BN58" s="210"/>
      <c r="BO58" s="210"/>
      <c r="BP58" s="210"/>
      <c r="BQ58" s="210"/>
      <c r="BR58" s="210"/>
      <c r="BS58" s="210"/>
      <c r="BT58" s="210"/>
      <c r="BU58" s="210"/>
      <c r="BV58" s="210"/>
      <c r="BW58" s="210"/>
      <c r="BX58" s="210"/>
    </row>
    <row r="59" spans="1:76" x14ac:dyDescent="0.2">
      <c r="A59" s="210"/>
      <c r="B59" s="210"/>
      <c r="C59" s="210"/>
      <c r="D59" s="210"/>
      <c r="E59" s="210"/>
      <c r="F59" s="210"/>
      <c r="G59" s="210"/>
      <c r="H59" s="210"/>
      <c r="I59" s="210"/>
      <c r="J59" s="210"/>
      <c r="K59" s="210"/>
      <c r="L59" s="210"/>
      <c r="M59" s="210"/>
      <c r="N59" s="210"/>
      <c r="O59" s="210"/>
      <c r="P59" s="210"/>
      <c r="Q59" s="210"/>
      <c r="R59" s="210"/>
      <c r="S59" s="210"/>
      <c r="T59" s="210"/>
      <c r="U59" s="210"/>
      <c r="V59" s="210"/>
      <c r="W59" s="210"/>
      <c r="X59" s="210"/>
      <c r="Y59" s="210"/>
      <c r="Z59" s="210"/>
      <c r="AA59" s="210"/>
      <c r="AB59" s="210"/>
      <c r="AC59" s="210"/>
      <c r="AD59" s="210"/>
      <c r="AE59" s="210"/>
      <c r="AF59" s="210"/>
      <c r="AG59" s="210"/>
      <c r="AH59" s="210"/>
      <c r="AI59" s="210"/>
      <c r="AJ59" s="210"/>
      <c r="AK59" s="210"/>
      <c r="AL59" s="210"/>
      <c r="AM59" s="210"/>
      <c r="AN59" s="210"/>
      <c r="AO59" s="210"/>
      <c r="AP59" s="210"/>
      <c r="AQ59" s="210"/>
      <c r="AR59" s="210"/>
      <c r="AS59" s="210"/>
      <c r="AT59" s="210"/>
      <c r="AU59" s="210"/>
      <c r="AV59" s="210"/>
      <c r="AW59" s="210"/>
      <c r="AX59" s="210"/>
      <c r="AY59" s="210"/>
      <c r="AZ59" s="210"/>
      <c r="BA59" s="210"/>
      <c r="BB59" s="210"/>
      <c r="BC59" s="210"/>
      <c r="BD59" s="210"/>
      <c r="BE59" s="210"/>
      <c r="BF59" s="210"/>
      <c r="BG59" s="210"/>
      <c r="BH59" s="210"/>
      <c r="BI59" s="210"/>
      <c r="BJ59" s="210"/>
      <c r="BK59" s="210"/>
      <c r="BL59" s="210"/>
      <c r="BM59" s="210"/>
      <c r="BN59" s="210"/>
      <c r="BO59" s="210"/>
      <c r="BP59" s="210"/>
      <c r="BQ59" s="210"/>
      <c r="BR59" s="210"/>
      <c r="BS59" s="210"/>
      <c r="BT59" s="210"/>
      <c r="BU59" s="210"/>
      <c r="BV59" s="210"/>
      <c r="BW59" s="210"/>
      <c r="BX59" s="210"/>
    </row>
    <row r="60" spans="1:76" x14ac:dyDescent="0.2">
      <c r="A60" s="210"/>
      <c r="B60" s="210"/>
      <c r="C60" s="210"/>
      <c r="D60" s="210"/>
      <c r="E60" s="210"/>
      <c r="F60" s="210"/>
      <c r="G60" s="210"/>
      <c r="H60" s="210"/>
      <c r="I60" s="210"/>
      <c r="J60" s="210"/>
      <c r="K60" s="210"/>
      <c r="L60" s="210"/>
      <c r="M60" s="210"/>
      <c r="N60" s="210"/>
      <c r="O60" s="210"/>
      <c r="P60" s="210"/>
      <c r="Q60" s="210"/>
      <c r="R60" s="210"/>
      <c r="S60" s="210"/>
      <c r="T60" s="210"/>
      <c r="U60" s="210"/>
      <c r="V60" s="210"/>
      <c r="W60" s="210"/>
      <c r="X60" s="210"/>
      <c r="Y60" s="210"/>
      <c r="Z60" s="210"/>
      <c r="AA60" s="210"/>
      <c r="AB60" s="210"/>
      <c r="AC60" s="210"/>
      <c r="AD60" s="210"/>
      <c r="AE60" s="210"/>
      <c r="AF60" s="210"/>
      <c r="AG60" s="210"/>
      <c r="AH60" s="210"/>
      <c r="AI60" s="210"/>
      <c r="AJ60" s="210"/>
      <c r="AK60" s="210"/>
      <c r="AL60" s="210"/>
      <c r="AM60" s="210"/>
      <c r="AN60" s="210"/>
      <c r="AO60" s="210"/>
      <c r="AP60" s="210"/>
      <c r="AQ60" s="210"/>
      <c r="AR60" s="210"/>
      <c r="AS60" s="210"/>
      <c r="AT60" s="210"/>
      <c r="AU60" s="210"/>
      <c r="AV60" s="210"/>
      <c r="AW60" s="210"/>
      <c r="AX60" s="210"/>
      <c r="AY60" s="210"/>
      <c r="AZ60" s="210"/>
      <c r="BA60" s="210"/>
      <c r="BB60" s="210"/>
      <c r="BC60" s="210"/>
      <c r="BD60" s="210"/>
      <c r="BE60" s="210"/>
      <c r="BF60" s="210"/>
      <c r="BG60" s="210"/>
      <c r="BH60" s="210"/>
      <c r="BI60" s="210"/>
      <c r="BJ60" s="210"/>
      <c r="BK60" s="210"/>
      <c r="BL60" s="210"/>
      <c r="BM60" s="210"/>
      <c r="BN60" s="210"/>
      <c r="BO60" s="210"/>
      <c r="BP60" s="210"/>
      <c r="BQ60" s="210"/>
      <c r="BR60" s="210"/>
      <c r="BS60" s="210"/>
      <c r="BT60" s="210"/>
      <c r="BU60" s="210"/>
      <c r="BV60" s="210"/>
      <c r="BW60" s="210"/>
      <c r="BX60" s="210"/>
    </row>
    <row r="61" spans="1:76" x14ac:dyDescent="0.2">
      <c r="A61" s="210"/>
      <c r="B61" s="210"/>
      <c r="C61" s="210"/>
      <c r="D61" s="210"/>
      <c r="E61" s="210"/>
      <c r="F61" s="210"/>
      <c r="G61" s="210"/>
      <c r="H61" s="210"/>
      <c r="I61" s="210"/>
      <c r="J61" s="210"/>
      <c r="K61" s="210"/>
      <c r="L61" s="210"/>
      <c r="M61" s="210"/>
      <c r="N61" s="210"/>
      <c r="O61" s="210"/>
      <c r="P61" s="210"/>
      <c r="Q61" s="210"/>
      <c r="R61" s="210"/>
      <c r="S61" s="210"/>
      <c r="T61" s="210"/>
      <c r="U61" s="210"/>
      <c r="V61" s="210"/>
      <c r="W61" s="210"/>
      <c r="X61" s="210"/>
      <c r="Y61" s="210"/>
      <c r="Z61" s="210"/>
      <c r="AA61" s="210"/>
      <c r="AB61" s="210"/>
      <c r="AC61" s="210"/>
      <c r="AD61" s="210"/>
      <c r="AE61" s="210"/>
      <c r="AF61" s="210"/>
      <c r="AG61" s="210"/>
      <c r="AH61" s="210"/>
      <c r="AI61" s="210"/>
      <c r="AJ61" s="210"/>
      <c r="AK61" s="210"/>
      <c r="AL61" s="210"/>
      <c r="AM61" s="210"/>
      <c r="AN61" s="210"/>
      <c r="AO61" s="210"/>
      <c r="AP61" s="210"/>
      <c r="AQ61" s="210"/>
      <c r="AR61" s="210"/>
      <c r="AS61" s="210"/>
      <c r="AT61" s="210"/>
      <c r="AU61" s="210"/>
      <c r="AV61" s="210"/>
      <c r="AW61" s="210"/>
      <c r="AX61" s="210"/>
      <c r="AY61" s="210"/>
      <c r="AZ61" s="210"/>
      <c r="BA61" s="210"/>
      <c r="BB61" s="210"/>
      <c r="BC61" s="210"/>
      <c r="BD61" s="210"/>
      <c r="BE61" s="210"/>
      <c r="BF61" s="210"/>
      <c r="BG61" s="210"/>
      <c r="BH61" s="210"/>
      <c r="BI61" s="210"/>
      <c r="BJ61" s="210"/>
      <c r="BK61" s="210"/>
      <c r="BL61" s="210"/>
      <c r="BM61" s="210"/>
      <c r="BN61" s="210"/>
      <c r="BO61" s="210"/>
      <c r="BP61" s="210"/>
      <c r="BQ61" s="210"/>
      <c r="BR61" s="210"/>
      <c r="BS61" s="210"/>
      <c r="BT61" s="210"/>
      <c r="BU61" s="210"/>
      <c r="BV61" s="210"/>
      <c r="BW61" s="210"/>
      <c r="BX61" s="210"/>
    </row>
    <row r="62" spans="1:76" x14ac:dyDescent="0.2">
      <c r="A62" s="210"/>
      <c r="B62" s="210"/>
      <c r="C62" s="210"/>
      <c r="D62" s="210"/>
      <c r="E62" s="210"/>
      <c r="F62" s="210"/>
      <c r="G62" s="210"/>
      <c r="H62" s="210"/>
      <c r="I62" s="210"/>
      <c r="J62" s="210"/>
      <c r="K62" s="210"/>
      <c r="L62" s="210"/>
      <c r="M62" s="210"/>
      <c r="N62" s="210"/>
      <c r="O62" s="210"/>
      <c r="P62" s="210"/>
      <c r="Q62" s="210"/>
      <c r="R62" s="210"/>
      <c r="S62" s="210"/>
      <c r="T62" s="210"/>
      <c r="U62" s="210"/>
      <c r="V62" s="210"/>
      <c r="W62" s="210"/>
      <c r="X62" s="210"/>
      <c r="Y62" s="210"/>
      <c r="Z62" s="210"/>
      <c r="AA62" s="210"/>
      <c r="AB62" s="210"/>
      <c r="AC62" s="210"/>
      <c r="AD62" s="210"/>
      <c r="AE62" s="210"/>
      <c r="AF62" s="210"/>
      <c r="AG62" s="210"/>
      <c r="AH62" s="210"/>
      <c r="AI62" s="210"/>
      <c r="AJ62" s="210"/>
      <c r="AK62" s="210"/>
      <c r="AL62" s="210"/>
      <c r="AM62" s="210"/>
      <c r="AN62" s="210"/>
      <c r="AO62" s="210"/>
      <c r="AP62" s="210"/>
      <c r="AQ62" s="210"/>
      <c r="AR62" s="210"/>
      <c r="AS62" s="210"/>
      <c r="AT62" s="210"/>
      <c r="AU62" s="210"/>
      <c r="AV62" s="210"/>
      <c r="AW62" s="210"/>
      <c r="AX62" s="210"/>
      <c r="AY62" s="210"/>
      <c r="AZ62" s="210"/>
      <c r="BA62" s="210"/>
      <c r="BB62" s="210"/>
      <c r="BC62" s="210"/>
      <c r="BD62" s="210"/>
      <c r="BE62" s="210"/>
      <c r="BF62" s="210"/>
      <c r="BG62" s="210"/>
      <c r="BH62" s="210"/>
      <c r="BI62" s="210"/>
      <c r="BJ62" s="210"/>
      <c r="BK62" s="210"/>
      <c r="BL62" s="210"/>
      <c r="BM62" s="210"/>
      <c r="BN62" s="210"/>
      <c r="BO62" s="210"/>
      <c r="BP62" s="210"/>
      <c r="BQ62" s="210"/>
      <c r="BR62" s="210"/>
      <c r="BS62" s="210"/>
      <c r="BT62" s="210"/>
      <c r="BU62" s="210"/>
      <c r="BV62" s="210"/>
      <c r="BW62" s="210"/>
      <c r="BX62" s="210"/>
    </row>
    <row r="63" spans="1:76" x14ac:dyDescent="0.2">
      <c r="A63" s="210"/>
      <c r="B63" s="210"/>
      <c r="C63" s="210"/>
      <c r="D63" s="210"/>
      <c r="E63" s="210"/>
      <c r="F63" s="210"/>
      <c r="G63" s="210"/>
      <c r="H63" s="210"/>
      <c r="I63" s="210"/>
      <c r="J63" s="210"/>
      <c r="K63" s="210"/>
      <c r="L63" s="210"/>
      <c r="M63" s="210"/>
      <c r="N63" s="210"/>
      <c r="O63" s="210"/>
      <c r="P63" s="210"/>
      <c r="Q63" s="210"/>
      <c r="R63" s="210"/>
      <c r="S63" s="210"/>
      <c r="T63" s="210"/>
      <c r="U63" s="210"/>
      <c r="V63" s="210"/>
      <c r="W63" s="210"/>
      <c r="X63" s="210"/>
      <c r="Y63" s="210"/>
      <c r="Z63" s="210"/>
      <c r="AA63" s="210"/>
      <c r="AB63" s="210"/>
      <c r="AC63" s="210"/>
      <c r="AD63" s="210"/>
      <c r="AE63" s="210"/>
      <c r="AF63" s="210"/>
      <c r="AG63" s="210"/>
      <c r="AH63" s="210"/>
      <c r="AI63" s="210"/>
      <c r="AJ63" s="210"/>
      <c r="AK63" s="210"/>
      <c r="AL63" s="210"/>
      <c r="AM63" s="210"/>
      <c r="AN63" s="210"/>
      <c r="AO63" s="210"/>
      <c r="AP63" s="210"/>
      <c r="AQ63" s="210"/>
      <c r="AR63" s="210"/>
      <c r="AS63" s="210"/>
      <c r="AT63" s="210"/>
      <c r="AU63" s="210"/>
      <c r="AV63" s="210"/>
      <c r="AW63" s="210"/>
      <c r="AX63" s="210"/>
      <c r="AY63" s="210"/>
      <c r="AZ63" s="210"/>
      <c r="BA63" s="210"/>
      <c r="BB63" s="210"/>
      <c r="BC63" s="210"/>
      <c r="BD63" s="210"/>
      <c r="BE63" s="210"/>
      <c r="BF63" s="210"/>
      <c r="BG63" s="210"/>
      <c r="BH63" s="210"/>
      <c r="BI63" s="210"/>
      <c r="BJ63" s="210"/>
      <c r="BK63" s="210"/>
      <c r="BL63" s="210"/>
      <c r="BM63" s="210"/>
      <c r="BN63" s="210"/>
      <c r="BO63" s="210"/>
      <c r="BP63" s="210"/>
      <c r="BQ63" s="210"/>
      <c r="BR63" s="210"/>
      <c r="BS63" s="210"/>
      <c r="BT63" s="210"/>
      <c r="BU63" s="210"/>
      <c r="BV63" s="210"/>
      <c r="BW63" s="210"/>
      <c r="BX63" s="210"/>
    </row>
    <row r="64" spans="1:76" x14ac:dyDescent="0.2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  <c r="BX64" s="210"/>
    </row>
    <row r="65" spans="1:76" x14ac:dyDescent="0.2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210"/>
      <c r="AP65" s="210"/>
      <c r="AQ65" s="210"/>
      <c r="AR65" s="210"/>
      <c r="AS65" s="210"/>
      <c r="AT65" s="210"/>
      <c r="AU65" s="210"/>
      <c r="AV65" s="210"/>
      <c r="AW65" s="210"/>
      <c r="AX65" s="210"/>
      <c r="AY65" s="210"/>
      <c r="AZ65" s="210"/>
      <c r="BA65" s="210"/>
      <c r="BB65" s="210"/>
      <c r="BC65" s="210"/>
      <c r="BD65" s="210"/>
      <c r="BE65" s="210"/>
      <c r="BF65" s="210"/>
      <c r="BG65" s="210"/>
      <c r="BH65" s="210"/>
      <c r="BI65" s="210"/>
      <c r="BJ65" s="210"/>
      <c r="BK65" s="210"/>
      <c r="BL65" s="210"/>
      <c r="BM65" s="210"/>
      <c r="BN65" s="210"/>
      <c r="BO65" s="210"/>
      <c r="BP65" s="210"/>
      <c r="BQ65" s="210"/>
      <c r="BR65" s="210"/>
      <c r="BS65" s="210"/>
      <c r="BT65" s="210"/>
      <c r="BU65" s="210"/>
      <c r="BV65" s="210"/>
      <c r="BW65" s="210"/>
      <c r="BX65" s="210"/>
    </row>
    <row r="66" spans="1:76" x14ac:dyDescent="0.2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0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10"/>
      <c r="AP66" s="210"/>
      <c r="AQ66" s="210"/>
      <c r="AR66" s="210"/>
      <c r="AS66" s="210"/>
      <c r="AT66" s="210"/>
      <c r="AU66" s="210"/>
      <c r="AV66" s="210"/>
      <c r="AW66" s="210"/>
      <c r="AX66" s="210"/>
      <c r="AY66" s="210"/>
      <c r="AZ66" s="210"/>
      <c r="BA66" s="210"/>
      <c r="BB66" s="210"/>
      <c r="BC66" s="210"/>
      <c r="BD66" s="210"/>
      <c r="BE66" s="210"/>
      <c r="BF66" s="210"/>
      <c r="BG66" s="210"/>
      <c r="BH66" s="210"/>
      <c r="BI66" s="210"/>
      <c r="BJ66" s="210"/>
      <c r="BK66" s="210"/>
      <c r="BL66" s="210"/>
      <c r="BM66" s="210"/>
      <c r="BN66" s="210"/>
      <c r="BO66" s="210"/>
      <c r="BP66" s="210"/>
      <c r="BQ66" s="210"/>
      <c r="BR66" s="210"/>
      <c r="BS66" s="210"/>
      <c r="BT66" s="210"/>
      <c r="BU66" s="210"/>
      <c r="BV66" s="210"/>
      <c r="BW66" s="210"/>
      <c r="BX66" s="210"/>
    </row>
    <row r="67" spans="1:76" x14ac:dyDescent="0.2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0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0"/>
      <c r="AR67" s="210"/>
      <c r="AS67" s="210"/>
      <c r="AT67" s="210"/>
      <c r="AU67" s="210"/>
      <c r="AV67" s="210"/>
      <c r="AW67" s="210"/>
      <c r="AX67" s="210"/>
      <c r="AY67" s="210"/>
      <c r="AZ67" s="210"/>
      <c r="BA67" s="210"/>
      <c r="BB67" s="210"/>
      <c r="BC67" s="210"/>
      <c r="BD67" s="210"/>
      <c r="BE67" s="210"/>
      <c r="BF67" s="210"/>
      <c r="BG67" s="210"/>
      <c r="BH67" s="210"/>
      <c r="BI67" s="210"/>
      <c r="BJ67" s="210"/>
      <c r="BK67" s="210"/>
      <c r="BL67" s="210"/>
      <c r="BM67" s="210"/>
      <c r="BN67" s="210"/>
      <c r="BO67" s="210"/>
      <c r="BP67" s="210"/>
      <c r="BQ67" s="210"/>
      <c r="BR67" s="210"/>
      <c r="BS67" s="210"/>
      <c r="BT67" s="210"/>
      <c r="BU67" s="210"/>
      <c r="BV67" s="210"/>
      <c r="BW67" s="210"/>
      <c r="BX67" s="210"/>
    </row>
    <row r="68" spans="1:76" x14ac:dyDescent="0.2">
      <c r="A68" s="210"/>
      <c r="B68" s="210"/>
      <c r="C68" s="210"/>
      <c r="D68" s="210"/>
      <c r="E68" s="210"/>
      <c r="F68" s="210"/>
      <c r="G68" s="210"/>
      <c r="H68" s="210"/>
      <c r="I68" s="210"/>
      <c r="J68" s="210"/>
      <c r="K68" s="210"/>
      <c r="L68" s="210"/>
      <c r="M68" s="210"/>
      <c r="N68" s="210"/>
      <c r="O68" s="210"/>
      <c r="P68" s="210"/>
      <c r="Q68" s="210"/>
      <c r="R68" s="210"/>
      <c r="S68" s="210"/>
      <c r="T68" s="210"/>
      <c r="U68" s="210"/>
      <c r="V68" s="210"/>
      <c r="W68" s="210"/>
      <c r="X68" s="210"/>
      <c r="Y68" s="210"/>
      <c r="Z68" s="210"/>
      <c r="AA68" s="210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210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210"/>
      <c r="BF68" s="210"/>
      <c r="BG68" s="210"/>
      <c r="BH68" s="210"/>
      <c r="BI68" s="210"/>
      <c r="BJ68" s="210"/>
      <c r="BK68" s="210"/>
      <c r="BL68" s="210"/>
      <c r="BM68" s="210"/>
      <c r="BN68" s="210"/>
      <c r="BO68" s="210"/>
      <c r="BP68" s="210"/>
      <c r="BQ68" s="210"/>
      <c r="BR68" s="210"/>
      <c r="BS68" s="210"/>
      <c r="BT68" s="210"/>
      <c r="BU68" s="210"/>
      <c r="BV68" s="210"/>
      <c r="BW68" s="210"/>
      <c r="BX68" s="210"/>
    </row>
    <row r="69" spans="1:76" x14ac:dyDescent="0.2">
      <c r="A69" s="210"/>
      <c r="B69" s="210"/>
      <c r="C69" s="210"/>
      <c r="D69" s="210"/>
      <c r="E69" s="210"/>
      <c r="F69" s="210"/>
      <c r="G69" s="210"/>
      <c r="H69" s="210"/>
      <c r="I69" s="210"/>
      <c r="J69" s="210"/>
      <c r="K69" s="210"/>
      <c r="L69" s="210"/>
      <c r="M69" s="210"/>
      <c r="N69" s="210"/>
      <c r="O69" s="210"/>
      <c r="P69" s="210"/>
      <c r="Q69" s="210"/>
      <c r="R69" s="210"/>
      <c r="S69" s="210"/>
      <c r="T69" s="210"/>
      <c r="U69" s="210"/>
      <c r="V69" s="210"/>
      <c r="W69" s="210"/>
      <c r="X69" s="210"/>
      <c r="Y69" s="210"/>
      <c r="Z69" s="210"/>
      <c r="AA69" s="210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10"/>
      <c r="AX69" s="210"/>
      <c r="AY69" s="210"/>
      <c r="AZ69" s="210"/>
      <c r="BA69" s="210"/>
      <c r="BB69" s="210"/>
      <c r="BC69" s="210"/>
      <c r="BD69" s="210"/>
      <c r="BE69" s="210"/>
      <c r="BF69" s="210"/>
      <c r="BG69" s="210"/>
      <c r="BH69" s="210"/>
      <c r="BI69" s="210"/>
      <c r="BJ69" s="210"/>
      <c r="BK69" s="210"/>
      <c r="BL69" s="210"/>
      <c r="BM69" s="210"/>
      <c r="BN69" s="210"/>
      <c r="BO69" s="210"/>
      <c r="BP69" s="210"/>
      <c r="BQ69" s="210"/>
      <c r="BR69" s="210"/>
      <c r="BS69" s="210"/>
      <c r="BT69" s="210"/>
      <c r="BU69" s="210"/>
      <c r="BV69" s="210"/>
      <c r="BW69" s="210"/>
      <c r="BX69" s="210"/>
    </row>
    <row r="70" spans="1:76" x14ac:dyDescent="0.2">
      <c r="A70" s="210"/>
      <c r="B70" s="210"/>
      <c r="C70" s="210"/>
      <c r="D70" s="210"/>
      <c r="E70" s="210"/>
      <c r="F70" s="210"/>
      <c r="G70" s="210"/>
      <c r="H70" s="210"/>
      <c r="I70" s="210"/>
      <c r="J70" s="210"/>
      <c r="K70" s="210"/>
      <c r="L70" s="210"/>
      <c r="M70" s="210"/>
      <c r="N70" s="210"/>
      <c r="O70" s="210"/>
      <c r="P70" s="210"/>
      <c r="Q70" s="210"/>
      <c r="R70" s="210"/>
      <c r="S70" s="210"/>
      <c r="T70" s="210"/>
      <c r="U70" s="210"/>
      <c r="V70" s="210"/>
      <c r="W70" s="210"/>
      <c r="X70" s="210"/>
      <c r="Y70" s="210"/>
      <c r="Z70" s="210"/>
      <c r="AA70" s="210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210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210"/>
      <c r="BF70" s="210"/>
      <c r="BG70" s="210"/>
      <c r="BH70" s="210"/>
      <c r="BI70" s="210"/>
      <c r="BJ70" s="210"/>
      <c r="BK70" s="210"/>
      <c r="BL70" s="210"/>
      <c r="BM70" s="210"/>
      <c r="BN70" s="210"/>
      <c r="BO70" s="210"/>
      <c r="BP70" s="210"/>
      <c r="BQ70" s="210"/>
      <c r="BR70" s="210"/>
      <c r="BS70" s="210"/>
      <c r="BT70" s="210"/>
      <c r="BU70" s="210"/>
      <c r="BV70" s="210"/>
      <c r="BW70" s="210"/>
      <c r="BX70" s="210"/>
    </row>
    <row r="71" spans="1:76" x14ac:dyDescent="0.2">
      <c r="A71" s="210"/>
      <c r="B71" s="210"/>
      <c r="C71" s="210"/>
      <c r="D71" s="210"/>
      <c r="E71" s="210"/>
      <c r="F71" s="210"/>
      <c r="G71" s="210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0"/>
      <c r="BS71" s="210"/>
      <c r="BT71" s="210"/>
      <c r="BU71" s="210"/>
      <c r="BV71" s="210"/>
      <c r="BW71" s="210"/>
      <c r="BX71" s="210"/>
    </row>
    <row r="72" spans="1:76" x14ac:dyDescent="0.2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0"/>
      <c r="BB72" s="210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0"/>
      <c r="BS72" s="210"/>
      <c r="BT72" s="210"/>
      <c r="BU72" s="210"/>
      <c r="BV72" s="210"/>
      <c r="BW72" s="210"/>
      <c r="BX72" s="210"/>
    </row>
    <row r="73" spans="1:76" x14ac:dyDescent="0.2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  <c r="BX73" s="210"/>
    </row>
    <row r="74" spans="1:76" x14ac:dyDescent="0.2">
      <c r="A74" s="210"/>
      <c r="B74" s="210"/>
      <c r="C74" s="210"/>
      <c r="D74" s="210"/>
      <c r="E74" s="210"/>
      <c r="F74" s="210"/>
      <c r="G74" s="210"/>
      <c r="H74" s="210"/>
      <c r="I74" s="210"/>
      <c r="J74" s="210"/>
      <c r="K74" s="210"/>
      <c r="L74" s="210"/>
      <c r="M74" s="210"/>
      <c r="N74" s="210"/>
      <c r="O74" s="210"/>
      <c r="P74" s="210"/>
      <c r="Q74" s="210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  <c r="BX74" s="210"/>
    </row>
    <row r="75" spans="1:76" x14ac:dyDescent="0.2">
      <c r="A75" s="210"/>
      <c r="B75" s="210"/>
      <c r="C75" s="210"/>
      <c r="D75" s="210"/>
      <c r="E75" s="210"/>
      <c r="F75" s="210"/>
      <c r="G75" s="210"/>
      <c r="H75" s="210"/>
      <c r="I75" s="210"/>
      <c r="J75" s="210"/>
      <c r="K75" s="210"/>
      <c r="L75" s="210"/>
      <c r="M75" s="210"/>
      <c r="N75" s="210"/>
      <c r="O75" s="210"/>
      <c r="P75" s="210"/>
      <c r="Q75" s="210"/>
      <c r="R75" s="210"/>
      <c r="S75" s="210"/>
      <c r="T75" s="210"/>
      <c r="U75" s="210"/>
      <c r="V75" s="210"/>
      <c r="W75" s="210"/>
      <c r="X75" s="210"/>
      <c r="Y75" s="210"/>
      <c r="Z75" s="210"/>
      <c r="AA75" s="210"/>
      <c r="AB75" s="210"/>
      <c r="AC75" s="210"/>
      <c r="AD75" s="210"/>
      <c r="AE75" s="210"/>
      <c r="AF75" s="210"/>
      <c r="AG75" s="210"/>
      <c r="AH75" s="210"/>
      <c r="AI75" s="210"/>
      <c r="AJ75" s="210"/>
      <c r="AK75" s="210"/>
      <c r="AL75" s="210"/>
      <c r="AM75" s="210"/>
      <c r="AN75" s="210"/>
      <c r="AO75" s="210"/>
      <c r="AP75" s="210"/>
      <c r="AQ75" s="210"/>
      <c r="AR75" s="210"/>
      <c r="AS75" s="210"/>
      <c r="AT75" s="210"/>
      <c r="AU75" s="210"/>
      <c r="AV75" s="210"/>
      <c r="AW75" s="210"/>
      <c r="AX75" s="210"/>
      <c r="AY75" s="210"/>
      <c r="AZ75" s="210"/>
      <c r="BA75" s="210"/>
      <c r="BB75" s="210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0"/>
      <c r="BS75" s="210"/>
      <c r="BT75" s="210"/>
      <c r="BU75" s="210"/>
      <c r="BV75" s="210"/>
      <c r="BW75" s="210"/>
      <c r="BX75" s="210"/>
    </row>
    <row r="76" spans="1:76" x14ac:dyDescent="0.2">
      <c r="A76" s="210"/>
      <c r="B76" s="210"/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  <c r="O76" s="210"/>
      <c r="P76" s="210"/>
      <c r="Q76" s="210"/>
      <c r="R76" s="210"/>
      <c r="S76" s="210"/>
      <c r="T76" s="210"/>
      <c r="U76" s="210"/>
      <c r="V76" s="210"/>
      <c r="W76" s="210"/>
      <c r="X76" s="210"/>
      <c r="Y76" s="210"/>
      <c r="Z76" s="210"/>
      <c r="AA76" s="210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  <c r="BX76" s="210"/>
    </row>
    <row r="77" spans="1:76" x14ac:dyDescent="0.2">
      <c r="A77" s="210"/>
      <c r="B77" s="210"/>
      <c r="C77" s="210"/>
      <c r="D77" s="210"/>
      <c r="E77" s="210"/>
      <c r="F77" s="210"/>
      <c r="G77" s="210"/>
      <c r="H77" s="210"/>
      <c r="I77" s="210"/>
      <c r="J77" s="210"/>
      <c r="K77" s="210"/>
      <c r="L77" s="210"/>
      <c r="M77" s="210"/>
      <c r="N77" s="210"/>
      <c r="O77" s="210"/>
      <c r="P77" s="210"/>
      <c r="Q77" s="210"/>
      <c r="R77" s="210"/>
      <c r="S77" s="210"/>
      <c r="T77" s="210"/>
      <c r="U77" s="210"/>
      <c r="V77" s="210"/>
      <c r="W77" s="210"/>
      <c r="X77" s="210"/>
      <c r="Y77" s="210"/>
      <c r="Z77" s="210"/>
      <c r="AA77" s="210"/>
      <c r="AB77" s="210"/>
      <c r="AC77" s="210"/>
      <c r="AD77" s="210"/>
      <c r="AE77" s="210"/>
      <c r="AF77" s="210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  <c r="BX77" s="210"/>
    </row>
    <row r="78" spans="1:76" x14ac:dyDescent="0.2">
      <c r="A78" s="210"/>
      <c r="B78" s="210"/>
      <c r="C78" s="210"/>
      <c r="D78" s="210"/>
      <c r="E78" s="210"/>
      <c r="F78" s="210"/>
      <c r="G78" s="210"/>
      <c r="H78" s="210"/>
      <c r="I78" s="210"/>
      <c r="J78" s="210"/>
      <c r="K78" s="210"/>
      <c r="L78" s="210"/>
      <c r="M78" s="210"/>
      <c r="N78" s="210"/>
      <c r="O78" s="210"/>
      <c r="P78" s="210"/>
      <c r="Q78" s="210"/>
      <c r="R78" s="210"/>
      <c r="S78" s="210"/>
      <c r="T78" s="210"/>
      <c r="U78" s="210"/>
      <c r="V78" s="210"/>
      <c r="W78" s="210"/>
      <c r="X78" s="210"/>
      <c r="Y78" s="210"/>
      <c r="Z78" s="210"/>
      <c r="AA78" s="210"/>
      <c r="AB78" s="210"/>
      <c r="AC78" s="210"/>
      <c r="AD78" s="210"/>
      <c r="AE78" s="210"/>
      <c r="AF78" s="210"/>
      <c r="AG78" s="210"/>
      <c r="AH78" s="210"/>
      <c r="AI78" s="210"/>
      <c r="AJ78" s="210"/>
      <c r="AK78" s="210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  <c r="BX78" s="210"/>
    </row>
    <row r="79" spans="1:76" x14ac:dyDescent="0.2">
      <c r="A79" s="210"/>
      <c r="B79" s="210"/>
      <c r="C79" s="210"/>
      <c r="D79" s="210"/>
      <c r="E79" s="210"/>
      <c r="F79" s="210"/>
      <c r="G79" s="210"/>
      <c r="H79" s="210"/>
      <c r="I79" s="210"/>
      <c r="J79" s="210"/>
      <c r="K79" s="210"/>
      <c r="L79" s="210"/>
      <c r="M79" s="210"/>
      <c r="N79" s="210"/>
      <c r="O79" s="210"/>
      <c r="P79" s="210"/>
      <c r="Q79" s="210"/>
      <c r="R79" s="210"/>
      <c r="S79" s="210"/>
      <c r="T79" s="210"/>
      <c r="U79" s="210"/>
      <c r="V79" s="210"/>
      <c r="W79" s="210"/>
      <c r="X79" s="210"/>
      <c r="Y79" s="210"/>
      <c r="Z79" s="210"/>
      <c r="AA79" s="210"/>
      <c r="AB79" s="210"/>
      <c r="AC79" s="210"/>
      <c r="AD79" s="210"/>
      <c r="AE79" s="210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  <c r="BX79" s="210"/>
    </row>
    <row r="80" spans="1:76" x14ac:dyDescent="0.2">
      <c r="A80" s="210"/>
      <c r="B80" s="210"/>
      <c r="C80" s="210"/>
      <c r="D80" s="210"/>
      <c r="E80" s="210"/>
      <c r="F80" s="210"/>
      <c r="G80" s="210"/>
      <c r="H80" s="210"/>
      <c r="I80" s="210"/>
      <c r="J80" s="210"/>
      <c r="K80" s="210"/>
      <c r="L80" s="210"/>
      <c r="M80" s="210"/>
      <c r="N80" s="210"/>
      <c r="O80" s="210"/>
      <c r="P80" s="210"/>
      <c r="Q80" s="210"/>
      <c r="R80" s="210"/>
      <c r="S80" s="210"/>
      <c r="T80" s="210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  <c r="BX80" s="210"/>
    </row>
    <row r="81" spans="1:76" x14ac:dyDescent="0.2">
      <c r="A81" s="210"/>
      <c r="B81" s="210"/>
      <c r="C81" s="210"/>
      <c r="D81" s="210"/>
      <c r="E81" s="210"/>
      <c r="F81" s="210"/>
      <c r="G81" s="210"/>
      <c r="H81" s="210"/>
      <c r="I81" s="210"/>
      <c r="J81" s="210"/>
      <c r="K81" s="210"/>
      <c r="L81" s="210"/>
      <c r="M81" s="210"/>
      <c r="N81" s="210"/>
      <c r="O81" s="210"/>
      <c r="P81" s="210"/>
      <c r="Q81" s="210"/>
      <c r="R81" s="210"/>
      <c r="S81" s="210"/>
      <c r="T81" s="210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  <c r="BX81" s="210"/>
    </row>
    <row r="82" spans="1:76" x14ac:dyDescent="0.2">
      <c r="A82" s="210"/>
      <c r="B82" s="210"/>
      <c r="C82" s="210"/>
      <c r="D82" s="210"/>
      <c r="E82" s="210"/>
      <c r="F82" s="210"/>
      <c r="G82" s="210"/>
      <c r="H82" s="210"/>
      <c r="I82" s="210"/>
      <c r="J82" s="210"/>
      <c r="K82" s="210"/>
      <c r="L82" s="210"/>
      <c r="M82" s="210"/>
      <c r="N82" s="210"/>
      <c r="O82" s="210"/>
      <c r="P82" s="210"/>
      <c r="Q82" s="210"/>
      <c r="R82" s="210"/>
      <c r="S82" s="210"/>
      <c r="T82" s="210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210"/>
      <c r="AI82" s="210"/>
      <c r="AJ82" s="210"/>
      <c r="AK82" s="210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  <c r="BX82" s="210"/>
    </row>
    <row r="83" spans="1:76" x14ac:dyDescent="0.2">
      <c r="A83" s="210"/>
      <c r="B83" s="210"/>
      <c r="C83" s="210"/>
      <c r="D83" s="210"/>
      <c r="E83" s="210"/>
      <c r="F83" s="210"/>
      <c r="G83" s="210"/>
      <c r="H83" s="210"/>
      <c r="I83" s="210"/>
      <c r="J83" s="210"/>
      <c r="K83" s="210"/>
      <c r="L83" s="210"/>
      <c r="M83" s="210"/>
      <c r="N83" s="210"/>
      <c r="O83" s="210"/>
      <c r="P83" s="210"/>
      <c r="Q83" s="210"/>
      <c r="R83" s="210"/>
      <c r="S83" s="210"/>
      <c r="T83" s="210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210"/>
      <c r="AI83" s="210"/>
      <c r="AJ83" s="210"/>
      <c r="AK83" s="210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  <c r="BX83" s="210"/>
    </row>
    <row r="84" spans="1:76" x14ac:dyDescent="0.2">
      <c r="A84" s="210"/>
      <c r="B84" s="210"/>
      <c r="C84" s="210"/>
      <c r="D84" s="210"/>
      <c r="E84" s="210"/>
      <c r="F84" s="210"/>
      <c r="G84" s="210"/>
      <c r="H84" s="210"/>
      <c r="I84" s="210"/>
      <c r="J84" s="210"/>
      <c r="K84" s="210"/>
      <c r="L84" s="210"/>
      <c r="M84" s="210"/>
      <c r="N84" s="210"/>
      <c r="O84" s="210"/>
      <c r="P84" s="210"/>
      <c r="Q84" s="210"/>
      <c r="R84" s="210"/>
      <c r="S84" s="210"/>
      <c r="T84" s="210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210"/>
      <c r="AI84" s="210"/>
      <c r="AJ84" s="210"/>
      <c r="AK84" s="210"/>
      <c r="AL84" s="210"/>
      <c r="AM84" s="210"/>
      <c r="AN84" s="210"/>
      <c r="AO84" s="210"/>
      <c r="AP84" s="210"/>
      <c r="AQ84" s="210"/>
      <c r="AR84" s="210"/>
      <c r="AS84" s="210"/>
      <c r="AT84" s="210"/>
      <c r="AU84" s="210"/>
      <c r="AV84" s="210"/>
      <c r="AW84" s="210"/>
      <c r="AX84" s="210"/>
      <c r="AY84" s="210"/>
      <c r="AZ84" s="210"/>
      <c r="BA84" s="210"/>
      <c r="BB84" s="210"/>
      <c r="BC84" s="210"/>
      <c r="BD84" s="210"/>
      <c r="BE84" s="210"/>
      <c r="BF84" s="210"/>
      <c r="BG84" s="210"/>
      <c r="BH84" s="210"/>
      <c r="BI84" s="210"/>
      <c r="BJ84" s="210"/>
      <c r="BK84" s="210"/>
      <c r="BL84" s="210"/>
      <c r="BM84" s="210"/>
      <c r="BN84" s="210"/>
      <c r="BO84" s="210"/>
      <c r="BP84" s="210"/>
      <c r="BQ84" s="210"/>
      <c r="BR84" s="210"/>
      <c r="BS84" s="210"/>
      <c r="BT84" s="210"/>
      <c r="BU84" s="210"/>
      <c r="BV84" s="210"/>
      <c r="BW84" s="210"/>
      <c r="BX84" s="210"/>
    </row>
    <row r="85" spans="1:76" x14ac:dyDescent="0.2">
      <c r="A85" s="210"/>
      <c r="B85" s="210"/>
      <c r="C85" s="210"/>
      <c r="D85" s="210"/>
      <c r="E85" s="210"/>
      <c r="F85" s="210"/>
      <c r="G85" s="210"/>
      <c r="H85" s="210"/>
      <c r="I85" s="210"/>
      <c r="J85" s="210"/>
      <c r="K85" s="210"/>
      <c r="L85" s="210"/>
      <c r="M85" s="210"/>
      <c r="N85" s="210"/>
      <c r="O85" s="210"/>
      <c r="P85" s="210"/>
      <c r="Q85" s="210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  <c r="BX85" s="210"/>
    </row>
    <row r="86" spans="1:76" x14ac:dyDescent="0.2">
      <c r="A86" s="210"/>
      <c r="B86" s="210"/>
      <c r="C86" s="210"/>
      <c r="D86" s="210"/>
      <c r="E86" s="210"/>
      <c r="F86" s="210"/>
      <c r="G86" s="210"/>
      <c r="H86" s="210"/>
      <c r="I86" s="210"/>
      <c r="J86" s="210"/>
      <c r="K86" s="210"/>
      <c r="L86" s="210"/>
      <c r="M86" s="210"/>
      <c r="N86" s="210"/>
      <c r="O86" s="210"/>
      <c r="P86" s="210"/>
      <c r="Q86" s="210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  <c r="BX86" s="210"/>
    </row>
    <row r="87" spans="1:76" x14ac:dyDescent="0.2">
      <c r="A87" s="210"/>
      <c r="B87" s="210"/>
      <c r="C87" s="210"/>
      <c r="D87" s="210"/>
      <c r="E87" s="210"/>
      <c r="F87" s="210"/>
      <c r="G87" s="210"/>
      <c r="H87" s="210"/>
      <c r="I87" s="210"/>
      <c r="J87" s="210"/>
      <c r="K87" s="210"/>
      <c r="L87" s="210"/>
      <c r="M87" s="210"/>
      <c r="N87" s="210"/>
      <c r="O87" s="210"/>
      <c r="P87" s="210"/>
      <c r="Q87" s="210"/>
      <c r="R87" s="210"/>
      <c r="S87" s="210"/>
      <c r="T87" s="210"/>
      <c r="U87" s="210"/>
      <c r="V87" s="210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  <c r="BX87" s="210"/>
    </row>
    <row r="88" spans="1:76" x14ac:dyDescent="0.2">
      <c r="A88" s="210"/>
      <c r="B88" s="210"/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  <c r="O88" s="210"/>
      <c r="P88" s="210"/>
      <c r="Q88" s="210"/>
      <c r="R88" s="210"/>
      <c r="S88" s="210"/>
      <c r="T88" s="210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210"/>
      <c r="AI88" s="210"/>
      <c r="AJ88" s="210"/>
      <c r="AK88" s="210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0"/>
      <c r="BB88" s="210"/>
      <c r="BC88" s="210"/>
      <c r="BD88" s="210"/>
      <c r="BE88" s="210"/>
      <c r="BF88" s="210"/>
      <c r="BG88" s="210"/>
      <c r="BH88" s="210"/>
      <c r="BI88" s="210"/>
      <c r="BJ88" s="210"/>
      <c r="BK88" s="210"/>
      <c r="BL88" s="210"/>
      <c r="BM88" s="210"/>
      <c r="BN88" s="210"/>
      <c r="BO88" s="210"/>
      <c r="BP88" s="210"/>
      <c r="BQ88" s="210"/>
      <c r="BR88" s="210"/>
      <c r="BS88" s="210"/>
      <c r="BT88" s="210"/>
      <c r="BU88" s="210"/>
      <c r="BV88" s="210"/>
      <c r="BW88" s="210"/>
      <c r="BX88" s="210"/>
    </row>
    <row r="89" spans="1:76" x14ac:dyDescent="0.2">
      <c r="A89" s="210"/>
      <c r="B89" s="210"/>
      <c r="C89" s="210"/>
      <c r="D89" s="210"/>
      <c r="E89" s="210"/>
      <c r="F89" s="210"/>
      <c r="G89" s="210"/>
      <c r="H89" s="210"/>
      <c r="I89" s="210"/>
      <c r="J89" s="210"/>
      <c r="K89" s="210"/>
      <c r="L89" s="210"/>
      <c r="M89" s="210"/>
      <c r="N89" s="210"/>
      <c r="O89" s="210"/>
      <c r="P89" s="210"/>
      <c r="Q89" s="210"/>
      <c r="R89" s="210"/>
      <c r="S89" s="210"/>
      <c r="T89" s="210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  <c r="BX89" s="210"/>
    </row>
    <row r="90" spans="1:76" x14ac:dyDescent="0.2">
      <c r="A90" s="210"/>
      <c r="B90" s="210"/>
      <c r="C90" s="210"/>
      <c r="D90" s="210"/>
      <c r="E90" s="210"/>
      <c r="F90" s="210"/>
      <c r="G90" s="210"/>
      <c r="H90" s="210"/>
      <c r="I90" s="210"/>
      <c r="J90" s="210"/>
      <c r="K90" s="210"/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210"/>
      <c r="AI90" s="210"/>
      <c r="AJ90" s="210"/>
      <c r="AK90" s="210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0"/>
      <c r="AX90" s="210"/>
      <c r="AY90" s="210"/>
      <c r="AZ90" s="210"/>
      <c r="BA90" s="210"/>
      <c r="BB90" s="210"/>
      <c r="BC90" s="210"/>
      <c r="BD90" s="210"/>
      <c r="BE90" s="210"/>
      <c r="BF90" s="210"/>
      <c r="BG90" s="210"/>
      <c r="BH90" s="210"/>
      <c r="BI90" s="210"/>
      <c r="BJ90" s="210"/>
      <c r="BK90" s="210"/>
      <c r="BL90" s="210"/>
      <c r="BM90" s="210"/>
      <c r="BN90" s="210"/>
      <c r="BO90" s="210"/>
      <c r="BP90" s="210"/>
      <c r="BQ90" s="210"/>
      <c r="BR90" s="210"/>
      <c r="BS90" s="210"/>
      <c r="BT90" s="210"/>
      <c r="BU90" s="210"/>
      <c r="BV90" s="210"/>
      <c r="BW90" s="210"/>
      <c r="BX90" s="210"/>
    </row>
    <row r="91" spans="1:76" x14ac:dyDescent="0.2">
      <c r="A91" s="210"/>
      <c r="B91" s="210"/>
      <c r="C91" s="210"/>
      <c r="D91" s="210"/>
      <c r="E91" s="210"/>
      <c r="F91" s="210"/>
      <c r="G91" s="210"/>
      <c r="H91" s="210"/>
      <c r="I91" s="210"/>
      <c r="J91" s="210"/>
      <c r="K91" s="210"/>
      <c r="L91" s="210"/>
      <c r="M91" s="210"/>
      <c r="N91" s="210"/>
      <c r="O91" s="210"/>
      <c r="P91" s="210"/>
      <c r="Q91" s="210"/>
      <c r="R91" s="210"/>
      <c r="S91" s="210"/>
      <c r="T91" s="210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  <c r="BX91" s="210"/>
    </row>
    <row r="92" spans="1:76" x14ac:dyDescent="0.2">
      <c r="A92" s="210"/>
      <c r="B92" s="210"/>
      <c r="C92" s="210"/>
      <c r="D92" s="210"/>
      <c r="E92" s="210"/>
      <c r="F92" s="210"/>
      <c r="G92" s="210"/>
      <c r="H92" s="210"/>
      <c r="I92" s="210"/>
      <c r="J92" s="210"/>
      <c r="K92" s="210"/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210"/>
      <c r="AI92" s="210"/>
      <c r="AJ92" s="210"/>
      <c r="AK92" s="210"/>
      <c r="AL92" s="210"/>
      <c r="AM92" s="210"/>
      <c r="AN92" s="210"/>
      <c r="AO92" s="210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0"/>
      <c r="BB92" s="210"/>
      <c r="BC92" s="210"/>
      <c r="BD92" s="210"/>
      <c r="BE92" s="210"/>
      <c r="BF92" s="210"/>
      <c r="BG92" s="210"/>
      <c r="BH92" s="210"/>
      <c r="BI92" s="210"/>
      <c r="BJ92" s="210"/>
      <c r="BK92" s="210"/>
      <c r="BL92" s="210"/>
      <c r="BM92" s="210"/>
      <c r="BN92" s="210"/>
      <c r="BO92" s="210"/>
      <c r="BP92" s="210"/>
      <c r="BQ92" s="210"/>
      <c r="BR92" s="210"/>
      <c r="BS92" s="210"/>
      <c r="BT92" s="210"/>
      <c r="BU92" s="210"/>
      <c r="BV92" s="210"/>
      <c r="BW92" s="210"/>
      <c r="BX92" s="210"/>
    </row>
    <row r="93" spans="1:76" x14ac:dyDescent="0.2">
      <c r="A93" s="210"/>
      <c r="B93" s="210"/>
      <c r="C93" s="210"/>
      <c r="D93" s="210"/>
      <c r="E93" s="210"/>
      <c r="F93" s="210"/>
      <c r="G93" s="210"/>
      <c r="H93" s="210"/>
      <c r="I93" s="210"/>
      <c r="J93" s="210"/>
      <c r="K93" s="210"/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210"/>
      <c r="Z93" s="210"/>
      <c r="AA93" s="210"/>
      <c r="AB93" s="210"/>
      <c r="AC93" s="210"/>
      <c r="AD93" s="210"/>
      <c r="AE93" s="210"/>
      <c r="AF93" s="210"/>
      <c r="AG93" s="210"/>
      <c r="AH93" s="210"/>
      <c r="AI93" s="210"/>
      <c r="AJ93" s="210"/>
      <c r="AK93" s="210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  <c r="BX93" s="210"/>
    </row>
    <row r="94" spans="1:76" x14ac:dyDescent="0.2">
      <c r="A94" s="210"/>
      <c r="B94" s="210"/>
      <c r="C94" s="210"/>
      <c r="D94" s="210"/>
      <c r="E94" s="210"/>
      <c r="F94" s="210"/>
      <c r="G94" s="210"/>
      <c r="H94" s="210"/>
      <c r="I94" s="210"/>
      <c r="J94" s="210"/>
      <c r="K94" s="210"/>
      <c r="L94" s="210"/>
      <c r="M94" s="210"/>
      <c r="N94" s="210"/>
      <c r="O94" s="210"/>
      <c r="P94" s="210"/>
      <c r="Q94" s="210"/>
      <c r="R94" s="210"/>
      <c r="S94" s="210"/>
      <c r="T94" s="210"/>
      <c r="U94" s="210"/>
      <c r="V94" s="210"/>
      <c r="W94" s="210"/>
      <c r="X94" s="210"/>
      <c r="Y94" s="210"/>
      <c r="Z94" s="210"/>
      <c r="AA94" s="210"/>
      <c r="AB94" s="210"/>
      <c r="AC94" s="210"/>
      <c r="AD94" s="210"/>
      <c r="AE94" s="210"/>
      <c r="AF94" s="210"/>
      <c r="AG94" s="210"/>
      <c r="AH94" s="210"/>
      <c r="AI94" s="210"/>
      <c r="AJ94" s="210"/>
      <c r="AK94" s="210"/>
      <c r="AL94" s="210"/>
      <c r="AM94" s="210"/>
      <c r="AN94" s="210"/>
      <c r="AO94" s="210"/>
      <c r="AP94" s="210"/>
      <c r="AQ94" s="210"/>
      <c r="AR94" s="210"/>
      <c r="AS94" s="210"/>
      <c r="AT94" s="210"/>
      <c r="AU94" s="210"/>
      <c r="AV94" s="210"/>
      <c r="AW94" s="210"/>
      <c r="AX94" s="210"/>
      <c r="AY94" s="210"/>
      <c r="AZ94" s="210"/>
      <c r="BA94" s="210"/>
      <c r="BB94" s="210"/>
      <c r="BC94" s="210"/>
      <c r="BD94" s="210"/>
      <c r="BE94" s="210"/>
      <c r="BF94" s="210"/>
      <c r="BG94" s="210"/>
      <c r="BH94" s="210"/>
      <c r="BI94" s="210"/>
      <c r="BJ94" s="210"/>
      <c r="BK94" s="210"/>
      <c r="BL94" s="210"/>
      <c r="BM94" s="210"/>
      <c r="BN94" s="210"/>
      <c r="BO94" s="210"/>
      <c r="BP94" s="210"/>
      <c r="BQ94" s="210"/>
      <c r="BR94" s="210"/>
      <c r="BS94" s="210"/>
      <c r="BT94" s="210"/>
      <c r="BU94" s="210"/>
      <c r="BV94" s="210"/>
      <c r="BW94" s="210"/>
      <c r="BX94" s="210"/>
    </row>
    <row r="95" spans="1:76" x14ac:dyDescent="0.2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  <c r="BX95" s="210"/>
    </row>
    <row r="96" spans="1:76" x14ac:dyDescent="0.2">
      <c r="A96" s="210"/>
      <c r="B96" s="210"/>
      <c r="C96" s="210"/>
      <c r="D96" s="210"/>
      <c r="E96" s="210"/>
      <c r="F96" s="210"/>
      <c r="G96" s="210"/>
      <c r="H96" s="210"/>
      <c r="I96" s="210"/>
      <c r="J96" s="210"/>
      <c r="K96" s="210"/>
      <c r="L96" s="210"/>
      <c r="M96" s="210"/>
      <c r="N96" s="210"/>
      <c r="O96" s="210"/>
      <c r="P96" s="210"/>
      <c r="Q96" s="210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  <c r="BX96" s="210"/>
    </row>
    <row r="97" spans="1:76" x14ac:dyDescent="0.2">
      <c r="A97" s="210"/>
      <c r="B97" s="210"/>
      <c r="C97" s="210"/>
      <c r="D97" s="210"/>
      <c r="E97" s="210"/>
      <c r="F97" s="210"/>
      <c r="G97" s="210"/>
      <c r="H97" s="210"/>
      <c r="I97" s="210"/>
      <c r="J97" s="210"/>
      <c r="K97" s="210"/>
      <c r="L97" s="210"/>
      <c r="M97" s="210"/>
      <c r="N97" s="210"/>
      <c r="O97" s="210"/>
      <c r="P97" s="210"/>
      <c r="Q97" s="210"/>
      <c r="R97" s="210"/>
      <c r="S97" s="210"/>
      <c r="T97" s="210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210"/>
      <c r="AI97" s="210"/>
      <c r="AJ97" s="210"/>
      <c r="AK97" s="210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0"/>
      <c r="BB97" s="210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0"/>
      <c r="BS97" s="210"/>
      <c r="BT97" s="210"/>
      <c r="BU97" s="210"/>
      <c r="BV97" s="210"/>
      <c r="BW97" s="210"/>
      <c r="BX97" s="210"/>
    </row>
    <row r="98" spans="1:76" x14ac:dyDescent="0.2">
      <c r="A98" s="210"/>
      <c r="B98" s="210"/>
      <c r="C98" s="210"/>
      <c r="D98" s="210"/>
      <c r="E98" s="210"/>
      <c r="F98" s="210"/>
      <c r="G98" s="210"/>
      <c r="H98" s="210"/>
      <c r="I98" s="210"/>
      <c r="J98" s="210"/>
      <c r="K98" s="210"/>
      <c r="L98" s="210"/>
      <c r="M98" s="210"/>
      <c r="N98" s="210"/>
      <c r="O98" s="210"/>
      <c r="P98" s="210"/>
      <c r="Q98" s="210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  <c r="BX98" s="210"/>
    </row>
    <row r="99" spans="1:76" x14ac:dyDescent="0.2">
      <c r="A99" s="210"/>
      <c r="B99" s="210"/>
      <c r="C99" s="210"/>
      <c r="D99" s="210"/>
      <c r="E99" s="210"/>
      <c r="F99" s="210"/>
      <c r="G99" s="210"/>
      <c r="H99" s="210"/>
      <c r="I99" s="210"/>
      <c r="J99" s="210"/>
      <c r="K99" s="210"/>
      <c r="L99" s="210"/>
      <c r="M99" s="210"/>
      <c r="N99" s="210"/>
      <c r="O99" s="210"/>
      <c r="P99" s="210"/>
      <c r="Q99" s="210"/>
      <c r="R99" s="210"/>
      <c r="S99" s="210"/>
      <c r="T99" s="210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210"/>
      <c r="AI99" s="210"/>
      <c r="AJ99" s="210"/>
      <c r="AK99" s="210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0"/>
      <c r="BB99" s="210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0"/>
      <c r="BS99" s="210"/>
      <c r="BT99" s="210"/>
      <c r="BU99" s="210"/>
      <c r="BV99" s="210"/>
      <c r="BW99" s="210"/>
      <c r="BX99" s="210"/>
    </row>
    <row r="100" spans="1:76" x14ac:dyDescent="0.2">
      <c r="A100" s="210"/>
      <c r="B100" s="210"/>
      <c r="C100" s="210"/>
      <c r="D100" s="210"/>
      <c r="E100" s="210"/>
      <c r="F100" s="210"/>
      <c r="G100" s="210"/>
      <c r="H100" s="210"/>
      <c r="I100" s="210"/>
      <c r="J100" s="210"/>
      <c r="K100" s="210"/>
      <c r="L100" s="210"/>
      <c r="M100" s="210"/>
      <c r="N100" s="210"/>
      <c r="O100" s="210"/>
      <c r="P100" s="210"/>
      <c r="Q100" s="210"/>
      <c r="R100" s="210"/>
      <c r="S100" s="210"/>
      <c r="T100" s="210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210"/>
      <c r="AI100" s="210"/>
      <c r="AJ100" s="210"/>
      <c r="AK100" s="210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0"/>
      <c r="BB100" s="210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0"/>
      <c r="BS100" s="210"/>
      <c r="BT100" s="210"/>
      <c r="BU100" s="210"/>
      <c r="BV100" s="210"/>
      <c r="BW100" s="210"/>
      <c r="BX100" s="210"/>
    </row>
    <row r="101" spans="1:76" x14ac:dyDescent="0.2">
      <c r="A101" s="210"/>
      <c r="B101" s="210"/>
      <c r="C101" s="210"/>
      <c r="D101" s="210"/>
      <c r="E101" s="210"/>
      <c r="F101" s="210"/>
      <c r="G101" s="210"/>
      <c r="H101" s="210"/>
      <c r="I101" s="210"/>
      <c r="J101" s="210"/>
      <c r="K101" s="210"/>
      <c r="L101" s="210"/>
      <c r="M101" s="210"/>
      <c r="N101" s="210"/>
      <c r="O101" s="210"/>
      <c r="P101" s="210"/>
      <c r="Q101" s="210"/>
      <c r="R101" s="210"/>
      <c r="S101" s="210"/>
      <c r="T101" s="210"/>
      <c r="U101" s="210"/>
      <c r="V101" s="210"/>
      <c r="W101" s="210"/>
      <c r="X101" s="210"/>
      <c r="Y101" s="210"/>
      <c r="Z101" s="210"/>
      <c r="AA101" s="210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  <c r="BX101" s="210"/>
    </row>
    <row r="102" spans="1:76" x14ac:dyDescent="0.2">
      <c r="A102" s="210"/>
      <c r="B102" s="210"/>
      <c r="C102" s="210"/>
      <c r="D102" s="210"/>
      <c r="E102" s="210"/>
      <c r="F102" s="210"/>
      <c r="G102" s="210"/>
      <c r="H102" s="210"/>
      <c r="I102" s="210"/>
      <c r="J102" s="210"/>
      <c r="K102" s="210"/>
      <c r="L102" s="210"/>
      <c r="M102" s="210"/>
      <c r="N102" s="210"/>
      <c r="O102" s="210"/>
      <c r="P102" s="210"/>
      <c r="Q102" s="210"/>
      <c r="R102" s="210"/>
      <c r="S102" s="210"/>
      <c r="T102" s="210"/>
      <c r="U102" s="210"/>
      <c r="V102" s="210"/>
      <c r="W102" s="210"/>
      <c r="X102" s="210"/>
      <c r="Y102" s="210"/>
      <c r="Z102" s="210"/>
      <c r="AA102" s="210"/>
      <c r="AB102" s="210"/>
      <c r="AC102" s="210"/>
      <c r="AD102" s="210"/>
      <c r="AE102" s="210"/>
      <c r="AF102" s="210"/>
      <c r="AG102" s="210"/>
      <c r="AH102" s="210"/>
      <c r="AI102" s="210"/>
      <c r="AJ102" s="210"/>
      <c r="AK102" s="210"/>
      <c r="AL102" s="210"/>
      <c r="AM102" s="210"/>
      <c r="AN102" s="210"/>
      <c r="AO102" s="210"/>
      <c r="AP102" s="210"/>
      <c r="AQ102" s="210"/>
      <c r="AR102" s="210"/>
      <c r="AS102" s="210"/>
      <c r="AT102" s="210"/>
      <c r="AU102" s="210"/>
      <c r="AV102" s="210"/>
      <c r="AW102" s="210"/>
      <c r="AX102" s="210"/>
      <c r="AY102" s="210"/>
      <c r="AZ102" s="210"/>
      <c r="BA102" s="210"/>
      <c r="BB102" s="210"/>
      <c r="BC102" s="210"/>
      <c r="BD102" s="210"/>
      <c r="BE102" s="210"/>
      <c r="BF102" s="210"/>
      <c r="BG102" s="210"/>
      <c r="BH102" s="210"/>
      <c r="BI102" s="210"/>
      <c r="BJ102" s="210"/>
      <c r="BK102" s="210"/>
      <c r="BL102" s="210"/>
      <c r="BM102" s="210"/>
      <c r="BN102" s="210"/>
      <c r="BO102" s="210"/>
      <c r="BP102" s="210"/>
      <c r="BQ102" s="210"/>
      <c r="BR102" s="210"/>
      <c r="BS102" s="210"/>
      <c r="BT102" s="210"/>
      <c r="BU102" s="210"/>
      <c r="BV102" s="210"/>
      <c r="BW102" s="210"/>
      <c r="BX102" s="210"/>
    </row>
    <row r="103" spans="1:76" x14ac:dyDescent="0.2">
      <c r="A103" s="210"/>
      <c r="B103" s="210"/>
      <c r="C103" s="210"/>
      <c r="D103" s="210"/>
      <c r="E103" s="210"/>
      <c r="F103" s="210"/>
      <c r="G103" s="210"/>
      <c r="H103" s="210"/>
      <c r="I103" s="210"/>
      <c r="J103" s="210"/>
      <c r="K103" s="210"/>
      <c r="L103" s="210"/>
      <c r="M103" s="210"/>
      <c r="N103" s="210"/>
      <c r="O103" s="210"/>
      <c r="P103" s="210"/>
      <c r="Q103" s="210"/>
      <c r="R103" s="210"/>
      <c r="S103" s="210"/>
      <c r="T103" s="210"/>
      <c r="U103" s="210"/>
      <c r="V103" s="210"/>
      <c r="W103" s="210"/>
      <c r="X103" s="210"/>
      <c r="Y103" s="210"/>
      <c r="Z103" s="210"/>
      <c r="AA103" s="210"/>
      <c r="AB103" s="210"/>
      <c r="AC103" s="210"/>
      <c r="AD103" s="210"/>
      <c r="AE103" s="210"/>
      <c r="AF103" s="210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  <c r="BX103" s="210"/>
    </row>
    <row r="104" spans="1:76" x14ac:dyDescent="0.2">
      <c r="A104" s="210"/>
      <c r="B104" s="210"/>
      <c r="C104" s="210"/>
      <c r="D104" s="210"/>
      <c r="E104" s="210"/>
      <c r="F104" s="210"/>
      <c r="G104" s="210"/>
      <c r="H104" s="210"/>
      <c r="I104" s="210"/>
      <c r="J104" s="210"/>
      <c r="K104" s="210"/>
      <c r="L104" s="210"/>
      <c r="M104" s="210"/>
      <c r="N104" s="210"/>
      <c r="O104" s="210"/>
      <c r="P104" s="210"/>
      <c r="Q104" s="210"/>
      <c r="R104" s="210"/>
      <c r="S104" s="210"/>
      <c r="T104" s="210"/>
      <c r="U104" s="210"/>
      <c r="V104" s="210"/>
      <c r="W104" s="210"/>
      <c r="X104" s="210"/>
      <c r="Y104" s="210"/>
      <c r="Z104" s="210"/>
      <c r="AA104" s="210"/>
      <c r="AB104" s="210"/>
      <c r="AC104" s="210"/>
      <c r="AD104" s="210"/>
      <c r="AE104" s="210"/>
      <c r="AF104" s="210"/>
      <c r="AG104" s="210"/>
      <c r="AH104" s="210"/>
      <c r="AI104" s="210"/>
      <c r="AJ104" s="210"/>
      <c r="AK104" s="210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0"/>
      <c r="BB104" s="210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0"/>
      <c r="BS104" s="210"/>
      <c r="BT104" s="210"/>
      <c r="BU104" s="210"/>
      <c r="BV104" s="210"/>
      <c r="BW104" s="210"/>
      <c r="BX104" s="210"/>
    </row>
    <row r="105" spans="1:76" x14ac:dyDescent="0.2">
      <c r="A105" s="210"/>
      <c r="B105" s="210"/>
      <c r="C105" s="210"/>
      <c r="D105" s="210"/>
      <c r="E105" s="210"/>
      <c r="F105" s="210"/>
      <c r="G105" s="210"/>
      <c r="H105" s="210"/>
      <c r="I105" s="210"/>
      <c r="J105" s="210"/>
      <c r="K105" s="210"/>
      <c r="L105" s="210"/>
      <c r="M105" s="210"/>
      <c r="N105" s="210"/>
      <c r="O105" s="210"/>
      <c r="P105" s="210"/>
      <c r="Q105" s="210"/>
      <c r="R105" s="210"/>
      <c r="S105" s="210"/>
      <c r="T105" s="210"/>
      <c r="U105" s="210"/>
      <c r="V105" s="210"/>
      <c r="W105" s="210"/>
      <c r="X105" s="210"/>
      <c r="Y105" s="210"/>
      <c r="Z105" s="210"/>
      <c r="AA105" s="210"/>
      <c r="AB105" s="210"/>
      <c r="AC105" s="210"/>
      <c r="AD105" s="210"/>
      <c r="AE105" s="210"/>
      <c r="AF105" s="210"/>
      <c r="AG105" s="210"/>
      <c r="AH105" s="210"/>
      <c r="AI105" s="210"/>
      <c r="AJ105" s="210"/>
      <c r="AK105" s="210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  <c r="BX105" s="210"/>
    </row>
    <row r="106" spans="1:76" x14ac:dyDescent="0.2">
      <c r="A106" s="210"/>
      <c r="B106" s="210"/>
      <c r="C106" s="210"/>
      <c r="D106" s="210"/>
      <c r="E106" s="210"/>
      <c r="F106" s="210"/>
      <c r="G106" s="210"/>
      <c r="H106" s="210"/>
      <c r="I106" s="210"/>
      <c r="J106" s="210"/>
      <c r="K106" s="210"/>
      <c r="L106" s="210"/>
      <c r="M106" s="210"/>
      <c r="N106" s="210"/>
      <c r="O106" s="210"/>
      <c r="P106" s="210"/>
      <c r="Q106" s="210"/>
      <c r="R106" s="210"/>
      <c r="S106" s="210"/>
      <c r="T106" s="210"/>
      <c r="U106" s="210"/>
      <c r="V106" s="210"/>
      <c r="W106" s="210"/>
      <c r="X106" s="210"/>
      <c r="Y106" s="210"/>
      <c r="Z106" s="210"/>
      <c r="AA106" s="210"/>
      <c r="AB106" s="210"/>
      <c r="AC106" s="210"/>
      <c r="AD106" s="210"/>
      <c r="AE106" s="210"/>
      <c r="AF106" s="210"/>
      <c r="AG106" s="210"/>
      <c r="AH106" s="210"/>
      <c r="AI106" s="210"/>
      <c r="AJ106" s="210"/>
      <c r="AK106" s="210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0"/>
      <c r="BG106" s="210"/>
      <c r="BH106" s="210"/>
      <c r="BI106" s="210"/>
      <c r="BJ106" s="210"/>
      <c r="BK106" s="210"/>
      <c r="BL106" s="210"/>
      <c r="BM106" s="210"/>
      <c r="BN106" s="210"/>
      <c r="BO106" s="210"/>
      <c r="BP106" s="210"/>
      <c r="BQ106" s="210"/>
      <c r="BR106" s="210"/>
      <c r="BS106" s="210"/>
      <c r="BT106" s="210"/>
      <c r="BU106" s="210"/>
      <c r="BV106" s="210"/>
      <c r="BW106" s="210"/>
      <c r="BX106" s="210"/>
    </row>
    <row r="107" spans="1:76" x14ac:dyDescent="0.2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  <c r="BX107" s="210"/>
    </row>
    <row r="108" spans="1:76" x14ac:dyDescent="0.2">
      <c r="A108" s="210"/>
      <c r="B108" s="210"/>
      <c r="C108" s="210"/>
      <c r="D108" s="210"/>
      <c r="E108" s="210"/>
      <c r="F108" s="210"/>
      <c r="G108" s="210"/>
      <c r="H108" s="210"/>
      <c r="I108" s="210"/>
      <c r="J108" s="210"/>
      <c r="K108" s="210"/>
      <c r="L108" s="210"/>
      <c r="M108" s="210"/>
      <c r="N108" s="210"/>
      <c r="O108" s="210"/>
      <c r="P108" s="210"/>
      <c r="Q108" s="210"/>
      <c r="R108" s="210"/>
      <c r="S108" s="210"/>
      <c r="T108" s="210"/>
      <c r="U108" s="210"/>
      <c r="V108" s="210"/>
      <c r="W108" s="210"/>
      <c r="X108" s="210"/>
      <c r="Y108" s="210"/>
      <c r="Z108" s="210"/>
      <c r="AA108" s="210"/>
      <c r="AB108" s="210"/>
      <c r="AC108" s="210"/>
      <c r="AD108" s="210"/>
      <c r="AE108" s="210"/>
      <c r="AF108" s="210"/>
      <c r="AG108" s="210"/>
      <c r="AH108" s="210"/>
      <c r="AI108" s="210"/>
      <c r="AJ108" s="210"/>
      <c r="AK108" s="210"/>
      <c r="AL108" s="210"/>
      <c r="AM108" s="210"/>
      <c r="AN108" s="210"/>
      <c r="AO108" s="210"/>
      <c r="AP108" s="210"/>
      <c r="AQ108" s="210"/>
      <c r="AR108" s="210"/>
      <c r="AS108" s="210"/>
      <c r="AT108" s="210"/>
      <c r="AU108" s="210"/>
      <c r="AV108" s="210"/>
      <c r="AW108" s="210"/>
      <c r="AX108" s="210"/>
      <c r="AY108" s="210"/>
      <c r="AZ108" s="210"/>
      <c r="BA108" s="210"/>
      <c r="BB108" s="210"/>
      <c r="BC108" s="210"/>
      <c r="BD108" s="210"/>
      <c r="BE108" s="210"/>
      <c r="BF108" s="210"/>
      <c r="BG108" s="210"/>
      <c r="BH108" s="210"/>
      <c r="BI108" s="210"/>
      <c r="BJ108" s="210"/>
      <c r="BK108" s="210"/>
      <c r="BL108" s="210"/>
      <c r="BM108" s="210"/>
      <c r="BN108" s="210"/>
      <c r="BO108" s="210"/>
      <c r="BP108" s="210"/>
      <c r="BQ108" s="210"/>
      <c r="BR108" s="210"/>
      <c r="BS108" s="210"/>
      <c r="BT108" s="210"/>
      <c r="BU108" s="210"/>
      <c r="BV108" s="210"/>
      <c r="BW108" s="210"/>
      <c r="BX108" s="210"/>
    </row>
    <row r="109" spans="1:76" x14ac:dyDescent="0.2">
      <c r="A109" s="210"/>
      <c r="B109" s="210"/>
      <c r="C109" s="210"/>
      <c r="D109" s="210"/>
      <c r="E109" s="210"/>
      <c r="F109" s="210"/>
      <c r="G109" s="210"/>
      <c r="H109" s="210"/>
      <c r="I109" s="210"/>
      <c r="J109" s="210"/>
      <c r="K109" s="210"/>
      <c r="L109" s="210"/>
      <c r="M109" s="210"/>
      <c r="N109" s="210"/>
      <c r="O109" s="210"/>
      <c r="P109" s="210"/>
      <c r="Q109" s="210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  <c r="BX109" s="210"/>
    </row>
    <row r="110" spans="1:76" x14ac:dyDescent="0.2">
      <c r="A110" s="210"/>
      <c r="B110" s="210"/>
      <c r="C110" s="210"/>
      <c r="D110" s="210"/>
      <c r="E110" s="210"/>
      <c r="F110" s="210"/>
      <c r="G110" s="210"/>
      <c r="H110" s="210"/>
      <c r="I110" s="210"/>
      <c r="J110" s="210"/>
      <c r="K110" s="210"/>
      <c r="L110" s="210"/>
      <c r="M110" s="210"/>
      <c r="N110" s="210"/>
      <c r="O110" s="210"/>
      <c r="P110" s="210"/>
      <c r="Q110" s="210"/>
      <c r="R110" s="210"/>
      <c r="S110" s="210"/>
      <c r="T110" s="210"/>
      <c r="U110" s="210"/>
      <c r="V110" s="210"/>
      <c r="W110" s="210"/>
      <c r="X110" s="210"/>
      <c r="Y110" s="210"/>
      <c r="Z110" s="210"/>
      <c r="AA110" s="210"/>
      <c r="AB110" s="210"/>
      <c r="AC110" s="210"/>
      <c r="AD110" s="210"/>
      <c r="AE110" s="210"/>
      <c r="AF110" s="210"/>
      <c r="AG110" s="210"/>
      <c r="AH110" s="210"/>
      <c r="AI110" s="210"/>
      <c r="AJ110" s="210"/>
      <c r="AK110" s="210"/>
      <c r="AL110" s="210"/>
      <c r="AM110" s="210"/>
      <c r="AN110" s="210"/>
      <c r="AO110" s="210"/>
      <c r="AP110" s="210"/>
      <c r="AQ110" s="210"/>
      <c r="AR110" s="210"/>
      <c r="AS110" s="210"/>
      <c r="AT110" s="210"/>
      <c r="AU110" s="210"/>
      <c r="AV110" s="210"/>
      <c r="AW110" s="210"/>
      <c r="AX110" s="210"/>
      <c r="AY110" s="210"/>
      <c r="AZ110" s="210"/>
      <c r="BA110" s="210"/>
      <c r="BB110" s="210"/>
      <c r="BC110" s="210"/>
      <c r="BD110" s="210"/>
      <c r="BE110" s="210"/>
      <c r="BF110" s="210"/>
      <c r="BG110" s="210"/>
      <c r="BH110" s="210"/>
      <c r="BI110" s="210"/>
      <c r="BJ110" s="210"/>
      <c r="BK110" s="210"/>
      <c r="BL110" s="210"/>
      <c r="BM110" s="210"/>
      <c r="BN110" s="210"/>
      <c r="BO110" s="210"/>
      <c r="BP110" s="210"/>
      <c r="BQ110" s="210"/>
      <c r="BR110" s="210"/>
      <c r="BS110" s="210"/>
      <c r="BT110" s="210"/>
      <c r="BU110" s="210"/>
      <c r="BV110" s="210"/>
      <c r="BW110" s="210"/>
      <c r="BX110" s="210"/>
    </row>
    <row r="111" spans="1:76" x14ac:dyDescent="0.2">
      <c r="A111" s="210"/>
      <c r="B111" s="210"/>
      <c r="C111" s="210"/>
      <c r="D111" s="210"/>
      <c r="E111" s="210"/>
      <c r="F111" s="210"/>
      <c r="G111" s="210"/>
      <c r="H111" s="210"/>
      <c r="I111" s="210"/>
      <c r="J111" s="210"/>
      <c r="K111" s="210"/>
      <c r="L111" s="210"/>
      <c r="M111" s="210"/>
      <c r="N111" s="210"/>
      <c r="O111" s="210"/>
      <c r="P111" s="210"/>
      <c r="Q111" s="210"/>
      <c r="R111" s="210"/>
      <c r="S111" s="210"/>
      <c r="T111" s="210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  <c r="BX111" s="210"/>
    </row>
    <row r="112" spans="1:76" x14ac:dyDescent="0.2">
      <c r="A112" s="210"/>
      <c r="B112" s="210"/>
      <c r="C112" s="210"/>
      <c r="D112" s="210"/>
      <c r="E112" s="210"/>
      <c r="F112" s="210"/>
      <c r="G112" s="210"/>
      <c r="H112" s="210"/>
      <c r="I112" s="210"/>
      <c r="J112" s="210"/>
      <c r="K112" s="210"/>
      <c r="L112" s="210"/>
      <c r="M112" s="210"/>
      <c r="N112" s="210"/>
      <c r="O112" s="210"/>
      <c r="P112" s="210"/>
      <c r="Q112" s="210"/>
      <c r="R112" s="210"/>
      <c r="S112" s="210"/>
      <c r="T112" s="210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210"/>
      <c r="AI112" s="210"/>
      <c r="AJ112" s="210"/>
      <c r="AK112" s="210"/>
      <c r="AL112" s="210"/>
      <c r="AM112" s="210"/>
      <c r="AN112" s="210"/>
      <c r="AO112" s="210"/>
      <c r="AP112" s="210"/>
      <c r="AQ112" s="210"/>
      <c r="AR112" s="210"/>
      <c r="AS112" s="210"/>
      <c r="AT112" s="210"/>
      <c r="AU112" s="210"/>
      <c r="AV112" s="210"/>
      <c r="AW112" s="210"/>
      <c r="AX112" s="210"/>
      <c r="AY112" s="210"/>
      <c r="AZ112" s="210"/>
      <c r="BA112" s="210"/>
      <c r="BB112" s="210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0"/>
      <c r="BS112" s="210"/>
      <c r="BT112" s="210"/>
      <c r="BU112" s="210"/>
      <c r="BV112" s="210"/>
      <c r="BW112" s="210"/>
      <c r="BX112" s="210"/>
    </row>
    <row r="113" spans="1:76" x14ac:dyDescent="0.2">
      <c r="A113" s="210"/>
      <c r="B113" s="210"/>
      <c r="C113" s="210"/>
      <c r="D113" s="210"/>
      <c r="E113" s="210"/>
      <c r="F113" s="210"/>
      <c r="G113" s="210"/>
      <c r="H113" s="210"/>
      <c r="I113" s="210"/>
      <c r="J113" s="210"/>
      <c r="K113" s="210"/>
      <c r="L113" s="210"/>
      <c r="M113" s="210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  <c r="BX113" s="210"/>
    </row>
    <row r="114" spans="1:76" x14ac:dyDescent="0.2">
      <c r="A114" s="210"/>
      <c r="B114" s="210"/>
      <c r="C114" s="210"/>
      <c r="D114" s="210"/>
      <c r="E114" s="210"/>
      <c r="F114" s="210"/>
      <c r="G114" s="210"/>
      <c r="H114" s="210"/>
      <c r="I114" s="210"/>
      <c r="J114" s="210"/>
      <c r="K114" s="210"/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  <c r="BX114" s="210"/>
    </row>
    <row r="115" spans="1:76" x14ac:dyDescent="0.2">
      <c r="A115" s="210"/>
      <c r="B115" s="210"/>
      <c r="C115" s="210"/>
      <c r="D115" s="210"/>
      <c r="E115" s="210"/>
      <c r="F115" s="210"/>
      <c r="G115" s="210"/>
      <c r="H115" s="210"/>
      <c r="I115" s="210"/>
      <c r="J115" s="210"/>
      <c r="K115" s="210"/>
      <c r="L115" s="210"/>
      <c r="M115" s="210"/>
      <c r="N115" s="210"/>
      <c r="O115" s="210"/>
      <c r="P115" s="210"/>
      <c r="Q115" s="210"/>
      <c r="R115" s="210"/>
      <c r="S115" s="210"/>
      <c r="T115" s="210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  <c r="BX115" s="210"/>
    </row>
    <row r="116" spans="1:76" x14ac:dyDescent="0.2">
      <c r="A116" s="210"/>
      <c r="B116" s="210"/>
      <c r="C116" s="210"/>
      <c r="D116" s="210"/>
      <c r="E116" s="210"/>
      <c r="F116" s="210"/>
      <c r="G116" s="210"/>
      <c r="H116" s="210"/>
      <c r="I116" s="210"/>
      <c r="J116" s="210"/>
      <c r="K116" s="210"/>
      <c r="L116" s="210"/>
      <c r="M116" s="210"/>
      <c r="N116" s="210"/>
      <c r="O116" s="210"/>
      <c r="P116" s="210"/>
      <c r="Q116" s="210"/>
      <c r="R116" s="210"/>
      <c r="S116" s="210"/>
      <c r="T116" s="210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210"/>
      <c r="AI116" s="210"/>
      <c r="AJ116" s="210"/>
      <c r="AK116" s="210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  <c r="BX116" s="210"/>
    </row>
    <row r="117" spans="1:76" x14ac:dyDescent="0.2">
      <c r="A117" s="210"/>
      <c r="B117" s="210"/>
      <c r="C117" s="210"/>
      <c r="D117" s="210"/>
      <c r="E117" s="210"/>
      <c r="F117" s="210"/>
      <c r="G117" s="210"/>
      <c r="H117" s="210"/>
      <c r="I117" s="210"/>
      <c r="J117" s="210"/>
      <c r="K117" s="210"/>
      <c r="L117" s="210"/>
      <c r="M117" s="210"/>
      <c r="N117" s="210"/>
      <c r="O117" s="210"/>
      <c r="P117" s="210"/>
      <c r="Q117" s="210"/>
      <c r="R117" s="210"/>
      <c r="S117" s="210"/>
      <c r="T117" s="210"/>
      <c r="U117" s="210"/>
      <c r="V117" s="210"/>
      <c r="W117" s="210"/>
      <c r="X117" s="210"/>
      <c r="Y117" s="210"/>
      <c r="Z117" s="210"/>
      <c r="AA117" s="210"/>
      <c r="AB117" s="210"/>
      <c r="AC117" s="210"/>
      <c r="AD117" s="210"/>
      <c r="AE117" s="210"/>
      <c r="AF117" s="210"/>
      <c r="AG117" s="210"/>
      <c r="AH117" s="210"/>
      <c r="AI117" s="210"/>
      <c r="AJ117" s="210"/>
      <c r="AK117" s="210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  <c r="BX117" s="210"/>
    </row>
    <row r="118" spans="1:76" x14ac:dyDescent="0.2">
      <c r="A118" s="210"/>
      <c r="B118" s="210"/>
      <c r="C118" s="210"/>
      <c r="D118" s="210"/>
      <c r="E118" s="210"/>
      <c r="F118" s="210"/>
      <c r="G118" s="210"/>
      <c r="H118" s="210"/>
      <c r="I118" s="210"/>
      <c r="J118" s="210"/>
      <c r="K118" s="210"/>
      <c r="L118" s="210"/>
      <c r="M118" s="210"/>
      <c r="N118" s="210"/>
      <c r="O118" s="210"/>
      <c r="P118" s="210"/>
      <c r="Q118" s="210"/>
      <c r="R118" s="210"/>
      <c r="S118" s="210"/>
      <c r="T118" s="210"/>
      <c r="U118" s="210"/>
      <c r="V118" s="210"/>
      <c r="W118" s="210"/>
      <c r="X118" s="210"/>
      <c r="Y118" s="210"/>
      <c r="Z118" s="210"/>
      <c r="AA118" s="210"/>
      <c r="AB118" s="210"/>
      <c r="AC118" s="210"/>
      <c r="AD118" s="210"/>
      <c r="AE118" s="210"/>
      <c r="AF118" s="210"/>
      <c r="AG118" s="210"/>
      <c r="AH118" s="210"/>
      <c r="AI118" s="210"/>
      <c r="AJ118" s="210"/>
      <c r="AK118" s="210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  <c r="BX118" s="210"/>
    </row>
    <row r="119" spans="1:76" x14ac:dyDescent="0.2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  <c r="BX119" s="210"/>
    </row>
    <row r="120" spans="1:76" x14ac:dyDescent="0.2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  <c r="BX120" s="210"/>
    </row>
    <row r="121" spans="1:76" x14ac:dyDescent="0.2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  <c r="BX121" s="210"/>
    </row>
    <row r="122" spans="1:76" x14ac:dyDescent="0.2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  <c r="BX122" s="210"/>
    </row>
    <row r="123" spans="1:76" x14ac:dyDescent="0.2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  <c r="BX123" s="210"/>
    </row>
    <row r="124" spans="1:76" x14ac:dyDescent="0.2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  <c r="BX124" s="210"/>
    </row>
    <row r="125" spans="1:76" x14ac:dyDescent="0.2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  <c r="BX125" s="210"/>
    </row>
    <row r="126" spans="1:76" x14ac:dyDescent="0.2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  <c r="BX126" s="210"/>
    </row>
    <row r="127" spans="1:76" x14ac:dyDescent="0.2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  <c r="BX127" s="210"/>
    </row>
    <row r="128" spans="1:76" x14ac:dyDescent="0.2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  <c r="BX128" s="210"/>
    </row>
    <row r="129" spans="1:76" x14ac:dyDescent="0.2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  <c r="BX129" s="210"/>
    </row>
    <row r="130" spans="1:76" x14ac:dyDescent="0.2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  <c r="BX130" s="210"/>
    </row>
    <row r="131" spans="1:76" x14ac:dyDescent="0.2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  <c r="BX131" s="210"/>
    </row>
    <row r="132" spans="1:76" x14ac:dyDescent="0.2">
      <c r="A132" s="210"/>
      <c r="B132" s="210"/>
      <c r="C132" s="210"/>
      <c r="D132" s="210"/>
      <c r="E132" s="210"/>
      <c r="F132" s="210"/>
      <c r="G132" s="210"/>
      <c r="H132" s="210"/>
      <c r="I132" s="210"/>
      <c r="J132" s="210"/>
      <c r="K132" s="210"/>
      <c r="L132" s="210"/>
      <c r="M132" s="210"/>
      <c r="N132" s="210"/>
      <c r="O132" s="210"/>
      <c r="P132" s="210"/>
      <c r="Q132" s="210"/>
      <c r="R132" s="210"/>
      <c r="S132" s="210"/>
      <c r="T132" s="210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210"/>
      <c r="AI132" s="210"/>
      <c r="AJ132" s="210"/>
      <c r="AK132" s="210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0"/>
      <c r="BB132" s="210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0"/>
      <c r="BS132" s="210"/>
      <c r="BT132" s="210"/>
      <c r="BU132" s="210"/>
      <c r="BV132" s="210"/>
      <c r="BW132" s="210"/>
      <c r="BX132" s="210"/>
    </row>
    <row r="133" spans="1:76" x14ac:dyDescent="0.2">
      <c r="A133" s="210"/>
      <c r="B133" s="210"/>
      <c r="C133" s="210"/>
      <c r="D133" s="210"/>
      <c r="E133" s="210"/>
      <c r="F133" s="210"/>
      <c r="G133" s="210"/>
      <c r="H133" s="210"/>
      <c r="I133" s="210"/>
      <c r="J133" s="210"/>
      <c r="K133" s="210"/>
      <c r="L133" s="210"/>
      <c r="M133" s="210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210"/>
      <c r="Z133" s="210"/>
      <c r="AA133" s="210"/>
      <c r="AB133" s="210"/>
      <c r="AC133" s="210"/>
      <c r="AD133" s="210"/>
      <c r="AE133" s="210"/>
      <c r="AF133" s="210"/>
      <c r="AG133" s="210"/>
      <c r="AH133" s="210"/>
      <c r="AI133" s="210"/>
      <c r="AJ133" s="210"/>
      <c r="AK133" s="210"/>
      <c r="AL133" s="210"/>
      <c r="AM133" s="210"/>
      <c r="AN133" s="210"/>
      <c r="AO133" s="210"/>
      <c r="AP133" s="210"/>
      <c r="AQ133" s="210"/>
      <c r="AR133" s="210"/>
      <c r="AS133" s="210"/>
      <c r="AT133" s="210"/>
      <c r="AU133" s="210"/>
      <c r="AV133" s="210"/>
      <c r="AW133" s="210"/>
      <c r="AX133" s="210"/>
      <c r="AY133" s="210"/>
      <c r="AZ133" s="210"/>
      <c r="BA133" s="210"/>
      <c r="BB133" s="210"/>
      <c r="BC133" s="210"/>
      <c r="BD133" s="210"/>
      <c r="BE133" s="210"/>
      <c r="BF133" s="210"/>
      <c r="BG133" s="210"/>
      <c r="BH133" s="210"/>
      <c r="BI133" s="210"/>
      <c r="BJ133" s="210"/>
      <c r="BK133" s="210"/>
      <c r="BL133" s="210"/>
      <c r="BM133" s="210"/>
      <c r="BN133" s="210"/>
      <c r="BO133" s="210"/>
      <c r="BP133" s="210"/>
      <c r="BQ133" s="210"/>
      <c r="BR133" s="210"/>
      <c r="BS133" s="210"/>
      <c r="BT133" s="210"/>
      <c r="BU133" s="210"/>
      <c r="BV133" s="210"/>
      <c r="BW133" s="210"/>
      <c r="BX133" s="210"/>
    </row>
    <row r="134" spans="1:76" x14ac:dyDescent="0.2">
      <c r="A134" s="210"/>
      <c r="B134" s="210"/>
      <c r="C134" s="210"/>
      <c r="D134" s="210"/>
      <c r="E134" s="210"/>
      <c r="F134" s="210"/>
      <c r="G134" s="210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0"/>
      <c r="AG134" s="210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0"/>
      <c r="BP134" s="210"/>
      <c r="BQ134" s="210"/>
      <c r="BR134" s="210"/>
      <c r="BS134" s="210"/>
      <c r="BT134" s="210"/>
      <c r="BU134" s="210"/>
      <c r="BV134" s="210"/>
      <c r="BW134" s="210"/>
      <c r="BX134" s="210"/>
    </row>
    <row r="135" spans="1:76" x14ac:dyDescent="0.2">
      <c r="A135" s="210"/>
      <c r="B135" s="210"/>
      <c r="C135" s="210"/>
      <c r="D135" s="210"/>
      <c r="E135" s="210"/>
      <c r="F135" s="210"/>
      <c r="G135" s="210"/>
      <c r="H135" s="210"/>
      <c r="I135" s="210"/>
      <c r="J135" s="210"/>
      <c r="K135" s="210"/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210"/>
      <c r="Z135" s="210"/>
      <c r="AA135" s="210"/>
      <c r="AB135" s="210"/>
      <c r="AC135" s="210"/>
      <c r="AD135" s="210"/>
      <c r="AE135" s="210"/>
      <c r="AF135" s="210"/>
      <c r="AG135" s="210"/>
      <c r="AH135" s="210"/>
      <c r="AI135" s="210"/>
      <c r="AJ135" s="210"/>
      <c r="AK135" s="210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0"/>
      <c r="BB135" s="210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0"/>
      <c r="BS135" s="210"/>
      <c r="BT135" s="210"/>
      <c r="BU135" s="210"/>
      <c r="BV135" s="210"/>
      <c r="BW135" s="210"/>
      <c r="BX135" s="210"/>
    </row>
    <row r="136" spans="1:76" x14ac:dyDescent="0.2">
      <c r="A136" s="210"/>
      <c r="B136" s="210"/>
      <c r="C136" s="210"/>
      <c r="D136" s="210"/>
      <c r="E136" s="210"/>
      <c r="F136" s="210"/>
      <c r="G136" s="210"/>
      <c r="H136" s="210"/>
      <c r="I136" s="210"/>
      <c r="J136" s="210"/>
      <c r="K136" s="210"/>
      <c r="L136" s="210"/>
      <c r="M136" s="210"/>
      <c r="N136" s="210"/>
      <c r="O136" s="210"/>
      <c r="P136" s="210"/>
      <c r="Q136" s="210"/>
      <c r="R136" s="210"/>
      <c r="S136" s="210"/>
      <c r="T136" s="210"/>
      <c r="U136" s="210"/>
      <c r="V136" s="210"/>
      <c r="W136" s="210"/>
      <c r="X136" s="210"/>
      <c r="Y136" s="210"/>
      <c r="Z136" s="210"/>
      <c r="AA136" s="210"/>
      <c r="AB136" s="210"/>
      <c r="AC136" s="210"/>
      <c r="AD136" s="210"/>
      <c r="AE136" s="210"/>
      <c r="AF136" s="210"/>
      <c r="AG136" s="210"/>
      <c r="AH136" s="210"/>
      <c r="AI136" s="210"/>
      <c r="AJ136" s="210"/>
      <c r="AK136" s="210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0"/>
      <c r="BB136" s="210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0"/>
      <c r="BS136" s="210"/>
      <c r="BT136" s="210"/>
      <c r="BU136" s="210"/>
      <c r="BV136" s="210"/>
      <c r="BW136" s="210"/>
      <c r="BX136" s="210"/>
    </row>
    <row r="137" spans="1:76" x14ac:dyDescent="0.2">
      <c r="A137" s="210"/>
      <c r="B137" s="210"/>
      <c r="C137" s="210"/>
      <c r="D137" s="210"/>
      <c r="E137" s="210"/>
      <c r="F137" s="210"/>
      <c r="G137" s="210"/>
      <c r="H137" s="210"/>
      <c r="I137" s="210"/>
      <c r="J137" s="210"/>
      <c r="K137" s="210"/>
      <c r="L137" s="210"/>
      <c r="M137" s="210"/>
      <c r="N137" s="210"/>
      <c r="O137" s="210"/>
      <c r="P137" s="210"/>
      <c r="Q137" s="210"/>
      <c r="R137" s="210"/>
      <c r="S137" s="210"/>
      <c r="T137" s="210"/>
      <c r="U137" s="210"/>
      <c r="V137" s="210"/>
      <c r="W137" s="210"/>
      <c r="X137" s="210"/>
      <c r="Y137" s="210"/>
      <c r="Z137" s="210"/>
      <c r="AA137" s="210"/>
      <c r="AB137" s="210"/>
      <c r="AC137" s="210"/>
      <c r="AD137" s="210"/>
      <c r="AE137" s="210"/>
      <c r="AF137" s="210"/>
      <c r="AG137" s="210"/>
      <c r="AH137" s="210"/>
      <c r="AI137" s="210"/>
      <c r="AJ137" s="210"/>
      <c r="AK137" s="210"/>
      <c r="AL137" s="210"/>
      <c r="AM137" s="210"/>
      <c r="AN137" s="210"/>
      <c r="AO137" s="210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0"/>
      <c r="BB137" s="210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0"/>
      <c r="BS137" s="210"/>
      <c r="BT137" s="210"/>
      <c r="BU137" s="210"/>
      <c r="BV137" s="210"/>
      <c r="BW137" s="210"/>
      <c r="BX137" s="210"/>
    </row>
    <row r="138" spans="1:76" x14ac:dyDescent="0.2">
      <c r="A138" s="210"/>
      <c r="B138" s="210"/>
      <c r="C138" s="210"/>
      <c r="D138" s="210"/>
      <c r="E138" s="210"/>
      <c r="F138" s="210"/>
      <c r="G138" s="210"/>
      <c r="H138" s="210"/>
      <c r="I138" s="210"/>
      <c r="J138" s="210"/>
      <c r="K138" s="210"/>
      <c r="L138" s="210"/>
      <c r="M138" s="210"/>
      <c r="N138" s="210"/>
      <c r="O138" s="210"/>
      <c r="P138" s="210"/>
      <c r="Q138" s="210"/>
      <c r="R138" s="210"/>
      <c r="S138" s="210"/>
      <c r="T138" s="210"/>
      <c r="U138" s="210"/>
      <c r="V138" s="210"/>
      <c r="W138" s="210"/>
      <c r="X138" s="210"/>
      <c r="Y138" s="210"/>
      <c r="Z138" s="210"/>
      <c r="AA138" s="210"/>
      <c r="AB138" s="210"/>
      <c r="AC138" s="210"/>
      <c r="AD138" s="210"/>
      <c r="AE138" s="210"/>
      <c r="AF138" s="210"/>
      <c r="AG138" s="210"/>
      <c r="AH138" s="210"/>
      <c r="AI138" s="210"/>
      <c r="AJ138" s="210"/>
      <c r="AK138" s="210"/>
      <c r="AL138" s="210"/>
      <c r="AM138" s="210"/>
      <c r="AN138" s="210"/>
      <c r="AO138" s="210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0"/>
      <c r="BB138" s="210"/>
      <c r="BC138" s="210"/>
      <c r="BD138" s="210"/>
      <c r="BE138" s="210"/>
      <c r="BF138" s="210"/>
      <c r="BG138" s="210"/>
      <c r="BH138" s="210"/>
      <c r="BI138" s="210"/>
      <c r="BJ138" s="210"/>
      <c r="BK138" s="210"/>
      <c r="BL138" s="210"/>
      <c r="BM138" s="210"/>
      <c r="BN138" s="210"/>
      <c r="BO138" s="210"/>
      <c r="BP138" s="210"/>
      <c r="BQ138" s="210"/>
      <c r="BR138" s="210"/>
      <c r="BS138" s="210"/>
      <c r="BT138" s="210"/>
      <c r="BU138" s="210"/>
      <c r="BV138" s="210"/>
      <c r="BW138" s="210"/>
      <c r="BX138" s="210"/>
    </row>
    <row r="139" spans="1:76" x14ac:dyDescent="0.2">
      <c r="A139" s="210"/>
      <c r="B139" s="210"/>
      <c r="C139" s="210"/>
      <c r="D139" s="210"/>
      <c r="E139" s="210"/>
      <c r="F139" s="210"/>
      <c r="G139" s="210"/>
      <c r="H139" s="210"/>
      <c r="I139" s="210"/>
      <c r="J139" s="210"/>
      <c r="K139" s="210"/>
      <c r="L139" s="210"/>
      <c r="M139" s="210"/>
      <c r="N139" s="210"/>
      <c r="O139" s="210"/>
      <c r="P139" s="210"/>
      <c r="Q139" s="210"/>
      <c r="R139" s="210"/>
      <c r="S139" s="210"/>
      <c r="T139" s="210"/>
      <c r="U139" s="210"/>
      <c r="V139" s="210"/>
      <c r="W139" s="210"/>
      <c r="X139" s="210"/>
      <c r="Y139" s="210"/>
      <c r="Z139" s="210"/>
      <c r="AA139" s="210"/>
      <c r="AB139" s="210"/>
      <c r="AC139" s="210"/>
      <c r="AD139" s="210"/>
      <c r="AE139" s="210"/>
      <c r="AF139" s="210"/>
      <c r="AG139" s="210"/>
      <c r="AH139" s="210"/>
      <c r="AI139" s="210"/>
      <c r="AJ139" s="210"/>
      <c r="AK139" s="210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10"/>
      <c r="AX139" s="210"/>
      <c r="AY139" s="210"/>
      <c r="AZ139" s="210"/>
      <c r="BA139" s="210"/>
      <c r="BB139" s="210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0"/>
      <c r="BS139" s="210"/>
      <c r="BT139" s="210"/>
      <c r="BU139" s="210"/>
      <c r="BV139" s="210"/>
      <c r="BW139" s="210"/>
      <c r="BX139" s="210"/>
    </row>
    <row r="140" spans="1:76" x14ac:dyDescent="0.2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  <c r="BX140" s="210"/>
    </row>
    <row r="141" spans="1:76" x14ac:dyDescent="0.2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  <c r="BX141" s="210"/>
    </row>
    <row r="142" spans="1:76" x14ac:dyDescent="0.2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  <c r="BX142" s="210"/>
    </row>
    <row r="143" spans="1:76" x14ac:dyDescent="0.2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</row>
    <row r="144" spans="1:76" x14ac:dyDescent="0.2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  <c r="BX144" s="210"/>
    </row>
    <row r="145" spans="1:76" x14ac:dyDescent="0.2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  <c r="BX145" s="210"/>
    </row>
    <row r="146" spans="1:76" x14ac:dyDescent="0.2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  <c r="BX146" s="210"/>
    </row>
    <row r="147" spans="1:76" x14ac:dyDescent="0.2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  <c r="BX147" s="210"/>
    </row>
    <row r="148" spans="1:76" x14ac:dyDescent="0.2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  <c r="BX148" s="210"/>
    </row>
    <row r="149" spans="1:76" x14ac:dyDescent="0.2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  <c r="BX149" s="210"/>
    </row>
    <row r="150" spans="1:76" x14ac:dyDescent="0.2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  <c r="BX150" s="210"/>
    </row>
    <row r="151" spans="1:76" x14ac:dyDescent="0.2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  <c r="BX151" s="210"/>
    </row>
    <row r="152" spans="1:76" x14ac:dyDescent="0.2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  <c r="BX152" s="210"/>
    </row>
    <row r="153" spans="1:76" x14ac:dyDescent="0.2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  <c r="BX153" s="210"/>
    </row>
    <row r="154" spans="1:76" x14ac:dyDescent="0.2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  <c r="BX154" s="210"/>
    </row>
    <row r="155" spans="1:76" x14ac:dyDescent="0.2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  <c r="BX155" s="210"/>
    </row>
    <row r="156" spans="1:76" x14ac:dyDescent="0.2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  <c r="BX156" s="210"/>
    </row>
    <row r="157" spans="1:76" x14ac:dyDescent="0.2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  <c r="BX157" s="210"/>
    </row>
    <row r="158" spans="1:76" x14ac:dyDescent="0.2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  <c r="BX158" s="210"/>
    </row>
    <row r="159" spans="1:76" x14ac:dyDescent="0.2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  <c r="BX159" s="210"/>
    </row>
    <row r="160" spans="1:76" x14ac:dyDescent="0.2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  <c r="BX160" s="210"/>
    </row>
    <row r="161" spans="1:76" x14ac:dyDescent="0.2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  <c r="BX161" s="210"/>
    </row>
    <row r="162" spans="1:76" x14ac:dyDescent="0.2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  <c r="BX162" s="210"/>
    </row>
    <row r="163" spans="1:76" x14ac:dyDescent="0.2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  <c r="BX163" s="210"/>
    </row>
    <row r="164" spans="1:76" x14ac:dyDescent="0.2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  <c r="BX164" s="210"/>
    </row>
    <row r="165" spans="1:76" x14ac:dyDescent="0.2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  <c r="BX165" s="210"/>
    </row>
    <row r="166" spans="1:76" x14ac:dyDescent="0.2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  <c r="BX166" s="210"/>
    </row>
    <row r="167" spans="1:76" x14ac:dyDescent="0.2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  <c r="BX167" s="210"/>
    </row>
    <row r="168" spans="1:76" x14ac:dyDescent="0.2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  <c r="BX168" s="210"/>
    </row>
    <row r="169" spans="1:76" x14ac:dyDescent="0.2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  <c r="BX169" s="210"/>
    </row>
    <row r="170" spans="1:76" x14ac:dyDescent="0.2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  <c r="BX170" s="210"/>
    </row>
    <row r="171" spans="1:76" x14ac:dyDescent="0.2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  <c r="BX171" s="210"/>
    </row>
    <row r="172" spans="1:76" x14ac:dyDescent="0.2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  <c r="BX172" s="210"/>
    </row>
    <row r="173" spans="1:76" x14ac:dyDescent="0.2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  <c r="BX173" s="210"/>
    </row>
    <row r="174" spans="1:76" x14ac:dyDescent="0.2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  <c r="BX174" s="210"/>
    </row>
    <row r="175" spans="1:76" x14ac:dyDescent="0.2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  <c r="BX175" s="210"/>
    </row>
    <row r="176" spans="1:76" x14ac:dyDescent="0.2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  <c r="BX176" s="210"/>
    </row>
    <row r="177" spans="1:76" x14ac:dyDescent="0.2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  <c r="BX177" s="210"/>
    </row>
    <row r="178" spans="1:76" x14ac:dyDescent="0.2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  <c r="BX178" s="210"/>
    </row>
    <row r="179" spans="1:76" x14ac:dyDescent="0.2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  <c r="BX179" s="210"/>
    </row>
    <row r="180" spans="1:76" x14ac:dyDescent="0.2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  <c r="BX180" s="210"/>
    </row>
    <row r="181" spans="1:76" x14ac:dyDescent="0.2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  <c r="BX181" s="210"/>
    </row>
    <row r="182" spans="1:76" x14ac:dyDescent="0.2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  <c r="BX182" s="210"/>
    </row>
    <row r="183" spans="1:76" x14ac:dyDescent="0.2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  <c r="BX183" s="210"/>
    </row>
    <row r="184" spans="1:76" x14ac:dyDescent="0.2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  <c r="BX184" s="210"/>
    </row>
    <row r="185" spans="1:76" x14ac:dyDescent="0.2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  <c r="BX185" s="210"/>
    </row>
    <row r="186" spans="1:76" x14ac:dyDescent="0.2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  <c r="BX186" s="210"/>
    </row>
    <row r="187" spans="1:76" x14ac:dyDescent="0.2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  <c r="BX187" s="210"/>
    </row>
    <row r="188" spans="1:76" x14ac:dyDescent="0.2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  <c r="BX188" s="210"/>
    </row>
    <row r="189" spans="1:76" x14ac:dyDescent="0.2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  <c r="BX189" s="210"/>
    </row>
    <row r="190" spans="1:76" x14ac:dyDescent="0.2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  <c r="BX190" s="210"/>
    </row>
    <row r="191" spans="1:76" x14ac:dyDescent="0.2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  <c r="BX191" s="210"/>
    </row>
    <row r="192" spans="1:76" x14ac:dyDescent="0.2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  <c r="BX192" s="210"/>
    </row>
    <row r="193" spans="1:76" x14ac:dyDescent="0.2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  <c r="BX193" s="210"/>
    </row>
    <row r="194" spans="1:76" x14ac:dyDescent="0.2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  <c r="BX194" s="210"/>
    </row>
    <row r="195" spans="1:76" x14ac:dyDescent="0.2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  <c r="BX195" s="210"/>
    </row>
    <row r="196" spans="1:76" x14ac:dyDescent="0.2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  <c r="BX196" s="210"/>
    </row>
    <row r="197" spans="1:76" x14ac:dyDescent="0.2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  <c r="BX197" s="210"/>
    </row>
    <row r="198" spans="1:76" x14ac:dyDescent="0.2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  <c r="BX198" s="210"/>
    </row>
    <row r="199" spans="1:76" x14ac:dyDescent="0.2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  <c r="BX199" s="210"/>
    </row>
    <row r="200" spans="1:76" x14ac:dyDescent="0.2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  <c r="BX200" s="210"/>
    </row>
    <row r="201" spans="1:76" x14ac:dyDescent="0.2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  <c r="BX201" s="210"/>
    </row>
    <row r="202" spans="1:76" x14ac:dyDescent="0.2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  <c r="BX202" s="210"/>
    </row>
    <row r="203" spans="1:76" x14ac:dyDescent="0.2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  <c r="BX203" s="210"/>
    </row>
    <row r="204" spans="1:76" x14ac:dyDescent="0.2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  <c r="BX204" s="210"/>
    </row>
    <row r="205" spans="1:76" x14ac:dyDescent="0.2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  <c r="BX205" s="210"/>
    </row>
    <row r="206" spans="1:76" x14ac:dyDescent="0.2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  <c r="BX206" s="210"/>
    </row>
    <row r="207" spans="1:76" x14ac:dyDescent="0.2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  <c r="BX207" s="210"/>
    </row>
    <row r="208" spans="1:76" x14ac:dyDescent="0.2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  <c r="BX208" s="210"/>
    </row>
    <row r="209" spans="1:76" x14ac:dyDescent="0.2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  <c r="BX209" s="210"/>
    </row>
    <row r="210" spans="1:76" x14ac:dyDescent="0.2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  <c r="BX210" s="210"/>
    </row>
    <row r="211" spans="1:76" x14ac:dyDescent="0.2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  <c r="BX211" s="210"/>
    </row>
    <row r="212" spans="1:76" x14ac:dyDescent="0.2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  <c r="BX212" s="210"/>
    </row>
    <row r="213" spans="1:76" x14ac:dyDescent="0.2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  <c r="BX213" s="210"/>
    </row>
    <row r="214" spans="1:76" x14ac:dyDescent="0.2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  <c r="BX214" s="210"/>
    </row>
    <row r="215" spans="1:76" x14ac:dyDescent="0.2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  <c r="BX215" s="210"/>
    </row>
    <row r="216" spans="1:76" x14ac:dyDescent="0.2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  <c r="BX216" s="210"/>
    </row>
    <row r="217" spans="1:76" x14ac:dyDescent="0.2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  <c r="BX217" s="210"/>
    </row>
    <row r="218" spans="1:76" x14ac:dyDescent="0.2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  <c r="BX218" s="210"/>
    </row>
    <row r="219" spans="1:76" x14ac:dyDescent="0.2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  <c r="BX219" s="210"/>
    </row>
    <row r="220" spans="1:76" x14ac:dyDescent="0.2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  <c r="BX220" s="210"/>
    </row>
    <row r="221" spans="1:76" x14ac:dyDescent="0.2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  <c r="BX221" s="210"/>
    </row>
    <row r="222" spans="1:76" x14ac:dyDescent="0.2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  <c r="BX222" s="210"/>
    </row>
    <row r="223" spans="1:76" x14ac:dyDescent="0.2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  <c r="BX223" s="210"/>
    </row>
    <row r="224" spans="1:76" x14ac:dyDescent="0.2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  <c r="BX224" s="210"/>
    </row>
    <row r="225" spans="1:76" x14ac:dyDescent="0.2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  <c r="BX225" s="210"/>
    </row>
    <row r="226" spans="1:76" x14ac:dyDescent="0.2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  <c r="BX226" s="210"/>
    </row>
    <row r="227" spans="1:76" x14ac:dyDescent="0.2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  <c r="BX227" s="210"/>
    </row>
    <row r="228" spans="1:76" x14ac:dyDescent="0.2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  <c r="BX228" s="210"/>
    </row>
    <row r="229" spans="1:76" x14ac:dyDescent="0.2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  <c r="BX229" s="210"/>
    </row>
    <row r="230" spans="1:76" x14ac:dyDescent="0.2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  <c r="BX230" s="210"/>
    </row>
    <row r="231" spans="1:76" x14ac:dyDescent="0.2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  <c r="BX231" s="210"/>
    </row>
    <row r="232" spans="1:76" x14ac:dyDescent="0.2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  <c r="BX232" s="210"/>
    </row>
    <row r="233" spans="1:76" x14ac:dyDescent="0.2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  <c r="BX233" s="210"/>
    </row>
    <row r="234" spans="1:76" x14ac:dyDescent="0.2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  <c r="BX234" s="210"/>
    </row>
    <row r="235" spans="1:76" x14ac:dyDescent="0.2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  <c r="BX235" s="210"/>
    </row>
    <row r="236" spans="1:76" x14ac:dyDescent="0.2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  <c r="BX236" s="210"/>
    </row>
    <row r="237" spans="1:76" x14ac:dyDescent="0.2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  <c r="BX237" s="210"/>
    </row>
    <row r="238" spans="1:76" x14ac:dyDescent="0.2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  <c r="BX238" s="210"/>
    </row>
    <row r="239" spans="1:76" x14ac:dyDescent="0.2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  <c r="BX239" s="210"/>
    </row>
    <row r="240" spans="1:76" x14ac:dyDescent="0.2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  <c r="BX240" s="210"/>
    </row>
    <row r="241" spans="1:76" x14ac:dyDescent="0.2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  <c r="BX241" s="210"/>
    </row>
    <row r="242" spans="1:76" x14ac:dyDescent="0.2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  <c r="BX242" s="210"/>
    </row>
    <row r="243" spans="1:76" x14ac:dyDescent="0.2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  <c r="BX243" s="210"/>
    </row>
    <row r="244" spans="1:76" x14ac:dyDescent="0.2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  <c r="BX244" s="210"/>
    </row>
    <row r="245" spans="1:76" x14ac:dyDescent="0.2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  <c r="BX245" s="210"/>
    </row>
    <row r="246" spans="1:76" x14ac:dyDescent="0.2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  <c r="BX246" s="210"/>
    </row>
    <row r="247" spans="1:76" x14ac:dyDescent="0.2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  <c r="BX247" s="210"/>
    </row>
    <row r="248" spans="1:76" x14ac:dyDescent="0.2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  <c r="BX248" s="210"/>
    </row>
    <row r="249" spans="1:76" x14ac:dyDescent="0.2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  <c r="BX249" s="210"/>
    </row>
    <row r="250" spans="1:76" x14ac:dyDescent="0.2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  <c r="BX250" s="210"/>
    </row>
    <row r="251" spans="1:76" x14ac:dyDescent="0.2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  <c r="BX251" s="210"/>
    </row>
    <row r="252" spans="1:76" x14ac:dyDescent="0.2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  <c r="BX252" s="210"/>
    </row>
    <row r="253" spans="1:76" x14ac:dyDescent="0.2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  <c r="BX253" s="210"/>
    </row>
    <row r="254" spans="1:76" x14ac:dyDescent="0.2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  <c r="BX254" s="210"/>
    </row>
    <row r="255" spans="1:76" x14ac:dyDescent="0.2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  <c r="BX255" s="210"/>
    </row>
    <row r="256" spans="1:76" x14ac:dyDescent="0.2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  <c r="BX256" s="210"/>
    </row>
    <row r="257" spans="1:76" x14ac:dyDescent="0.2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  <c r="BX257" s="210"/>
    </row>
    <row r="258" spans="1:76" x14ac:dyDescent="0.2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  <c r="BX258" s="210"/>
    </row>
    <row r="259" spans="1:76" x14ac:dyDescent="0.2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  <c r="BX259" s="210"/>
    </row>
    <row r="260" spans="1:76" x14ac:dyDescent="0.2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  <c r="BX260" s="210"/>
    </row>
    <row r="261" spans="1:76" x14ac:dyDescent="0.2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  <c r="BX261" s="210"/>
    </row>
    <row r="262" spans="1:76" x14ac:dyDescent="0.2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  <c r="BX262" s="210"/>
    </row>
    <row r="263" spans="1:76" x14ac:dyDescent="0.2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  <c r="BX263" s="210"/>
    </row>
    <row r="264" spans="1:76" x14ac:dyDescent="0.2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  <c r="BX264" s="210"/>
    </row>
    <row r="265" spans="1:76" x14ac:dyDescent="0.2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</row>
    <row r="266" spans="1:76" x14ac:dyDescent="0.2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</row>
    <row r="267" spans="1:76" x14ac:dyDescent="0.2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</row>
    <row r="268" spans="1:76" x14ac:dyDescent="0.2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</row>
    <row r="269" spans="1:76" x14ac:dyDescent="0.2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  <c r="BX269" s="210"/>
    </row>
    <row r="270" spans="1:76" x14ac:dyDescent="0.2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  <c r="BX270" s="210"/>
    </row>
    <row r="271" spans="1:76" x14ac:dyDescent="0.2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  <c r="BX271" s="210"/>
    </row>
    <row r="272" spans="1:76" x14ac:dyDescent="0.2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  <c r="BX272" s="210"/>
    </row>
    <row r="273" spans="1:76" x14ac:dyDescent="0.2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  <c r="BX273" s="210"/>
    </row>
    <row r="274" spans="1:76" x14ac:dyDescent="0.2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  <c r="BX274" s="210"/>
    </row>
    <row r="275" spans="1:76" x14ac:dyDescent="0.2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</row>
    <row r="276" spans="1:76" x14ac:dyDescent="0.2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  <c r="BX276" s="210"/>
    </row>
    <row r="277" spans="1:76" x14ac:dyDescent="0.2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  <c r="BX277" s="210"/>
    </row>
    <row r="278" spans="1:76" x14ac:dyDescent="0.2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  <c r="BX278" s="210"/>
    </row>
    <row r="279" spans="1:76" x14ac:dyDescent="0.2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  <c r="BX279" s="210"/>
    </row>
    <row r="280" spans="1:76" x14ac:dyDescent="0.2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  <c r="BX280" s="210"/>
    </row>
    <row r="281" spans="1:76" x14ac:dyDescent="0.2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  <c r="BX281" s="210"/>
    </row>
    <row r="282" spans="1:76" x14ac:dyDescent="0.2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  <c r="BX282" s="210"/>
    </row>
    <row r="283" spans="1:76" x14ac:dyDescent="0.2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  <c r="BX283" s="210"/>
    </row>
    <row r="284" spans="1:76" x14ac:dyDescent="0.2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  <c r="BX284" s="210"/>
    </row>
    <row r="285" spans="1:76" x14ac:dyDescent="0.2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  <c r="BX285" s="210"/>
    </row>
    <row r="286" spans="1:76" x14ac:dyDescent="0.2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  <c r="BX286" s="210"/>
    </row>
    <row r="287" spans="1:76" x14ac:dyDescent="0.2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  <c r="BX287" s="210"/>
    </row>
    <row r="288" spans="1:76" x14ac:dyDescent="0.2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  <c r="BX288" s="210"/>
    </row>
    <row r="289" spans="1:76" x14ac:dyDescent="0.2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  <c r="BX289" s="210"/>
    </row>
    <row r="290" spans="1:76" x14ac:dyDescent="0.2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  <c r="BX290" s="210"/>
    </row>
    <row r="291" spans="1:76" x14ac:dyDescent="0.2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  <c r="BX291" s="210"/>
    </row>
    <row r="292" spans="1:76" x14ac:dyDescent="0.2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  <c r="BX292" s="210"/>
    </row>
    <row r="293" spans="1:76" x14ac:dyDescent="0.2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  <c r="BX293" s="210"/>
    </row>
    <row r="294" spans="1:76" x14ac:dyDescent="0.2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  <c r="BX294" s="210"/>
    </row>
    <row r="295" spans="1:76" x14ac:dyDescent="0.2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  <c r="BX295" s="210"/>
    </row>
    <row r="296" spans="1:76" x14ac:dyDescent="0.2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  <c r="BX296" s="210"/>
    </row>
    <row r="297" spans="1:76" x14ac:dyDescent="0.2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  <c r="BX297" s="210"/>
    </row>
    <row r="298" spans="1:76" x14ac:dyDescent="0.2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  <c r="BX298" s="210"/>
    </row>
    <row r="299" spans="1:76" x14ac:dyDescent="0.2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</row>
    <row r="300" spans="1:76" x14ac:dyDescent="0.2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</row>
    <row r="301" spans="1:76" x14ac:dyDescent="0.2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  <c r="BX301" s="210"/>
    </row>
    <row r="302" spans="1:76" x14ac:dyDescent="0.2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  <c r="BX302" s="210"/>
    </row>
    <row r="303" spans="1:76" x14ac:dyDescent="0.2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  <c r="BX303" s="210"/>
    </row>
    <row r="304" spans="1:76" x14ac:dyDescent="0.2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  <c r="BX304" s="210"/>
    </row>
    <row r="305" spans="1:76" x14ac:dyDescent="0.2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</row>
    <row r="306" spans="1:76" x14ac:dyDescent="0.2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</row>
    <row r="307" spans="1:76" x14ac:dyDescent="0.2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</row>
    <row r="308" spans="1:76" x14ac:dyDescent="0.2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  <c r="BX308" s="210"/>
    </row>
    <row r="309" spans="1:76" x14ac:dyDescent="0.2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  <c r="BX309" s="210"/>
    </row>
    <row r="310" spans="1:76" x14ac:dyDescent="0.2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  <c r="BX310" s="210"/>
    </row>
    <row r="311" spans="1:76" x14ac:dyDescent="0.2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  <c r="BX311" s="210"/>
    </row>
    <row r="312" spans="1:76" x14ac:dyDescent="0.2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  <c r="BX312" s="210"/>
    </row>
    <row r="313" spans="1:76" x14ac:dyDescent="0.2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  <c r="BX313" s="210"/>
    </row>
    <row r="314" spans="1:76" x14ac:dyDescent="0.2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  <c r="BX314" s="210"/>
    </row>
    <row r="315" spans="1:76" x14ac:dyDescent="0.2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  <c r="BX315" s="210"/>
    </row>
    <row r="316" spans="1:76" x14ac:dyDescent="0.2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  <c r="BX316" s="210"/>
    </row>
    <row r="317" spans="1:76" x14ac:dyDescent="0.2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  <c r="BX317" s="210"/>
    </row>
    <row r="318" spans="1:76" x14ac:dyDescent="0.2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  <c r="BX318" s="210"/>
    </row>
    <row r="319" spans="1:76" x14ac:dyDescent="0.2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  <c r="BX319" s="210"/>
    </row>
    <row r="320" spans="1:76" x14ac:dyDescent="0.2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  <c r="BX320" s="210"/>
    </row>
    <row r="321" spans="1:76" x14ac:dyDescent="0.2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  <c r="BX321" s="210"/>
    </row>
    <row r="322" spans="1:76" x14ac:dyDescent="0.2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  <c r="BX322" s="210"/>
    </row>
    <row r="323" spans="1:76" x14ac:dyDescent="0.2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  <c r="BX323" s="210"/>
    </row>
    <row r="324" spans="1:76" x14ac:dyDescent="0.2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  <c r="BX324" s="210"/>
    </row>
    <row r="325" spans="1:76" x14ac:dyDescent="0.2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  <c r="BX325" s="210"/>
    </row>
    <row r="326" spans="1:76" x14ac:dyDescent="0.2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  <c r="BX326" s="210"/>
    </row>
    <row r="327" spans="1:76" x14ac:dyDescent="0.2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  <c r="BX327" s="210"/>
    </row>
    <row r="328" spans="1:76" x14ac:dyDescent="0.2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  <c r="BX328" s="210"/>
    </row>
    <row r="329" spans="1:76" x14ac:dyDescent="0.2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  <c r="BX329" s="210"/>
    </row>
    <row r="330" spans="1:76" x14ac:dyDescent="0.2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  <c r="BX330" s="210"/>
    </row>
    <row r="331" spans="1:76" x14ac:dyDescent="0.2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  <c r="BX331" s="210"/>
    </row>
    <row r="332" spans="1:76" x14ac:dyDescent="0.2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  <c r="BX332" s="210"/>
    </row>
    <row r="333" spans="1:76" x14ac:dyDescent="0.2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  <c r="BX333" s="210"/>
    </row>
    <row r="334" spans="1:76" x14ac:dyDescent="0.2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  <c r="BX334" s="210"/>
    </row>
    <row r="335" spans="1:76" x14ac:dyDescent="0.2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  <c r="BX335" s="210"/>
    </row>
    <row r="336" spans="1:76" x14ac:dyDescent="0.2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  <c r="BX336" s="210"/>
    </row>
    <row r="337" spans="1:76" x14ac:dyDescent="0.2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  <c r="BX337" s="210"/>
    </row>
    <row r="338" spans="1:76" x14ac:dyDescent="0.2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  <c r="BX338" s="210"/>
    </row>
    <row r="339" spans="1:76" x14ac:dyDescent="0.2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  <c r="BX339" s="210"/>
    </row>
    <row r="340" spans="1:76" x14ac:dyDescent="0.2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  <c r="BX340" s="210"/>
    </row>
    <row r="341" spans="1:76" x14ac:dyDescent="0.2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  <c r="BX341" s="210"/>
    </row>
    <row r="342" spans="1:76" x14ac:dyDescent="0.2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  <c r="BX342" s="210"/>
    </row>
    <row r="343" spans="1:76" x14ac:dyDescent="0.2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  <c r="BX343" s="210"/>
    </row>
    <row r="344" spans="1:76" x14ac:dyDescent="0.2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  <c r="BX344" s="210"/>
    </row>
    <row r="345" spans="1:76" x14ac:dyDescent="0.2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  <c r="BX345" s="210"/>
    </row>
    <row r="346" spans="1:76" x14ac:dyDescent="0.2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  <c r="BX346" s="210"/>
    </row>
    <row r="347" spans="1:76" x14ac:dyDescent="0.2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  <c r="BX347" s="210"/>
    </row>
    <row r="348" spans="1:76" x14ac:dyDescent="0.2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  <c r="BX348" s="210"/>
    </row>
    <row r="349" spans="1:76" x14ac:dyDescent="0.2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  <c r="BX349" s="210"/>
    </row>
    <row r="350" spans="1:76" x14ac:dyDescent="0.2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  <c r="BX350" s="210"/>
    </row>
    <row r="351" spans="1:76" x14ac:dyDescent="0.2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  <c r="BX351" s="210"/>
    </row>
    <row r="352" spans="1:76" x14ac:dyDescent="0.2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  <c r="BX352" s="210"/>
    </row>
    <row r="353" spans="1:76" x14ac:dyDescent="0.2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  <c r="BX353" s="210"/>
    </row>
    <row r="354" spans="1:76" x14ac:dyDescent="0.2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  <c r="BX354" s="210"/>
    </row>
    <row r="355" spans="1:76" x14ac:dyDescent="0.2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  <c r="BX355" s="210"/>
    </row>
    <row r="356" spans="1:76" x14ac:dyDescent="0.2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  <c r="BX356" s="210"/>
    </row>
    <row r="357" spans="1:76" x14ac:dyDescent="0.2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  <c r="BX357" s="210"/>
    </row>
    <row r="358" spans="1:76" x14ac:dyDescent="0.2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  <c r="BX358" s="210"/>
    </row>
    <row r="359" spans="1:76" x14ac:dyDescent="0.2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  <c r="BX359" s="210"/>
    </row>
    <row r="360" spans="1:76" x14ac:dyDescent="0.2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  <c r="BX360" s="210"/>
    </row>
    <row r="361" spans="1:76" x14ac:dyDescent="0.2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  <c r="BX361" s="210"/>
    </row>
    <row r="362" spans="1:76" x14ac:dyDescent="0.2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  <c r="BX362" s="210"/>
    </row>
    <row r="363" spans="1:76" x14ac:dyDescent="0.2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  <c r="BX363" s="210"/>
    </row>
    <row r="364" spans="1:76" x14ac:dyDescent="0.2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  <c r="BX364" s="210"/>
    </row>
    <row r="365" spans="1:76" x14ac:dyDescent="0.2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  <c r="BX365" s="210"/>
    </row>
    <row r="366" spans="1:76" x14ac:dyDescent="0.2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  <c r="BX366" s="210"/>
    </row>
    <row r="367" spans="1:76" x14ac:dyDescent="0.2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  <c r="BX367" s="210"/>
    </row>
    <row r="368" spans="1:76" x14ac:dyDescent="0.2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  <c r="BX368" s="210"/>
    </row>
    <row r="369" spans="1:76" x14ac:dyDescent="0.2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  <c r="BX369" s="210"/>
    </row>
    <row r="370" spans="1:76" x14ac:dyDescent="0.2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  <c r="BX370" s="210"/>
    </row>
    <row r="371" spans="1:76" x14ac:dyDescent="0.2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  <c r="BX371" s="210"/>
    </row>
    <row r="372" spans="1:76" x14ac:dyDescent="0.2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  <c r="BX372" s="210"/>
    </row>
    <row r="373" spans="1:76" x14ac:dyDescent="0.2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  <c r="BX373" s="210"/>
    </row>
    <row r="374" spans="1:76" x14ac:dyDescent="0.2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  <c r="BX374" s="210"/>
    </row>
    <row r="375" spans="1:76" x14ac:dyDescent="0.2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  <c r="BX375" s="210"/>
    </row>
    <row r="376" spans="1:76" x14ac:dyDescent="0.2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  <c r="BX376" s="210"/>
    </row>
    <row r="377" spans="1:76" x14ac:dyDescent="0.2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  <c r="BX377" s="210"/>
    </row>
    <row r="378" spans="1:76" x14ac:dyDescent="0.2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  <c r="BX378" s="210"/>
    </row>
    <row r="379" spans="1:76" x14ac:dyDescent="0.2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  <c r="BX379" s="210"/>
    </row>
    <row r="380" spans="1:76" x14ac:dyDescent="0.2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  <c r="BX380" s="210"/>
    </row>
    <row r="381" spans="1:76" x14ac:dyDescent="0.2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  <c r="BX381" s="210"/>
    </row>
    <row r="382" spans="1:76" x14ac:dyDescent="0.2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  <c r="BX382" s="210"/>
    </row>
    <row r="383" spans="1:76" x14ac:dyDescent="0.2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  <c r="BX383" s="210"/>
    </row>
    <row r="384" spans="1:76" x14ac:dyDescent="0.2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  <c r="BX384" s="210"/>
    </row>
    <row r="385" spans="1:76" x14ac:dyDescent="0.2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  <c r="BX385" s="210"/>
    </row>
    <row r="386" spans="1:76" x14ac:dyDescent="0.2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  <c r="BX386" s="210"/>
    </row>
    <row r="387" spans="1:76" x14ac:dyDescent="0.2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  <c r="BX387" s="210"/>
    </row>
    <row r="388" spans="1:76" x14ac:dyDescent="0.2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  <c r="BX388" s="210"/>
    </row>
    <row r="389" spans="1:76" x14ac:dyDescent="0.2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  <c r="BX389" s="210"/>
    </row>
    <row r="390" spans="1:76" x14ac:dyDescent="0.2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  <c r="BX390" s="210"/>
    </row>
    <row r="391" spans="1:76" x14ac:dyDescent="0.2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  <c r="BX391" s="210"/>
    </row>
    <row r="392" spans="1:76" x14ac:dyDescent="0.2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  <c r="BX392" s="210"/>
    </row>
    <row r="393" spans="1:76" x14ac:dyDescent="0.2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  <c r="BX393" s="210"/>
    </row>
    <row r="394" spans="1:76" x14ac:dyDescent="0.2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  <c r="BX394" s="210"/>
    </row>
    <row r="395" spans="1:76" x14ac:dyDescent="0.2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  <c r="BX395" s="210"/>
    </row>
    <row r="396" spans="1:76" x14ac:dyDescent="0.2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  <c r="BX396" s="210"/>
    </row>
    <row r="397" spans="1:76" x14ac:dyDescent="0.2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  <c r="BX397" s="210"/>
    </row>
    <row r="398" spans="1:76" x14ac:dyDescent="0.2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  <c r="BX398" s="210"/>
    </row>
    <row r="399" spans="1:76" x14ac:dyDescent="0.2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  <c r="BX399" s="210"/>
    </row>
    <row r="400" spans="1:76" x14ac:dyDescent="0.2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  <c r="BX400" s="210"/>
    </row>
    <row r="401" spans="1:76" x14ac:dyDescent="0.2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  <c r="BX401" s="210"/>
    </row>
    <row r="402" spans="1:76" x14ac:dyDescent="0.2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  <c r="BX402" s="210"/>
    </row>
    <row r="403" spans="1:76" x14ac:dyDescent="0.2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  <c r="BX403" s="210"/>
    </row>
    <row r="404" spans="1:76" x14ac:dyDescent="0.2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  <c r="BX404" s="210"/>
    </row>
    <row r="405" spans="1:76" x14ac:dyDescent="0.2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  <c r="BX405" s="210"/>
    </row>
    <row r="406" spans="1:76" x14ac:dyDescent="0.2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  <c r="BX406" s="210"/>
    </row>
    <row r="407" spans="1:76" x14ac:dyDescent="0.2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  <c r="BX407" s="210"/>
    </row>
    <row r="408" spans="1:76" x14ac:dyDescent="0.2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  <c r="BX408" s="210"/>
    </row>
    <row r="409" spans="1:76" x14ac:dyDescent="0.2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  <c r="BX409" s="210"/>
    </row>
    <row r="410" spans="1:76" x14ac:dyDescent="0.2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  <c r="BX410" s="210"/>
    </row>
    <row r="411" spans="1:76" x14ac:dyDescent="0.2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  <c r="BX411" s="210"/>
    </row>
    <row r="412" spans="1:76" x14ac:dyDescent="0.2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  <c r="BX412" s="210"/>
    </row>
    <row r="413" spans="1:76" x14ac:dyDescent="0.2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  <c r="BX413" s="210"/>
    </row>
    <row r="414" spans="1:76" x14ac:dyDescent="0.2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  <c r="BX414" s="210"/>
    </row>
    <row r="415" spans="1:76" x14ac:dyDescent="0.2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  <c r="BX415" s="210"/>
    </row>
    <row r="416" spans="1:76" x14ac:dyDescent="0.2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  <c r="BX416" s="210"/>
    </row>
    <row r="417" spans="1:76" x14ac:dyDescent="0.2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  <c r="BX417" s="210"/>
    </row>
    <row r="418" spans="1:76" x14ac:dyDescent="0.2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  <c r="BX418" s="210"/>
    </row>
    <row r="419" spans="1:76" x14ac:dyDescent="0.2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  <c r="BX419" s="210"/>
    </row>
    <row r="420" spans="1:76" x14ac:dyDescent="0.2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  <c r="BX420" s="210"/>
    </row>
    <row r="421" spans="1:76" x14ac:dyDescent="0.2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  <c r="BX421" s="210"/>
    </row>
    <row r="422" spans="1:76" x14ac:dyDescent="0.2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  <c r="BX422" s="210"/>
    </row>
    <row r="423" spans="1:76" x14ac:dyDescent="0.2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  <c r="BX423" s="210"/>
    </row>
    <row r="424" spans="1:76" x14ac:dyDescent="0.2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  <c r="BX424" s="210"/>
    </row>
    <row r="425" spans="1:76" x14ac:dyDescent="0.2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  <c r="BX425" s="210"/>
    </row>
    <row r="426" spans="1:76" x14ac:dyDescent="0.2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  <c r="BX426" s="210"/>
    </row>
    <row r="427" spans="1:76" x14ac:dyDescent="0.2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  <c r="BX427" s="210"/>
    </row>
    <row r="428" spans="1:76" x14ac:dyDescent="0.2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  <c r="BX428" s="210"/>
    </row>
    <row r="429" spans="1:76" x14ac:dyDescent="0.2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  <c r="BX429" s="210"/>
    </row>
    <row r="430" spans="1:76" x14ac:dyDescent="0.2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  <c r="BX430" s="210"/>
    </row>
    <row r="431" spans="1:76" x14ac:dyDescent="0.2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  <c r="BX431" s="210"/>
    </row>
    <row r="432" spans="1:76" x14ac:dyDescent="0.2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  <c r="BX432" s="210"/>
    </row>
    <row r="433" spans="1:76" x14ac:dyDescent="0.2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  <c r="BX433" s="210"/>
    </row>
    <row r="434" spans="1:76" x14ac:dyDescent="0.2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  <c r="BX434" s="210"/>
    </row>
    <row r="435" spans="1:76" x14ac:dyDescent="0.2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  <c r="BX435" s="210"/>
    </row>
    <row r="436" spans="1:76" x14ac:dyDescent="0.2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  <c r="BX436" s="210"/>
    </row>
    <row r="437" spans="1:76" x14ac:dyDescent="0.2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  <c r="BX437" s="210"/>
    </row>
    <row r="438" spans="1:76" x14ac:dyDescent="0.2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  <c r="BX438" s="210"/>
    </row>
    <row r="439" spans="1:76" x14ac:dyDescent="0.2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  <c r="BX439" s="210"/>
    </row>
    <row r="440" spans="1:76" x14ac:dyDescent="0.2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  <c r="BX440" s="210"/>
    </row>
    <row r="441" spans="1:76" x14ac:dyDescent="0.2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  <c r="BX441" s="210"/>
    </row>
    <row r="442" spans="1:76" x14ac:dyDescent="0.2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  <c r="BX442" s="210"/>
    </row>
    <row r="443" spans="1:76" x14ac:dyDescent="0.2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  <c r="BX443" s="210"/>
    </row>
    <row r="444" spans="1:76" x14ac:dyDescent="0.2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  <c r="BX444" s="210"/>
    </row>
    <row r="445" spans="1:76" x14ac:dyDescent="0.2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  <c r="BX445" s="210"/>
    </row>
    <row r="446" spans="1:76" x14ac:dyDescent="0.2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  <c r="BX446" s="210"/>
    </row>
    <row r="447" spans="1:76" x14ac:dyDescent="0.2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  <c r="BX447" s="210"/>
    </row>
    <row r="448" spans="1:76" x14ac:dyDescent="0.2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  <c r="BX448" s="210"/>
    </row>
    <row r="449" spans="1:76" x14ac:dyDescent="0.2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  <c r="BX449" s="210"/>
    </row>
    <row r="450" spans="1:76" x14ac:dyDescent="0.2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  <c r="BX450" s="210"/>
    </row>
    <row r="451" spans="1:76" x14ac:dyDescent="0.2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  <c r="BX451" s="210"/>
    </row>
    <row r="452" spans="1:76" x14ac:dyDescent="0.2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  <c r="BX452" s="210"/>
    </row>
    <row r="453" spans="1:76" x14ac:dyDescent="0.2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  <c r="BX453" s="210"/>
    </row>
    <row r="454" spans="1:76" x14ac:dyDescent="0.2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  <c r="BX454" s="210"/>
    </row>
    <row r="455" spans="1:76" x14ac:dyDescent="0.2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  <c r="BX455" s="210"/>
    </row>
    <row r="456" spans="1:76" x14ac:dyDescent="0.2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  <c r="BX456" s="210"/>
    </row>
    <row r="457" spans="1:76" x14ac:dyDescent="0.2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  <c r="BX457" s="210"/>
    </row>
    <row r="458" spans="1:76" x14ac:dyDescent="0.2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  <c r="BX458" s="210"/>
    </row>
    <row r="459" spans="1:76" x14ac:dyDescent="0.2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  <c r="BX459" s="210"/>
    </row>
    <row r="460" spans="1:76" x14ac:dyDescent="0.2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  <c r="BX460" s="210"/>
    </row>
    <row r="461" spans="1:76" x14ac:dyDescent="0.2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  <c r="BX461" s="210"/>
    </row>
    <row r="462" spans="1:76" x14ac:dyDescent="0.2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  <c r="BX462" s="210"/>
    </row>
    <row r="463" spans="1:76" x14ac:dyDescent="0.2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  <c r="BX463" s="210"/>
    </row>
    <row r="464" spans="1:76" x14ac:dyDescent="0.2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  <c r="BX464" s="210"/>
    </row>
    <row r="465" spans="1:76" x14ac:dyDescent="0.2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  <c r="BX465" s="210"/>
    </row>
    <row r="466" spans="1:76" x14ac:dyDescent="0.2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  <c r="BX466" s="210"/>
    </row>
    <row r="467" spans="1:76" x14ac:dyDescent="0.2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  <c r="BX467" s="210"/>
    </row>
    <row r="468" spans="1:76" x14ac:dyDescent="0.2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  <c r="BX468" s="210"/>
    </row>
    <row r="469" spans="1:76" x14ac:dyDescent="0.2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  <c r="BX469" s="210"/>
    </row>
    <row r="470" spans="1:76" x14ac:dyDescent="0.2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  <c r="BX470" s="210"/>
    </row>
    <row r="471" spans="1:76" x14ac:dyDescent="0.2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  <c r="BX471" s="210"/>
    </row>
    <row r="472" spans="1:76" x14ac:dyDescent="0.2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  <c r="BX472" s="210"/>
    </row>
    <row r="473" spans="1:76" x14ac:dyDescent="0.2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  <c r="BX473" s="210"/>
    </row>
    <row r="474" spans="1:76" x14ac:dyDescent="0.2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  <c r="BX474" s="210"/>
    </row>
    <row r="475" spans="1:76" x14ac:dyDescent="0.2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  <c r="BX475" s="210"/>
    </row>
    <row r="476" spans="1:76" x14ac:dyDescent="0.2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  <c r="BX476" s="210"/>
    </row>
    <row r="477" spans="1:76" x14ac:dyDescent="0.2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  <c r="BX477" s="210"/>
    </row>
    <row r="478" spans="1:76" x14ac:dyDescent="0.2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  <c r="BX478" s="210"/>
    </row>
    <row r="479" spans="1:76" x14ac:dyDescent="0.2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  <c r="BX479" s="210"/>
    </row>
    <row r="480" spans="1:76" x14ac:dyDescent="0.2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  <c r="BX480" s="210"/>
    </row>
    <row r="481" spans="1:76" x14ac:dyDescent="0.2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  <c r="BX481" s="210"/>
    </row>
    <row r="482" spans="1:76" x14ac:dyDescent="0.2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  <c r="BX482" s="210"/>
    </row>
    <row r="483" spans="1:76" x14ac:dyDescent="0.2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  <c r="BX483" s="210"/>
    </row>
    <row r="484" spans="1:76" x14ac:dyDescent="0.2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  <c r="BX484" s="210"/>
    </row>
    <row r="485" spans="1:76" x14ac:dyDescent="0.2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  <c r="BX485" s="210"/>
    </row>
    <row r="486" spans="1:76" x14ac:dyDescent="0.2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  <c r="BX486" s="210"/>
    </row>
    <row r="487" spans="1:76" x14ac:dyDescent="0.2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  <c r="BX487" s="210"/>
    </row>
    <row r="488" spans="1:76" x14ac:dyDescent="0.2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  <c r="BX488" s="210"/>
    </row>
    <row r="489" spans="1:76" x14ac:dyDescent="0.2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  <c r="BX489" s="210"/>
    </row>
    <row r="490" spans="1:76" x14ac:dyDescent="0.2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  <c r="BX490" s="210"/>
    </row>
    <row r="491" spans="1:76" x14ac:dyDescent="0.2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  <c r="BX491" s="210"/>
    </row>
    <row r="492" spans="1:76" x14ac:dyDescent="0.2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  <c r="BX492" s="210"/>
    </row>
    <row r="493" spans="1:76" x14ac:dyDescent="0.2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  <c r="BX493" s="210"/>
    </row>
    <row r="494" spans="1:76" x14ac:dyDescent="0.2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  <c r="BX494" s="210"/>
    </row>
    <row r="495" spans="1:76" x14ac:dyDescent="0.2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  <c r="BX495" s="210"/>
    </row>
    <row r="496" spans="1:76" x14ac:dyDescent="0.2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  <c r="BX496" s="210"/>
    </row>
    <row r="497" spans="1:76" x14ac:dyDescent="0.2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  <c r="BX497" s="210"/>
    </row>
    <row r="498" spans="1:76" x14ac:dyDescent="0.2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  <c r="BX498" s="210"/>
    </row>
    <row r="499" spans="1:76" x14ac:dyDescent="0.2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  <c r="BX499" s="210"/>
    </row>
    <row r="500" spans="1:76" x14ac:dyDescent="0.2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  <c r="BX500" s="210"/>
    </row>
    <row r="501" spans="1:76" x14ac:dyDescent="0.2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  <c r="BX501" s="210"/>
    </row>
    <row r="502" spans="1:76" x14ac:dyDescent="0.2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  <c r="BX502" s="210"/>
    </row>
    <row r="503" spans="1:76" x14ac:dyDescent="0.2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  <c r="BX503" s="210"/>
    </row>
    <row r="504" spans="1:76" x14ac:dyDescent="0.2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  <c r="BX504" s="210"/>
    </row>
    <row r="505" spans="1:76" x14ac:dyDescent="0.2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  <c r="BX505" s="210"/>
    </row>
    <row r="506" spans="1:76" x14ac:dyDescent="0.2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  <c r="BX506" s="210"/>
    </row>
    <row r="507" spans="1:76" x14ac:dyDescent="0.2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  <c r="BX507" s="210"/>
    </row>
    <row r="508" spans="1:76" x14ac:dyDescent="0.2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  <c r="BX508" s="210"/>
    </row>
    <row r="509" spans="1:76" x14ac:dyDescent="0.2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  <c r="BX509" s="210"/>
    </row>
    <row r="510" spans="1:76" x14ac:dyDescent="0.2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  <c r="BX510" s="210"/>
    </row>
    <row r="511" spans="1:76" x14ac:dyDescent="0.2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  <c r="BX511" s="210"/>
    </row>
    <row r="512" spans="1:76" x14ac:dyDescent="0.2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  <c r="BX512" s="210"/>
    </row>
    <row r="513" spans="1:76" x14ac:dyDescent="0.2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  <c r="BX513" s="210"/>
    </row>
    <row r="514" spans="1:76" x14ac:dyDescent="0.2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  <c r="BX514" s="210"/>
    </row>
    <row r="515" spans="1:76" x14ac:dyDescent="0.2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  <c r="BX515" s="210"/>
    </row>
    <row r="516" spans="1:76" x14ac:dyDescent="0.2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  <c r="BX516" s="210"/>
    </row>
    <row r="517" spans="1:76" x14ac:dyDescent="0.2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  <c r="BX517" s="210"/>
    </row>
    <row r="518" spans="1:76" x14ac:dyDescent="0.2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  <c r="BX518" s="210"/>
    </row>
    <row r="519" spans="1:76" x14ac:dyDescent="0.2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  <c r="BX519" s="210"/>
    </row>
    <row r="520" spans="1:76" x14ac:dyDescent="0.2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  <c r="BX520" s="210"/>
    </row>
    <row r="521" spans="1:76" x14ac:dyDescent="0.2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  <c r="BX521" s="210"/>
    </row>
    <row r="522" spans="1:76" x14ac:dyDescent="0.2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  <c r="BX522" s="210"/>
    </row>
    <row r="523" spans="1:76" x14ac:dyDescent="0.2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  <c r="BX523" s="210"/>
    </row>
    <row r="524" spans="1:76" x14ac:dyDescent="0.2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  <c r="BX524" s="210"/>
    </row>
    <row r="525" spans="1:76" x14ac:dyDescent="0.2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  <c r="BX525" s="210"/>
    </row>
    <row r="526" spans="1:76" x14ac:dyDescent="0.2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  <c r="BX526" s="210"/>
    </row>
    <row r="527" spans="1:76" x14ac:dyDescent="0.2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  <c r="BX527" s="210"/>
    </row>
    <row r="528" spans="1:76" x14ac:dyDescent="0.2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  <c r="BX528" s="210"/>
    </row>
    <row r="529" spans="1:76" x14ac:dyDescent="0.2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  <c r="BX529" s="210"/>
    </row>
    <row r="530" spans="1:76" x14ac:dyDescent="0.2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  <c r="BX530" s="210"/>
    </row>
    <row r="531" spans="1:76" x14ac:dyDescent="0.2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  <c r="BX531" s="210"/>
    </row>
    <row r="532" spans="1:76" x14ac:dyDescent="0.2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  <c r="BX532" s="210"/>
    </row>
    <row r="533" spans="1:76" x14ac:dyDescent="0.2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  <c r="BX533" s="210"/>
    </row>
    <row r="534" spans="1:76" x14ac:dyDescent="0.2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  <c r="BX534" s="210"/>
    </row>
    <row r="535" spans="1:76" x14ac:dyDescent="0.2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  <c r="BX535" s="210"/>
    </row>
    <row r="536" spans="1:76" x14ac:dyDescent="0.2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  <c r="BX536" s="210"/>
    </row>
    <row r="537" spans="1:76" x14ac:dyDescent="0.2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  <c r="BX537" s="210"/>
    </row>
    <row r="538" spans="1:76" x14ac:dyDescent="0.2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  <c r="BX538" s="210"/>
    </row>
    <row r="539" spans="1:76" x14ac:dyDescent="0.2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  <c r="BX539" s="210"/>
    </row>
    <row r="540" spans="1:76" x14ac:dyDescent="0.2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  <c r="BX540" s="210"/>
    </row>
    <row r="541" spans="1:76" x14ac:dyDescent="0.2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  <c r="BX541" s="210"/>
    </row>
    <row r="542" spans="1:76" x14ac:dyDescent="0.2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  <c r="BX542" s="210"/>
    </row>
    <row r="543" spans="1:76" x14ac:dyDescent="0.2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  <c r="BX543" s="210"/>
    </row>
    <row r="544" spans="1:76" x14ac:dyDescent="0.2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  <c r="BX544" s="210"/>
    </row>
    <row r="545" spans="1:76" x14ac:dyDescent="0.2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  <c r="BX545" s="210"/>
    </row>
    <row r="546" spans="1:76" x14ac:dyDescent="0.2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  <c r="BX546" s="210"/>
    </row>
    <row r="547" spans="1:76" x14ac:dyDescent="0.2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  <c r="BX547" s="210"/>
    </row>
    <row r="548" spans="1:76" x14ac:dyDescent="0.2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  <c r="BX548" s="210"/>
    </row>
    <row r="549" spans="1:76" x14ac:dyDescent="0.2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  <c r="BX549" s="210"/>
    </row>
    <row r="550" spans="1:76" x14ac:dyDescent="0.2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  <c r="BX550" s="210"/>
    </row>
    <row r="551" spans="1:76" x14ac:dyDescent="0.2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  <c r="BX551" s="210"/>
    </row>
    <row r="552" spans="1:76" x14ac:dyDescent="0.2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  <c r="BX552" s="210"/>
    </row>
    <row r="553" spans="1:76" x14ac:dyDescent="0.2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  <c r="BX553" s="210"/>
    </row>
    <row r="554" spans="1:76" x14ac:dyDescent="0.2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  <c r="BX554" s="210"/>
    </row>
    <row r="555" spans="1:76" x14ac:dyDescent="0.2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  <c r="BX555" s="210"/>
    </row>
    <row r="556" spans="1:76" x14ac:dyDescent="0.2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  <c r="BX556" s="210"/>
    </row>
    <row r="557" spans="1:76" x14ac:dyDescent="0.2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  <c r="BX557" s="210"/>
    </row>
    <row r="558" spans="1:76" x14ac:dyDescent="0.2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  <c r="BX558" s="210"/>
    </row>
    <row r="559" spans="1:76" x14ac:dyDescent="0.2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  <c r="BX559" s="210"/>
    </row>
    <row r="560" spans="1:76" x14ac:dyDescent="0.2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  <c r="BX560" s="210"/>
    </row>
    <row r="561" spans="1:76" x14ac:dyDescent="0.2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  <c r="BX561" s="210"/>
    </row>
    <row r="562" spans="1:76" x14ac:dyDescent="0.2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  <c r="BX562" s="210"/>
    </row>
    <row r="563" spans="1:76" x14ac:dyDescent="0.2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  <c r="BX563" s="210"/>
    </row>
    <row r="564" spans="1:76" x14ac:dyDescent="0.2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  <c r="BX564" s="210"/>
    </row>
    <row r="565" spans="1:76" x14ac:dyDescent="0.2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  <c r="BX565" s="210"/>
    </row>
    <row r="566" spans="1:76" x14ac:dyDescent="0.2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  <c r="BX566" s="210"/>
    </row>
    <row r="567" spans="1:76" x14ac:dyDescent="0.2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  <c r="BX567" s="210"/>
    </row>
    <row r="568" spans="1:76" x14ac:dyDescent="0.2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  <c r="BX568" s="210"/>
    </row>
    <row r="569" spans="1:76" x14ac:dyDescent="0.2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  <c r="BX569" s="210"/>
    </row>
    <row r="570" spans="1:76" x14ac:dyDescent="0.2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  <c r="BX570" s="210"/>
    </row>
    <row r="571" spans="1:76" x14ac:dyDescent="0.2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  <c r="BX571" s="210"/>
    </row>
    <row r="572" spans="1:76" x14ac:dyDescent="0.2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  <c r="BX572" s="210"/>
    </row>
    <row r="573" spans="1:76" x14ac:dyDescent="0.2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  <c r="BX573" s="210"/>
    </row>
    <row r="574" spans="1:76" x14ac:dyDescent="0.2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  <c r="BX574" s="210"/>
    </row>
    <row r="575" spans="1:76" x14ac:dyDescent="0.2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  <c r="BX575" s="210"/>
    </row>
    <row r="576" spans="1:76" x14ac:dyDescent="0.2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  <c r="BX576" s="210"/>
    </row>
    <row r="577" spans="1:76" x14ac:dyDescent="0.2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  <c r="BX577" s="210"/>
    </row>
    <row r="578" spans="1:76" x14ac:dyDescent="0.2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  <c r="BX578" s="210"/>
    </row>
    <row r="579" spans="1:76" x14ac:dyDescent="0.2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  <c r="BX579" s="210"/>
    </row>
    <row r="580" spans="1:76" x14ac:dyDescent="0.2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  <c r="BX580" s="210"/>
    </row>
    <row r="581" spans="1:76" x14ac:dyDescent="0.2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  <c r="BX581" s="210"/>
    </row>
    <row r="582" spans="1:76" x14ac:dyDescent="0.2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  <c r="BX582" s="210"/>
    </row>
    <row r="583" spans="1:76" x14ac:dyDescent="0.2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  <c r="BX583" s="210"/>
    </row>
    <row r="584" spans="1:76" x14ac:dyDescent="0.2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  <c r="BX584" s="210"/>
    </row>
    <row r="585" spans="1:76" x14ac:dyDescent="0.2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  <c r="BX585" s="210"/>
    </row>
    <row r="586" spans="1:76" x14ac:dyDescent="0.2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  <c r="BX586" s="210"/>
    </row>
    <row r="587" spans="1:76" x14ac:dyDescent="0.2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  <c r="BX587" s="210"/>
    </row>
    <row r="588" spans="1:76" x14ac:dyDescent="0.2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  <c r="BX588" s="210"/>
    </row>
    <row r="589" spans="1:76" x14ac:dyDescent="0.2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  <c r="BX589" s="210"/>
    </row>
    <row r="590" spans="1:76" x14ac:dyDescent="0.2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  <c r="BX590" s="210"/>
    </row>
    <row r="591" spans="1:76" x14ac:dyDescent="0.2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  <c r="BX591" s="210"/>
    </row>
    <row r="592" spans="1:76" x14ac:dyDescent="0.2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  <c r="BX592" s="210"/>
    </row>
    <row r="593" spans="1:76" x14ac:dyDescent="0.2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  <c r="BX593" s="210"/>
    </row>
    <row r="594" spans="1:76" x14ac:dyDescent="0.2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  <c r="BX594" s="210"/>
    </row>
    <row r="595" spans="1:76" x14ac:dyDescent="0.2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  <c r="BX595" s="210"/>
    </row>
    <row r="596" spans="1:76" x14ac:dyDescent="0.2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  <c r="BX596" s="210"/>
    </row>
    <row r="597" spans="1:76" x14ac:dyDescent="0.2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  <c r="BX597" s="210"/>
    </row>
    <row r="598" spans="1:76" x14ac:dyDescent="0.2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  <c r="BX598" s="210"/>
    </row>
    <row r="599" spans="1:76" x14ac:dyDescent="0.2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  <c r="BX599" s="210"/>
    </row>
    <row r="600" spans="1:76" x14ac:dyDescent="0.2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  <c r="BX600" s="210"/>
    </row>
    <row r="601" spans="1:76" x14ac:dyDescent="0.2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  <c r="BX601" s="210"/>
    </row>
    <row r="602" spans="1:76" x14ac:dyDescent="0.2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  <c r="BX602" s="210"/>
    </row>
    <row r="603" spans="1:76" x14ac:dyDescent="0.2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  <c r="BX603" s="210"/>
    </row>
    <row r="604" spans="1:76" x14ac:dyDescent="0.2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  <c r="BX604" s="210"/>
    </row>
    <row r="605" spans="1:76" x14ac:dyDescent="0.2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  <c r="BX605" s="210"/>
    </row>
    <row r="606" spans="1:76" x14ac:dyDescent="0.2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  <c r="BX606" s="210"/>
    </row>
    <row r="607" spans="1:76" x14ac:dyDescent="0.2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  <c r="BX607" s="210"/>
    </row>
    <row r="608" spans="1:76" x14ac:dyDescent="0.2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  <c r="BX608" s="210"/>
    </row>
    <row r="609" spans="1:76" x14ac:dyDescent="0.2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  <c r="BX609" s="210"/>
    </row>
    <row r="610" spans="1:76" x14ac:dyDescent="0.2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  <c r="BX610" s="210"/>
    </row>
    <row r="611" spans="1:76" x14ac:dyDescent="0.2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  <c r="BX611" s="210"/>
    </row>
    <row r="612" spans="1:76" x14ac:dyDescent="0.2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  <c r="BX612" s="210"/>
    </row>
    <row r="613" spans="1:76" x14ac:dyDescent="0.2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  <c r="BX613" s="210"/>
    </row>
    <row r="614" spans="1:76" x14ac:dyDescent="0.2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  <c r="BX614" s="210"/>
    </row>
    <row r="615" spans="1:76" x14ac:dyDescent="0.2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  <c r="BX615" s="210"/>
    </row>
    <row r="616" spans="1:76" x14ac:dyDescent="0.2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  <c r="BX616" s="210"/>
    </row>
    <row r="617" spans="1:76" x14ac:dyDescent="0.2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  <c r="BX617" s="210"/>
    </row>
    <row r="618" spans="1:76" x14ac:dyDescent="0.2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  <c r="BX618" s="210"/>
    </row>
    <row r="619" spans="1:76" x14ac:dyDescent="0.2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  <c r="BX619" s="210"/>
    </row>
    <row r="620" spans="1:76" x14ac:dyDescent="0.2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  <c r="BX620" s="210"/>
    </row>
    <row r="621" spans="1:76" x14ac:dyDescent="0.2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  <c r="BX621" s="210"/>
    </row>
    <row r="622" spans="1:76" x14ac:dyDescent="0.2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  <c r="BX622" s="210"/>
    </row>
    <row r="623" spans="1:76" x14ac:dyDescent="0.2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  <c r="BX623" s="210"/>
    </row>
    <row r="624" spans="1:76" x14ac:dyDescent="0.2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  <c r="BX624" s="210"/>
    </row>
    <row r="625" spans="1:76" x14ac:dyDescent="0.2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  <c r="BX625" s="210"/>
    </row>
    <row r="626" spans="1:76" x14ac:dyDescent="0.2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  <c r="BX626" s="210"/>
    </row>
    <row r="627" spans="1:76" x14ac:dyDescent="0.2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  <c r="BX627" s="210"/>
    </row>
    <row r="628" spans="1:76" x14ac:dyDescent="0.2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  <c r="BX628" s="210"/>
    </row>
    <row r="629" spans="1:76" x14ac:dyDescent="0.2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  <c r="BX629" s="210"/>
    </row>
    <row r="630" spans="1:76" x14ac:dyDescent="0.2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  <c r="BX630" s="210"/>
    </row>
    <row r="631" spans="1:76" x14ac:dyDescent="0.2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  <c r="BX631" s="210"/>
    </row>
    <row r="632" spans="1:76" x14ac:dyDescent="0.2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  <c r="BX632" s="210"/>
    </row>
    <row r="633" spans="1:76" x14ac:dyDescent="0.2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  <c r="BX633" s="210"/>
    </row>
    <row r="634" spans="1:76" x14ac:dyDescent="0.2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  <c r="BX634" s="210"/>
    </row>
    <row r="635" spans="1:76" x14ac:dyDescent="0.2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  <c r="BX635" s="210"/>
    </row>
    <row r="636" spans="1:76" x14ac:dyDescent="0.2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  <c r="BX636" s="210"/>
    </row>
    <row r="637" spans="1:76" x14ac:dyDescent="0.2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  <c r="BX637" s="210"/>
    </row>
    <row r="638" spans="1:76" x14ac:dyDescent="0.2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  <c r="BX638" s="210"/>
    </row>
    <row r="639" spans="1:76" x14ac:dyDescent="0.2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  <c r="BX639" s="210"/>
    </row>
    <row r="640" spans="1:76" x14ac:dyDescent="0.2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  <c r="BX640" s="210"/>
    </row>
    <row r="641" spans="1:76" x14ac:dyDescent="0.2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  <c r="BX641" s="210"/>
    </row>
    <row r="642" spans="1:76" x14ac:dyDescent="0.2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  <c r="BX642" s="210"/>
    </row>
    <row r="643" spans="1:76" x14ac:dyDescent="0.2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  <c r="BX643" s="210"/>
    </row>
    <row r="644" spans="1:76" x14ac:dyDescent="0.2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  <c r="BX644" s="210"/>
    </row>
    <row r="645" spans="1:76" x14ac:dyDescent="0.2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  <c r="BX645" s="210"/>
    </row>
    <row r="646" spans="1:76" x14ac:dyDescent="0.2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  <c r="BX646" s="210"/>
    </row>
    <row r="647" spans="1:76" x14ac:dyDescent="0.2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  <c r="BX647" s="210"/>
    </row>
    <row r="648" spans="1:76" x14ac:dyDescent="0.2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  <c r="BX648" s="210"/>
    </row>
    <row r="649" spans="1:76" x14ac:dyDescent="0.2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  <c r="BX649" s="210"/>
    </row>
    <row r="650" spans="1:76" x14ac:dyDescent="0.2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  <c r="BX650" s="210"/>
    </row>
    <row r="651" spans="1:76" x14ac:dyDescent="0.2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  <c r="BX651" s="210"/>
    </row>
    <row r="652" spans="1:76" x14ac:dyDescent="0.2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  <c r="BX652" s="210"/>
    </row>
    <row r="653" spans="1:76" x14ac:dyDescent="0.2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  <c r="BX653" s="210"/>
    </row>
    <row r="654" spans="1:76" x14ac:dyDescent="0.2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  <c r="BX654" s="210"/>
    </row>
    <row r="655" spans="1:76" x14ac:dyDescent="0.2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  <c r="BX655" s="210"/>
    </row>
    <row r="656" spans="1:76" x14ac:dyDescent="0.2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  <c r="BX656" s="210"/>
    </row>
    <row r="657" spans="1:76" x14ac:dyDescent="0.2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  <c r="BX657" s="210"/>
    </row>
    <row r="658" spans="1:76" x14ac:dyDescent="0.2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  <c r="BX658" s="210"/>
    </row>
    <row r="659" spans="1:76" x14ac:dyDescent="0.2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  <c r="BX659" s="210"/>
    </row>
    <row r="660" spans="1:76" x14ac:dyDescent="0.2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  <c r="BX660" s="210"/>
    </row>
    <row r="661" spans="1:76" x14ac:dyDescent="0.2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  <c r="BX661" s="210"/>
    </row>
    <row r="662" spans="1:76" x14ac:dyDescent="0.2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  <c r="BX662" s="210"/>
    </row>
    <row r="663" spans="1:76" x14ac:dyDescent="0.2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  <c r="BX663" s="210"/>
    </row>
    <row r="664" spans="1:76" x14ac:dyDescent="0.2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  <c r="BX664" s="210"/>
    </row>
    <row r="665" spans="1:76" x14ac:dyDescent="0.2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  <c r="BX665" s="210"/>
    </row>
    <row r="666" spans="1:76" x14ac:dyDescent="0.2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  <c r="BX666" s="210"/>
    </row>
    <row r="667" spans="1:76" x14ac:dyDescent="0.2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  <c r="BX667" s="210"/>
    </row>
    <row r="668" spans="1:76" x14ac:dyDescent="0.2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  <c r="BX668" s="210"/>
    </row>
    <row r="669" spans="1:76" x14ac:dyDescent="0.2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  <c r="BX669" s="210"/>
    </row>
    <row r="670" spans="1:76" x14ac:dyDescent="0.2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  <c r="BX670" s="210"/>
    </row>
    <row r="671" spans="1:76" x14ac:dyDescent="0.2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  <c r="BX671" s="210"/>
    </row>
    <row r="672" spans="1:76" x14ac:dyDescent="0.2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  <c r="BX672" s="210"/>
    </row>
    <row r="673" spans="1:76" x14ac:dyDescent="0.2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  <c r="BX673" s="210"/>
    </row>
    <row r="674" spans="1:76" x14ac:dyDescent="0.2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  <c r="BX674" s="210"/>
    </row>
    <row r="675" spans="1:76" x14ac:dyDescent="0.2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  <c r="BX675" s="210"/>
    </row>
    <row r="676" spans="1:76" x14ac:dyDescent="0.2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  <c r="BX676" s="210"/>
    </row>
    <row r="677" spans="1:76" x14ac:dyDescent="0.2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  <c r="BX677" s="210"/>
    </row>
    <row r="678" spans="1:76" x14ac:dyDescent="0.2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  <c r="BX678" s="210"/>
    </row>
    <row r="679" spans="1:76" x14ac:dyDescent="0.2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  <c r="BX679" s="210"/>
    </row>
    <row r="680" spans="1:76" x14ac:dyDescent="0.2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  <c r="BX680" s="210"/>
    </row>
    <row r="681" spans="1:76" x14ac:dyDescent="0.2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  <c r="BX681" s="210"/>
    </row>
    <row r="682" spans="1:76" x14ac:dyDescent="0.2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  <c r="BX682" s="210"/>
    </row>
    <row r="683" spans="1:76" x14ac:dyDescent="0.2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  <c r="BX683" s="210"/>
    </row>
    <row r="684" spans="1:76" x14ac:dyDescent="0.2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  <c r="BX684" s="210"/>
    </row>
    <row r="685" spans="1:76" x14ac:dyDescent="0.2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  <c r="BX685" s="210"/>
    </row>
    <row r="686" spans="1:76" x14ac:dyDescent="0.2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  <c r="BX686" s="210"/>
    </row>
    <row r="687" spans="1:76" x14ac:dyDescent="0.2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  <c r="BX687" s="210"/>
    </row>
    <row r="688" spans="1:76" x14ac:dyDescent="0.2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  <c r="BX688" s="210"/>
    </row>
    <row r="689" spans="1:76" x14ac:dyDescent="0.2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  <c r="BX689" s="210"/>
    </row>
    <row r="690" spans="1:76" x14ac:dyDescent="0.2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  <c r="BX690" s="210"/>
    </row>
    <row r="691" spans="1:76" x14ac:dyDescent="0.2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  <c r="BX691" s="210"/>
    </row>
    <row r="692" spans="1:76" x14ac:dyDescent="0.2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  <c r="BX692" s="210"/>
    </row>
    <row r="693" spans="1:76" x14ac:dyDescent="0.2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  <c r="BX693" s="210"/>
    </row>
    <row r="694" spans="1:76" x14ac:dyDescent="0.2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  <c r="BX694" s="210"/>
    </row>
    <row r="695" spans="1:76" x14ac:dyDescent="0.2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  <c r="BX695" s="210"/>
    </row>
    <row r="696" spans="1:76" x14ac:dyDescent="0.2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  <c r="BX696" s="210"/>
    </row>
    <row r="697" spans="1:76" x14ac:dyDescent="0.2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  <c r="BX697" s="210"/>
    </row>
    <row r="698" spans="1:76" x14ac:dyDescent="0.2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  <c r="BX698" s="210"/>
    </row>
    <row r="699" spans="1:76" x14ac:dyDescent="0.2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  <c r="BX699" s="210"/>
    </row>
    <row r="700" spans="1:76" x14ac:dyDescent="0.2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  <c r="BX700" s="210"/>
    </row>
    <row r="701" spans="1:76" x14ac:dyDescent="0.2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  <c r="BX701" s="210"/>
    </row>
    <row r="702" spans="1:76" x14ac:dyDescent="0.2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  <c r="BX702" s="210"/>
    </row>
    <row r="703" spans="1:76" x14ac:dyDescent="0.2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  <c r="BX703" s="210"/>
    </row>
    <row r="704" spans="1:76" x14ac:dyDescent="0.2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  <c r="BX704" s="210"/>
    </row>
    <row r="705" spans="1:76" x14ac:dyDescent="0.2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  <c r="BX705" s="210"/>
    </row>
    <row r="706" spans="1:76" x14ac:dyDescent="0.2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  <c r="BX706" s="210"/>
    </row>
    <row r="707" spans="1:76" x14ac:dyDescent="0.2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  <c r="BX707" s="210"/>
    </row>
    <row r="708" spans="1:76" x14ac:dyDescent="0.2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  <c r="BX708" s="210"/>
    </row>
    <row r="709" spans="1:76" x14ac:dyDescent="0.2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  <c r="BX709" s="210"/>
    </row>
    <row r="710" spans="1:76" x14ac:dyDescent="0.2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  <c r="BX710" s="210"/>
    </row>
    <row r="711" spans="1:76" x14ac:dyDescent="0.2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  <c r="BX711" s="210"/>
    </row>
    <row r="712" spans="1:76" x14ac:dyDescent="0.2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  <c r="BX712" s="210"/>
    </row>
    <row r="713" spans="1:76" x14ac:dyDescent="0.2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  <c r="BX713" s="210"/>
    </row>
    <row r="714" spans="1:76" x14ac:dyDescent="0.2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  <c r="BX714" s="210"/>
    </row>
    <row r="715" spans="1:76" x14ac:dyDescent="0.2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  <c r="BX715" s="210"/>
    </row>
    <row r="716" spans="1:76" x14ac:dyDescent="0.2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  <c r="BX716" s="210"/>
    </row>
    <row r="717" spans="1:76" x14ac:dyDescent="0.2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  <c r="BX717" s="210"/>
    </row>
    <row r="718" spans="1:76" x14ac:dyDescent="0.2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  <c r="BX718" s="210"/>
    </row>
    <row r="719" spans="1:76" x14ac:dyDescent="0.2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  <c r="BX719" s="210"/>
    </row>
    <row r="720" spans="1:76" x14ac:dyDescent="0.2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  <c r="BX720" s="210"/>
    </row>
    <row r="721" spans="1:76" x14ac:dyDescent="0.2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  <c r="BX721" s="210"/>
    </row>
    <row r="722" spans="1:76" x14ac:dyDescent="0.2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  <c r="BX722" s="210"/>
    </row>
    <row r="723" spans="1:76" x14ac:dyDescent="0.2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  <c r="BX723" s="210"/>
    </row>
    <row r="724" spans="1:76" x14ac:dyDescent="0.2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  <c r="BX724" s="210"/>
    </row>
    <row r="725" spans="1:76" x14ac:dyDescent="0.2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  <c r="BX725" s="210"/>
    </row>
    <row r="726" spans="1:76" x14ac:dyDescent="0.2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  <c r="BX726" s="210"/>
    </row>
    <row r="727" spans="1:76" x14ac:dyDescent="0.2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  <c r="BX727" s="210"/>
    </row>
    <row r="728" spans="1:76" x14ac:dyDescent="0.2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  <c r="BX728" s="210"/>
    </row>
    <row r="729" spans="1:76" x14ac:dyDescent="0.2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  <c r="BX729" s="210"/>
    </row>
    <row r="730" spans="1:76" x14ac:dyDescent="0.2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  <c r="BX730" s="210"/>
    </row>
    <row r="731" spans="1:76" x14ac:dyDescent="0.2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  <c r="BX731" s="210"/>
    </row>
    <row r="732" spans="1:76" x14ac:dyDescent="0.2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  <c r="BX732" s="210"/>
    </row>
    <row r="733" spans="1:76" x14ac:dyDescent="0.2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  <c r="BX733" s="210"/>
    </row>
    <row r="734" spans="1:76" x14ac:dyDescent="0.2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  <c r="BX734" s="210"/>
    </row>
    <row r="735" spans="1:76" x14ac:dyDescent="0.2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  <c r="BX735" s="210"/>
    </row>
    <row r="736" spans="1:76" x14ac:dyDescent="0.2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  <c r="BX736" s="210"/>
    </row>
    <row r="737" spans="1:76" x14ac:dyDescent="0.2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  <c r="BX737" s="210"/>
    </row>
    <row r="738" spans="1:76" x14ac:dyDescent="0.2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  <c r="BX738" s="210"/>
    </row>
    <row r="739" spans="1:76" x14ac:dyDescent="0.2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  <c r="BX739" s="210"/>
    </row>
    <row r="740" spans="1:76" x14ac:dyDescent="0.2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  <c r="BX740" s="210"/>
    </row>
    <row r="741" spans="1:76" x14ac:dyDescent="0.2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  <c r="BX741" s="210"/>
    </row>
    <row r="742" spans="1:76" x14ac:dyDescent="0.2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  <c r="BX742" s="210"/>
    </row>
    <row r="743" spans="1:76" x14ac:dyDescent="0.2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  <c r="BX743" s="210"/>
    </row>
    <row r="744" spans="1:76" x14ac:dyDescent="0.2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  <c r="BX744" s="210"/>
    </row>
    <row r="745" spans="1:76" x14ac:dyDescent="0.2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  <c r="BX745" s="210"/>
    </row>
    <row r="746" spans="1:76" x14ac:dyDescent="0.2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  <c r="BX746" s="210"/>
    </row>
    <row r="747" spans="1:76" x14ac:dyDescent="0.2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  <c r="BX747" s="210"/>
    </row>
    <row r="748" spans="1:76" x14ac:dyDescent="0.2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  <c r="BX748" s="210"/>
    </row>
    <row r="749" spans="1:76" x14ac:dyDescent="0.2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  <c r="BX749" s="210"/>
    </row>
    <row r="750" spans="1:76" x14ac:dyDescent="0.2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  <c r="BX750" s="210"/>
    </row>
    <row r="751" spans="1:76" x14ac:dyDescent="0.2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  <c r="BX751" s="210"/>
    </row>
    <row r="752" spans="1:76" x14ac:dyDescent="0.2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  <c r="BX752" s="210"/>
    </row>
    <row r="753" spans="1:76" x14ac:dyDescent="0.2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  <c r="BX753" s="210"/>
    </row>
    <row r="754" spans="1:76" x14ac:dyDescent="0.2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  <c r="BX754" s="210"/>
    </row>
    <row r="755" spans="1:76" x14ac:dyDescent="0.2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  <c r="BX755" s="210"/>
    </row>
    <row r="756" spans="1:76" x14ac:dyDescent="0.2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  <c r="BX756" s="210"/>
    </row>
    <row r="757" spans="1:76" x14ac:dyDescent="0.2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  <c r="BX757" s="210"/>
    </row>
    <row r="758" spans="1:76" x14ac:dyDescent="0.2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  <c r="BX758" s="210"/>
    </row>
    <row r="759" spans="1:76" x14ac:dyDescent="0.2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  <c r="BX759" s="210"/>
    </row>
    <row r="760" spans="1:76" x14ac:dyDescent="0.2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  <c r="BX760" s="210"/>
    </row>
    <row r="761" spans="1:76" x14ac:dyDescent="0.2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  <c r="BX761" s="210"/>
    </row>
    <row r="762" spans="1:76" x14ac:dyDescent="0.2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  <c r="BX762" s="210"/>
    </row>
    <row r="763" spans="1:76" x14ac:dyDescent="0.2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  <c r="BX763" s="210"/>
    </row>
    <row r="764" spans="1:76" x14ac:dyDescent="0.2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  <c r="BX764" s="210"/>
    </row>
    <row r="765" spans="1:76" x14ac:dyDescent="0.2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  <c r="BX765" s="210"/>
    </row>
    <row r="766" spans="1:76" x14ac:dyDescent="0.2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  <c r="BX766" s="210"/>
    </row>
    <row r="767" spans="1:76" x14ac:dyDescent="0.2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  <c r="BX767" s="210"/>
    </row>
    <row r="768" spans="1:76" x14ac:dyDescent="0.2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  <c r="BX768" s="210"/>
    </row>
    <row r="769" spans="1:76" x14ac:dyDescent="0.2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  <c r="BX769" s="210"/>
    </row>
    <row r="770" spans="1:76" x14ac:dyDescent="0.2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  <c r="BX770" s="210"/>
    </row>
    <row r="771" spans="1:76" x14ac:dyDescent="0.2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  <c r="BX771" s="210"/>
    </row>
    <row r="772" spans="1:76" x14ac:dyDescent="0.2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  <c r="BX772" s="210"/>
    </row>
    <row r="773" spans="1:76" x14ac:dyDescent="0.2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  <c r="BX773" s="210"/>
    </row>
    <row r="774" spans="1:76" x14ac:dyDescent="0.2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  <c r="BX774" s="210"/>
    </row>
    <row r="775" spans="1:76" x14ac:dyDescent="0.2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  <c r="BX775" s="210"/>
    </row>
    <row r="776" spans="1:76" x14ac:dyDescent="0.2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  <c r="BX776" s="210"/>
    </row>
    <row r="777" spans="1:76" x14ac:dyDescent="0.2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  <c r="BX777" s="210"/>
    </row>
    <row r="778" spans="1:76" x14ac:dyDescent="0.2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  <c r="BX778" s="210"/>
    </row>
    <row r="779" spans="1:76" x14ac:dyDescent="0.2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  <c r="BX779" s="210"/>
    </row>
    <row r="780" spans="1:76" x14ac:dyDescent="0.2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  <c r="BX780" s="210"/>
    </row>
    <row r="781" spans="1:76" x14ac:dyDescent="0.2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  <c r="BX781" s="210"/>
    </row>
    <row r="782" spans="1:76" x14ac:dyDescent="0.2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  <c r="BX782" s="210"/>
    </row>
    <row r="783" spans="1:76" x14ac:dyDescent="0.2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  <c r="BX783" s="210"/>
    </row>
    <row r="784" spans="1:76" x14ac:dyDescent="0.2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  <c r="BX784" s="210"/>
    </row>
    <row r="785" spans="1:76" x14ac:dyDescent="0.2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  <c r="BX785" s="210"/>
    </row>
    <row r="786" spans="1:76" x14ac:dyDescent="0.2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  <c r="BX786" s="210"/>
    </row>
    <row r="787" spans="1:76" x14ac:dyDescent="0.2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  <c r="BX787" s="210"/>
    </row>
    <row r="788" spans="1:76" x14ac:dyDescent="0.2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  <c r="BX788" s="210"/>
    </row>
    <row r="789" spans="1:76" x14ac:dyDescent="0.2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  <c r="BX789" s="210"/>
    </row>
    <row r="790" spans="1:76" x14ac:dyDescent="0.2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  <c r="BX790" s="210"/>
    </row>
    <row r="791" spans="1:76" x14ac:dyDescent="0.2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  <c r="BX791" s="210"/>
    </row>
    <row r="792" spans="1:76" x14ac:dyDescent="0.2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  <c r="BX792" s="210"/>
    </row>
    <row r="793" spans="1:76" x14ac:dyDescent="0.2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  <c r="BX793" s="210"/>
    </row>
    <row r="794" spans="1:76" x14ac:dyDescent="0.2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  <c r="BX794" s="210"/>
    </row>
    <row r="795" spans="1:76" x14ac:dyDescent="0.2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  <c r="BX795" s="210"/>
    </row>
    <row r="796" spans="1:76" x14ac:dyDescent="0.2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  <c r="BX796" s="210"/>
    </row>
    <row r="797" spans="1:76" x14ac:dyDescent="0.2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  <c r="BX797" s="210"/>
    </row>
    <row r="798" spans="1:76" x14ac:dyDescent="0.2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  <c r="BX798" s="210"/>
    </row>
    <row r="799" spans="1:76" x14ac:dyDescent="0.2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  <c r="BX799" s="210"/>
    </row>
    <row r="800" spans="1:76" x14ac:dyDescent="0.2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  <c r="BX800" s="210"/>
    </row>
    <row r="801" spans="1:76" x14ac:dyDescent="0.2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  <c r="BX801" s="210"/>
    </row>
    <row r="802" spans="1:76" x14ac:dyDescent="0.2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  <c r="BX802" s="210"/>
    </row>
    <row r="803" spans="1:76" x14ac:dyDescent="0.2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  <c r="BX803" s="210"/>
    </row>
    <row r="804" spans="1:76" x14ac:dyDescent="0.2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  <c r="BX804" s="210"/>
    </row>
    <row r="805" spans="1:76" x14ac:dyDescent="0.2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  <c r="BX805" s="210"/>
    </row>
    <row r="806" spans="1:76" x14ac:dyDescent="0.2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  <c r="BX806" s="210"/>
    </row>
    <row r="807" spans="1:76" x14ac:dyDescent="0.2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  <c r="BX807" s="210"/>
    </row>
    <row r="808" spans="1:76" x14ac:dyDescent="0.2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  <c r="BX808" s="210"/>
    </row>
    <row r="809" spans="1:76" x14ac:dyDescent="0.2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  <c r="BX809" s="210"/>
    </row>
    <row r="810" spans="1:76" x14ac:dyDescent="0.2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  <c r="BX810" s="210"/>
    </row>
    <row r="811" spans="1:76" x14ac:dyDescent="0.2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  <c r="BX811" s="210"/>
    </row>
    <row r="812" spans="1:76" x14ac:dyDescent="0.2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  <c r="BX812" s="210"/>
    </row>
    <row r="813" spans="1:76" x14ac:dyDescent="0.2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  <c r="BX813" s="210"/>
    </row>
    <row r="814" spans="1:76" x14ac:dyDescent="0.2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  <c r="BX814" s="210"/>
    </row>
    <row r="815" spans="1:76" x14ac:dyDescent="0.2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  <c r="BX815" s="210"/>
    </row>
    <row r="816" spans="1:76" x14ac:dyDescent="0.2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  <c r="BX816" s="210"/>
    </row>
    <row r="817" spans="1:76" x14ac:dyDescent="0.2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  <c r="BX817" s="210"/>
    </row>
    <row r="818" spans="1:76" x14ac:dyDescent="0.2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  <c r="BX818" s="210"/>
    </row>
    <row r="819" spans="1:76" x14ac:dyDescent="0.2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  <c r="BX819" s="210"/>
    </row>
    <row r="820" spans="1:76" x14ac:dyDescent="0.2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  <c r="BX820" s="210"/>
    </row>
    <row r="821" spans="1:76" x14ac:dyDescent="0.2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  <c r="BX821" s="210"/>
    </row>
    <row r="822" spans="1:76" x14ac:dyDescent="0.2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  <c r="BX822" s="210"/>
    </row>
    <row r="823" spans="1:76" x14ac:dyDescent="0.2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  <c r="BX823" s="210"/>
    </row>
    <row r="824" spans="1:76" x14ac:dyDescent="0.2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  <c r="BX824" s="210"/>
    </row>
    <row r="825" spans="1:76" x14ac:dyDescent="0.2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  <c r="BX825" s="210"/>
    </row>
    <row r="826" spans="1:76" x14ac:dyDescent="0.2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  <c r="BX826" s="210"/>
    </row>
    <row r="827" spans="1:76" x14ac:dyDescent="0.2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  <c r="BX827" s="210"/>
    </row>
    <row r="828" spans="1:76" x14ac:dyDescent="0.2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  <c r="BX828" s="210"/>
    </row>
    <row r="829" spans="1:76" x14ac:dyDescent="0.2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  <c r="BX829" s="210"/>
    </row>
    <row r="830" spans="1:76" x14ac:dyDescent="0.2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  <c r="BX830" s="210"/>
    </row>
    <row r="831" spans="1:76" x14ac:dyDescent="0.2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  <c r="BX831" s="210"/>
    </row>
    <row r="832" spans="1:76" x14ac:dyDescent="0.2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  <c r="BX832" s="210"/>
    </row>
    <row r="833" spans="1:76" x14ac:dyDescent="0.2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  <c r="BX833" s="210"/>
    </row>
    <row r="834" spans="1:76" x14ac:dyDescent="0.2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  <c r="BX834" s="210"/>
    </row>
    <row r="835" spans="1:76" x14ac:dyDescent="0.2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  <c r="BX835" s="210"/>
    </row>
    <row r="836" spans="1:76" x14ac:dyDescent="0.2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  <c r="BX836" s="210"/>
    </row>
    <row r="837" spans="1:76" x14ac:dyDescent="0.2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  <c r="BX837" s="210"/>
    </row>
    <row r="838" spans="1:76" x14ac:dyDescent="0.2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  <c r="BX838" s="210"/>
    </row>
    <row r="839" spans="1:76" x14ac:dyDescent="0.2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  <c r="BX839" s="210"/>
    </row>
    <row r="840" spans="1:76" x14ac:dyDescent="0.2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  <c r="BX840" s="210"/>
    </row>
    <row r="841" spans="1:76" x14ac:dyDescent="0.2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  <c r="BX841" s="210"/>
    </row>
    <row r="842" spans="1:76" x14ac:dyDescent="0.2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  <c r="BX842" s="210"/>
    </row>
    <row r="843" spans="1:76" x14ac:dyDescent="0.2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  <c r="BX843" s="210"/>
    </row>
    <row r="844" spans="1:76" x14ac:dyDescent="0.2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  <c r="BX844" s="210"/>
    </row>
    <row r="845" spans="1:76" x14ac:dyDescent="0.2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  <c r="BX845" s="210"/>
    </row>
    <row r="846" spans="1:76" x14ac:dyDescent="0.2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  <c r="BX846" s="210"/>
    </row>
    <row r="847" spans="1:76" x14ac:dyDescent="0.2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  <c r="BX847" s="210"/>
    </row>
    <row r="848" spans="1:76" x14ac:dyDescent="0.2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  <c r="BX848" s="210"/>
    </row>
    <row r="849" spans="1:76" x14ac:dyDescent="0.2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  <c r="BX849" s="210"/>
    </row>
    <row r="850" spans="1:76" x14ac:dyDescent="0.2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  <c r="BX850" s="210"/>
    </row>
    <row r="851" spans="1:76" x14ac:dyDescent="0.2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  <c r="BX851" s="210"/>
    </row>
    <row r="852" spans="1:76" x14ac:dyDescent="0.2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  <c r="BX852" s="210"/>
    </row>
    <row r="853" spans="1:76" x14ac:dyDescent="0.2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  <c r="BX853" s="210"/>
    </row>
    <row r="854" spans="1:76" x14ac:dyDescent="0.2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  <c r="BX854" s="210"/>
    </row>
    <row r="855" spans="1:76" x14ac:dyDescent="0.2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  <c r="BX855" s="210"/>
    </row>
    <row r="856" spans="1:76" x14ac:dyDescent="0.2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  <c r="BX856" s="210"/>
    </row>
    <row r="857" spans="1:76" x14ac:dyDescent="0.2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  <c r="BX857" s="210"/>
    </row>
    <row r="858" spans="1:76" x14ac:dyDescent="0.2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  <c r="BX858" s="210"/>
    </row>
    <row r="859" spans="1:76" x14ac:dyDescent="0.2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  <c r="BX859" s="210"/>
    </row>
    <row r="860" spans="1:76" x14ac:dyDescent="0.2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  <c r="BX860" s="210"/>
    </row>
    <row r="861" spans="1:76" x14ac:dyDescent="0.2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  <c r="BX861" s="210"/>
    </row>
    <row r="862" spans="1:76" x14ac:dyDescent="0.2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  <c r="BX862" s="210"/>
    </row>
    <row r="863" spans="1:76" x14ac:dyDescent="0.2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  <c r="BX863" s="210"/>
    </row>
    <row r="864" spans="1:76" x14ac:dyDescent="0.2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  <c r="BX864" s="210"/>
    </row>
    <row r="865" spans="1:76" x14ac:dyDescent="0.2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  <c r="BX865" s="210"/>
    </row>
    <row r="866" spans="1:76" x14ac:dyDescent="0.2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  <c r="BX866" s="210"/>
    </row>
    <row r="867" spans="1:76" x14ac:dyDescent="0.2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  <c r="BX867" s="210"/>
    </row>
    <row r="868" spans="1:76" x14ac:dyDescent="0.2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  <c r="BX868" s="210"/>
    </row>
    <row r="869" spans="1:76" x14ac:dyDescent="0.2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  <c r="BX869" s="210"/>
    </row>
    <row r="870" spans="1:76" x14ac:dyDescent="0.2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  <c r="BX870" s="210"/>
    </row>
    <row r="871" spans="1:76" x14ac:dyDescent="0.2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  <c r="BX871" s="210"/>
    </row>
    <row r="872" spans="1:76" x14ac:dyDescent="0.2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  <c r="BX872" s="210"/>
    </row>
    <row r="873" spans="1:76" x14ac:dyDescent="0.2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  <c r="BX873" s="210"/>
    </row>
    <row r="874" spans="1:76" x14ac:dyDescent="0.2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  <c r="BX874" s="210"/>
    </row>
    <row r="875" spans="1:76" x14ac:dyDescent="0.2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  <c r="BX875" s="210"/>
    </row>
    <row r="876" spans="1:76" x14ac:dyDescent="0.2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  <c r="BX876" s="210"/>
    </row>
    <row r="877" spans="1:76" x14ac:dyDescent="0.2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  <c r="BX877" s="210"/>
    </row>
    <row r="878" spans="1:76" x14ac:dyDescent="0.2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  <c r="BX878" s="210"/>
    </row>
    <row r="879" spans="1:76" x14ac:dyDescent="0.2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  <c r="BX879" s="210"/>
    </row>
    <row r="880" spans="1:76" x14ac:dyDescent="0.2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  <c r="BX880" s="210"/>
    </row>
    <row r="881" spans="1:76" x14ac:dyDescent="0.2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  <c r="BX881" s="210"/>
    </row>
    <row r="882" spans="1:76" x14ac:dyDescent="0.2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  <c r="BX882" s="210"/>
    </row>
    <row r="883" spans="1:76" x14ac:dyDescent="0.2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  <c r="BX883" s="210"/>
    </row>
    <row r="884" spans="1:76" x14ac:dyDescent="0.2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  <c r="BX884" s="210"/>
    </row>
    <row r="885" spans="1:76" x14ac:dyDescent="0.2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  <c r="BX885" s="210"/>
    </row>
    <row r="886" spans="1:76" x14ac:dyDescent="0.2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  <c r="BX886" s="210"/>
    </row>
    <row r="887" spans="1:76" x14ac:dyDescent="0.2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  <c r="BX887" s="210"/>
    </row>
    <row r="888" spans="1:76" x14ac:dyDescent="0.2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  <c r="BX888" s="210"/>
    </row>
    <row r="889" spans="1:76" x14ac:dyDescent="0.2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  <c r="BX889" s="210"/>
    </row>
    <row r="890" spans="1:76" x14ac:dyDescent="0.2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  <c r="BX890" s="210"/>
    </row>
    <row r="891" spans="1:76" x14ac:dyDescent="0.2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  <c r="BX891" s="210"/>
    </row>
    <row r="892" spans="1:76" x14ac:dyDescent="0.2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  <c r="BX892" s="210"/>
    </row>
    <row r="893" spans="1:76" x14ac:dyDescent="0.2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  <c r="BX893" s="210"/>
    </row>
    <row r="894" spans="1:76" x14ac:dyDescent="0.2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  <c r="BX894" s="210"/>
    </row>
    <row r="895" spans="1:76" x14ac:dyDescent="0.2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  <c r="BX895" s="210"/>
    </row>
    <row r="896" spans="1:76" x14ac:dyDescent="0.2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  <c r="BX896" s="210"/>
    </row>
    <row r="897" spans="1:76" x14ac:dyDescent="0.2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  <c r="BX897" s="210"/>
    </row>
    <row r="898" spans="1:76" x14ac:dyDescent="0.2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  <c r="BX898" s="210"/>
    </row>
    <row r="899" spans="1:76" x14ac:dyDescent="0.2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  <c r="BX899" s="210"/>
    </row>
    <row r="900" spans="1:76" x14ac:dyDescent="0.2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  <c r="BX900" s="210"/>
    </row>
    <row r="901" spans="1:76" x14ac:dyDescent="0.2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  <c r="BX901" s="210"/>
    </row>
    <row r="902" spans="1:76" x14ac:dyDescent="0.2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  <c r="BX902" s="210"/>
    </row>
    <row r="903" spans="1:76" x14ac:dyDescent="0.2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  <c r="BX903" s="210"/>
    </row>
    <row r="904" spans="1:76" x14ac:dyDescent="0.2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  <c r="BX904" s="210"/>
    </row>
    <row r="905" spans="1:76" x14ac:dyDescent="0.2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  <c r="BX905" s="210"/>
    </row>
    <row r="906" spans="1:76" x14ac:dyDescent="0.2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  <c r="BX906" s="210"/>
    </row>
    <row r="907" spans="1:76" x14ac:dyDescent="0.2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  <c r="BX907" s="210"/>
    </row>
    <row r="908" spans="1:76" x14ac:dyDescent="0.2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  <c r="BX908" s="210"/>
    </row>
    <row r="909" spans="1:76" x14ac:dyDescent="0.2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  <c r="BX909" s="210"/>
    </row>
    <row r="910" spans="1:76" x14ac:dyDescent="0.2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  <c r="BX910" s="210"/>
    </row>
    <row r="911" spans="1:76" x14ac:dyDescent="0.2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  <c r="BX911" s="210"/>
    </row>
    <row r="912" spans="1:76" x14ac:dyDescent="0.2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  <c r="BX912" s="210"/>
    </row>
    <row r="913" spans="1:76" x14ac:dyDescent="0.2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  <c r="BX913" s="210"/>
    </row>
    <row r="914" spans="1:76" x14ac:dyDescent="0.2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  <c r="BX914" s="210"/>
    </row>
    <row r="915" spans="1:76" x14ac:dyDescent="0.2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  <c r="BX915" s="210"/>
    </row>
    <row r="916" spans="1:76" x14ac:dyDescent="0.2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  <c r="BX916" s="210"/>
    </row>
    <row r="917" spans="1:76" x14ac:dyDescent="0.2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  <c r="BX917" s="210"/>
    </row>
    <row r="918" spans="1:76" x14ac:dyDescent="0.2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  <c r="BX918" s="210"/>
    </row>
    <row r="919" spans="1:76" x14ac:dyDescent="0.2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  <c r="BX919" s="210"/>
    </row>
    <row r="920" spans="1:76" x14ac:dyDescent="0.2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  <c r="BX920" s="210"/>
    </row>
    <row r="921" spans="1:76" x14ac:dyDescent="0.2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  <c r="BX921" s="210"/>
    </row>
    <row r="922" spans="1:76" x14ac:dyDescent="0.2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  <c r="BX922" s="210"/>
    </row>
    <row r="923" spans="1:76" x14ac:dyDescent="0.2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  <c r="BX923" s="210"/>
    </row>
    <row r="924" spans="1:76" x14ac:dyDescent="0.2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  <c r="BX924" s="210"/>
    </row>
    <row r="925" spans="1:76" x14ac:dyDescent="0.2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  <c r="BX925" s="210"/>
    </row>
    <row r="926" spans="1:76" x14ac:dyDescent="0.2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  <c r="BX926" s="210"/>
    </row>
    <row r="927" spans="1:76" x14ac:dyDescent="0.2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  <c r="BX927" s="210"/>
    </row>
    <row r="928" spans="1:76" x14ac:dyDescent="0.2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  <c r="BX928" s="210"/>
    </row>
    <row r="929" spans="1:76" x14ac:dyDescent="0.2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  <c r="BX929" s="210"/>
    </row>
    <row r="930" spans="1:76" x14ac:dyDescent="0.2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  <c r="BX930" s="210"/>
    </row>
    <row r="931" spans="1:76" x14ac:dyDescent="0.2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  <c r="BX931" s="210"/>
    </row>
    <row r="932" spans="1:76" x14ac:dyDescent="0.2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  <c r="BX932" s="210"/>
    </row>
    <row r="933" spans="1:76" x14ac:dyDescent="0.2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  <c r="BX933" s="210"/>
    </row>
    <row r="934" spans="1:76" x14ac:dyDescent="0.2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  <c r="BX934" s="210"/>
    </row>
    <row r="935" spans="1:76" x14ac:dyDescent="0.2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  <c r="BX935" s="210"/>
    </row>
    <row r="936" spans="1:76" x14ac:dyDescent="0.2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  <c r="BX936" s="210"/>
    </row>
    <row r="937" spans="1:76" x14ac:dyDescent="0.2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  <c r="BX937" s="210"/>
    </row>
    <row r="938" spans="1:76" x14ac:dyDescent="0.2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  <c r="BX938" s="210"/>
    </row>
    <row r="939" spans="1:76" x14ac:dyDescent="0.2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  <c r="BX939" s="210"/>
    </row>
    <row r="940" spans="1:76" x14ac:dyDescent="0.2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  <c r="BX940" s="210"/>
    </row>
    <row r="941" spans="1:76" x14ac:dyDescent="0.2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  <c r="BX941" s="210"/>
    </row>
    <row r="942" spans="1:76" x14ac:dyDescent="0.2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  <c r="BX942" s="210"/>
    </row>
    <row r="943" spans="1:76" x14ac:dyDescent="0.2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  <c r="BX943" s="210"/>
    </row>
    <row r="944" spans="1:76" x14ac:dyDescent="0.2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  <c r="BX944" s="210"/>
    </row>
    <row r="945" spans="1:76" x14ac:dyDescent="0.2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  <c r="BX945" s="210"/>
    </row>
    <row r="946" spans="1:76" x14ac:dyDescent="0.2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  <c r="BX946" s="210"/>
    </row>
    <row r="947" spans="1:76" x14ac:dyDescent="0.2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  <c r="BX947" s="210"/>
    </row>
    <row r="948" spans="1:76" x14ac:dyDescent="0.2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  <c r="BX948" s="210"/>
    </row>
    <row r="949" spans="1:76" x14ac:dyDescent="0.2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  <c r="BX949" s="210"/>
    </row>
    <row r="950" spans="1:76" x14ac:dyDescent="0.2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  <c r="BX950" s="210"/>
    </row>
    <row r="951" spans="1:76" x14ac:dyDescent="0.2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  <c r="BX951" s="210"/>
    </row>
    <row r="952" spans="1:76" x14ac:dyDescent="0.2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  <c r="BX952" s="210"/>
    </row>
    <row r="953" spans="1:76" x14ac:dyDescent="0.2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  <c r="BX953" s="210"/>
    </row>
    <row r="954" spans="1:76" x14ac:dyDescent="0.2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  <c r="BX954" s="210"/>
    </row>
    <row r="955" spans="1:76" x14ac:dyDescent="0.2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  <c r="BX955" s="210"/>
    </row>
    <row r="956" spans="1:76" x14ac:dyDescent="0.2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  <c r="BX956" s="210"/>
    </row>
    <row r="957" spans="1:76" x14ac:dyDescent="0.2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  <c r="BX957" s="210"/>
    </row>
    <row r="958" spans="1:76" x14ac:dyDescent="0.2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  <c r="BX958" s="210"/>
    </row>
    <row r="959" spans="1:76" x14ac:dyDescent="0.2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  <c r="BX959" s="210"/>
    </row>
    <row r="960" spans="1:76" x14ac:dyDescent="0.2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  <c r="BX960" s="210"/>
    </row>
    <row r="961" spans="1:76" x14ac:dyDescent="0.2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  <c r="BX961" s="210"/>
    </row>
    <row r="962" spans="1:76" x14ac:dyDescent="0.2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  <c r="BX962" s="210"/>
    </row>
    <row r="963" spans="1:76" x14ac:dyDescent="0.2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  <c r="BX963" s="210"/>
    </row>
    <row r="964" spans="1:76" x14ac:dyDescent="0.2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  <c r="BX964" s="210"/>
    </row>
    <row r="965" spans="1:76" x14ac:dyDescent="0.2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  <c r="BX965" s="210"/>
    </row>
    <row r="966" spans="1:76" x14ac:dyDescent="0.2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  <c r="BX966" s="210"/>
    </row>
    <row r="967" spans="1:76" x14ac:dyDescent="0.2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  <c r="BX967" s="210"/>
    </row>
    <row r="968" spans="1:76" x14ac:dyDescent="0.2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  <c r="BX968" s="210"/>
    </row>
    <row r="969" spans="1:76" x14ac:dyDescent="0.2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  <c r="BX969" s="210"/>
    </row>
    <row r="970" spans="1:76" x14ac:dyDescent="0.2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  <c r="BX970" s="210"/>
    </row>
    <row r="971" spans="1:76" x14ac:dyDescent="0.2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  <c r="BX971" s="210"/>
    </row>
    <row r="972" spans="1:76" x14ac:dyDescent="0.2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  <c r="BX972" s="210"/>
    </row>
    <row r="973" spans="1:76" x14ac:dyDescent="0.2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  <c r="BX973" s="210"/>
    </row>
    <row r="974" spans="1:76" x14ac:dyDescent="0.2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  <c r="BX974" s="210"/>
    </row>
    <row r="975" spans="1:76" x14ac:dyDescent="0.2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  <c r="BX975" s="210"/>
    </row>
    <row r="976" spans="1:76" x14ac:dyDescent="0.2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  <c r="BX976" s="210"/>
    </row>
    <row r="977" spans="1:76" x14ac:dyDescent="0.2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  <c r="BX977" s="210"/>
    </row>
    <row r="978" spans="1:76" x14ac:dyDescent="0.2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  <c r="BX978" s="210"/>
    </row>
    <row r="979" spans="1:76" x14ac:dyDescent="0.2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  <c r="BX979" s="210"/>
    </row>
    <row r="980" spans="1:76" x14ac:dyDescent="0.2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  <c r="BX980" s="210"/>
    </row>
    <row r="981" spans="1:76" x14ac:dyDescent="0.2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  <c r="BX981" s="210"/>
    </row>
    <row r="982" spans="1:76" x14ac:dyDescent="0.2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  <c r="BX982" s="210"/>
    </row>
    <row r="983" spans="1:76" x14ac:dyDescent="0.2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  <c r="BX983" s="210"/>
    </row>
    <row r="984" spans="1:76" x14ac:dyDescent="0.2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  <c r="BX984" s="210"/>
    </row>
    <row r="985" spans="1:76" x14ac:dyDescent="0.2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  <c r="BX985" s="210"/>
    </row>
    <row r="986" spans="1:76" x14ac:dyDescent="0.2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  <c r="BX986" s="210"/>
    </row>
    <row r="987" spans="1:76" x14ac:dyDescent="0.2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  <c r="BX987" s="210"/>
    </row>
    <row r="988" spans="1:76" x14ac:dyDescent="0.2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  <c r="BX988" s="210"/>
    </row>
    <row r="989" spans="1:76" x14ac:dyDescent="0.2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  <c r="BX989" s="210"/>
    </row>
    <row r="990" spans="1:76" x14ac:dyDescent="0.2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  <c r="BX990" s="210"/>
    </row>
    <row r="991" spans="1:76" x14ac:dyDescent="0.2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  <c r="BX991" s="210"/>
    </row>
    <row r="992" spans="1:76" x14ac:dyDescent="0.2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  <c r="BX992" s="210"/>
    </row>
    <row r="993" spans="1:76" x14ac:dyDescent="0.2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  <c r="BX993" s="210"/>
    </row>
    <row r="994" spans="1:76" x14ac:dyDescent="0.2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  <c r="BX994" s="210"/>
    </row>
    <row r="995" spans="1:76" x14ac:dyDescent="0.2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  <c r="BX995" s="210"/>
    </row>
    <row r="996" spans="1:76" x14ac:dyDescent="0.2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  <c r="BX996" s="210"/>
    </row>
    <row r="997" spans="1:76" x14ac:dyDescent="0.2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  <c r="BX997" s="210"/>
    </row>
    <row r="998" spans="1:76" x14ac:dyDescent="0.2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  <c r="BX998" s="210"/>
    </row>
    <row r="999" spans="1:76" x14ac:dyDescent="0.2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  <c r="BX999" s="210"/>
    </row>
    <row r="1000" spans="1:76" x14ac:dyDescent="0.2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  <c r="BX1000" s="210"/>
    </row>
    <row r="1001" spans="1:76" x14ac:dyDescent="0.2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  <c r="BX1001" s="210"/>
    </row>
  </sheetData>
  <mergeCells count="13">
    <mergeCell ref="I1:AL1"/>
    <mergeCell ref="I33:O33"/>
    <mergeCell ref="Q33:W33"/>
    <mergeCell ref="Y33:AE33"/>
    <mergeCell ref="K34:O34"/>
    <mergeCell ref="S34:W34"/>
    <mergeCell ref="AA34:AE34"/>
    <mergeCell ref="AG33:AM33"/>
    <mergeCell ref="AI34:AM34"/>
    <mergeCell ref="I36:I40"/>
    <mergeCell ref="Q36:Q40"/>
    <mergeCell ref="Y36:Y40"/>
    <mergeCell ref="AG36:AG40"/>
  </mergeCells>
  <conditionalFormatting sqref="I4:AL32 AS4:BB4 G16:H16 AT29:BW33">
    <cfRule type="colorScale" priority="1">
      <colorScale>
        <cfvo type="min"/>
        <cfvo type="max"/>
        <color rgb="FFFFFFFF"/>
        <color rgb="FFE67C73"/>
      </colorScale>
    </cfRule>
  </conditionalFormatting>
  <conditionalFormatting sqref="Q47">
    <cfRule type="colorScale" priority="2">
      <colorScale>
        <cfvo type="min"/>
        <cfvo type="max"/>
        <color rgb="FFFFFFFF"/>
        <color rgb="FFE67C73"/>
      </colorScale>
    </cfRule>
  </conditionalFormatting>
  <conditionalFormatting sqref="AA36:AE40">
    <cfRule type="colorScale" priority="3">
      <colorScale>
        <cfvo type="min"/>
        <cfvo type="max"/>
        <color rgb="FFFFFFFF"/>
        <color rgb="FFE67C73"/>
      </colorScale>
    </cfRule>
  </conditionalFormatting>
  <conditionalFormatting sqref="S36:W40">
    <cfRule type="colorScale" priority="4">
      <colorScale>
        <cfvo type="min"/>
        <cfvo type="max"/>
        <color rgb="FFFFFFFF"/>
        <color rgb="FFE67C73"/>
      </colorScale>
    </cfRule>
  </conditionalFormatting>
  <conditionalFormatting sqref="K36:O40">
    <cfRule type="colorScale" priority="5">
      <colorScale>
        <cfvo type="min"/>
        <cfvo type="max"/>
        <color rgb="FFFFFFFF"/>
        <color rgb="FFE67C73"/>
      </colorScale>
    </cfRule>
  </conditionalFormatting>
  <conditionalFormatting sqref="AI36:AM40">
    <cfRule type="colorScale" priority="6">
      <colorScale>
        <cfvo type="min"/>
        <cfvo type="max"/>
        <color rgb="FFFFFFFF"/>
        <color rgb="FFE67C73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F7267-58B1-4D15-957D-C8E4515612C2}">
  <sheetPr>
    <outlinePr summaryBelow="0" summaryRight="0"/>
  </sheetPr>
  <dimension ref="A1:BW1017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58" sqref="D58"/>
    </sheetView>
  </sheetViews>
  <sheetFormatPr defaultColWidth="14.42578125" defaultRowHeight="15.75" customHeight="1" x14ac:dyDescent="0.2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 x14ac:dyDescent="0.25">
      <c r="A1" s="310" t="s">
        <v>279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287" t="s">
        <v>187</v>
      </c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6"/>
      <c r="AI1" s="256"/>
      <c r="AJ1" s="256"/>
      <c r="AK1" s="256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 x14ac:dyDescent="0.2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30"/>
      <c r="BS2" s="230"/>
      <c r="BT2" s="230"/>
      <c r="BU2" s="230"/>
      <c r="BV2" s="230"/>
      <c r="BW2" s="230"/>
    </row>
    <row r="3" spans="1:75" ht="12.75" x14ac:dyDescent="0.2">
      <c r="A3" s="39"/>
      <c r="B3" s="39"/>
      <c r="C3" s="39"/>
      <c r="D3" s="212"/>
      <c r="E3" s="39"/>
      <c r="F3" s="39"/>
      <c r="G3" s="39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9"/>
      <c r="AH3" s="39"/>
      <c r="AI3" s="39"/>
      <c r="AJ3" s="39"/>
      <c r="AK3" s="39"/>
      <c r="AL3" s="39"/>
      <c r="AM3" s="39" t="s">
        <v>188</v>
      </c>
      <c r="AN3" s="39"/>
      <c r="AO3" s="214">
        <v>1</v>
      </c>
      <c r="AP3" s="214">
        <v>2</v>
      </c>
      <c r="AQ3" s="214">
        <v>3</v>
      </c>
      <c r="AR3" s="214">
        <v>4</v>
      </c>
      <c r="AS3" s="214">
        <v>5</v>
      </c>
      <c r="AT3" s="214">
        <v>6</v>
      </c>
      <c r="AU3" s="214">
        <v>7</v>
      </c>
      <c r="AV3" s="214">
        <v>8</v>
      </c>
      <c r="AW3" s="214">
        <v>9</v>
      </c>
      <c r="AX3" s="214">
        <v>10</v>
      </c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</row>
    <row r="4" spans="1:75" ht="12.75" x14ac:dyDescent="0.2">
      <c r="A4" s="229" t="s">
        <v>76</v>
      </c>
      <c r="B4" s="39">
        <f>IF(JP!B4&lt;&gt;"",(JP!B4+RUS!B4+SL!B4+NOR!B4)/4,"")</f>
        <v>8.6575000000000006</v>
      </c>
      <c r="C4" s="39">
        <f>IF(JP!C4&lt;&gt;"",(JP!C4+RUS!C4+SL!C4+NOR!C4)/4,"")</f>
        <v>18.875</v>
      </c>
      <c r="D4" s="39">
        <f>IF(JP!D4&lt;&gt;"",(JP!D4+RUS!D4+SL!D4+NOR!D4)/4,"")</f>
        <v>9.5024999999999995</v>
      </c>
      <c r="E4" s="304">
        <v>30</v>
      </c>
      <c r="F4" s="304">
        <v>10</v>
      </c>
      <c r="G4" s="305"/>
      <c r="H4" s="58">
        <f>IF(JP!H4&lt;&gt;"",(JP!H4+RUS!H4+SL!H4+NOR!H4)/4,"")</f>
        <v>1.100671582238135</v>
      </c>
      <c r="I4" s="58">
        <f>IF(JP!I4&lt;&gt;"",(JP!I4+RUS!I4+SL!I4+NOR!I4)/4,"")</f>
        <v>1.6560813033777551</v>
      </c>
      <c r="J4" s="58">
        <f>IF(JP!J4&lt;&gt;"",(JP!J4+RUS!J4+SL!J4+NOR!J4)/4,"")</f>
        <v>2.8279188486666751</v>
      </c>
      <c r="K4" s="58">
        <f>IF(JP!K4&lt;&gt;"",(JP!K4+RUS!K4+SL!K4+NOR!K4)/4,"")</f>
        <v>4.2645538256193749</v>
      </c>
      <c r="L4" s="58">
        <f>IF(JP!L4&lt;&gt;"",(JP!L4+RUS!L4+SL!L4+NOR!L4)/4,"")</f>
        <v>5.6908327787632</v>
      </c>
      <c r="M4" s="58">
        <f>IF(JP!M4&lt;&gt;"",(JP!M4+RUS!M4+SL!M4+NOR!M4)/4,"")</f>
        <v>8.030048554804825</v>
      </c>
      <c r="N4" s="58">
        <f>IF(JP!N4&lt;&gt;"",(JP!N4+RUS!N4+SL!N4+NOR!N4)/4,"")</f>
        <v>10.79446359494235</v>
      </c>
      <c r="O4" s="58">
        <f>IF(JP!O4&lt;&gt;"",(JP!O4+RUS!O4+SL!O4+NOR!O4)/4,"")</f>
        <v>13.8121079331091</v>
      </c>
      <c r="P4" s="58">
        <f>IF(JP!P4&lt;&gt;"",(JP!P4+RUS!P4+SL!P4+NOR!P4)/4,"")</f>
        <v>17.185260599156852</v>
      </c>
      <c r="Q4" s="58">
        <f>IF(JP!Q4&lt;&gt;"",(JP!Q4+RUS!Q4+SL!Q4+NOR!Q4)/4,"")</f>
        <v>21.225464417346124</v>
      </c>
      <c r="R4" s="58" t="str">
        <f>IF(JP!R4&lt;&gt;"",(JP!R4+RUS!R4+SL!R4+NOR!R4)/4,"")</f>
        <v/>
      </c>
      <c r="S4" s="58" t="str">
        <f>IF(JP!S4&lt;&gt;"",(JP!S4+RUS!S4+SL!S4+NOR!S4)/4,"")</f>
        <v/>
      </c>
      <c r="T4" s="58" t="str">
        <f>IF(JP!T4&lt;&gt;"",(JP!T4+RUS!T4+SL!T4+NOR!T4)/4,"")</f>
        <v/>
      </c>
      <c r="U4" s="58" t="str">
        <f>IF(JP!U4&lt;&gt;"",(JP!U4+RUS!U4+SL!U4+NOR!U4)/4,"")</f>
        <v/>
      </c>
      <c r="V4" s="58" t="str">
        <f>IF(JP!V4&lt;&gt;"",(JP!V4+RUS!V4+SL!V4+NOR!V4)/4,"")</f>
        <v/>
      </c>
      <c r="W4" s="58" t="str">
        <f>IF(JP!W4&lt;&gt;"",(JP!W4+RUS!W4+SL!W4+NOR!W4)/4,"")</f>
        <v/>
      </c>
      <c r="X4" s="58" t="str">
        <f>IF(JP!X4&lt;&gt;"",(JP!X4+RUS!X4+SL!X4+NOR!X4)/4,"")</f>
        <v/>
      </c>
      <c r="Y4" s="58" t="str">
        <f>IF(JP!Y4&lt;&gt;"",(JP!Y4+RUS!Y4+SL!Y4+NOR!Y4)/4,"")</f>
        <v/>
      </c>
      <c r="Z4" s="58" t="str">
        <f>IF(JP!Z4&lt;&gt;"",(JP!Z4+RUS!Z4+SL!Z4+NOR!Z4)/4,"")</f>
        <v/>
      </c>
      <c r="AA4" s="58" t="str">
        <f>IF(JP!AA4&lt;&gt;"",(JP!AA4+RUS!AA4+SL!AA4+NOR!AA4)/4,"")</f>
        <v/>
      </c>
      <c r="AB4" s="58" t="str">
        <f>IF(JP!AB4&lt;&gt;"",(JP!AB4+RUS!AB4+SL!AB4+NOR!AB4)/4,"")</f>
        <v/>
      </c>
      <c r="AC4" s="58" t="str">
        <f>IF(JP!AC4&lt;&gt;"",(JP!AC4+RUS!AC4+SL!AC4+NOR!AC4)/4,"")</f>
        <v/>
      </c>
      <c r="AD4" s="58" t="str">
        <f>IF(JP!AD4&lt;&gt;"",(JP!AD4+RUS!AD4+SL!AD4+NOR!AD4)/4,"")</f>
        <v/>
      </c>
      <c r="AE4" s="58" t="str">
        <f>IF(JP!AE4&lt;&gt;"",(JP!AE4+RUS!AE4+SL!AE4+NOR!AE4)/4,"")</f>
        <v/>
      </c>
      <c r="AF4" s="58" t="str">
        <f>IF(JP!AF4&lt;&gt;"",(JP!AF4+RUS!AF4+SL!AF4+NOR!AF4)/4,"")</f>
        <v/>
      </c>
      <c r="AG4" s="58" t="str">
        <f>IF(JP!AG4&lt;&gt;"",(JP!AG4+RUS!AG4+SL!AG4+NOR!AG4)/4,"")</f>
        <v/>
      </c>
      <c r="AH4" s="58" t="str">
        <f>IF(JP!AH4&lt;&gt;"",(JP!AH4+RUS!AH4+SL!AH4+NOR!AH4)/4,"")</f>
        <v/>
      </c>
      <c r="AI4" s="58" t="str">
        <f>IF(JP!AI4&lt;&gt;"",(JP!AI4+RUS!AI4+SL!AI4+NOR!AI4)/4,"")</f>
        <v/>
      </c>
      <c r="AJ4" s="58" t="str">
        <f>IF(JP!AJ4&lt;&gt;"",(JP!AJ4+RUS!AJ4+SL!AJ4+NOR!AJ4)/4,"")</f>
        <v/>
      </c>
      <c r="AK4" s="58" t="str">
        <f>IF(JP!AK4&lt;&gt;"",(JP!AK4+RUS!AK4+SL!AK4+NOR!AK4)/4,"")</f>
        <v/>
      </c>
      <c r="AL4" s="39"/>
      <c r="AM4" s="210"/>
      <c r="AN4" s="213" t="s">
        <v>189</v>
      </c>
      <c r="AO4" s="58">
        <f>H4</f>
        <v>1.100671582238135</v>
      </c>
      <c r="AP4" s="58">
        <f>I4</f>
        <v>1.6560813033777551</v>
      </c>
      <c r="AQ4" s="58">
        <f>J4</f>
        <v>2.8279188486666751</v>
      </c>
      <c r="AR4" s="58">
        <f>K4</f>
        <v>4.2645538256193749</v>
      </c>
      <c r="AS4" s="58">
        <f>L4</f>
        <v>5.6908327787632</v>
      </c>
      <c r="AT4" s="58">
        <f>M4</f>
        <v>8.030048554804825</v>
      </c>
      <c r="AU4" s="58">
        <f>N4</f>
        <v>10.79446359494235</v>
      </c>
      <c r="AV4" s="58">
        <f>O4</f>
        <v>13.8121079331091</v>
      </c>
      <c r="AW4" s="58">
        <f>P4</f>
        <v>17.185260599156852</v>
      </c>
      <c r="AX4" s="58">
        <f>Q4</f>
        <v>21.225464417346124</v>
      </c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</row>
    <row r="5" spans="1:75" ht="12.75" x14ac:dyDescent="0.2">
      <c r="A5" s="39" t="s">
        <v>93</v>
      </c>
      <c r="B5" s="39">
        <f>IF(JP!B5&lt;&gt;"",(JP!B5+RUS!B5+SL!B5+NOR!B5)/4,"")</f>
        <v>5.5650000000000004</v>
      </c>
      <c r="C5" s="39">
        <f>IF(JP!C5&lt;&gt;"",(JP!C5+RUS!C5+SL!C5+NOR!C5)/4,"")</f>
        <v>14.612500000000001</v>
      </c>
      <c r="D5" s="39">
        <f>IF(JP!D5&lt;&gt;"",(JP!D5+RUS!D5+SL!D5+NOR!D5)/4,"")</f>
        <v>6.88</v>
      </c>
      <c r="E5" s="304">
        <v>30</v>
      </c>
      <c r="F5" s="304">
        <v>15</v>
      </c>
      <c r="G5" s="305"/>
      <c r="H5" s="58">
        <f>IF(JP!H5&lt;&gt;"",(JP!H5+RUS!H5+SL!H5+NOR!H5)/4,"")</f>
        <v>1.4320285444981775</v>
      </c>
      <c r="I5" s="58">
        <f>IF(JP!I5&lt;&gt;"",(JP!I5+RUS!I5+SL!I5+NOR!I5)/4,"")</f>
        <v>1.9373980500255874</v>
      </c>
      <c r="J5" s="58">
        <f>IF(JP!J5&lt;&gt;"",(JP!J5+RUS!J5+SL!J5+NOR!J5)/4,"")</f>
        <v>2.1955995229312677</v>
      </c>
      <c r="K5" s="58">
        <f>IF(JP!K5&lt;&gt;"",(JP!K5+RUS!K5+SL!K5+NOR!K5)/4,"")</f>
        <v>1.7187192347993325</v>
      </c>
      <c r="L5" s="58">
        <f>IF(JP!L5&lt;&gt;"",(JP!L5+RUS!L5+SL!L5+NOR!L5)/4,"")</f>
        <v>1.9576889103810724</v>
      </c>
      <c r="M5" s="58">
        <f>IF(JP!M5&lt;&gt;"",(JP!M5+RUS!M5+SL!M5+NOR!M5)/4,"")</f>
        <v>2.66658743365495</v>
      </c>
      <c r="N5" s="58">
        <f>IF(JP!N5&lt;&gt;"",(JP!N5+RUS!N5+SL!N5+NOR!N5)/4,"")</f>
        <v>3.8973870056694748</v>
      </c>
      <c r="O5" s="58">
        <f>IF(JP!O5&lt;&gt;"",(JP!O5+RUS!O5+SL!O5+NOR!O5)/4,"")</f>
        <v>4.7534688896593753</v>
      </c>
      <c r="P5" s="58">
        <f>IF(JP!P5&lt;&gt;"",(JP!P5+RUS!P5+SL!P5+NOR!P5)/4,"")</f>
        <v>5.4347005354439997</v>
      </c>
      <c r="Q5" s="58">
        <f>IF(JP!Q5&lt;&gt;"",(JP!Q5+RUS!Q5+SL!Q5+NOR!Q5)/4,"")</f>
        <v>6.5136772414713997</v>
      </c>
      <c r="R5" s="58">
        <f>IF(JP!R5&lt;&gt;"",(JP!R5+RUS!R5+SL!R5+NOR!R5)/4,"")</f>
        <v>7.6038545483705002</v>
      </c>
      <c r="S5" s="58">
        <f>IF(JP!S5&lt;&gt;"",(JP!S5+RUS!S5+SL!S5+NOR!S5)/4,"")</f>
        <v>8.9346553012462007</v>
      </c>
      <c r="T5" s="58">
        <f>IF(JP!T5&lt;&gt;"",(JP!T5+RUS!T5+SL!T5+NOR!T5)/4,"")</f>
        <v>10.14938072893575</v>
      </c>
      <c r="U5" s="58">
        <f>IF(JP!U5&lt;&gt;"",(JP!U5+RUS!U5+SL!U5+NOR!U5)/4,"")</f>
        <v>11.4294667811455</v>
      </c>
      <c r="V5" s="58">
        <f>IF(JP!V5&lt;&gt;"",(JP!V5+RUS!V5+SL!V5+NOR!V5)/4,"")</f>
        <v>12.84116242622275</v>
      </c>
      <c r="W5" s="58" t="str">
        <f>IF(JP!W5&lt;&gt;"",(JP!W5+RUS!W5+SL!W5+NOR!W5)/4,"")</f>
        <v/>
      </c>
      <c r="X5" s="58" t="str">
        <f>IF(JP!X5&lt;&gt;"",(JP!X5+RUS!X5+SL!X5+NOR!X5)/4,"")</f>
        <v/>
      </c>
      <c r="Y5" s="58" t="str">
        <f>IF(JP!Y5&lt;&gt;"",(JP!Y5+RUS!Y5+SL!Y5+NOR!Y5)/4,"")</f>
        <v/>
      </c>
      <c r="Z5" s="58" t="str">
        <f>IF(JP!Z5&lt;&gt;"",(JP!Z5+RUS!Z5+SL!Z5+NOR!Z5)/4,"")</f>
        <v/>
      </c>
      <c r="AA5" s="58" t="str">
        <f>IF(JP!AA5&lt;&gt;"",(JP!AA5+RUS!AA5+SL!AA5+NOR!AA5)/4,"")</f>
        <v/>
      </c>
      <c r="AB5" s="58" t="str">
        <f>IF(JP!AB5&lt;&gt;"",(JP!AB5+RUS!AB5+SL!AB5+NOR!AB5)/4,"")</f>
        <v/>
      </c>
      <c r="AC5" s="58" t="str">
        <f>IF(JP!AC5&lt;&gt;"",(JP!AC5+RUS!AC5+SL!AC5+NOR!AC5)/4,"")</f>
        <v/>
      </c>
      <c r="AD5" s="58" t="str">
        <f>IF(JP!AD5&lt;&gt;"",(JP!AD5+RUS!AD5+SL!AD5+NOR!AD5)/4,"")</f>
        <v/>
      </c>
      <c r="AE5" s="58" t="str">
        <f>IF(JP!AE5&lt;&gt;"",(JP!AE5+RUS!AE5+SL!AE5+NOR!AE5)/4,"")</f>
        <v/>
      </c>
      <c r="AF5" s="58" t="str">
        <f>IF(JP!AF5&lt;&gt;"",(JP!AF5+RUS!AF5+SL!AF5+NOR!AF5)/4,"")</f>
        <v/>
      </c>
      <c r="AG5" s="58" t="str">
        <f>IF(JP!AG5&lt;&gt;"",(JP!AG5+RUS!AG5+SL!AG5+NOR!AG5)/4,"")</f>
        <v/>
      </c>
      <c r="AH5" s="58" t="str">
        <f>IF(JP!AH5&lt;&gt;"",(JP!AH5+RUS!AH5+SL!AH5+NOR!AH5)/4,"")</f>
        <v/>
      </c>
      <c r="AI5" s="58" t="str">
        <f>IF(JP!AI5&lt;&gt;"",(JP!AI5+RUS!AI5+SL!AI5+NOR!AI5)/4,"")</f>
        <v/>
      </c>
      <c r="AJ5" s="58" t="str">
        <f>IF(JP!AJ5&lt;&gt;"",(JP!AJ5+RUS!AJ5+SL!AJ5+NOR!AJ5)/4,"")</f>
        <v/>
      </c>
      <c r="AK5" s="58" t="str">
        <f>IF(JP!AK5&lt;&gt;"",(JP!AK5+RUS!AK5+SL!AK5+NOR!AK5)/4,"")</f>
        <v/>
      </c>
      <c r="AL5" s="39"/>
      <c r="AM5" s="39"/>
      <c r="AN5" s="214" t="s">
        <v>190</v>
      </c>
      <c r="AO5" s="39">
        <f>H9</f>
        <v>0.70948728749052004</v>
      </c>
      <c r="AP5" s="39">
        <f>I9</f>
        <v>0.99004898391009</v>
      </c>
      <c r="AQ5" s="39">
        <f>J9</f>
        <v>1.548885143115865</v>
      </c>
      <c r="AR5" s="39">
        <f>K9</f>
        <v>1.8125774751704924</v>
      </c>
      <c r="AS5" s="39">
        <f>L9</f>
        <v>2.3811646284352923</v>
      </c>
      <c r="AT5" s="39">
        <f>M9</f>
        <v>2.9530007573913748</v>
      </c>
      <c r="AU5" s="39">
        <f>N9</f>
        <v>3.8436986235177502</v>
      </c>
      <c r="AV5" s="39">
        <f>O9</f>
        <v>4.7170691508484746</v>
      </c>
      <c r="AW5" s="39">
        <f>P9</f>
        <v>6.11015842172585</v>
      </c>
      <c r="AX5" s="39">
        <f>Q9</f>
        <v>7.0541983585908996</v>
      </c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</row>
    <row r="6" spans="1:75" ht="12.75" x14ac:dyDescent="0.2">
      <c r="A6" s="39" t="s">
        <v>145</v>
      </c>
      <c r="B6" s="39">
        <f>IF(JP!B6&lt;&gt;"",(JP!B6+RUS!B6+SL!B6+NOR!B6)/4,"")</f>
        <v>6.9424999999999999</v>
      </c>
      <c r="C6" s="39">
        <f>IF(JP!C6&lt;&gt;"",(JP!C6+RUS!C6+SL!C6+NOR!C6)/4,"")</f>
        <v>16.732500000000002</v>
      </c>
      <c r="D6" s="39">
        <f>IF(JP!D6&lt;&gt;"",(JP!D6+RUS!D6+SL!D6+NOR!D6)/4,"")</f>
        <v>8.3674999999999997</v>
      </c>
      <c r="E6" s="304">
        <v>30</v>
      </c>
      <c r="F6" s="304">
        <v>20</v>
      </c>
      <c r="G6" s="305"/>
      <c r="H6" s="58">
        <f>IF(JP!H6&lt;&gt;"",(JP!H6+RUS!H6+SL!H6+NOR!H6)/4,"")</f>
        <v>2.8142656403769251</v>
      </c>
      <c r="I6" s="58">
        <f>IF(JP!I6&lt;&gt;"",(JP!I6+RUS!I6+SL!I6+NOR!I6)/4,"")</f>
        <v>2.11481478962259</v>
      </c>
      <c r="J6" s="58">
        <f>IF(JP!J6&lt;&gt;"",(JP!J6+RUS!J6+SL!J6+NOR!J6)/4,"")</f>
        <v>1.9034936482608624</v>
      </c>
      <c r="K6" s="58">
        <f>IF(JP!K6&lt;&gt;"",(JP!K6+RUS!K6+SL!K6+NOR!K6)/4,"")</f>
        <v>2.0577021971210026</v>
      </c>
      <c r="L6" s="58">
        <f>IF(JP!L6&lt;&gt;"",(JP!L6+RUS!L6+SL!L6+NOR!L6)/4,"")</f>
        <v>2.4651411213917802</v>
      </c>
      <c r="M6" s="58">
        <f>IF(JP!M6&lt;&gt;"",(JP!M6+RUS!M6+SL!M6+NOR!M6)/4,"")</f>
        <v>3.0717488201732999</v>
      </c>
      <c r="N6" s="58">
        <f>IF(JP!N6&lt;&gt;"",(JP!N6+RUS!N6+SL!N6+NOR!N6)/4,"")</f>
        <v>3.84041700796325</v>
      </c>
      <c r="O6" s="58">
        <f>IF(JP!O6&lt;&gt;"",(JP!O6+RUS!O6+SL!O6+NOR!O6)/4,"")</f>
        <v>4.7142260650142749</v>
      </c>
      <c r="P6" s="58">
        <f>IF(JP!P6&lt;&gt;"",(JP!P6+RUS!P6+SL!P6+NOR!P6)/4,"")</f>
        <v>5.5931067628280999</v>
      </c>
      <c r="Q6" s="58">
        <f>IF(JP!Q6&lt;&gt;"",(JP!Q6+RUS!Q6+SL!Q6+NOR!Q6)/4,"")</f>
        <v>6.576695937432925</v>
      </c>
      <c r="R6" s="58">
        <f>IF(JP!R6&lt;&gt;"",(JP!R6+RUS!R6+SL!R6+NOR!R6)/4,"")</f>
        <v>7.5237293050017504</v>
      </c>
      <c r="S6" s="58">
        <f>IF(JP!S6&lt;&gt;"",(JP!S6+RUS!S6+SL!S6+NOR!S6)/4,"")</f>
        <v>8.5446562482398498</v>
      </c>
      <c r="T6" s="58">
        <f>IF(JP!T6&lt;&gt;"",(JP!T6+RUS!T6+SL!T6+NOR!T6)/4,"")</f>
        <v>9.1070750272873493</v>
      </c>
      <c r="U6" s="58">
        <f>IF(JP!U6&lt;&gt;"",(JP!U6+RUS!U6+SL!U6+NOR!U6)/4,"")</f>
        <v>9.9884332800245001</v>
      </c>
      <c r="V6" s="58">
        <f>IF(JP!V6&lt;&gt;"",(JP!V6+RUS!V6+SL!V6+NOR!V6)/4,"")</f>
        <v>10.22264424051445</v>
      </c>
      <c r="W6" s="58">
        <f>IF(JP!W6&lt;&gt;"",(JP!W6+RUS!W6+SL!W6+NOR!W6)/4,"")</f>
        <v>10.711944611181201</v>
      </c>
      <c r="X6" s="58">
        <f>IF(JP!X6&lt;&gt;"",(JP!X6+RUS!X6+SL!X6+NOR!X6)/4,"")</f>
        <v>10.92277806207645</v>
      </c>
      <c r="Y6" s="58">
        <f>IF(JP!Y6&lt;&gt;"",(JP!Y6+RUS!Y6+SL!Y6+NOR!Y6)/4,"")</f>
        <v>11.4152510315387</v>
      </c>
      <c r="Z6" s="58">
        <f>IF(JP!Z6&lt;&gt;"",(JP!Z6+RUS!Z6+SL!Z6+NOR!Z6)/4,"")</f>
        <v>12.021247355479625</v>
      </c>
      <c r="AA6" s="58">
        <f>IF(JP!AA6&lt;&gt;"",(JP!AA6+RUS!AA6+SL!AA6+NOR!AA6)/4,"")</f>
        <v>13.2435677962503</v>
      </c>
      <c r="AB6" s="58" t="str">
        <f>IF(JP!AB6&lt;&gt;"",(JP!AB6+RUS!AB6+SL!AB6+NOR!AB6)/4,"")</f>
        <v/>
      </c>
      <c r="AC6" s="58" t="str">
        <f>IF(JP!AC6&lt;&gt;"",(JP!AC6+RUS!AC6+SL!AC6+NOR!AC6)/4,"")</f>
        <v/>
      </c>
      <c r="AD6" s="58" t="str">
        <f>IF(JP!AD6&lt;&gt;"",(JP!AD6+RUS!AD6+SL!AD6+NOR!AD6)/4,"")</f>
        <v/>
      </c>
      <c r="AE6" s="58" t="str">
        <f>IF(JP!AE6&lt;&gt;"",(JP!AE6+RUS!AE6+SL!AE6+NOR!AE6)/4,"")</f>
        <v/>
      </c>
      <c r="AF6" s="58" t="str">
        <f>IF(JP!AF6&lt;&gt;"",(JP!AF6+RUS!AF6+SL!AF6+NOR!AF6)/4,"")</f>
        <v/>
      </c>
      <c r="AG6" s="58" t="str">
        <f>IF(JP!AG6&lt;&gt;"",(JP!AG6+RUS!AG6+SL!AG6+NOR!AG6)/4,"")</f>
        <v/>
      </c>
      <c r="AH6" s="58" t="str">
        <f>IF(JP!AH6&lt;&gt;"",(JP!AH6+RUS!AH6+SL!AH6+NOR!AH6)/4,"")</f>
        <v/>
      </c>
      <c r="AI6" s="58" t="str">
        <f>IF(JP!AI6&lt;&gt;"",(JP!AI6+RUS!AI6+SL!AI6+NOR!AI6)/4,"")</f>
        <v/>
      </c>
      <c r="AJ6" s="58" t="str">
        <f>IF(JP!AJ6&lt;&gt;"",(JP!AJ6+RUS!AJ6+SL!AJ6+NOR!AJ6)/4,"")</f>
        <v/>
      </c>
      <c r="AK6" s="58" t="str">
        <f>IF(JP!AK6&lt;&gt;"",(JP!AK6+RUS!AK6+SL!AK6+NOR!AK6)/4,"")</f>
        <v/>
      </c>
      <c r="AL6" s="39"/>
      <c r="AM6" s="39"/>
      <c r="AN6" s="214" t="s">
        <v>191</v>
      </c>
      <c r="AO6" s="39">
        <f>H14</f>
        <v>0.84395080207474504</v>
      </c>
      <c r="AP6" s="39">
        <f>I14</f>
        <v>1.2285889053247225</v>
      </c>
      <c r="AQ6" s="39">
        <f>J14</f>
        <v>1.76372825826499</v>
      </c>
      <c r="AR6" s="39">
        <f>K14</f>
        <v>2.8672483641810498</v>
      </c>
      <c r="AS6" s="39">
        <f>L14</f>
        <v>4.4485647191213253</v>
      </c>
      <c r="AT6" s="39">
        <f>M14</f>
        <v>6.4324592703774996</v>
      </c>
      <c r="AU6" s="39">
        <f>N14</f>
        <v>8.9380203050587745</v>
      </c>
      <c r="AV6" s="39">
        <f>O14</f>
        <v>11.77622889652535</v>
      </c>
      <c r="AW6" s="39">
        <f>P14</f>
        <v>14.787590104467276</v>
      </c>
      <c r="AX6" s="39">
        <f>Q14</f>
        <v>12.444811081697825</v>
      </c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</row>
    <row r="7" spans="1:75" ht="12.75" x14ac:dyDescent="0.2">
      <c r="A7" s="39" t="s">
        <v>96</v>
      </c>
      <c r="B7" s="39">
        <f>IF(JP!B7&lt;&gt;"",(JP!B7+RUS!B7+SL!B7+NOR!B7)/4,"")</f>
        <v>8.2774999999999999</v>
      </c>
      <c r="C7" s="39">
        <f>IF(JP!C7&lt;&gt;"",(JP!C7+RUS!C7+SL!C7+NOR!C7)/4,"")</f>
        <v>20.5425</v>
      </c>
      <c r="D7" s="39">
        <f>IF(JP!D7&lt;&gt;"",(JP!D7+RUS!D7+SL!D7+NOR!D7)/4,"")</f>
        <v>8.4725000000000001</v>
      </c>
      <c r="E7" s="304">
        <v>30</v>
      </c>
      <c r="F7" s="304">
        <v>25</v>
      </c>
      <c r="G7" s="305"/>
      <c r="H7" s="58">
        <f>IF(JP!H7&lt;&gt;"",(JP!H7+RUS!H7+SL!H7+NOR!H7)/4,"")</f>
        <v>7.0637027758399</v>
      </c>
      <c r="I7" s="58">
        <f>IF(JP!I7&lt;&gt;"",(JP!I7+RUS!I7+SL!I7+NOR!I7)/4,"")</f>
        <v>5.9633263528945504</v>
      </c>
      <c r="J7" s="58">
        <f>IF(JP!J7&lt;&gt;"",(JP!J7+RUS!J7+SL!J7+NOR!J7)/4,"")</f>
        <v>4.7143890161825004</v>
      </c>
      <c r="K7" s="58">
        <f>IF(JP!K7&lt;&gt;"",(JP!K7+RUS!K7+SL!K7+NOR!K7)/4,"")</f>
        <v>3.2513224968149999</v>
      </c>
      <c r="L7" s="58">
        <f>IF(JP!L7&lt;&gt;"",(JP!L7+RUS!L7+SL!L7+NOR!L7)/4,"")</f>
        <v>1.8771756051849351</v>
      </c>
      <c r="M7" s="58">
        <f>IF(JP!M7&lt;&gt;"",(JP!M7+RUS!M7+SL!M7+NOR!M7)/4,"")</f>
        <v>2.0250931539157748</v>
      </c>
      <c r="N7" s="58">
        <f>IF(JP!N7&lt;&gt;"",(JP!N7+RUS!N7+SL!N7+NOR!N7)/4,"")</f>
        <v>2.9653563990438498</v>
      </c>
      <c r="O7" s="58">
        <f>IF(JP!O7&lt;&gt;"",(JP!O7+RUS!O7+SL!O7+NOR!O7)/4,"")</f>
        <v>3.7335916110698499</v>
      </c>
      <c r="P7" s="58">
        <f>IF(JP!P7&lt;&gt;"",(JP!P7+RUS!P7+SL!P7+NOR!P7)/4,"")</f>
        <v>4.4091731842402</v>
      </c>
      <c r="Q7" s="58">
        <f>IF(JP!Q7&lt;&gt;"",(JP!Q7+RUS!Q7+SL!Q7+NOR!Q7)/4,"")</f>
        <v>5.123919567884375</v>
      </c>
      <c r="R7" s="58">
        <f>IF(JP!R7&lt;&gt;"",(JP!R7+RUS!R7+SL!R7+NOR!R7)/4,"")</f>
        <v>5.8671189903376497</v>
      </c>
      <c r="S7" s="58">
        <f>IF(JP!S7&lt;&gt;"",(JP!S7+RUS!S7+SL!S7+NOR!S7)/4,"")</f>
        <v>6.6242943018216254</v>
      </c>
      <c r="T7" s="58">
        <f>IF(JP!T7&lt;&gt;"",(JP!T7+RUS!T7+SL!T7+NOR!T7)/4,"")</f>
        <v>7.4246625777509498</v>
      </c>
      <c r="U7" s="58">
        <f>IF(JP!U7&lt;&gt;"",(JP!U7+RUS!U7+SL!U7+NOR!U7)/4,"")</f>
        <v>8.1091065366323996</v>
      </c>
      <c r="V7" s="58">
        <f>IF(JP!V7&lt;&gt;"",(JP!V7+RUS!V7+SL!V7+NOR!V7)/4,"")</f>
        <v>8.8345284635779748</v>
      </c>
      <c r="W7" s="58">
        <f>IF(JP!W7&lt;&gt;"",(JP!W7+RUS!W7+SL!W7+NOR!W7)/4,"")</f>
        <v>9.5340271437350506</v>
      </c>
      <c r="X7" s="58">
        <f>IF(JP!X7&lt;&gt;"",(JP!X7+RUS!X7+SL!X7+NOR!X7)/4,"")</f>
        <v>10.217097713144774</v>
      </c>
      <c r="Y7" s="58">
        <f>IF(JP!Y7&lt;&gt;"",(JP!Y7+RUS!Y7+SL!Y7+NOR!Y7)/4,"")</f>
        <v>11.002283167836975</v>
      </c>
      <c r="Z7" s="58">
        <f>IF(JP!Z7&lt;&gt;"",(JP!Z7+RUS!Z7+SL!Z7+NOR!Z7)/4,"")</f>
        <v>11.718620018363525</v>
      </c>
      <c r="AA7" s="58">
        <f>IF(JP!AA7&lt;&gt;"",(JP!AA7+RUS!AA7+SL!AA7+NOR!AA7)/4,"")</f>
        <v>12.509916361608751</v>
      </c>
      <c r="AB7" s="58">
        <f>IF(JP!AB7&lt;&gt;"",(JP!AB7+RUS!AB7+SL!AB7+NOR!AB7)/4,"")</f>
        <v>13.187551822177776</v>
      </c>
      <c r="AC7" s="58">
        <f>IF(JP!AC7&lt;&gt;"",(JP!AC7+RUS!AC7+SL!AC7+NOR!AC7)/4,"")</f>
        <v>13.931626183345101</v>
      </c>
      <c r="AD7" s="58">
        <f>IF(JP!AD7&lt;&gt;"",(JP!AD7+RUS!AD7+SL!AD7+NOR!AD7)/4,"")</f>
        <v>14.744090098426176</v>
      </c>
      <c r="AE7" s="58">
        <f>IF(JP!AE7&lt;&gt;"",(JP!AE7+RUS!AE7+SL!AE7+NOR!AE7)/4,"")</f>
        <v>15.602740641129975</v>
      </c>
      <c r="AF7" s="58">
        <f>IF(JP!AF7&lt;&gt;"",(JP!AF7+RUS!AF7+SL!AF7+NOR!AF7)/4,"")</f>
        <v>16.510439553735651</v>
      </c>
      <c r="AG7" s="58" t="str">
        <f>IF(JP!AG7&lt;&gt;"",(JP!AG7+RUS!AG7+SL!AG7+NOR!AG7)/4,"")</f>
        <v/>
      </c>
      <c r="AH7" s="58" t="str">
        <f>IF(JP!AH7&lt;&gt;"",(JP!AH7+RUS!AH7+SL!AH7+NOR!AH7)/4,"")</f>
        <v/>
      </c>
      <c r="AI7" s="58" t="str">
        <f>IF(JP!AI7&lt;&gt;"",(JP!AI7+RUS!AI7+SL!AI7+NOR!AI7)/4,"")</f>
        <v/>
      </c>
      <c r="AJ7" s="58" t="str">
        <f>IF(JP!AJ7&lt;&gt;"",(JP!AJ7+RUS!AJ7+SL!AJ7+NOR!AJ7)/4,"")</f>
        <v/>
      </c>
      <c r="AK7" s="58" t="str">
        <f>IF(JP!AK7&lt;&gt;"",(JP!AK7+RUS!AK7+SL!AK7+NOR!AK7)/4,"")</f>
        <v/>
      </c>
      <c r="AL7" s="39"/>
      <c r="AM7" s="39"/>
      <c r="AN7" s="214" t="s">
        <v>192</v>
      </c>
      <c r="AO7" s="39">
        <f>H19</f>
        <v>0.759938088519585</v>
      </c>
      <c r="AP7" s="39">
        <f>I19</f>
        <v>0.94225531548845254</v>
      </c>
      <c r="AQ7" s="39">
        <f>J19</f>
        <v>1.3954571862233724</v>
      </c>
      <c r="AR7" s="39">
        <f>K19</f>
        <v>2.068839915628625</v>
      </c>
      <c r="AS7" s="39">
        <f>L19</f>
        <v>3.0811921753415752</v>
      </c>
      <c r="AT7" s="39">
        <f>M19</f>
        <v>4.4711734379333503</v>
      </c>
      <c r="AU7" s="39">
        <f>N19</f>
        <v>5.8508794411244747</v>
      </c>
      <c r="AV7" s="39">
        <f>O19</f>
        <v>7.3586127637681749</v>
      </c>
      <c r="AW7" s="39">
        <f>P19</f>
        <v>9.0767673406580247</v>
      </c>
      <c r="AX7" s="39">
        <f>Q19</f>
        <v>11.025539430657975</v>
      </c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</row>
    <row r="8" spans="1:75" ht="12.75" x14ac:dyDescent="0.2">
      <c r="A8" s="39" t="s">
        <v>99</v>
      </c>
      <c r="B8" s="39">
        <f>IF(JP!B8&lt;&gt;"",(JP!B8+RUS!B8+SL!B8+NOR!B8)/4,"")</f>
        <v>10.385</v>
      </c>
      <c r="C8" s="39">
        <f>IF(JP!C8&lt;&gt;"",(JP!C8+RUS!C8+SL!C8+NOR!C8)/4,"")</f>
        <v>25.86</v>
      </c>
      <c r="D8" s="39">
        <f>IF(JP!D8&lt;&gt;"",(JP!D8+RUS!D8+SL!D8+NOR!D8)/4,"")</f>
        <v>8.8825000000000003</v>
      </c>
      <c r="E8" s="304">
        <v>30</v>
      </c>
      <c r="F8" s="304">
        <v>30</v>
      </c>
      <c r="G8" s="305"/>
      <c r="H8" s="58">
        <f>IF(JP!H8&lt;&gt;"",(JP!H8+RUS!H8+SL!H8+NOR!H8)/4,"")</f>
        <v>4.4824209397795247</v>
      </c>
      <c r="I8" s="58">
        <f>IF(JP!I8&lt;&gt;"",(JP!I8+RUS!I8+SL!I8+NOR!I8)/4,"")</f>
        <v>3.7106215737005752</v>
      </c>
      <c r="J8" s="58">
        <f>IF(JP!J8&lt;&gt;"",(JP!J8+RUS!J8+SL!J8+NOR!J8)/4,"")</f>
        <v>3.5972860733991001</v>
      </c>
      <c r="K8" s="58">
        <f>IF(JP!K8&lt;&gt;"",(JP!K8+RUS!K8+SL!K8+NOR!K8)/4,"")</f>
        <v>2.6005546844507501</v>
      </c>
      <c r="L8" s="58">
        <f>IF(JP!L8&lt;&gt;"",(JP!L8+RUS!L8+SL!L8+NOR!L8)/4,"")</f>
        <v>3.46040316911045</v>
      </c>
      <c r="M8" s="58">
        <f>IF(JP!M8&lt;&gt;"",(JP!M8+RUS!M8+SL!M8+NOR!M8)/4,"")</f>
        <v>4.8659461717900747</v>
      </c>
      <c r="N8" s="58">
        <f>IF(JP!N8&lt;&gt;"",(JP!N8+RUS!N8+SL!N8+NOR!N8)/4,"")</f>
        <v>5.9007201608900752</v>
      </c>
      <c r="O8" s="58">
        <f>IF(JP!O8&lt;&gt;"",(JP!O8+RUS!O8+SL!O8+NOR!O8)/4,"")</f>
        <v>7.39496188734035</v>
      </c>
      <c r="P8" s="58">
        <f>IF(JP!P8&lt;&gt;"",(JP!P8+RUS!P8+SL!P8+NOR!P8)/4,"")</f>
        <v>8.3306356413191001</v>
      </c>
      <c r="Q8" s="58">
        <f>IF(JP!Q8&lt;&gt;"",(JP!Q8+RUS!Q8+SL!Q8+NOR!Q8)/4,"")</f>
        <v>8.7205279157788507</v>
      </c>
      <c r="R8" s="58">
        <f>IF(JP!R8&lt;&gt;"",(JP!R8+RUS!R8+SL!R8+NOR!R8)/4,"")</f>
        <v>9.0288129756717748</v>
      </c>
      <c r="S8" s="58">
        <f>IF(JP!S8&lt;&gt;"",(JP!S8+RUS!S8+SL!S8+NOR!S8)/4,"")</f>
        <v>9.1153296800909747</v>
      </c>
      <c r="T8" s="58">
        <f>IF(JP!T8&lt;&gt;"",(JP!T8+RUS!T8+SL!T8+NOR!T8)/4,"")</f>
        <v>9.2317790619107996</v>
      </c>
      <c r="U8" s="58">
        <f>IF(JP!U8&lt;&gt;"",(JP!U8+RUS!U8+SL!U8+NOR!U8)/4,"")</f>
        <v>9.5456175154712248</v>
      </c>
      <c r="V8" s="58">
        <f>IF(JP!V8&lt;&gt;"",(JP!V8+RUS!V8+SL!V8+NOR!V8)/4,"")</f>
        <v>9.63811664887365</v>
      </c>
      <c r="W8" s="58">
        <f>IF(JP!W8&lt;&gt;"",(JP!W8+RUS!W8+SL!W8+NOR!W8)/4,"")</f>
        <v>10.102015055908625</v>
      </c>
      <c r="X8" s="58">
        <f>IF(JP!X8&lt;&gt;"",(JP!X8+RUS!X8+SL!X8+NOR!X8)/4,"")</f>
        <v>10.396587094307225</v>
      </c>
      <c r="Y8" s="58">
        <f>IF(JP!Y8&lt;&gt;"",(JP!Y8+RUS!Y8+SL!Y8+NOR!Y8)/4,"")</f>
        <v>11.035664836398475</v>
      </c>
      <c r="Z8" s="58">
        <f>IF(JP!Z8&lt;&gt;"",(JP!Z8+RUS!Z8+SL!Z8+NOR!Z8)/4,"")</f>
        <v>11.481914759214851</v>
      </c>
      <c r="AA8" s="58">
        <f>IF(JP!AA8&lt;&gt;"",(JP!AA8+RUS!AA8+SL!AA8+NOR!AA8)/4,"")</f>
        <v>11.937111947874374</v>
      </c>
      <c r="AB8" s="58">
        <f>IF(JP!AB8&lt;&gt;"",(JP!AB8+RUS!AB8+SL!AB8+NOR!AB8)/4,"")</f>
        <v>12.639975162747801</v>
      </c>
      <c r="AC8" s="58">
        <f>IF(JP!AC8&lt;&gt;"",(JP!AC8+RUS!AC8+SL!AC8+NOR!AC8)/4,"")</f>
        <v>13.275595191856524</v>
      </c>
      <c r="AD8" s="58">
        <f>IF(JP!AD8&lt;&gt;"",(JP!AD8+RUS!AD8+SL!AD8+NOR!AD8)/4,"")</f>
        <v>13.8945822786413</v>
      </c>
      <c r="AE8" s="58">
        <f>IF(JP!AE8&lt;&gt;"",(JP!AE8+RUS!AE8+SL!AE8+NOR!AE8)/4,"")</f>
        <v>14.490402864324475</v>
      </c>
      <c r="AF8" s="58">
        <f>IF(JP!AF8&lt;&gt;"",(JP!AF8+RUS!AF8+SL!AF8+NOR!AF8)/4,"")</f>
        <v>15.203949096205376</v>
      </c>
      <c r="AG8" s="58">
        <f>IF(JP!AG8&lt;&gt;"",(JP!AG8+RUS!AG8+SL!AG8+NOR!AG8)/4,"")</f>
        <v>15.846570126706375</v>
      </c>
      <c r="AH8" s="58">
        <f>IF(JP!AH8&lt;&gt;"",(JP!AH8+RUS!AH8+SL!AH8+NOR!AH8)/4,"")</f>
        <v>16.557518737471749</v>
      </c>
      <c r="AI8" s="58">
        <f>IF(JP!AI8&lt;&gt;"",(JP!AI8+RUS!AI8+SL!AI8+NOR!AI8)/4,"")</f>
        <v>17.339036657272874</v>
      </c>
      <c r="AJ8" s="58">
        <f>IF(JP!AJ8&lt;&gt;"",(JP!AJ8+RUS!AJ8+SL!AJ8+NOR!AJ8)/4,"")</f>
        <v>18.368755905611376</v>
      </c>
      <c r="AK8" s="58">
        <f>IF(JP!AK8&lt;&gt;"",(JP!AK8+RUS!AK8+SL!AK8+NOR!AK8)/4,"")</f>
        <v>19.388561586504373</v>
      </c>
      <c r="AL8" s="39"/>
      <c r="AM8" s="39"/>
      <c r="AN8" s="214" t="s">
        <v>193</v>
      </c>
      <c r="AO8" s="39">
        <f>H24</f>
        <v>0.52734032339590498</v>
      </c>
      <c r="AP8" s="39">
        <f>I24</f>
        <v>0.88374597076189498</v>
      </c>
      <c r="AQ8" s="39">
        <f>J24</f>
        <v>1.2808682044057225</v>
      </c>
      <c r="AR8" s="39">
        <f>K24</f>
        <v>2.1775862515620101</v>
      </c>
      <c r="AS8" s="39">
        <f>L24</f>
        <v>3.2060288680558999</v>
      </c>
      <c r="AT8" s="39">
        <f>M24</f>
        <v>4.48474217771735</v>
      </c>
      <c r="AU8" s="39">
        <f>N24</f>
        <v>6.0901779226172001</v>
      </c>
      <c r="AV8" s="39">
        <f>O24</f>
        <v>7.7712024046853498</v>
      </c>
      <c r="AW8" s="39">
        <f>P24</f>
        <v>9.9636702305974492</v>
      </c>
      <c r="AX8" s="39">
        <f>Q24</f>
        <v>12.206160760679625</v>
      </c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</row>
    <row r="9" spans="1:75" ht="12.75" x14ac:dyDescent="0.2">
      <c r="A9" s="39" t="s">
        <v>79</v>
      </c>
      <c r="B9" s="39">
        <f>IF(JP!B9&lt;&gt;"",(JP!B9+RUS!B9+SL!B9+NOR!B9)/4,"")</f>
        <v>3.2124999999999999</v>
      </c>
      <c r="C9" s="39">
        <f>IF(JP!C9&lt;&gt;"",(JP!C9+RUS!C9+SL!C9+NOR!C9)/4,"")</f>
        <v>5.6</v>
      </c>
      <c r="D9" s="39">
        <f>IF(JP!D9&lt;&gt;"",(JP!D9+RUS!D9+SL!D9+NOR!D9)/4,"")</f>
        <v>7.0575000000000001</v>
      </c>
      <c r="E9" s="304">
        <v>40</v>
      </c>
      <c r="F9" s="304">
        <v>10</v>
      </c>
      <c r="G9" s="305"/>
      <c r="H9" s="58">
        <f>IF(JP!H9&lt;&gt;"",(JP!H9+RUS!H9+SL!H9+NOR!H9)/4,"")</f>
        <v>0.70948728749052004</v>
      </c>
      <c r="I9" s="58">
        <f>IF(JP!I9&lt;&gt;"",(JP!I9+RUS!I9+SL!I9+NOR!I9)/4,"")</f>
        <v>0.99004898391009</v>
      </c>
      <c r="J9" s="58">
        <f>IF(JP!J9&lt;&gt;"",(JP!J9+RUS!J9+SL!J9+NOR!J9)/4,"")</f>
        <v>1.548885143115865</v>
      </c>
      <c r="K9" s="58">
        <f>IF(JP!K9&lt;&gt;"",(JP!K9+RUS!K9+SL!K9+NOR!K9)/4,"")</f>
        <v>1.8125774751704924</v>
      </c>
      <c r="L9" s="58">
        <f>IF(JP!L9&lt;&gt;"",(JP!L9+RUS!L9+SL!L9+NOR!L9)/4,"")</f>
        <v>2.3811646284352923</v>
      </c>
      <c r="M9" s="58">
        <f>IF(JP!M9&lt;&gt;"",(JP!M9+RUS!M9+SL!M9+NOR!M9)/4,"")</f>
        <v>2.9530007573913748</v>
      </c>
      <c r="N9" s="58">
        <f>IF(JP!N9&lt;&gt;"",(JP!N9+RUS!N9+SL!N9+NOR!N9)/4,"")</f>
        <v>3.8436986235177502</v>
      </c>
      <c r="O9" s="58">
        <f>IF(JP!O9&lt;&gt;"",(JP!O9+RUS!O9+SL!O9+NOR!O9)/4,"")</f>
        <v>4.7170691508484746</v>
      </c>
      <c r="P9" s="58">
        <f>IF(JP!P9&lt;&gt;"",(JP!P9+RUS!P9+SL!P9+NOR!P9)/4,"")</f>
        <v>6.11015842172585</v>
      </c>
      <c r="Q9" s="58">
        <f>IF(JP!Q9&lt;&gt;"",(JP!Q9+RUS!Q9+SL!Q9+NOR!Q9)/4,"")</f>
        <v>7.0541983585908996</v>
      </c>
      <c r="R9" s="58" t="str">
        <f>IF(JP!R9&lt;&gt;"",(JP!R9+RUS!R9+SL!R9+NOR!R9)/4,"")</f>
        <v/>
      </c>
      <c r="S9" s="58" t="str">
        <f>IF(JP!S9&lt;&gt;"",(JP!S9+RUS!S9+SL!S9+NOR!S9)/4,"")</f>
        <v/>
      </c>
      <c r="T9" s="58" t="str">
        <f>IF(JP!T9&lt;&gt;"",(JP!T9+RUS!T9+SL!T9+NOR!T9)/4,"")</f>
        <v/>
      </c>
      <c r="U9" s="58" t="str">
        <f>IF(JP!U9&lt;&gt;"",(JP!U9+RUS!U9+SL!U9+NOR!U9)/4,"")</f>
        <v/>
      </c>
      <c r="V9" s="58" t="str">
        <f>IF(JP!V9&lt;&gt;"",(JP!V9+RUS!V9+SL!V9+NOR!V9)/4,"")</f>
        <v/>
      </c>
      <c r="W9" s="58" t="str">
        <f>IF(JP!W9&lt;&gt;"",(JP!W9+RUS!W9+SL!W9+NOR!W9)/4,"")</f>
        <v/>
      </c>
      <c r="X9" s="58" t="str">
        <f>IF(JP!X9&lt;&gt;"",(JP!X9+RUS!X9+SL!X9+NOR!X9)/4,"")</f>
        <v/>
      </c>
      <c r="Y9" s="58" t="str">
        <f>IF(JP!Y9&lt;&gt;"",(JP!Y9+RUS!Y9+SL!Y9+NOR!Y9)/4,"")</f>
        <v/>
      </c>
      <c r="Z9" s="58" t="str">
        <f>IF(JP!Z9&lt;&gt;"",(JP!Z9+RUS!Z9+SL!Z9+NOR!Z9)/4,"")</f>
        <v/>
      </c>
      <c r="AA9" s="58" t="str">
        <f>IF(JP!AA9&lt;&gt;"",(JP!AA9+RUS!AA9+SL!AA9+NOR!AA9)/4,"")</f>
        <v/>
      </c>
      <c r="AB9" s="58" t="str">
        <f>IF(JP!AB9&lt;&gt;"",(JP!AB9+RUS!AB9+SL!AB9+NOR!AB9)/4,"")</f>
        <v/>
      </c>
      <c r="AC9" s="58" t="str">
        <f>IF(JP!AC9&lt;&gt;"",(JP!AC9+RUS!AC9+SL!AC9+NOR!AC9)/4,"")</f>
        <v/>
      </c>
      <c r="AD9" s="58" t="str">
        <f>IF(JP!AD9&lt;&gt;"",(JP!AD9+RUS!AD9+SL!AD9+NOR!AD9)/4,"")</f>
        <v/>
      </c>
      <c r="AE9" s="58" t="str">
        <f>IF(JP!AE9&lt;&gt;"",(JP!AE9+RUS!AE9+SL!AE9+NOR!AE9)/4,"")</f>
        <v/>
      </c>
      <c r="AF9" s="58" t="str">
        <f>IF(JP!AF9&lt;&gt;"",(JP!AF9+RUS!AF9+SL!AF9+NOR!AF9)/4,"")</f>
        <v/>
      </c>
      <c r="AG9" s="58" t="str">
        <f>IF(JP!AG9&lt;&gt;"",(JP!AG9+RUS!AG9+SL!AG9+NOR!AG9)/4,"")</f>
        <v/>
      </c>
      <c r="AH9" s="58" t="str">
        <f>IF(JP!AH9&lt;&gt;"",(JP!AH9+RUS!AH9+SL!AH9+NOR!AH9)/4,"")</f>
        <v/>
      </c>
      <c r="AI9" s="58" t="str">
        <f>IF(JP!AI9&lt;&gt;"",(JP!AI9+RUS!AI9+SL!AI9+NOR!AI9)/4,"")</f>
        <v/>
      </c>
      <c r="AJ9" s="58" t="str">
        <f>IF(JP!AJ9&lt;&gt;"",(JP!AJ9+RUS!AJ9+SL!AJ9+NOR!AJ9)/4,"")</f>
        <v/>
      </c>
      <c r="AK9" s="58" t="str">
        <f>IF(JP!AK9&lt;&gt;"",(JP!AK9+RUS!AK9+SL!AK9+NOR!AK9)/4,"")</f>
        <v/>
      </c>
      <c r="AL9" s="39"/>
      <c r="AM9" s="58" t="s">
        <v>194</v>
      </c>
      <c r="AN9" s="39"/>
      <c r="AO9" s="214">
        <v>1</v>
      </c>
      <c r="AP9" s="214">
        <v>2</v>
      </c>
      <c r="AQ9" s="214">
        <v>3</v>
      </c>
      <c r="AR9" s="214">
        <v>4</v>
      </c>
      <c r="AS9" s="214">
        <v>5</v>
      </c>
      <c r="AT9" s="214">
        <v>6</v>
      </c>
      <c r="AU9" s="214">
        <v>7</v>
      </c>
      <c r="AV9" s="214">
        <v>8</v>
      </c>
      <c r="AW9" s="214">
        <v>9</v>
      </c>
      <c r="AX9" s="214">
        <v>10</v>
      </c>
      <c r="AY9" s="214">
        <v>11</v>
      </c>
      <c r="AZ9" s="214">
        <v>12</v>
      </c>
      <c r="BA9" s="214">
        <v>13</v>
      </c>
      <c r="BB9" s="214">
        <v>14</v>
      </c>
      <c r="BC9" s="214">
        <v>15</v>
      </c>
      <c r="BD9" s="214">
        <v>16</v>
      </c>
      <c r="BE9" s="214">
        <v>17</v>
      </c>
      <c r="BF9" s="214">
        <v>18</v>
      </c>
      <c r="BG9" s="214">
        <v>19</v>
      </c>
      <c r="BH9" s="214">
        <v>20</v>
      </c>
      <c r="BI9" s="214">
        <v>21</v>
      </c>
      <c r="BJ9" s="214">
        <v>22</v>
      </c>
      <c r="BK9" s="214">
        <v>23</v>
      </c>
      <c r="BL9" s="214">
        <v>24</v>
      </c>
      <c r="BM9" s="214">
        <v>25</v>
      </c>
      <c r="BN9" s="214">
        <v>26</v>
      </c>
      <c r="BO9" s="214">
        <v>27</v>
      </c>
      <c r="BP9" s="214">
        <v>28</v>
      </c>
      <c r="BQ9" s="214">
        <v>29</v>
      </c>
      <c r="BR9" s="214">
        <v>30</v>
      </c>
      <c r="BS9" s="39"/>
      <c r="BT9" s="39"/>
      <c r="BU9" s="39"/>
      <c r="BV9" s="39"/>
      <c r="BW9" s="39"/>
    </row>
    <row r="10" spans="1:75" ht="12.75" x14ac:dyDescent="0.2">
      <c r="A10" s="230" t="s">
        <v>105</v>
      </c>
      <c r="B10" s="39">
        <f>IF(JP!B10&lt;&gt;"",(JP!B10+RUS!B10+SL!B10+NOR!B10)/4,"")</f>
        <v>6.01</v>
      </c>
      <c r="C10" s="39">
        <f>IF(JP!C10&lt;&gt;"",(JP!C10+RUS!C10+SL!C10+NOR!C10)/4,"")</f>
        <v>20.68</v>
      </c>
      <c r="D10" s="39">
        <f>IF(JP!D10&lt;&gt;"",(JP!D10+RUS!D10+SL!D10+NOR!D10)/4,"")</f>
        <v>7.7149999999999999</v>
      </c>
      <c r="E10" s="304">
        <v>40</v>
      </c>
      <c r="F10" s="304">
        <v>15</v>
      </c>
      <c r="G10" s="305"/>
      <c r="H10" s="58">
        <f>IF(JP!H10&lt;&gt;"",(JP!H10+RUS!H10+SL!H10+NOR!H10)/4,"")</f>
        <v>1.3275621758833549</v>
      </c>
      <c r="I10" s="58">
        <f>IF(JP!I10&lt;&gt;"",(JP!I10+RUS!I10+SL!I10+NOR!I10)/4,"")</f>
        <v>1.3961064573451449</v>
      </c>
      <c r="J10" s="58">
        <f>IF(JP!J10&lt;&gt;"",(JP!J10+RUS!J10+SL!J10+NOR!J10)/4,"")</f>
        <v>1.5391200170747601</v>
      </c>
      <c r="K10" s="58">
        <f>IF(JP!K10&lt;&gt;"",(JP!K10+RUS!K10+SL!K10+NOR!K10)/4,"")</f>
        <v>1.9902753636646899</v>
      </c>
      <c r="L10" s="58">
        <f>IF(JP!L10&lt;&gt;"",(JP!L10+RUS!L10+SL!L10+NOR!L10)/4,"")</f>
        <v>2.3632837978459649</v>
      </c>
      <c r="M10" s="58">
        <f>IF(JP!M10&lt;&gt;"",(JP!M10+RUS!M10+SL!M10+NOR!M10)/4,"")</f>
        <v>2.50810173565295</v>
      </c>
      <c r="N10" s="58">
        <f>IF(JP!N10&lt;&gt;"",(JP!N10+RUS!N10+SL!N10+NOR!N10)/4,"")</f>
        <v>2.8256144656935249</v>
      </c>
      <c r="O10" s="58">
        <f>IF(JP!O10&lt;&gt;"",(JP!O10+RUS!O10+SL!O10+NOR!O10)/4,"")</f>
        <v>3.4506809079934748</v>
      </c>
      <c r="P10" s="58">
        <f>IF(JP!P10&lt;&gt;"",(JP!P10+RUS!P10+SL!P10+NOR!P10)/4,"")</f>
        <v>4.1993653679680998</v>
      </c>
      <c r="Q10" s="58">
        <f>IF(JP!Q10&lt;&gt;"",(JP!Q10+RUS!Q10+SL!Q10+NOR!Q10)/4,"")</f>
        <v>5.0125558978729252</v>
      </c>
      <c r="R10" s="58">
        <f>IF(JP!R10&lt;&gt;"",(JP!R10+RUS!R10+SL!R10+NOR!R10)/4,"")</f>
        <v>6.0219290560864254</v>
      </c>
      <c r="S10" s="58">
        <f>IF(JP!S10&lt;&gt;"",(JP!S10+RUS!S10+SL!S10+NOR!S10)/4,"")</f>
        <v>7.1555849746029496</v>
      </c>
      <c r="T10" s="58">
        <f>IF(JP!T10&lt;&gt;"",(JP!T10+RUS!T10+SL!T10+NOR!T10)/4,"")</f>
        <v>28.456551998409001</v>
      </c>
      <c r="U10" s="58">
        <f>IF(JP!U10&lt;&gt;"",(JP!U10+RUS!U10+SL!U10+NOR!U10)/4,"")</f>
        <v>10.040026733897299</v>
      </c>
      <c r="V10" s="58">
        <f>IF(JP!V10&lt;&gt;"",(JP!V10+RUS!V10+SL!V10+NOR!V10)/4,"")</f>
        <v>11.864639902228475</v>
      </c>
      <c r="W10" s="58" t="str">
        <f>IF(JP!W10&lt;&gt;"",(JP!W10+RUS!W10+SL!W10+NOR!W10)/4,"")</f>
        <v/>
      </c>
      <c r="X10" s="58" t="str">
        <f>IF(JP!X10&lt;&gt;"",(JP!X10+RUS!X10+SL!X10+NOR!X10)/4,"")</f>
        <v/>
      </c>
      <c r="Y10" s="58" t="str">
        <f>IF(JP!Y10&lt;&gt;"",(JP!Y10+RUS!Y10+SL!Y10+NOR!Y10)/4,"")</f>
        <v/>
      </c>
      <c r="Z10" s="58" t="str">
        <f>IF(JP!Z10&lt;&gt;"",(JP!Z10+RUS!Z10+SL!Z10+NOR!Z10)/4,"")</f>
        <v/>
      </c>
      <c r="AA10" s="58" t="str">
        <f>IF(JP!AA10&lt;&gt;"",(JP!AA10+RUS!AA10+SL!AA10+NOR!AA10)/4,"")</f>
        <v/>
      </c>
      <c r="AB10" s="58" t="str">
        <f>IF(JP!AB10&lt;&gt;"",(JP!AB10+RUS!AB10+SL!AB10+NOR!AB10)/4,"")</f>
        <v/>
      </c>
      <c r="AC10" s="58" t="str">
        <f>IF(JP!AC10&lt;&gt;"",(JP!AC10+RUS!AC10+SL!AC10+NOR!AC10)/4,"")</f>
        <v/>
      </c>
      <c r="AD10" s="58" t="str">
        <f>IF(JP!AD10&lt;&gt;"",(JP!AD10+RUS!AD10+SL!AD10+NOR!AD10)/4,"")</f>
        <v/>
      </c>
      <c r="AE10" s="58" t="str">
        <f>IF(JP!AE10&lt;&gt;"",(JP!AE10+RUS!AE10+SL!AE10+NOR!AE10)/4,"")</f>
        <v/>
      </c>
      <c r="AF10" s="58" t="str">
        <f>IF(JP!AF10&lt;&gt;"",(JP!AF10+RUS!AF10+SL!AF10+NOR!AF10)/4,"")</f>
        <v/>
      </c>
      <c r="AG10" s="58" t="str">
        <f>IF(JP!AG10&lt;&gt;"",(JP!AG10+RUS!AG10+SL!AG10+NOR!AG10)/4,"")</f>
        <v/>
      </c>
      <c r="AH10" s="58" t="str">
        <f>IF(JP!AH10&lt;&gt;"",(JP!AH10+RUS!AH10+SL!AH10+NOR!AH10)/4,"")</f>
        <v/>
      </c>
      <c r="AI10" s="58" t="str">
        <f>IF(JP!AI10&lt;&gt;"",(JP!AI10+RUS!AI10+SL!AI10+NOR!AI10)/4,"")</f>
        <v/>
      </c>
      <c r="AJ10" s="58" t="str">
        <f>IF(JP!AJ10&lt;&gt;"",(JP!AJ10+RUS!AJ10+SL!AJ10+NOR!AJ10)/4,"")</f>
        <v/>
      </c>
      <c r="AK10" s="58" t="str">
        <f>IF(JP!AK10&lt;&gt;"",(JP!AK10+RUS!AK10+SL!AK10+NOR!AK10)/4,"")</f>
        <v/>
      </c>
      <c r="AL10" s="39"/>
      <c r="AM10" s="39"/>
      <c r="AN10" s="214" t="s">
        <v>195</v>
      </c>
      <c r="AO10" s="39">
        <f>IF(H24&lt;&gt;"",H24,"")</f>
        <v>0.52734032339590498</v>
      </c>
      <c r="AP10" s="39">
        <f>IF(I24&lt;&gt;"",I24,"")</f>
        <v>0.88374597076189498</v>
      </c>
      <c r="AQ10" s="39">
        <f>IF(J24&lt;&gt;"",J24,"")</f>
        <v>1.2808682044057225</v>
      </c>
      <c r="AR10" s="39">
        <f>IF(K24&lt;&gt;"",K24,"")</f>
        <v>2.1775862515620101</v>
      </c>
      <c r="AS10" s="39">
        <f>IF(L24&lt;&gt;"",L24,"")</f>
        <v>3.2060288680558999</v>
      </c>
      <c r="AT10" s="39">
        <f>IF(M24&lt;&gt;"",M24,"")</f>
        <v>4.48474217771735</v>
      </c>
      <c r="AU10" s="39">
        <f>IF(N24&lt;&gt;"",N24,"")</f>
        <v>6.0901779226172001</v>
      </c>
      <c r="AV10" s="39">
        <f>IF(O24&lt;&gt;"",O24,"")</f>
        <v>7.7712024046853498</v>
      </c>
      <c r="AW10" s="39">
        <f>IF(P24&lt;&gt;"",P24,"")</f>
        <v>9.9636702305974492</v>
      </c>
      <c r="AX10" s="39">
        <f>IF(Q24&lt;&gt;"",Q24,"")</f>
        <v>12.206160760679625</v>
      </c>
      <c r="AY10" s="39" t="str">
        <f>IF(R24&lt;&gt;"",R24,"")</f>
        <v/>
      </c>
      <c r="AZ10" s="39" t="str">
        <f>IF(S24&lt;&gt;"",S24,"")</f>
        <v/>
      </c>
      <c r="BA10" s="39" t="str">
        <f>IF(T24&lt;&gt;"",T24,"")</f>
        <v/>
      </c>
      <c r="BB10" s="39" t="str">
        <f>IF(U24&lt;&gt;"",U24,"")</f>
        <v/>
      </c>
      <c r="BC10" s="39" t="str">
        <f>IF(V24&lt;&gt;"",V24,"")</f>
        <v/>
      </c>
      <c r="BD10" s="39" t="str">
        <f>IF(W24&lt;&gt;"",W24,"")</f>
        <v/>
      </c>
      <c r="BE10" s="39" t="str">
        <f>IF(X24&lt;&gt;"",X24,"")</f>
        <v/>
      </c>
      <c r="BF10" s="39" t="str">
        <f>IF(Y24&lt;&gt;"",Y24,"")</f>
        <v/>
      </c>
      <c r="BG10" s="39" t="str">
        <f>IF(Z24&lt;&gt;"",Z24,"")</f>
        <v/>
      </c>
      <c r="BH10" s="39" t="str">
        <f>IF(AA24&lt;&gt;"",AA24,"")</f>
        <v/>
      </c>
      <c r="BI10" s="39" t="str">
        <f>IF(AB24&lt;&gt;"",AB24,"")</f>
        <v/>
      </c>
      <c r="BJ10" s="39" t="str">
        <f>IF(AC24&lt;&gt;"",AC24,"")</f>
        <v/>
      </c>
      <c r="BK10" s="39" t="str">
        <f>IF(AD24&lt;&gt;"",AD24,"")</f>
        <v/>
      </c>
      <c r="BL10" s="39" t="str">
        <f>IF(AE24&lt;&gt;"",AE24,"")</f>
        <v/>
      </c>
      <c r="BM10" s="39" t="str">
        <f>IF(AF24&lt;&gt;"",AF24,"")</f>
        <v/>
      </c>
      <c r="BN10" s="39" t="str">
        <f>IF(AG24&lt;&gt;"",AG24,"")</f>
        <v/>
      </c>
      <c r="BO10" s="39" t="str">
        <f>IF(AH24&lt;&gt;"",AH24,"")</f>
        <v/>
      </c>
      <c r="BP10" s="39" t="str">
        <f>IF(AI24&lt;&gt;"",AI24,"")</f>
        <v/>
      </c>
      <c r="BQ10" s="39" t="str">
        <f>IF(AJ24&lt;&gt;"",AJ24,"")</f>
        <v/>
      </c>
      <c r="BR10" s="39" t="str">
        <f>IF(AK24&lt;&gt;"",AK24,"")</f>
        <v/>
      </c>
      <c r="BS10" s="39"/>
      <c r="BT10" s="39"/>
      <c r="BU10" s="39"/>
      <c r="BV10" s="39"/>
      <c r="BW10" s="39"/>
    </row>
    <row r="11" spans="1:75" ht="12.75" x14ac:dyDescent="0.2">
      <c r="A11" s="39" t="s">
        <v>148</v>
      </c>
      <c r="B11" s="39">
        <f>IF(JP!B11&lt;&gt;"",(JP!B11+RUS!B11+SL!B11+NOR!B11)/4,"")</f>
        <v>6.9375</v>
      </c>
      <c r="C11" s="39">
        <f>IF(JP!C11&lt;&gt;"",(JP!C11+RUS!C11+SL!C11+NOR!C11)/4,"")</f>
        <v>21.1525</v>
      </c>
      <c r="D11" s="39">
        <f>IF(JP!D11&lt;&gt;"",(JP!D11+RUS!D11+SL!D11+NOR!D11)/4,"")</f>
        <v>7.9749999999999996</v>
      </c>
      <c r="E11" s="304">
        <v>40</v>
      </c>
      <c r="F11" s="304">
        <v>20</v>
      </c>
      <c r="G11" s="305"/>
      <c r="H11" s="58">
        <f>IF(JP!H11&lt;&gt;"",(JP!H11+RUS!H11+SL!H11+NOR!H11)/4,"")</f>
        <v>0.83848511380972746</v>
      </c>
      <c r="I11" s="58">
        <f>IF(JP!I11&lt;&gt;"",(JP!I11+RUS!I11+SL!I11+NOR!I11)/4,"")</f>
        <v>1.1506011905217124</v>
      </c>
      <c r="J11" s="58">
        <f>IF(JP!J11&lt;&gt;"",(JP!J11+RUS!J11+SL!J11+NOR!J11)/4,"")</f>
        <v>0.9942734211562525</v>
      </c>
      <c r="K11" s="58">
        <f>IF(JP!K11&lt;&gt;"",(JP!K11+RUS!K11+SL!K11+NOR!K11)/4,"")</f>
        <v>1.4250941934717001</v>
      </c>
      <c r="L11" s="58">
        <f>IF(JP!L11&lt;&gt;"",(JP!L11+RUS!L11+SL!L11+NOR!L11)/4,"")</f>
        <v>1.8169050385057326</v>
      </c>
      <c r="M11" s="58">
        <f>IF(JP!M11&lt;&gt;"",(JP!M11+RUS!M11+SL!M11+NOR!M11)/4,"")</f>
        <v>2.4449957100162276</v>
      </c>
      <c r="N11" s="58">
        <f>IF(JP!N11&lt;&gt;"",(JP!N11+RUS!N11+SL!N11+NOR!N11)/4,"")</f>
        <v>3.0725521668525002</v>
      </c>
      <c r="O11" s="58">
        <f>IF(JP!O11&lt;&gt;"",(JP!O11+RUS!O11+SL!O11+NOR!O11)/4,"")</f>
        <v>3.6104980859083748</v>
      </c>
      <c r="P11" s="58">
        <f>IF(JP!P11&lt;&gt;"",(JP!P11+RUS!P11+SL!P11+NOR!P11)/4,"")</f>
        <v>4.6640053802949497</v>
      </c>
      <c r="Q11" s="58">
        <f>IF(JP!Q11&lt;&gt;"",(JP!Q11+RUS!Q11+SL!Q11+NOR!Q11)/4,"")</f>
        <v>5.84849473199945</v>
      </c>
      <c r="R11" s="58">
        <f>IF(JP!R11&lt;&gt;"",(JP!R11+RUS!R11+SL!R11+NOR!R11)/4,"")</f>
        <v>6.4586993048793753</v>
      </c>
      <c r="S11" s="58">
        <f>IF(JP!S11&lt;&gt;"",(JP!S11+RUS!S11+SL!S11+NOR!S11)/4,"")</f>
        <v>7.1438408283100747</v>
      </c>
      <c r="T11" s="58">
        <f>IF(JP!T11&lt;&gt;"",(JP!T11+RUS!T11+SL!T11+NOR!T11)/4,"")</f>
        <v>7.7181639643917253</v>
      </c>
      <c r="U11" s="58">
        <f>IF(JP!U11&lt;&gt;"",(JP!U11+RUS!U11+SL!U11+NOR!U11)/4,"")</f>
        <v>8.5176521907653999</v>
      </c>
      <c r="V11" s="58">
        <f>IF(JP!V11&lt;&gt;"",(JP!V11+RUS!V11+SL!V11+NOR!V11)/4,"")</f>
        <v>9.1986520157970997</v>
      </c>
      <c r="W11" s="58">
        <f>IF(JP!W11&lt;&gt;"",(JP!W11+RUS!W11+SL!W11+NOR!W11)/4,"")</f>
        <v>9.8133825223176494</v>
      </c>
      <c r="X11" s="58">
        <f>IF(JP!X11&lt;&gt;"",(JP!X11+RUS!X11+SL!X11+NOR!X11)/4,"")</f>
        <v>10.784848503523975</v>
      </c>
      <c r="Y11" s="58">
        <f>IF(JP!Y11&lt;&gt;"",(JP!Y11+RUS!Y11+SL!Y11+NOR!Y11)/4,"")</f>
        <v>11.737172578284975</v>
      </c>
      <c r="Z11" s="58">
        <f>IF(JP!Z11&lt;&gt;"",(JP!Z11+RUS!Z11+SL!Z11+NOR!Z11)/4,"")</f>
        <v>12.708902207770425</v>
      </c>
      <c r="AA11" s="58">
        <f>IF(JP!AA11&lt;&gt;"",(JP!AA11+RUS!AA11+SL!AA11+NOR!AA11)/4,"")</f>
        <v>28.806074766355</v>
      </c>
      <c r="AB11" s="58" t="str">
        <f>IF(JP!AB11&lt;&gt;"",(JP!AB11+RUS!AB11+SL!AB11+NOR!AB11)/4,"")</f>
        <v/>
      </c>
      <c r="AC11" s="58" t="str">
        <f>IF(JP!AC11&lt;&gt;"",(JP!AC11+RUS!AC11+SL!AC11+NOR!AC11)/4,"")</f>
        <v/>
      </c>
      <c r="AD11" s="58" t="str">
        <f>IF(JP!AD11&lt;&gt;"",(JP!AD11+RUS!AD11+SL!AD11+NOR!AD11)/4,"")</f>
        <v/>
      </c>
      <c r="AE11" s="58" t="str">
        <f>IF(JP!AE11&lt;&gt;"",(JP!AE11+RUS!AE11+SL!AE11+NOR!AE11)/4,"")</f>
        <v/>
      </c>
      <c r="AF11" s="58" t="str">
        <f>IF(JP!AF11&lt;&gt;"",(JP!AF11+RUS!AF11+SL!AF11+NOR!AF11)/4,"")</f>
        <v/>
      </c>
      <c r="AG11" s="58" t="str">
        <f>IF(JP!AG11&lt;&gt;"",(JP!AG11+RUS!AG11+SL!AG11+NOR!AG11)/4,"")</f>
        <v/>
      </c>
      <c r="AH11" s="58" t="str">
        <f>IF(JP!AH11&lt;&gt;"",(JP!AH11+RUS!AH11+SL!AH11+NOR!AH11)/4,"")</f>
        <v/>
      </c>
      <c r="AI11" s="58" t="str">
        <f>IF(JP!AI11&lt;&gt;"",(JP!AI11+RUS!AI11+SL!AI11+NOR!AI11)/4,"")</f>
        <v/>
      </c>
      <c r="AJ11" s="58" t="str">
        <f>IF(JP!AJ11&lt;&gt;"",(JP!AJ11+RUS!AJ11+SL!AJ11+NOR!AJ11)/4,"")</f>
        <v/>
      </c>
      <c r="AK11" s="58" t="str">
        <f>IF(JP!AK11&lt;&gt;"",(JP!AK11+RUS!AK11+SL!AK11+NOR!AK11)/4,"")</f>
        <v/>
      </c>
      <c r="AL11" s="39"/>
      <c r="AM11" s="39"/>
      <c r="AN11" s="214" t="s">
        <v>196</v>
      </c>
      <c r="AO11" s="39">
        <f>IF(H25&lt;&gt;"",H25,"")</f>
        <v>0.54261272567992502</v>
      </c>
      <c r="AP11" s="39">
        <f>IF(I25&lt;&gt;"",I25,"")</f>
        <v>0.746174818299285</v>
      </c>
      <c r="AQ11" s="39">
        <f>IF(J25&lt;&gt;"",J25,"")</f>
        <v>1.0715001921935574</v>
      </c>
      <c r="AR11" s="39">
        <f>IF(K25&lt;&gt;"",K25,"")</f>
        <v>1.5353384371932099</v>
      </c>
      <c r="AS11" s="39">
        <f>IF(L25&lt;&gt;"",L25,"")</f>
        <v>2.1363423292144148</v>
      </c>
      <c r="AT11" s="39">
        <f>IF(M25&lt;&gt;"",M25,"")</f>
        <v>2.5452060717255751</v>
      </c>
      <c r="AU11" s="39">
        <f>IF(N25&lt;&gt;"",N25,"")</f>
        <v>3.25686609939845</v>
      </c>
      <c r="AV11" s="39">
        <f>IF(O25&lt;&gt;"",O25,"")</f>
        <v>3.933395846510725</v>
      </c>
      <c r="AW11" s="39">
        <f>IF(P25&lt;&gt;"",P25,"")</f>
        <v>4.9048937265267503</v>
      </c>
      <c r="AX11" s="39">
        <f>IF(Q25&lt;&gt;"",Q25,"")</f>
        <v>7.0724537403234251</v>
      </c>
      <c r="AY11" s="39">
        <f>IF(R25&lt;&gt;"",R25,"")</f>
        <v>7.1511559861332996</v>
      </c>
      <c r="AZ11" s="39">
        <f>IF(S25&lt;&gt;"",S25,"")</f>
        <v>8.5153303810943992</v>
      </c>
      <c r="BA11" s="39">
        <f>IF(T25&lt;&gt;"",T25,"")</f>
        <v>9.9722478946807502</v>
      </c>
      <c r="BB11" s="39">
        <f>IF(U25&lt;&gt;"",U25,"")</f>
        <v>11.464141579833401</v>
      </c>
      <c r="BC11" s="39">
        <f>IF(V25&lt;&gt;"",V25,"")</f>
        <v>13.013413378489926</v>
      </c>
      <c r="BD11" s="39" t="str">
        <f>IF(W25&lt;&gt;"",W25,"")</f>
        <v/>
      </c>
      <c r="BE11" s="39" t="str">
        <f>IF(X25&lt;&gt;"",X25,"")</f>
        <v/>
      </c>
      <c r="BF11" s="39" t="str">
        <f>IF(Y25&lt;&gt;"",Y25,"")</f>
        <v/>
      </c>
      <c r="BG11" s="39" t="str">
        <f>IF(Z25&lt;&gt;"",Z25,"")</f>
        <v/>
      </c>
      <c r="BH11" s="39" t="str">
        <f>IF(AA25&lt;&gt;"",AA25,"")</f>
        <v/>
      </c>
      <c r="BI11" s="39" t="str">
        <f>IF(AB25&lt;&gt;"",AB25,"")</f>
        <v/>
      </c>
      <c r="BJ11" s="39" t="str">
        <f>IF(AC25&lt;&gt;"",AC25,"")</f>
        <v/>
      </c>
      <c r="BK11" s="39" t="str">
        <f>IF(AD25&lt;&gt;"",AD25,"")</f>
        <v/>
      </c>
      <c r="BL11" s="39" t="str">
        <f>IF(AE25&lt;&gt;"",AE25,"")</f>
        <v/>
      </c>
      <c r="BM11" s="39" t="str">
        <f>IF(AF25&lt;&gt;"",AF25,"")</f>
        <v/>
      </c>
      <c r="BN11" s="39" t="str">
        <f>IF(AG25&lt;&gt;"",AG25,"")</f>
        <v/>
      </c>
      <c r="BO11" s="39" t="str">
        <f>IF(AH25&lt;&gt;"",AH25,"")</f>
        <v/>
      </c>
      <c r="BP11" s="39" t="str">
        <f>IF(AI25&lt;&gt;"",AI25,"")</f>
        <v/>
      </c>
      <c r="BQ11" s="39" t="str">
        <f>IF(AJ25&lt;&gt;"",AJ25,"")</f>
        <v/>
      </c>
      <c r="BR11" s="39" t="str">
        <f>IF(AK25&lt;&gt;"",AK25,"")</f>
        <v/>
      </c>
      <c r="BS11" s="39"/>
      <c r="BT11" s="39"/>
      <c r="BU11" s="39"/>
      <c r="BV11" s="39"/>
      <c r="BW11" s="39"/>
    </row>
    <row r="12" spans="1:75" ht="12.75" x14ac:dyDescent="0.2">
      <c r="A12" s="39" t="s">
        <v>108</v>
      </c>
      <c r="B12" s="39">
        <f>IF(JP!B12&lt;&gt;"",(JP!B12+RUS!B12+SL!B12+NOR!B12)/4,"")</f>
        <v>8.9375</v>
      </c>
      <c r="C12" s="39">
        <f>IF(JP!C12&lt;&gt;"",(JP!C12+RUS!C12+SL!C12+NOR!C12)/4,"")</f>
        <v>23.17</v>
      </c>
      <c r="D12" s="39">
        <f>IF(JP!D12&lt;&gt;"",(JP!D12+RUS!D12+SL!D12+NOR!D12)/4,"")</f>
        <v>7.62</v>
      </c>
      <c r="E12" s="304">
        <v>40</v>
      </c>
      <c r="F12" s="304">
        <v>25</v>
      </c>
      <c r="G12" s="305"/>
      <c r="H12" s="58">
        <f>IF(JP!H12&lt;&gt;"",(JP!H12+RUS!H12+SL!H12+NOR!H12)/4,"")</f>
        <v>0.73963997462054254</v>
      </c>
      <c r="I12" s="58">
        <f>IF(JP!I12&lt;&gt;"",(JP!I12+RUS!I12+SL!I12+NOR!I12)/4,"")</f>
        <v>1.7057752480671524</v>
      </c>
      <c r="J12" s="58">
        <f>IF(JP!J12&lt;&gt;"",(JP!J12+RUS!J12+SL!J12+NOR!J12)/4,"")</f>
        <v>3.059702879351625</v>
      </c>
      <c r="K12" s="58">
        <f>IF(JP!K12&lt;&gt;"",(JP!K12+RUS!K12+SL!K12+NOR!K12)/4,"")</f>
        <v>3.76899142937055</v>
      </c>
      <c r="L12" s="58">
        <f>IF(JP!L12&lt;&gt;"",(JP!L12+RUS!L12+SL!L12+NOR!L12)/4,"")</f>
        <v>4.0055765344800749</v>
      </c>
      <c r="M12" s="58">
        <f>IF(JP!M12&lt;&gt;"",(JP!M12+RUS!M12+SL!M12+NOR!M12)/4,"")</f>
        <v>4.0880518103406001</v>
      </c>
      <c r="N12" s="58">
        <f>IF(JP!N12&lt;&gt;"",(JP!N12+RUS!N12+SL!N12+NOR!N12)/4,"")</f>
        <v>4.3562977061188004</v>
      </c>
      <c r="O12" s="58">
        <f>IF(JP!O12&lt;&gt;"",(JP!O12+RUS!O12+SL!O12+NOR!O12)/4,"")</f>
        <v>4.6870732847819498</v>
      </c>
      <c r="P12" s="58">
        <f>IF(JP!P12&lt;&gt;"",(JP!P12+RUS!P12+SL!P12+NOR!P12)/4,"")</f>
        <v>5.3083906601910504</v>
      </c>
      <c r="Q12" s="58">
        <f>IF(JP!Q12&lt;&gt;"",(JP!Q12+RUS!Q12+SL!Q12+NOR!Q12)/4,"")</f>
        <v>6.1490125455818498</v>
      </c>
      <c r="R12" s="58">
        <f>IF(JP!R12&lt;&gt;"",(JP!R12+RUS!R12+SL!R12+NOR!R12)/4,"")</f>
        <v>7.1780863431430246</v>
      </c>
      <c r="S12" s="58">
        <f>IF(JP!S12&lt;&gt;"",(JP!S12+RUS!S12+SL!S12+NOR!S12)/4,"")</f>
        <v>8.06700991264265</v>
      </c>
      <c r="T12" s="58">
        <f>IF(JP!T12&lt;&gt;"",(JP!T12+RUS!T12+SL!T12+NOR!T12)/4,"")</f>
        <v>8.9299067295132009</v>
      </c>
      <c r="U12" s="58">
        <f>IF(JP!U12&lt;&gt;"",(JP!U12+RUS!U12+SL!U12+NOR!U12)/4,"")</f>
        <v>9.5851858698281998</v>
      </c>
      <c r="V12" s="58">
        <f>IF(JP!V12&lt;&gt;"",(JP!V12+RUS!V12+SL!V12+NOR!V12)/4,"")</f>
        <v>10.327872967734525</v>
      </c>
      <c r="W12" s="58">
        <f>IF(JP!W12&lt;&gt;"",(JP!W12+RUS!W12+SL!W12+NOR!W12)/4,"")</f>
        <v>11.366589716299501</v>
      </c>
      <c r="X12" s="58">
        <f>IF(JP!X12&lt;&gt;"",(JP!X12+RUS!X12+SL!X12+NOR!X12)/4,"")</f>
        <v>11.939124926337275</v>
      </c>
      <c r="Y12" s="58">
        <f>IF(JP!Y12&lt;&gt;"",(JP!Y12+RUS!Y12+SL!Y12+NOR!Y12)/4,"")</f>
        <v>12.696044628892651</v>
      </c>
      <c r="Z12" s="58">
        <f>IF(JP!Z12&lt;&gt;"",(JP!Z12+RUS!Z12+SL!Z12+NOR!Z12)/4,"")</f>
        <v>13.303716943807251</v>
      </c>
      <c r="AA12" s="58">
        <f>IF(JP!AA12&lt;&gt;"",(JP!AA12+RUS!AA12+SL!AA12+NOR!AA12)/4,"")</f>
        <v>14.0099999255629</v>
      </c>
      <c r="AB12" s="58">
        <f>IF(JP!AB12&lt;&gt;"",(JP!AB12+RUS!AB12+SL!AB12+NOR!AB12)/4,"")</f>
        <v>14.426422060041174</v>
      </c>
      <c r="AC12" s="58">
        <f>IF(JP!AC12&lt;&gt;"",(JP!AC12+RUS!AC12+SL!AC12+NOR!AC12)/4,"")</f>
        <v>14.798753134465525</v>
      </c>
      <c r="AD12" s="58">
        <f>IF(JP!AD12&lt;&gt;"",(JP!AD12+RUS!AD12+SL!AD12+NOR!AD12)/4,"")</f>
        <v>15.71711795114545</v>
      </c>
      <c r="AE12" s="58">
        <f>IF(JP!AE12&lt;&gt;"",(JP!AE12+RUS!AE12+SL!AE12+NOR!AE12)/4,"")</f>
        <v>16.156972526409099</v>
      </c>
      <c r="AF12" s="58">
        <f>IF(JP!AF12&lt;&gt;"",(JP!AF12+RUS!AF12+SL!AF12+NOR!AF12)/4,"")</f>
        <v>17.067584100741051</v>
      </c>
      <c r="AG12" s="58" t="str">
        <f>IF(JP!AG12&lt;&gt;"",(JP!AG12+RUS!AG12+SL!AG12+NOR!AG12)/4,"")</f>
        <v/>
      </c>
      <c r="AH12" s="58" t="str">
        <f>IF(JP!AH12&lt;&gt;"",(JP!AH12+RUS!AH12+SL!AH12+NOR!AH12)/4,"")</f>
        <v/>
      </c>
      <c r="AI12" s="58" t="str">
        <f>IF(JP!AI12&lt;&gt;"",(JP!AI12+RUS!AI12+SL!AI12+NOR!AI12)/4,"")</f>
        <v/>
      </c>
      <c r="AJ12" s="58" t="str">
        <f>IF(JP!AJ12&lt;&gt;"",(JP!AJ12+RUS!AJ12+SL!AJ12+NOR!AJ12)/4,"")</f>
        <v/>
      </c>
      <c r="AK12" s="58" t="str">
        <f>IF(JP!AK12&lt;&gt;"",(JP!AK12+RUS!AK12+SL!AK12+NOR!AK12)/4,"")</f>
        <v/>
      </c>
      <c r="AL12" s="39"/>
      <c r="AM12" s="39"/>
      <c r="AN12" s="214" t="s">
        <v>197</v>
      </c>
      <c r="AO12" s="39">
        <f>IF(H26&lt;&gt;"",H26,"")</f>
        <v>2.1422539806694552</v>
      </c>
      <c r="AP12" s="39">
        <f>IF(I26&lt;&gt;"",I26,"")</f>
        <v>3.7142912779861752</v>
      </c>
      <c r="AQ12" s="39">
        <f>IF(J26&lt;&gt;"",J26,"")</f>
        <v>3.2098465276062251</v>
      </c>
      <c r="AR12" s="39">
        <f>IF(K26&lt;&gt;"",K26,"")</f>
        <v>1.8802688068057101</v>
      </c>
      <c r="AS12" s="39">
        <f>IF(L26&lt;&gt;"",L26,"")</f>
        <v>1.8333338047145351</v>
      </c>
      <c r="AT12" s="39">
        <f>IF(M26&lt;&gt;"",M26,"")</f>
        <v>2.2664715861229401</v>
      </c>
      <c r="AU12" s="39">
        <f>IF(N26&lt;&gt;"",N26,"")</f>
        <v>3.0272108251923249</v>
      </c>
      <c r="AV12" s="39">
        <f>IF(O26&lt;&gt;"",O26,"")</f>
        <v>3.718149696507675</v>
      </c>
      <c r="AW12" s="39">
        <f>IF(P26&lt;&gt;"",P26,"")</f>
        <v>4.2568654956184497</v>
      </c>
      <c r="AX12" s="39">
        <f>IF(Q26&lt;&gt;"",Q26,"")</f>
        <v>4.7847367608347247</v>
      </c>
      <c r="AY12" s="39">
        <f>IF(R26&lt;&gt;"",R26,"")</f>
        <v>5.4840385337314004</v>
      </c>
      <c r="AZ12" s="39">
        <f>IF(S26&lt;&gt;"",S26,"")</f>
        <v>6.3736865229224504</v>
      </c>
      <c r="BA12" s="39">
        <f>IF(T26&lt;&gt;"",T26,"")</f>
        <v>7.3726472801242249</v>
      </c>
      <c r="BB12" s="39">
        <f>IF(U26&lt;&gt;"",U26,"")</f>
        <v>8.3197377951581242</v>
      </c>
      <c r="BC12" s="39">
        <f>IF(V26&lt;&gt;"",V26,"")</f>
        <v>9.3627315387033256</v>
      </c>
      <c r="BD12" s="39">
        <f>IF(W26&lt;&gt;"",W26,"")</f>
        <v>10.2272086232459</v>
      </c>
      <c r="BE12" s="39">
        <f>IF(X26&lt;&gt;"",X26,"")</f>
        <v>10.965669711796551</v>
      </c>
      <c r="BF12" s="39">
        <f>IF(Y26&lt;&gt;"",Y26,"")</f>
        <v>11.962665150446124</v>
      </c>
      <c r="BG12" s="39">
        <f>IF(Z26&lt;&gt;"",Z26,"")</f>
        <v>12.707488647898575</v>
      </c>
      <c r="BH12" s="39">
        <f>IF(AA26&lt;&gt;"",AA26,"")</f>
        <v>13.549076530489025</v>
      </c>
      <c r="BI12" s="39" t="str">
        <f>IF(AB26&lt;&gt;"",AB26,"")</f>
        <v/>
      </c>
      <c r="BJ12" s="39" t="str">
        <f>IF(AC26&lt;&gt;"",AC26,"")</f>
        <v/>
      </c>
      <c r="BK12" s="39" t="str">
        <f>IF(AD26&lt;&gt;"",AD26,"")</f>
        <v/>
      </c>
      <c r="BL12" s="39" t="str">
        <f>IF(AE26&lt;&gt;"",AE26,"")</f>
        <v/>
      </c>
      <c r="BM12" s="39" t="str">
        <f>IF(AF26&lt;&gt;"",AF26,"")</f>
        <v/>
      </c>
      <c r="BN12" s="39" t="str">
        <f>IF(AG26&lt;&gt;"",AG26,"")</f>
        <v/>
      </c>
      <c r="BO12" s="39" t="str">
        <f>IF(AH26&lt;&gt;"",AH26,"")</f>
        <v/>
      </c>
      <c r="BP12" s="39" t="str">
        <f>IF(AI26&lt;&gt;"",AI26,"")</f>
        <v/>
      </c>
      <c r="BQ12" s="39" t="str">
        <f>IF(AJ26&lt;&gt;"",AJ26,"")</f>
        <v/>
      </c>
      <c r="BR12" s="39" t="str">
        <f>IF(AK26&lt;&gt;"",AK26,"")</f>
        <v/>
      </c>
      <c r="BS12" s="39"/>
      <c r="BT12" s="39"/>
      <c r="BU12" s="39"/>
      <c r="BV12" s="39"/>
      <c r="BW12" s="39"/>
    </row>
    <row r="13" spans="1:75" ht="12.75" x14ac:dyDescent="0.2">
      <c r="A13" s="39" t="s">
        <v>111</v>
      </c>
      <c r="B13" s="39">
        <f>IF(JP!B13&lt;&gt;"",(JP!B13+RUS!B13+SL!B13+NOR!B13)/4,"")</f>
        <v>10.067500000000001</v>
      </c>
      <c r="C13" s="39">
        <f>IF(JP!C13&lt;&gt;"",(JP!C13+RUS!C13+SL!C13+NOR!C13)/4,"")</f>
        <v>25.41</v>
      </c>
      <c r="D13" s="39">
        <f>IF(JP!D13&lt;&gt;"",(JP!D13+RUS!D13+SL!D13+NOR!D13)/4,"")</f>
        <v>9.0425000000000004</v>
      </c>
      <c r="E13" s="304">
        <v>40</v>
      </c>
      <c r="F13" s="304">
        <v>30</v>
      </c>
      <c r="G13" s="305"/>
      <c r="H13" s="58">
        <f>IF(JP!H13&lt;&gt;"",(JP!H13+RUS!H13+SL!H13+NOR!H13)/4,"")</f>
        <v>2.3289834834586349</v>
      </c>
      <c r="I13" s="58">
        <f>IF(JP!I13&lt;&gt;"",(JP!I13+RUS!I13+SL!I13+NOR!I13)/4,"")</f>
        <v>2.4802671037910651</v>
      </c>
      <c r="J13" s="58">
        <f>IF(JP!J13&lt;&gt;"",(JP!J13+RUS!J13+SL!J13+NOR!J13)/4,"")</f>
        <v>2.7121378414623001</v>
      </c>
      <c r="K13" s="58">
        <f>IF(JP!K13&lt;&gt;"",(JP!K13+RUS!K13+SL!K13+NOR!K13)/4,"")</f>
        <v>3.7365944160477751</v>
      </c>
      <c r="L13" s="58">
        <f>IF(JP!L13&lt;&gt;"",(JP!L13+RUS!L13+SL!L13+NOR!L13)/4,"")</f>
        <v>3.5528375075514749</v>
      </c>
      <c r="M13" s="58">
        <f>IF(JP!M13&lt;&gt;"",(JP!M13+RUS!M13+SL!M13+NOR!M13)/4,"")</f>
        <v>3.1757699893333751</v>
      </c>
      <c r="N13" s="58">
        <f>IF(JP!N13&lt;&gt;"",(JP!N13+RUS!N13+SL!N13+NOR!N13)/4,"")</f>
        <v>3.227042538343325</v>
      </c>
      <c r="O13" s="58">
        <f>IF(JP!O13&lt;&gt;"",(JP!O13+RUS!O13+SL!O13+NOR!O13)/4,"")</f>
        <v>3.9721715246881</v>
      </c>
      <c r="P13" s="58">
        <f>IF(JP!P13&lt;&gt;"",(JP!P13+RUS!P13+SL!P13+NOR!P13)/4,"")</f>
        <v>4.7712915090943504</v>
      </c>
      <c r="Q13" s="58">
        <f>IF(JP!Q13&lt;&gt;"",(JP!Q13+RUS!Q13+SL!Q13+NOR!Q13)/4,"")</f>
        <v>5.5575604654980246</v>
      </c>
      <c r="R13" s="58">
        <f>IF(JP!R13&lt;&gt;"",(JP!R13+RUS!R13+SL!R13+NOR!R13)/4,"")</f>
        <v>6.3577435468674253</v>
      </c>
      <c r="S13" s="58">
        <f>IF(JP!S13&lt;&gt;"",(JP!S13+RUS!S13+SL!S13+NOR!S13)/4,"")</f>
        <v>7.2610700773310253</v>
      </c>
      <c r="T13" s="58">
        <f>IF(JP!T13&lt;&gt;"",(JP!T13+RUS!T13+SL!T13+NOR!T13)/4,"")</f>
        <v>8.1482639791513005</v>
      </c>
      <c r="U13" s="58">
        <f>IF(JP!U13&lt;&gt;"",(JP!U13+RUS!U13+SL!U13+NOR!U13)/4,"")</f>
        <v>8.9139240293506745</v>
      </c>
      <c r="V13" s="58">
        <f>IF(JP!V13&lt;&gt;"",(JP!V13+RUS!V13+SL!V13+NOR!V13)/4,"")</f>
        <v>9.7150295410956247</v>
      </c>
      <c r="W13" s="58">
        <f>IF(JP!W13&lt;&gt;"",(JP!W13+RUS!W13+SL!W13+NOR!W13)/4,"")</f>
        <v>10.356343298762299</v>
      </c>
      <c r="X13" s="58">
        <f>IF(JP!X13&lt;&gt;"",(JP!X13+RUS!X13+SL!X13+NOR!X13)/4,"")</f>
        <v>11.134458378606251</v>
      </c>
      <c r="Y13" s="58">
        <f>IF(JP!Y13&lt;&gt;"",(JP!Y13+RUS!Y13+SL!Y13+NOR!Y13)/4,"")</f>
        <v>11.74211402250155</v>
      </c>
      <c r="Z13" s="58">
        <f>IF(JP!Z13&lt;&gt;"",(JP!Z13+RUS!Z13+SL!Z13+NOR!Z13)/4,"")</f>
        <v>12.468523518605124</v>
      </c>
      <c r="AA13" s="58">
        <f>IF(JP!AA13&lt;&gt;"",(JP!AA13+RUS!AA13+SL!AA13+NOR!AA13)/4,"")</f>
        <v>13.11144590630555</v>
      </c>
      <c r="AB13" s="58">
        <f>IF(JP!AB13&lt;&gt;"",(JP!AB13+RUS!AB13+SL!AB13+NOR!AB13)/4,"")</f>
        <v>13.720389624586799</v>
      </c>
      <c r="AC13" s="58">
        <f>IF(JP!AC13&lt;&gt;"",(JP!AC13+RUS!AC13+SL!AC13+NOR!AC13)/4,"")</f>
        <v>14.310025128747951</v>
      </c>
      <c r="AD13" s="58">
        <f>IF(JP!AD13&lt;&gt;"",(JP!AD13+RUS!AD13+SL!AD13+NOR!AD13)/4,"")</f>
        <v>14.9327507583755</v>
      </c>
      <c r="AE13" s="58">
        <f>IF(JP!AE13&lt;&gt;"",(JP!AE13+RUS!AE13+SL!AE13+NOR!AE13)/4,"")</f>
        <v>15.58075039750965</v>
      </c>
      <c r="AF13" s="58">
        <f>IF(JP!AF13&lt;&gt;"",(JP!AF13+RUS!AF13+SL!AF13+NOR!AF13)/4,"")</f>
        <v>16.191568233514225</v>
      </c>
      <c r="AG13" s="58">
        <f>IF(JP!AG13&lt;&gt;"",(JP!AG13+RUS!AG13+SL!AG13+NOR!AG13)/4,"")</f>
        <v>16.902808883433874</v>
      </c>
      <c r="AH13" s="58">
        <f>IF(JP!AH13&lt;&gt;"",(JP!AH13+RUS!AH13+SL!AH13+NOR!AH13)/4,"")</f>
        <v>17.587310948649677</v>
      </c>
      <c r="AI13" s="58">
        <f>IF(JP!AI13&lt;&gt;"",(JP!AI13+RUS!AI13+SL!AI13+NOR!AI13)/4,"")</f>
        <v>18.370372447283174</v>
      </c>
      <c r="AJ13" s="58">
        <f>IF(JP!AJ13&lt;&gt;"",(JP!AJ13+RUS!AJ13+SL!AJ13+NOR!AJ13)/4,"")</f>
        <v>19.349584785553574</v>
      </c>
      <c r="AK13" s="58">
        <f>IF(JP!AK13&lt;&gt;"",(JP!AK13+RUS!AK13+SL!AK13+NOR!AK13)/4,"")</f>
        <v>20.33227860394825</v>
      </c>
      <c r="AL13" s="39"/>
      <c r="AM13" s="39"/>
      <c r="AN13" s="214" t="s">
        <v>198</v>
      </c>
      <c r="AO13" s="39">
        <f>IF(H27&lt;&gt;"",H27,"")</f>
        <v>3.0477095046479499</v>
      </c>
      <c r="AP13" s="39">
        <f>IF(I27&lt;&gt;"",I27,"")</f>
        <v>1.7167915651723975</v>
      </c>
      <c r="AQ13" s="39">
        <f>IF(J27&lt;&gt;"",J27,"")</f>
        <v>1.2421786401781576</v>
      </c>
      <c r="AR13" s="39">
        <f>IF(K27&lt;&gt;"",K27,"")</f>
        <v>1.5488177281970126</v>
      </c>
      <c r="AS13" s="39">
        <f>IF(L27&lt;&gt;"",L27,"")</f>
        <v>1.9382733856930625</v>
      </c>
      <c r="AT13" s="39">
        <f>IF(M27&lt;&gt;"",M27,"")</f>
        <v>2.2584643226674674</v>
      </c>
      <c r="AU13" s="39">
        <f>IF(N27&lt;&gt;"",N27,"")</f>
        <v>2.8383865111119748</v>
      </c>
      <c r="AV13" s="39">
        <f>IF(O27&lt;&gt;"",O27,"")</f>
        <v>3.5366307667533001</v>
      </c>
      <c r="AW13" s="39">
        <f>IF(P27&lt;&gt;"",P27,"")</f>
        <v>4.2997102268435503</v>
      </c>
      <c r="AX13" s="39">
        <f>IF(Q27&lt;&gt;"",Q27,"")</f>
        <v>4.9864959773687252</v>
      </c>
      <c r="AY13" s="39">
        <f>IF(R27&lt;&gt;"",R27,"")</f>
        <v>5.6157769749530253</v>
      </c>
      <c r="AZ13" s="39">
        <f>IF(S27&lt;&gt;"",S27,"")</f>
        <v>6.3272309213206999</v>
      </c>
      <c r="BA13" s="39">
        <f>IF(T27&lt;&gt;"",T27,"")</f>
        <v>7.0936623286877252</v>
      </c>
      <c r="BB13" s="39">
        <f>IF(U27&lt;&gt;"",U27,"")</f>
        <v>7.986823883118725</v>
      </c>
      <c r="BC13" s="39">
        <f>IF(V27&lt;&gt;"",V27,"")</f>
        <v>8.8297827248960505</v>
      </c>
      <c r="BD13" s="39">
        <f>IF(W27&lt;&gt;"",W27,"")</f>
        <v>9.6058438556625507</v>
      </c>
      <c r="BE13" s="39">
        <f>IF(X27&lt;&gt;"",X27,"")</f>
        <v>10.44757171679375</v>
      </c>
      <c r="BF13" s="39">
        <f>IF(Y27&lt;&gt;"",Y27,"")</f>
        <v>11.260947446281225</v>
      </c>
      <c r="BG13" s="39">
        <f>IF(Z27&lt;&gt;"",Z27,"")</f>
        <v>12.029049156170325</v>
      </c>
      <c r="BH13" s="39">
        <f>IF(AA27&lt;&gt;"",AA27,"")</f>
        <v>12.659008169973024</v>
      </c>
      <c r="BI13" s="39">
        <f>IF(AB27&lt;&gt;"",AB27,"")</f>
        <v>13.280503497499526</v>
      </c>
      <c r="BJ13" s="39">
        <f>IF(AC27&lt;&gt;"",AC27,"")</f>
        <v>13.874378706016151</v>
      </c>
      <c r="BK13" s="39">
        <f>IF(AD27&lt;&gt;"",AD27,"")</f>
        <v>14.5359178376935</v>
      </c>
      <c r="BL13" s="39">
        <f>IF(AE27&lt;&gt;"",AE27,"")</f>
        <v>15.099903841702774</v>
      </c>
      <c r="BM13" s="39">
        <f>IF(AF27&lt;&gt;"",AF27,"")</f>
        <v>15.721634913337375</v>
      </c>
      <c r="BN13" s="39" t="str">
        <f>IF(AG27&lt;&gt;"",AG27,"")</f>
        <v/>
      </c>
      <c r="BO13" s="39" t="str">
        <f>IF(AH27&lt;&gt;"",AH27,"")</f>
        <v/>
      </c>
      <c r="BP13" s="39" t="str">
        <f>IF(AI27&lt;&gt;"",AI27,"")</f>
        <v/>
      </c>
      <c r="BQ13" s="39" t="str">
        <f>IF(AJ27&lt;&gt;"",AJ27,"")</f>
        <v/>
      </c>
      <c r="BR13" s="39" t="str">
        <f>IF(AK27&lt;&gt;"",AK27,"")</f>
        <v/>
      </c>
      <c r="BS13" s="39"/>
      <c r="BT13" s="39"/>
      <c r="BU13" s="39"/>
      <c r="BV13" s="39"/>
      <c r="BW13" s="39"/>
    </row>
    <row r="14" spans="1:75" ht="12.75" x14ac:dyDescent="0.2">
      <c r="A14" s="39" t="s">
        <v>83</v>
      </c>
      <c r="B14" s="39">
        <f>IF(JP!B14&lt;&gt;"",(JP!B14+RUS!B14+SL!B14+NOR!B14)/4,"")</f>
        <v>6.5525000000000002</v>
      </c>
      <c r="C14" s="39">
        <f>IF(JP!C14&lt;&gt;"",(JP!C14+RUS!C14+SL!C14+NOR!C14)/4,"")</f>
        <v>12.48</v>
      </c>
      <c r="D14" s="39">
        <f>IF(JP!D14&lt;&gt;"",(JP!D14+RUS!D14+SL!D14+NOR!D14)/4,"")</f>
        <v>8.2675000000000001</v>
      </c>
      <c r="E14" s="304">
        <v>50</v>
      </c>
      <c r="F14" s="304">
        <v>10</v>
      </c>
      <c r="G14" s="305"/>
      <c r="H14" s="58">
        <f>IF(JP!H14&lt;&gt;"",(JP!H14+RUS!H14+SL!H14+NOR!H14)/4,"")</f>
        <v>0.84395080207474504</v>
      </c>
      <c r="I14" s="58">
        <f>IF(JP!I14&lt;&gt;"",(JP!I14+RUS!I14+SL!I14+NOR!I14)/4,"")</f>
        <v>1.2285889053247225</v>
      </c>
      <c r="J14" s="58">
        <f>IF(JP!J14&lt;&gt;"",(JP!J14+RUS!J14+SL!J14+NOR!J14)/4,"")</f>
        <v>1.76372825826499</v>
      </c>
      <c r="K14" s="58">
        <f>IF(JP!K14&lt;&gt;"",(JP!K14+RUS!K14+SL!K14+NOR!K14)/4,"")</f>
        <v>2.8672483641810498</v>
      </c>
      <c r="L14" s="58">
        <f>IF(JP!L14&lt;&gt;"",(JP!L14+RUS!L14+SL!L14+NOR!L14)/4,"")</f>
        <v>4.4485647191213253</v>
      </c>
      <c r="M14" s="58">
        <f>IF(JP!M14&lt;&gt;"",(JP!M14+RUS!M14+SL!M14+NOR!M14)/4,"")</f>
        <v>6.4324592703774996</v>
      </c>
      <c r="N14" s="58">
        <f>IF(JP!N14&lt;&gt;"",(JP!N14+RUS!N14+SL!N14+NOR!N14)/4,"")</f>
        <v>8.9380203050587745</v>
      </c>
      <c r="O14" s="58">
        <f>IF(JP!O14&lt;&gt;"",(JP!O14+RUS!O14+SL!O14+NOR!O14)/4,"")</f>
        <v>11.77622889652535</v>
      </c>
      <c r="P14" s="58">
        <f>IF(JP!P14&lt;&gt;"",(JP!P14+RUS!P14+SL!P14+NOR!P14)/4,"")</f>
        <v>14.787590104467276</v>
      </c>
      <c r="Q14" s="58">
        <f>IF(JP!Q14&lt;&gt;"",(JP!Q14+RUS!Q14+SL!Q14+NOR!Q14)/4,"")</f>
        <v>12.444811081697825</v>
      </c>
      <c r="R14" s="58" t="str">
        <f>IF(JP!R14&lt;&gt;"",(JP!R14+RUS!R14+SL!R14+NOR!R14)/4,"")</f>
        <v/>
      </c>
      <c r="S14" s="58" t="str">
        <f>IF(JP!S14&lt;&gt;"",(JP!S14+RUS!S14+SL!S14+NOR!S14)/4,"")</f>
        <v/>
      </c>
      <c r="T14" s="58" t="str">
        <f>IF(JP!T14&lt;&gt;"",(JP!T14+RUS!T14+SL!T14+NOR!T14)/4,"")</f>
        <v/>
      </c>
      <c r="U14" s="58" t="str">
        <f>IF(JP!U14&lt;&gt;"",(JP!U14+RUS!U14+SL!U14+NOR!U14)/4,"")</f>
        <v/>
      </c>
      <c r="V14" s="58" t="str">
        <f>IF(JP!V14&lt;&gt;"",(JP!V14+RUS!V14+SL!V14+NOR!V14)/4,"")</f>
        <v/>
      </c>
      <c r="W14" s="58" t="str">
        <f>IF(JP!W14&lt;&gt;"",(JP!W14+RUS!W14+SL!W14+NOR!W14)/4,"")</f>
        <v/>
      </c>
      <c r="X14" s="58" t="str">
        <f>IF(JP!X14&lt;&gt;"",(JP!X14+RUS!X14+SL!X14+NOR!X14)/4,"")</f>
        <v/>
      </c>
      <c r="Y14" s="58" t="str">
        <f>IF(JP!Y14&lt;&gt;"",(JP!Y14+RUS!Y14+SL!Y14+NOR!Y14)/4,"")</f>
        <v/>
      </c>
      <c r="Z14" s="58" t="str">
        <f>IF(JP!Z14&lt;&gt;"",(JP!Z14+RUS!Z14+SL!Z14+NOR!Z14)/4,"")</f>
        <v/>
      </c>
      <c r="AA14" s="58" t="str">
        <f>IF(JP!AA14&lt;&gt;"",(JP!AA14+RUS!AA14+SL!AA14+NOR!AA14)/4,"")</f>
        <v/>
      </c>
      <c r="AB14" s="58" t="str">
        <f>IF(JP!AB14&lt;&gt;"",(JP!AB14+RUS!AB14+SL!AB14+NOR!AB14)/4,"")</f>
        <v/>
      </c>
      <c r="AC14" s="58" t="str">
        <f>IF(JP!AC14&lt;&gt;"",(JP!AC14+RUS!AC14+SL!AC14+NOR!AC14)/4,"")</f>
        <v/>
      </c>
      <c r="AD14" s="58" t="str">
        <f>IF(JP!AD14&lt;&gt;"",(JP!AD14+RUS!AD14+SL!AD14+NOR!AD14)/4,"")</f>
        <v/>
      </c>
      <c r="AE14" s="58" t="str">
        <f>IF(JP!AE14&lt;&gt;"",(JP!AE14+RUS!AE14+SL!AE14+NOR!AE14)/4,"")</f>
        <v/>
      </c>
      <c r="AF14" s="58" t="str">
        <f>IF(JP!AF14&lt;&gt;"",(JP!AF14+RUS!AF14+SL!AF14+NOR!AF14)/4,"")</f>
        <v/>
      </c>
      <c r="AG14" s="58" t="str">
        <f>IF(JP!AG14&lt;&gt;"",(JP!AG14+RUS!AG14+SL!AG14+NOR!AG14)/4,"")</f>
        <v/>
      </c>
      <c r="AH14" s="58" t="str">
        <f>IF(JP!AH14&lt;&gt;"",(JP!AH14+RUS!AH14+SL!AH14+NOR!AH14)/4,"")</f>
        <v/>
      </c>
      <c r="AI14" s="58" t="str">
        <f>IF(JP!AI14&lt;&gt;"",(JP!AI14+RUS!AI14+SL!AI14+NOR!AI14)/4,"")</f>
        <v/>
      </c>
      <c r="AJ14" s="58" t="str">
        <f>IF(JP!AJ14&lt;&gt;"",(JP!AJ14+RUS!AJ14+SL!AJ14+NOR!AJ14)/4,"")</f>
        <v/>
      </c>
      <c r="AK14" s="58" t="str">
        <f>IF(JP!AK14&lt;&gt;"",(JP!AK14+RUS!AK14+SL!AK14+NOR!AK14)/4,"")</f>
        <v/>
      </c>
      <c r="AL14" s="39"/>
      <c r="AM14" s="210"/>
      <c r="AN14" s="213" t="s">
        <v>203</v>
      </c>
      <c r="AO14" s="39">
        <f>IF(H28&lt;&gt;"",H28,"")</f>
        <v>2.0398154276617402</v>
      </c>
      <c r="AP14" s="39">
        <f>IF(I28&lt;&gt;"",I28,"")</f>
        <v>1.7357419814812975</v>
      </c>
      <c r="AQ14" s="39">
        <f>IF(J28&lt;&gt;"",J28,"")</f>
        <v>1.4735341697048301</v>
      </c>
      <c r="AR14" s="39">
        <f>IF(K28&lt;&gt;"",K28,"")</f>
        <v>1.6419364947919726</v>
      </c>
      <c r="AS14" s="39">
        <f>IF(L28&lt;&gt;"",L28,"")</f>
        <v>2.0780639175505624</v>
      </c>
      <c r="AT14" s="39">
        <f>IF(M28&lt;&gt;"",M28,"")</f>
        <v>2.6676483198031251</v>
      </c>
      <c r="AU14" s="39">
        <f>IF(N28&lt;&gt;"",N28,"")</f>
        <v>3.204979102396325</v>
      </c>
      <c r="AV14" s="39">
        <f>IF(O28&lt;&gt;"",O28,"")</f>
        <v>3.9273599640044501</v>
      </c>
      <c r="AW14" s="39">
        <f>IF(P28&lt;&gt;"",P28,"")</f>
        <v>4.3674815479806002</v>
      </c>
      <c r="AX14" s="39">
        <f>IF(Q28&lt;&gt;"",Q28,"")</f>
        <v>5.1642145560089254</v>
      </c>
      <c r="AY14" s="39">
        <f>IF(R28&lt;&gt;"",R28,"")</f>
        <v>6.0036433363230746</v>
      </c>
      <c r="AZ14" s="39">
        <f>IF(S28&lt;&gt;"",S28,"")</f>
        <v>6.8106120106282253</v>
      </c>
      <c r="BA14" s="39">
        <f>IF(T28&lt;&gt;"",T28,"")</f>
        <v>7.787489668240025</v>
      </c>
      <c r="BB14" s="39">
        <f>IF(U28&lt;&gt;"",U28,"")</f>
        <v>8.6573589012518504</v>
      </c>
      <c r="BC14" s="39">
        <f>IF(V28&lt;&gt;"",V28,"")</f>
        <v>9.6812610031626001</v>
      </c>
      <c r="BD14" s="39">
        <f>IF(W28&lt;&gt;"",W28,"")</f>
        <v>10.481126292932576</v>
      </c>
      <c r="BE14" s="39">
        <f>IF(X28&lt;&gt;"",X28,"")</f>
        <v>11.2807041006457</v>
      </c>
      <c r="BF14" s="39">
        <f>IF(Y28&lt;&gt;"",Y28,"")</f>
        <v>12.141317764470076</v>
      </c>
      <c r="BG14" s="39">
        <f>IF(Z28&lt;&gt;"",Z28,"")</f>
        <v>12.9781301892682</v>
      </c>
      <c r="BH14" s="39">
        <f>IF(AA28&lt;&gt;"",AA28,"")</f>
        <v>13.636656818107324</v>
      </c>
      <c r="BI14" s="39">
        <f>IF(AB28&lt;&gt;"",AB28,"")</f>
        <v>14.301781966089649</v>
      </c>
      <c r="BJ14" s="39">
        <f>IF(AC28&lt;&gt;"",AC28,"")</f>
        <v>14.763452612711024</v>
      </c>
      <c r="BK14" s="39">
        <f>IF(AD28&lt;&gt;"",AD28,"")</f>
        <v>15.300754815443749</v>
      </c>
      <c r="BL14" s="39">
        <f>IF(AE28&lt;&gt;"",AE28,"")</f>
        <v>15.850148241235825</v>
      </c>
      <c r="BM14" s="39">
        <f>IF(AF28&lt;&gt;"",AF28,"")</f>
        <v>16.29622597360845</v>
      </c>
      <c r="BN14" s="39">
        <f>IF(AG28&lt;&gt;"",AG28,"")</f>
        <v>16.456558068137525</v>
      </c>
      <c r="BO14" s="39">
        <f>IF(AH28&lt;&gt;"",AH28,"")</f>
        <v>16.872464890218627</v>
      </c>
      <c r="BP14" s="39">
        <f>IF(AI28&lt;&gt;"",AI28,"")</f>
        <v>17.149582599782875</v>
      </c>
      <c r="BQ14" s="39">
        <f>IF(AJ28&lt;&gt;"",AJ28,"")</f>
        <v>17.545917565390823</v>
      </c>
      <c r="BR14" s="39">
        <f>IF(AK28&lt;&gt;"",AK28,"")</f>
        <v>17.850309436689326</v>
      </c>
      <c r="BS14" s="39"/>
      <c r="BT14" s="39"/>
      <c r="BU14" s="39"/>
      <c r="BV14" s="39"/>
      <c r="BW14" s="39"/>
    </row>
    <row r="15" spans="1:75" ht="12.75" x14ac:dyDescent="0.2">
      <c r="A15" s="39" t="s">
        <v>117</v>
      </c>
      <c r="B15" s="39">
        <f>IF(JP!B15&lt;&gt;"",(JP!B15+RUS!B15+SL!B15+NOR!B15)/4,"")</f>
        <v>5.6675000000000004</v>
      </c>
      <c r="C15" s="39">
        <f>IF(JP!C15&lt;&gt;"",(JP!C15+RUS!C15+SL!C15+NOR!C15)/4,"")</f>
        <v>14.28</v>
      </c>
      <c r="D15" s="39">
        <f>IF(JP!D15&lt;&gt;"",(JP!D15+RUS!D15+SL!D15+NOR!D15)/4,"")</f>
        <v>7.78</v>
      </c>
      <c r="E15" s="304">
        <v>50</v>
      </c>
      <c r="F15" s="304">
        <v>15</v>
      </c>
      <c r="G15" s="305"/>
      <c r="H15" s="58">
        <f>IF(JP!H15&lt;&gt;"",(JP!H15+RUS!H15+SL!H15+NOR!H15)/4,"")</f>
        <v>1.1800647837617826</v>
      </c>
      <c r="I15" s="58">
        <f>IF(JP!I15&lt;&gt;"",(JP!I15+RUS!I15+SL!I15+NOR!I15)/4,"")</f>
        <v>1.5808183444283475</v>
      </c>
      <c r="J15" s="58">
        <f>IF(JP!J15&lt;&gt;"",(JP!J15+RUS!J15+SL!J15+NOR!J15)/4,"")</f>
        <v>1.7983039968215</v>
      </c>
      <c r="K15" s="58">
        <f>IF(JP!K15&lt;&gt;"",(JP!K15+RUS!K15+SL!K15+NOR!K15)/4,"")</f>
        <v>2.1176010444730675</v>
      </c>
      <c r="L15" s="58">
        <f>IF(JP!L15&lt;&gt;"",(JP!L15+RUS!L15+SL!L15+NOR!L15)/4,"")</f>
        <v>2.6868404458536248</v>
      </c>
      <c r="M15" s="58">
        <f>IF(JP!M15&lt;&gt;"",(JP!M15+RUS!M15+SL!M15+NOR!M15)/4,"")</f>
        <v>3.6518013206725</v>
      </c>
      <c r="N15" s="58">
        <f>IF(JP!N15&lt;&gt;"",(JP!N15+RUS!N15+SL!N15+NOR!N15)/4,"")</f>
        <v>4.545198881321225</v>
      </c>
      <c r="O15" s="58">
        <f>IF(JP!O15&lt;&gt;"",(JP!O15+RUS!O15+SL!O15+NOR!O15)/4,"")</f>
        <v>5.1173583652359502</v>
      </c>
      <c r="P15" s="58">
        <f>IF(JP!P15&lt;&gt;"",(JP!P15+RUS!P15+SL!P15+NOR!P15)/4,"")</f>
        <v>5.578028886545825</v>
      </c>
      <c r="Q15" s="58">
        <f>IF(JP!Q15&lt;&gt;"",(JP!Q15+RUS!Q15+SL!Q15+NOR!Q15)/4,"")</f>
        <v>6.2311206411701248</v>
      </c>
      <c r="R15" s="58">
        <f>IF(JP!R15&lt;&gt;"",(JP!R15+RUS!R15+SL!R15+NOR!R15)/4,"")</f>
        <v>7.1677619406209248</v>
      </c>
      <c r="S15" s="58">
        <f>IF(JP!S15&lt;&gt;"",(JP!S15+RUS!S15+SL!S15+NOR!S15)/4,"")</f>
        <v>8.5118618839231246</v>
      </c>
      <c r="T15" s="58">
        <f>IF(JP!T15&lt;&gt;"",(JP!T15+RUS!T15+SL!T15+NOR!T15)/4,"")</f>
        <v>10.05413411074845</v>
      </c>
      <c r="U15" s="58">
        <f>IF(JP!U15&lt;&gt;"",(JP!U15+RUS!U15+SL!U15+NOR!U15)/4,"")</f>
        <v>11.619906827216299</v>
      </c>
      <c r="V15" s="58">
        <f>IF(JP!V15&lt;&gt;"",(JP!V15+RUS!V15+SL!V15+NOR!V15)/4,"")</f>
        <v>13.172689762194601</v>
      </c>
      <c r="W15" s="58" t="str">
        <f>IF(JP!W15&lt;&gt;"",(JP!W15+RUS!W15+SL!W15+NOR!W15)/4,"")</f>
        <v/>
      </c>
      <c r="X15" s="58" t="str">
        <f>IF(JP!X15&lt;&gt;"",(JP!X15+RUS!X15+SL!X15+NOR!X15)/4,"")</f>
        <v/>
      </c>
      <c r="Y15" s="58" t="str">
        <f>IF(JP!Y15&lt;&gt;"",(JP!Y15+RUS!Y15+SL!Y15+NOR!Y15)/4,"")</f>
        <v/>
      </c>
      <c r="Z15" s="58" t="str">
        <f>IF(JP!Z15&lt;&gt;"",(JP!Z15+RUS!Z15+SL!Z15+NOR!Z15)/4,"")</f>
        <v/>
      </c>
      <c r="AA15" s="58" t="str">
        <f>IF(JP!AA15&lt;&gt;"",(JP!AA15+RUS!AA15+SL!AA15+NOR!AA15)/4,"")</f>
        <v/>
      </c>
      <c r="AB15" s="58" t="str">
        <f>IF(JP!AB15&lt;&gt;"",(JP!AB15+RUS!AB15+SL!AB15+NOR!AB15)/4,"")</f>
        <v/>
      </c>
      <c r="AC15" s="58" t="str">
        <f>IF(JP!AC15&lt;&gt;"",(JP!AC15+RUS!AC15+SL!AC15+NOR!AC15)/4,"")</f>
        <v/>
      </c>
      <c r="AD15" s="58" t="str">
        <f>IF(JP!AD15&lt;&gt;"",(JP!AD15+RUS!AD15+SL!AD15+NOR!AD15)/4,"")</f>
        <v/>
      </c>
      <c r="AE15" s="58" t="str">
        <f>IF(JP!AE15&lt;&gt;"",(JP!AE15+RUS!AE15+SL!AE15+NOR!AE15)/4,"")</f>
        <v/>
      </c>
      <c r="AF15" s="58" t="str">
        <f>IF(JP!AF15&lt;&gt;"",(JP!AF15+RUS!AF15+SL!AF15+NOR!AF15)/4,"")</f>
        <v/>
      </c>
      <c r="AG15" s="58" t="str">
        <f>IF(JP!AG15&lt;&gt;"",(JP!AG15+RUS!AG15+SL!AG15+NOR!AG15)/4,"")</f>
        <v/>
      </c>
      <c r="AH15" s="58" t="str">
        <f>IF(JP!AH15&lt;&gt;"",(JP!AH15+RUS!AH15+SL!AH15+NOR!AH15)/4,"")</f>
        <v/>
      </c>
      <c r="AI15" s="58" t="str">
        <f>IF(JP!AI15&lt;&gt;"",(JP!AI15+RUS!AI15+SL!AI15+NOR!AI15)/4,"")</f>
        <v/>
      </c>
      <c r="AJ15" s="58" t="str">
        <f>IF(JP!AJ15&lt;&gt;"",(JP!AJ15+RUS!AJ15+SL!AJ15+NOR!AJ15)/4,"")</f>
        <v/>
      </c>
      <c r="AK15" s="58" t="str">
        <f>IF(JP!AK15&lt;&gt;"",(JP!AK15+RUS!AK15+SL!AK15+NOR!AK15)/4,"")</f>
        <v/>
      </c>
      <c r="AL15" s="39"/>
      <c r="AM15" s="39"/>
      <c r="AN15" s="39"/>
      <c r="AO15" s="39"/>
      <c r="AP15" s="39"/>
      <c r="AQ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ht="12.75" x14ac:dyDescent="0.2">
      <c r="A16" s="39" t="s">
        <v>151</v>
      </c>
      <c r="B16" s="39">
        <f>IF(JP!B16&lt;&gt;"",(JP!B16+RUS!B16+SL!B16+NOR!B16)/4,"")</f>
        <v>6.2975000000000003</v>
      </c>
      <c r="C16" s="39">
        <f>IF(JP!C16&lt;&gt;"",(JP!C16+RUS!C16+SL!C16+NOR!C16)/4,"")</f>
        <v>14.565</v>
      </c>
      <c r="D16" s="39">
        <f>IF(JP!D16&lt;&gt;"",(JP!D16+RUS!D16+SL!D16+NOR!D16)/4,"")</f>
        <v>8.35</v>
      </c>
      <c r="E16" s="304">
        <v>50</v>
      </c>
      <c r="F16" s="304">
        <v>20</v>
      </c>
      <c r="G16" s="305"/>
      <c r="H16" s="58">
        <f>IF(JP!H16&lt;&gt;"",(JP!H16+RUS!H16+SL!H16+NOR!H16)/4,"")</f>
        <v>1.1212789851895826</v>
      </c>
      <c r="I16" s="58">
        <f>IF(JP!I16&lt;&gt;"",(JP!I16+RUS!I16+SL!I16+NOR!I16)/4,"")</f>
        <v>1.3632539891752475</v>
      </c>
      <c r="J16" s="58">
        <f>IF(JP!J16&lt;&gt;"",(JP!J16+RUS!J16+SL!J16+NOR!J16)/4,"")</f>
        <v>1.5907361658916326</v>
      </c>
      <c r="K16" s="58">
        <f>IF(JP!K16&lt;&gt;"",(JP!K16+RUS!K16+SL!K16+NOR!K16)/4,"")</f>
        <v>1.8733870551407874</v>
      </c>
      <c r="L16" s="58">
        <f>IF(JP!L16&lt;&gt;"",(JP!L16+RUS!L16+SL!L16+NOR!L16)/4,"")</f>
        <v>2.16512782400895</v>
      </c>
      <c r="M16" s="58">
        <f>IF(JP!M16&lt;&gt;"",(JP!M16+RUS!M16+SL!M16+NOR!M16)/4,"")</f>
        <v>2.6019711251564752</v>
      </c>
      <c r="N16" s="58">
        <f>IF(JP!N16&lt;&gt;"",(JP!N16+RUS!N16+SL!N16+NOR!N16)/4,"")</f>
        <v>3.2845401334125999</v>
      </c>
      <c r="O16" s="58">
        <f>IF(JP!O16&lt;&gt;"",(JP!O16+RUS!O16+SL!O16+NOR!O16)/4,"")</f>
        <v>4.0142307869066247</v>
      </c>
      <c r="P16" s="58">
        <f>IF(JP!P16&lt;&gt;"",(JP!P16+RUS!P16+SL!P16+NOR!P16)/4,"")</f>
        <v>4.7569246487527002</v>
      </c>
      <c r="Q16" s="58">
        <f>IF(JP!Q16&lt;&gt;"",(JP!Q16+RUS!Q16+SL!Q16+NOR!Q16)/4,"")</f>
        <v>5.5172058402407496</v>
      </c>
      <c r="R16" s="58">
        <f>IF(JP!R16&lt;&gt;"",(JP!R16+RUS!R16+SL!R16+NOR!R16)/4,"")</f>
        <v>6.2555891863303748</v>
      </c>
      <c r="S16" s="58">
        <f>IF(JP!S16&lt;&gt;"",(JP!S16+RUS!S16+SL!S16+NOR!S16)/4,"")</f>
        <v>7.0204507533611</v>
      </c>
      <c r="T16" s="58">
        <f>IF(JP!T16&lt;&gt;"",(JP!T16+RUS!T16+SL!T16+NOR!T16)/4,"")</f>
        <v>7.7932590729414004</v>
      </c>
      <c r="U16" s="58">
        <f>IF(JP!U16&lt;&gt;"",(JP!U16+RUS!U16+SL!U16+NOR!U16)/4,"")</f>
        <v>8.5424899062577495</v>
      </c>
      <c r="V16" s="58">
        <f>IF(JP!V16&lt;&gt;"",(JP!V16+RUS!V16+SL!V16+NOR!V16)/4,"")</f>
        <v>9.3134651464712004</v>
      </c>
      <c r="W16" s="58">
        <f>IF(JP!W16&lt;&gt;"",(JP!W16+RUS!W16+SL!W16+NOR!W16)/4,"")</f>
        <v>10.083689821882899</v>
      </c>
      <c r="X16" s="58">
        <f>IF(JP!X16&lt;&gt;"",(JP!X16+RUS!X16+SL!X16+NOR!X16)/4,"")</f>
        <v>10.893228830142601</v>
      </c>
      <c r="Y16" s="58">
        <f>IF(JP!Y16&lt;&gt;"",(JP!Y16+RUS!Y16+SL!Y16+NOR!Y16)/4,"")</f>
        <v>11.689189403459524</v>
      </c>
      <c r="Z16" s="58">
        <f>IF(JP!Z16&lt;&gt;"",(JP!Z16+RUS!Z16+SL!Z16+NOR!Z16)/4,"")</f>
        <v>12.5883066915946</v>
      </c>
      <c r="AA16" s="58">
        <f>IF(JP!AA16&lt;&gt;"",(JP!AA16+RUS!AA16+SL!AA16+NOR!AA16)/4,"")</f>
        <v>13.506214183413174</v>
      </c>
      <c r="AB16" s="58" t="str">
        <f>IF(JP!AB16&lt;&gt;"",(JP!AB16+RUS!AB16+SL!AB16+NOR!AB16)/4,"")</f>
        <v/>
      </c>
      <c r="AC16" s="58" t="str">
        <f>IF(JP!AC16&lt;&gt;"",(JP!AC16+RUS!AC16+SL!AC16+NOR!AC16)/4,"")</f>
        <v/>
      </c>
      <c r="AD16" s="58" t="str">
        <f>IF(JP!AD16&lt;&gt;"",(JP!AD16+RUS!AD16+SL!AD16+NOR!AD16)/4,"")</f>
        <v/>
      </c>
      <c r="AE16" s="58" t="str">
        <f>IF(JP!AE16&lt;&gt;"",(JP!AE16+RUS!AE16+SL!AE16+NOR!AE16)/4,"")</f>
        <v/>
      </c>
      <c r="AF16" s="58" t="str">
        <f>IF(JP!AF16&lt;&gt;"",(JP!AF16+RUS!AF16+SL!AF16+NOR!AF16)/4,"")</f>
        <v/>
      </c>
      <c r="AG16" s="58" t="str">
        <f>IF(JP!AG16&lt;&gt;"",(JP!AG16+RUS!AG16+SL!AG16+NOR!AG16)/4,"")</f>
        <v/>
      </c>
      <c r="AH16" s="58" t="str">
        <f>IF(JP!AH16&lt;&gt;"",(JP!AH16+RUS!AH16+SL!AH16+NOR!AH16)/4,"")</f>
        <v/>
      </c>
      <c r="AI16" s="58" t="str">
        <f>IF(JP!AI16&lt;&gt;"",(JP!AI16+RUS!AI16+SL!AI16+NOR!AI16)/4,"")</f>
        <v/>
      </c>
      <c r="AJ16" s="58" t="str">
        <f>IF(JP!AJ16&lt;&gt;"",(JP!AJ16+RUS!AJ16+SL!AJ16+NOR!AJ16)/4,"")</f>
        <v/>
      </c>
      <c r="AK16" s="58" t="str">
        <f>IF(JP!AK16&lt;&gt;"",(JP!AK16+RUS!AK16+SL!AK16+NOR!AK16)/4,"")</f>
        <v/>
      </c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75" ht="12.75" x14ac:dyDescent="0.2">
      <c r="A17" s="39" t="s">
        <v>120</v>
      </c>
      <c r="B17" s="39">
        <f>IF(JP!B17&lt;&gt;"",(JP!B17+RUS!B17+SL!B17+NOR!B17)/4,"")</f>
        <v>9.1174999999999997</v>
      </c>
      <c r="C17" s="39">
        <f>IF(JP!C17&lt;&gt;"",(JP!C17+RUS!C17+SL!C17+NOR!C17)/4,"")</f>
        <v>24.647500000000001</v>
      </c>
      <c r="D17" s="39">
        <f>IF(JP!D17&lt;&gt;"",(JP!D17+RUS!D17+SL!D17+NOR!D17)/4,"")</f>
        <v>8.9550000000000001</v>
      </c>
      <c r="E17" s="304">
        <v>50</v>
      </c>
      <c r="F17" s="304">
        <v>25</v>
      </c>
      <c r="G17" s="305"/>
      <c r="H17" s="58">
        <f>IF(JP!H17&lt;&gt;"",(JP!H17+RUS!H17+SL!H17+NOR!H17)/4,"")</f>
        <v>2.2591734800030698</v>
      </c>
      <c r="I17" s="58">
        <f>IF(JP!I17&lt;&gt;"",(JP!I17+RUS!I17+SL!I17+NOR!I17)/4,"")</f>
        <v>2.4915879616077898</v>
      </c>
      <c r="J17" s="58">
        <f>IF(JP!J17&lt;&gt;"",(JP!J17+RUS!J17+SL!J17+NOR!J17)/4,"")</f>
        <v>2.6325915331525751</v>
      </c>
      <c r="K17" s="58">
        <f>IF(JP!K17&lt;&gt;"",(JP!K17+RUS!K17+SL!K17+NOR!K17)/4,"")</f>
        <v>2.8077273069952748</v>
      </c>
      <c r="L17" s="58">
        <f>IF(JP!L17&lt;&gt;"",(JP!L17+RUS!L17+SL!L17+NOR!L17)/4,"")</f>
        <v>3.0714524353578749</v>
      </c>
      <c r="M17" s="58">
        <f>IF(JP!M17&lt;&gt;"",(JP!M17+RUS!M17+SL!M17+NOR!M17)/4,"")</f>
        <v>3.4300459792289502</v>
      </c>
      <c r="N17" s="58">
        <f>IF(JP!N17&lt;&gt;"",(JP!N17+RUS!N17+SL!N17+NOR!N17)/4,"")</f>
        <v>3.7993298221337248</v>
      </c>
      <c r="O17" s="58">
        <f>IF(JP!O17&lt;&gt;"",(JP!O17+RUS!O17+SL!O17+NOR!O17)/4,"")</f>
        <v>4.2105653746274498</v>
      </c>
      <c r="P17" s="58">
        <f>IF(JP!P17&lt;&gt;"",(JP!P17+RUS!P17+SL!P17+NOR!P17)/4,"")</f>
        <v>4.7884708140649002</v>
      </c>
      <c r="Q17" s="58">
        <f>IF(JP!Q17&lt;&gt;"",(JP!Q17+RUS!Q17+SL!Q17+NOR!Q17)/4,"")</f>
        <v>5.4876719765656752</v>
      </c>
      <c r="R17" s="58">
        <f>IF(JP!R17&lt;&gt;"",(JP!R17+RUS!R17+SL!R17+NOR!R17)/4,"")</f>
        <v>6.2737682624557998</v>
      </c>
      <c r="S17" s="58">
        <f>IF(JP!S17&lt;&gt;"",(JP!S17+RUS!S17+SL!S17+NOR!S17)/4,"")</f>
        <v>7.0809081353426251</v>
      </c>
      <c r="T17" s="58">
        <f>IF(JP!T17&lt;&gt;"",(JP!T17+RUS!T17+SL!T17+NOR!T17)/4,"")</f>
        <v>7.8988400426367003</v>
      </c>
      <c r="U17" s="58">
        <f>IF(JP!U17&lt;&gt;"",(JP!U17+RUS!U17+SL!U17+NOR!U17)/4,"")</f>
        <v>8.7606122509373758</v>
      </c>
      <c r="V17" s="58">
        <f>IF(JP!V17&lt;&gt;"",(JP!V17+RUS!V17+SL!V17+NOR!V17)/4,"")</f>
        <v>9.5977751564765494</v>
      </c>
      <c r="W17" s="58">
        <f>IF(JP!W17&lt;&gt;"",(JP!W17+RUS!W17+SL!W17+NOR!W17)/4,"")</f>
        <v>10.461683925957525</v>
      </c>
      <c r="X17" s="58">
        <f>IF(JP!X17&lt;&gt;"",(JP!X17+RUS!X17+SL!X17+NOR!X17)/4,"")</f>
        <v>11.29576870168675</v>
      </c>
      <c r="Y17" s="58">
        <f>IF(JP!Y17&lt;&gt;"",(JP!Y17+RUS!Y17+SL!Y17+NOR!Y17)/4,"")</f>
        <v>12.135082571061499</v>
      </c>
      <c r="Z17" s="58">
        <f>IF(JP!Z17&lt;&gt;"",(JP!Z17+RUS!Z17+SL!Z17+NOR!Z17)/4,"")</f>
        <v>12.942652470936849</v>
      </c>
      <c r="AA17" s="58">
        <f>IF(JP!AA17&lt;&gt;"",(JP!AA17+RUS!AA17+SL!AA17+NOR!AA17)/4,"")</f>
        <v>28.084062437860251</v>
      </c>
      <c r="AB17" s="58">
        <f>IF(JP!AB17&lt;&gt;"",(JP!AB17+RUS!AB17+SL!AB17+NOR!AB17)/4,"")</f>
        <v>14.444652849092375</v>
      </c>
      <c r="AC17" s="58">
        <f>IF(JP!AC17&lt;&gt;"",(JP!AC17+RUS!AC17+SL!AC17+NOR!AC17)/4,"")</f>
        <v>15.114920122506325</v>
      </c>
      <c r="AD17" s="58">
        <f>IF(JP!AD17&lt;&gt;"",(JP!AD17+RUS!AD17+SL!AD17+NOR!AD17)/4,"")</f>
        <v>15.752071060406175</v>
      </c>
      <c r="AE17" s="58">
        <f>IF(JP!AE17&lt;&gt;"",(JP!AE17+RUS!AE17+SL!AE17+NOR!AE17)/4,"")</f>
        <v>16.3074900826721</v>
      </c>
      <c r="AF17" s="58">
        <f>IF(JP!AF17&lt;&gt;"",(JP!AF17+RUS!AF17+SL!AF17+NOR!AF17)/4,"")</f>
        <v>16.788213215937226</v>
      </c>
      <c r="AG17" s="58" t="str">
        <f>IF(JP!AG17&lt;&gt;"",(JP!AG17+RUS!AG17+SL!AG17+NOR!AG17)/4,"")</f>
        <v/>
      </c>
      <c r="AH17" s="58" t="str">
        <f>IF(JP!AH17&lt;&gt;"",(JP!AH17+RUS!AH17+SL!AH17+NOR!AH17)/4,"")</f>
        <v/>
      </c>
      <c r="AI17" s="58" t="str">
        <f>IF(JP!AI17&lt;&gt;"",(JP!AI17+RUS!AI17+SL!AI17+NOR!AI17)/4,"")</f>
        <v/>
      </c>
      <c r="AJ17" s="58" t="str">
        <f>IF(JP!AJ17&lt;&gt;"",(JP!AJ17+RUS!AJ17+SL!AJ17+NOR!AJ17)/4,"")</f>
        <v/>
      </c>
      <c r="AK17" s="58" t="str">
        <f>IF(JP!AK17&lt;&gt;"",(JP!AK17+RUS!AK17+SL!AK17+NOR!AK17)/4,"")</f>
        <v/>
      </c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75" ht="12.75" x14ac:dyDescent="0.2">
      <c r="A18" s="230" t="s">
        <v>123</v>
      </c>
      <c r="B18" s="39">
        <f>IF(JP!B18&lt;&gt;"",(JP!B18+RUS!B18+SL!B18+NOR!B18)/4,"")</f>
        <v>8.99</v>
      </c>
      <c r="C18" s="39">
        <f>IF(JP!C18&lt;&gt;"",(JP!C18+RUS!C18+SL!C18+NOR!C18)/4,"")</f>
        <v>22.074999999999999</v>
      </c>
      <c r="D18" s="39">
        <f>IF(JP!D18&lt;&gt;"",(JP!D18+RUS!D18+SL!D18+NOR!D18)/4,"")</f>
        <v>9.1624999999999996</v>
      </c>
      <c r="E18" s="304">
        <v>50</v>
      </c>
      <c r="F18" s="304">
        <v>30</v>
      </c>
      <c r="G18" s="305"/>
      <c r="H18" s="58">
        <f>IF(JP!H18&lt;&gt;"",(JP!H18+RUS!H18+SL!H18+NOR!H18)/4,"")</f>
        <v>1.3501698329087675</v>
      </c>
      <c r="I18" s="58">
        <f>IF(JP!I18&lt;&gt;"",(JP!I18+RUS!I18+SL!I18+NOR!I18)/4,"")</f>
        <v>1.367882792801435</v>
      </c>
      <c r="J18" s="58">
        <f>IF(JP!J18&lt;&gt;"",(JP!J18+RUS!J18+SL!J18+NOR!J18)/4,"")</f>
        <v>1.4925267418150525</v>
      </c>
      <c r="K18" s="58">
        <f>IF(JP!K18&lt;&gt;"",(JP!K18+RUS!K18+SL!K18+NOR!K18)/4,"")</f>
        <v>1.8503147658989549</v>
      </c>
      <c r="L18" s="58">
        <f>IF(JP!L18&lt;&gt;"",(JP!L18+RUS!L18+SL!L18+NOR!L18)/4,"")</f>
        <v>2.2568928716471999</v>
      </c>
      <c r="M18" s="58">
        <f>IF(JP!M18&lt;&gt;"",(JP!M18+RUS!M18+SL!M18+NOR!M18)/4,"")</f>
        <v>2.8706260720276249</v>
      </c>
      <c r="N18" s="58">
        <f>IF(JP!N18&lt;&gt;"",(JP!N18+RUS!N18+SL!N18+NOR!N18)/4,"")</f>
        <v>3.464355488154975</v>
      </c>
      <c r="O18" s="58">
        <f>IF(JP!O18&lt;&gt;"",(JP!O18+RUS!O18+SL!O18+NOR!O18)/4,"")</f>
        <v>4.1102501088743999</v>
      </c>
      <c r="P18" s="58">
        <f>IF(JP!P18&lt;&gt;"",(JP!P18+RUS!P18+SL!P18+NOR!P18)/4,"")</f>
        <v>4.7834688830556997</v>
      </c>
      <c r="Q18" s="58">
        <f>IF(JP!Q18&lt;&gt;"",(JP!Q18+RUS!Q18+SL!Q18+NOR!Q18)/4,"")</f>
        <v>5.5270166338026252</v>
      </c>
      <c r="R18" s="58">
        <f>IF(JP!R18&lt;&gt;"",(JP!R18+RUS!R18+SL!R18+NOR!R18)/4,"")</f>
        <v>6.0254834067393999</v>
      </c>
      <c r="S18" s="58">
        <f>IF(JP!S18&lt;&gt;"",(JP!S18+RUS!S18+SL!S18+NOR!S18)/4,"")</f>
        <v>7.1521754093937746</v>
      </c>
      <c r="T18" s="58">
        <f>IF(JP!T18&lt;&gt;"",(JP!T18+RUS!T18+SL!T18+NOR!T18)/4,"")</f>
        <v>7.9303911524432253</v>
      </c>
      <c r="U18" s="58">
        <f>IF(JP!U18&lt;&gt;"",(JP!U18+RUS!U18+SL!U18+NOR!U18)/4,"")</f>
        <v>8.6315070236652254</v>
      </c>
      <c r="V18" s="58">
        <f>IF(JP!V18&lt;&gt;"",(JP!V18+RUS!V18+SL!V18+NOR!V18)/4,"")</f>
        <v>9.3141467213144509</v>
      </c>
      <c r="W18" s="58">
        <f>IF(JP!W18&lt;&gt;"",(JP!W18+RUS!W18+SL!W18+NOR!W18)/4,"")</f>
        <v>9.9816042000928</v>
      </c>
      <c r="X18" s="58">
        <f>IF(JP!X18&lt;&gt;"",(JP!X18+RUS!X18+SL!X18+NOR!X18)/4,"")</f>
        <v>10.5914469047074</v>
      </c>
      <c r="Y18" s="58">
        <f>IF(JP!Y18&lt;&gt;"",(JP!Y18+RUS!Y18+SL!Y18+NOR!Y18)/4,"")</f>
        <v>11.16961588709065</v>
      </c>
      <c r="Z18" s="58">
        <f>IF(JP!Z18&lt;&gt;"",(JP!Z18+RUS!Z18+SL!Z18+NOR!Z18)/4,"")</f>
        <v>11.735532397744675</v>
      </c>
      <c r="AA18" s="58">
        <f>IF(JP!AA18&lt;&gt;"",(JP!AA18+RUS!AA18+SL!AA18+NOR!AA18)/4,"")</f>
        <v>12.27608233103725</v>
      </c>
      <c r="AB18" s="58">
        <f>IF(JP!AB18&lt;&gt;"",(JP!AB18+RUS!AB18+SL!AB18+NOR!AB18)/4,"")</f>
        <v>12.819990307415624</v>
      </c>
      <c r="AC18" s="58">
        <f>IF(JP!AC18&lt;&gt;"",(JP!AC18+RUS!AC18+SL!AC18+NOR!AC18)/4,"")</f>
        <v>13.239513123548326</v>
      </c>
      <c r="AD18" s="58">
        <f>IF(JP!AD18&lt;&gt;"",(JP!AD18+RUS!AD18+SL!AD18+NOR!AD18)/4,"")</f>
        <v>13.668446760920199</v>
      </c>
      <c r="AE18" s="58">
        <f>IF(JP!AE18&lt;&gt;"",(JP!AE18+RUS!AE18+SL!AE18+NOR!AE18)/4,"")</f>
        <v>14.076602223751649</v>
      </c>
      <c r="AF18" s="58">
        <f>IF(JP!AF18&lt;&gt;"",(JP!AF18+RUS!AF18+SL!AF18+NOR!AF18)/4,"")</f>
        <v>14.434757797824174</v>
      </c>
      <c r="AG18" s="58">
        <f>IF(JP!AG18&lt;&gt;"",(JP!AG18+RUS!AG18+SL!AG18+NOR!AG18)/4,"")</f>
        <v>14.737024106949026</v>
      </c>
      <c r="AH18" s="58">
        <f>IF(JP!AH18&lt;&gt;"",(JP!AH18+RUS!AH18+SL!AH18+NOR!AH18)/4,"")</f>
        <v>15.10232729315875</v>
      </c>
      <c r="AI18" s="58">
        <f>IF(JP!AI18&lt;&gt;"",(JP!AI18+RUS!AI18+SL!AI18+NOR!AI18)/4,"")</f>
        <v>15.512590502918975</v>
      </c>
      <c r="AJ18" s="58">
        <f>IF(JP!AJ18&lt;&gt;"",(JP!AJ18+RUS!AJ18+SL!AJ18+NOR!AJ18)/4,"")</f>
        <v>15.90431382433305</v>
      </c>
      <c r="AK18" s="58">
        <f>IF(JP!AK18&lt;&gt;"",(JP!AK18+RUS!AK18+SL!AK18+NOR!AK18)/4,"")</f>
        <v>16.330764367410499</v>
      </c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75" ht="12.75" x14ac:dyDescent="0.2">
      <c r="A19" s="39" t="s">
        <v>84</v>
      </c>
      <c r="B19" s="39">
        <f>IF(JP!B19&lt;&gt;"",(JP!B19+RUS!B19+SL!B19+NOR!B19)/4,"")</f>
        <v>4.6025</v>
      </c>
      <c r="C19" s="39">
        <f>IF(JP!C19&lt;&gt;"",(JP!C19+RUS!C19+SL!C19+NOR!C19)/4,"")</f>
        <v>8.2449999999999992</v>
      </c>
      <c r="D19" s="39">
        <f>IF(JP!D19&lt;&gt;"",(JP!D19+RUS!D19+SL!D19+NOR!D19)/4,"")</f>
        <v>8.2375000000000007</v>
      </c>
      <c r="E19" s="304">
        <v>60</v>
      </c>
      <c r="F19" s="304">
        <v>10</v>
      </c>
      <c r="G19" s="305"/>
      <c r="H19" s="58">
        <f>IF(JP!H19&lt;&gt;"",(JP!H19+RUS!H19+SL!H19+NOR!H19)/4,"")</f>
        <v>0.759938088519585</v>
      </c>
      <c r="I19" s="58">
        <f>IF(JP!I19&lt;&gt;"",(JP!I19+RUS!I19+SL!I19+NOR!I19)/4,"")</f>
        <v>0.94225531548845254</v>
      </c>
      <c r="J19" s="58">
        <f>IF(JP!J19&lt;&gt;"",(JP!J19+RUS!J19+SL!J19+NOR!J19)/4,"")</f>
        <v>1.3954571862233724</v>
      </c>
      <c r="K19" s="58">
        <f>IF(JP!K19&lt;&gt;"",(JP!K19+RUS!K19+SL!K19+NOR!K19)/4,"")</f>
        <v>2.068839915628625</v>
      </c>
      <c r="L19" s="58">
        <f>IF(JP!L19&lt;&gt;"",(JP!L19+RUS!L19+SL!L19+NOR!L19)/4,"")</f>
        <v>3.0811921753415752</v>
      </c>
      <c r="M19" s="58">
        <f>IF(JP!M19&lt;&gt;"",(JP!M19+RUS!M19+SL!M19+NOR!M19)/4,"")</f>
        <v>4.4711734379333503</v>
      </c>
      <c r="N19" s="58">
        <f>IF(JP!N19&lt;&gt;"",(JP!N19+RUS!N19+SL!N19+NOR!N19)/4,"")</f>
        <v>5.8508794411244747</v>
      </c>
      <c r="O19" s="58">
        <f>IF(JP!O19&lt;&gt;"",(JP!O19+RUS!O19+SL!O19+NOR!O19)/4,"")</f>
        <v>7.3586127637681749</v>
      </c>
      <c r="P19" s="58">
        <f>IF(JP!P19&lt;&gt;"",(JP!P19+RUS!P19+SL!P19+NOR!P19)/4,"")</f>
        <v>9.0767673406580247</v>
      </c>
      <c r="Q19" s="58">
        <f>IF(JP!Q19&lt;&gt;"",(JP!Q19+RUS!Q19+SL!Q19+NOR!Q19)/4,"")</f>
        <v>11.025539430657975</v>
      </c>
      <c r="R19" s="58" t="str">
        <f>IF(JP!R19&lt;&gt;"",(JP!R19+RUS!R19+SL!R19+NOR!R19)/4,"")</f>
        <v/>
      </c>
      <c r="S19" s="58" t="str">
        <f>IF(JP!S19&lt;&gt;"",(JP!S19+RUS!S19+SL!S19+NOR!S19)/4,"")</f>
        <v/>
      </c>
      <c r="T19" s="58" t="str">
        <f>IF(JP!T19&lt;&gt;"",(JP!T19+RUS!T19+SL!T19+NOR!T19)/4,"")</f>
        <v/>
      </c>
      <c r="U19" s="58" t="str">
        <f>IF(JP!U19&lt;&gt;"",(JP!U19+RUS!U19+SL!U19+NOR!U19)/4,"")</f>
        <v/>
      </c>
      <c r="V19" s="58" t="str">
        <f>IF(JP!V19&lt;&gt;"",(JP!V19+RUS!V19+SL!V19+NOR!V19)/4,"")</f>
        <v/>
      </c>
      <c r="W19" s="58" t="str">
        <f>IF(JP!W19&lt;&gt;"",(JP!W19+RUS!W19+SL!W19+NOR!W19)/4,"")</f>
        <v/>
      </c>
      <c r="X19" s="58" t="str">
        <f>IF(JP!X19&lt;&gt;"",(JP!X19+RUS!X19+SL!X19+NOR!X19)/4,"")</f>
        <v/>
      </c>
      <c r="Y19" s="58" t="str">
        <f>IF(JP!Y19&lt;&gt;"",(JP!Y19+RUS!Y19+SL!Y19+NOR!Y19)/4,"")</f>
        <v/>
      </c>
      <c r="Z19" s="58" t="str">
        <f>IF(JP!Z19&lt;&gt;"",(JP!Z19+RUS!Z19+SL!Z19+NOR!Z19)/4,"")</f>
        <v/>
      </c>
      <c r="AA19" s="58" t="str">
        <f>IF(JP!AA19&lt;&gt;"",(JP!AA19+RUS!AA19+SL!AA19+NOR!AA19)/4,"")</f>
        <v/>
      </c>
      <c r="AB19" s="58" t="str">
        <f>IF(JP!AB19&lt;&gt;"",(JP!AB19+RUS!AB19+SL!AB19+NOR!AB19)/4,"")</f>
        <v/>
      </c>
      <c r="AC19" s="58" t="str">
        <f>IF(JP!AC19&lt;&gt;"",(JP!AC19+RUS!AC19+SL!AC19+NOR!AC19)/4,"")</f>
        <v/>
      </c>
      <c r="AD19" s="58" t="str">
        <f>IF(JP!AD19&lt;&gt;"",(JP!AD19+RUS!AD19+SL!AD19+NOR!AD19)/4,"")</f>
        <v/>
      </c>
      <c r="AE19" s="58" t="str">
        <f>IF(JP!AE19&lt;&gt;"",(JP!AE19+RUS!AE19+SL!AE19+NOR!AE19)/4,"")</f>
        <v/>
      </c>
      <c r="AF19" s="58" t="str">
        <f>IF(JP!AF19&lt;&gt;"",(JP!AF19+RUS!AF19+SL!AF19+NOR!AF19)/4,"")</f>
        <v/>
      </c>
      <c r="AG19" s="58" t="str">
        <f>IF(JP!AG19&lt;&gt;"",(JP!AG19+RUS!AG19+SL!AG19+NOR!AG19)/4,"")</f>
        <v/>
      </c>
      <c r="AH19" s="58" t="str">
        <f>IF(JP!AH19&lt;&gt;"",(JP!AH19+RUS!AH19+SL!AH19+NOR!AH19)/4,"")</f>
        <v/>
      </c>
      <c r="AI19" s="58" t="str">
        <f>IF(JP!AI19&lt;&gt;"",(JP!AI19+RUS!AI19+SL!AI19+NOR!AI19)/4,"")</f>
        <v/>
      </c>
      <c r="AJ19" s="58" t="str">
        <f>IF(JP!AJ19&lt;&gt;"",(JP!AJ19+RUS!AJ19+SL!AJ19+NOR!AJ19)/4,"")</f>
        <v/>
      </c>
      <c r="AK19" s="58" t="str">
        <f>IF(JP!AK19&lt;&gt;"",(JP!AK19+RUS!AK19+SL!AK19+NOR!AK19)/4,"")</f>
        <v/>
      </c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75" ht="12.75" x14ac:dyDescent="0.2">
      <c r="A20" s="39" t="s">
        <v>156</v>
      </c>
      <c r="B20" s="39">
        <f>IF(JP!B20&lt;&gt;"",(JP!B20+RUS!B20+SL!B20+NOR!B20)/4,"")</f>
        <v>5.6550000000000002</v>
      </c>
      <c r="C20" s="39">
        <f>IF(JP!C20&lt;&gt;"",(JP!C20+RUS!C20+SL!C20+NOR!C20)/4,"")</f>
        <v>15.56</v>
      </c>
      <c r="D20" s="39">
        <f>IF(JP!D20&lt;&gt;"",(JP!D20+RUS!D20+SL!D20+NOR!D20)/4,"")</f>
        <v>5.7350000000000003</v>
      </c>
      <c r="E20" s="304">
        <v>60</v>
      </c>
      <c r="F20" s="304">
        <v>15</v>
      </c>
      <c r="G20" s="305"/>
      <c r="H20" s="58">
        <f>IF(JP!H20&lt;&gt;"",(JP!H20+RUS!H20+SL!H20+NOR!H20)/4,"")</f>
        <v>2.764024674013875</v>
      </c>
      <c r="I20" s="58">
        <f>IF(JP!I20&lt;&gt;"",(JP!I20+RUS!I20+SL!I20+NOR!I20)/4,"")</f>
        <v>2.852154233608275</v>
      </c>
      <c r="J20" s="58">
        <f>IF(JP!J20&lt;&gt;"",(JP!J20+RUS!J20+SL!J20+NOR!J20)/4,"")</f>
        <v>2.2796433617024401</v>
      </c>
      <c r="K20" s="58">
        <f>IF(JP!K20&lt;&gt;"",(JP!K20+RUS!K20+SL!K20+NOR!K20)/4,"")</f>
        <v>1.537901085935315</v>
      </c>
      <c r="L20" s="58">
        <f>IF(JP!L20&lt;&gt;"",(JP!L20+RUS!L20+SL!L20+NOR!L20)/4,"")</f>
        <v>1.9286533020189325</v>
      </c>
      <c r="M20" s="58">
        <f>IF(JP!M20&lt;&gt;"",(JP!M20+RUS!M20+SL!M20+NOR!M20)/4,"")</f>
        <v>2.2654057213572498</v>
      </c>
      <c r="N20" s="58">
        <f>IF(JP!N20&lt;&gt;"",(JP!N20+RUS!N20+SL!N20+NOR!N20)/4,"")</f>
        <v>2.89943030933025</v>
      </c>
      <c r="O20" s="58">
        <f>IF(JP!O20&lt;&gt;"",(JP!O20+RUS!O20+SL!O20+NOR!O20)/4,"")</f>
        <v>3.8538820456130249</v>
      </c>
      <c r="P20" s="58">
        <f>IF(JP!P20&lt;&gt;"",(JP!P20+RUS!P20+SL!P20+NOR!P20)/4,"")</f>
        <v>4.8843222257519496</v>
      </c>
      <c r="Q20" s="58">
        <f>IF(JP!Q20&lt;&gt;"",(JP!Q20+RUS!Q20+SL!Q20+NOR!Q20)/4,"")</f>
        <v>5.9180256964519753</v>
      </c>
      <c r="R20" s="58">
        <f>IF(JP!R20&lt;&gt;"",(JP!R20+RUS!R20+SL!R20+NOR!R20)/4,"")</f>
        <v>7.2024871991844499</v>
      </c>
      <c r="S20" s="58">
        <f>IF(JP!S20&lt;&gt;"",(JP!S20+RUS!S20+SL!S20+NOR!S20)/4,"")</f>
        <v>9.3089303082822994</v>
      </c>
      <c r="T20" s="58">
        <f>IF(JP!T20&lt;&gt;"",(JP!T20+RUS!T20+SL!T20+NOR!T20)/4,"")</f>
        <v>10.719885294409149</v>
      </c>
      <c r="U20" s="58">
        <f>IF(JP!U20&lt;&gt;"",(JP!U20+RUS!U20+SL!U20+NOR!U20)/4,"")</f>
        <v>12.355991666642074</v>
      </c>
      <c r="V20" s="58">
        <f>IF(JP!V20&lt;&gt;"",(JP!V20+RUS!V20+SL!V20+NOR!V20)/4,"")</f>
        <v>14.038085123472575</v>
      </c>
      <c r="W20" s="58" t="str">
        <f>IF(JP!W20&lt;&gt;"",(JP!W20+RUS!W20+SL!W20+NOR!W20)/4,"")</f>
        <v/>
      </c>
      <c r="X20" s="58" t="str">
        <f>IF(JP!X20&lt;&gt;"",(JP!X20+RUS!X20+SL!X20+NOR!X20)/4,"")</f>
        <v/>
      </c>
      <c r="Y20" s="58" t="str">
        <f>IF(JP!Y20&lt;&gt;"",(JP!Y20+RUS!Y20+SL!Y20+NOR!Y20)/4,"")</f>
        <v/>
      </c>
      <c r="Z20" s="58" t="str">
        <f>IF(JP!Z20&lt;&gt;"",(JP!Z20+RUS!Z20+SL!Z20+NOR!Z20)/4,"")</f>
        <v/>
      </c>
      <c r="AA20" s="58" t="str">
        <f>IF(JP!AA20&lt;&gt;"",(JP!AA20+RUS!AA20+SL!AA20+NOR!AA20)/4,"")</f>
        <v/>
      </c>
      <c r="AB20" s="58" t="str">
        <f>IF(JP!AB20&lt;&gt;"",(JP!AB20+RUS!AB20+SL!AB20+NOR!AB20)/4,"")</f>
        <v/>
      </c>
      <c r="AC20" s="58" t="str">
        <f>IF(JP!AC20&lt;&gt;"",(JP!AC20+RUS!AC20+SL!AC20+NOR!AC20)/4,"")</f>
        <v/>
      </c>
      <c r="AD20" s="58" t="str">
        <f>IF(JP!AD20&lt;&gt;"",(JP!AD20+RUS!AD20+SL!AD20+NOR!AD20)/4,"")</f>
        <v/>
      </c>
      <c r="AE20" s="58" t="str">
        <f>IF(JP!AE20&lt;&gt;"",(JP!AE20+RUS!AE20+SL!AE20+NOR!AE20)/4,"")</f>
        <v/>
      </c>
      <c r="AF20" s="58" t="str">
        <f>IF(JP!AF20&lt;&gt;"",(JP!AF20+RUS!AF20+SL!AF20+NOR!AF20)/4,"")</f>
        <v/>
      </c>
      <c r="AG20" s="58" t="str">
        <f>IF(JP!AG20&lt;&gt;"",(JP!AG20+RUS!AG20+SL!AG20+NOR!AG20)/4,"")</f>
        <v/>
      </c>
      <c r="AH20" s="58" t="str">
        <f>IF(JP!AH20&lt;&gt;"",(JP!AH20+RUS!AH20+SL!AH20+NOR!AH20)/4,"")</f>
        <v/>
      </c>
      <c r="AI20" s="58" t="str">
        <f>IF(JP!AI20&lt;&gt;"",(JP!AI20+RUS!AI20+SL!AI20+NOR!AI20)/4,"")</f>
        <v/>
      </c>
      <c r="AJ20" s="58" t="str">
        <f>IF(JP!AJ20&lt;&gt;"",(JP!AJ20+RUS!AJ20+SL!AJ20+NOR!AJ20)/4,"")</f>
        <v/>
      </c>
      <c r="AK20" s="58" t="str">
        <f>IF(JP!AK20&lt;&gt;"",(JP!AK20+RUS!AK20+SL!AK20+NOR!AK20)/4,"")</f>
        <v/>
      </c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75" ht="12.75" x14ac:dyDescent="0.2">
      <c r="A21" s="230" t="s">
        <v>159</v>
      </c>
      <c r="B21" s="39">
        <f>IF(JP!B21&lt;&gt;"",(JP!B21+RUS!B21+SL!B21+NOR!B21)/4,"")</f>
        <v>6.9</v>
      </c>
      <c r="C21" s="39">
        <f>IF(JP!C21&lt;&gt;"",(JP!C21+RUS!C21+SL!C21+NOR!C21)/4,"")</f>
        <v>18.862500000000001</v>
      </c>
      <c r="D21" s="39">
        <f>IF(JP!D21&lt;&gt;"",(JP!D21+RUS!D21+SL!D21+NOR!D21)/4,"")</f>
        <v>6.4424999999999999</v>
      </c>
      <c r="E21" s="304">
        <v>60</v>
      </c>
      <c r="F21" s="304">
        <v>20</v>
      </c>
      <c r="G21" s="305"/>
      <c r="H21" s="58">
        <f>IF(JP!H21&lt;&gt;"",(JP!H21+RUS!H21+SL!H21+NOR!H21)/4,"")</f>
        <v>0.9593407393900375</v>
      </c>
      <c r="I21" s="58">
        <f>IF(JP!I21&lt;&gt;"",(JP!I21+RUS!I21+SL!I21+NOR!I21)/4,"")</f>
        <v>1.645315301665125</v>
      </c>
      <c r="J21" s="58">
        <f>IF(JP!J21&lt;&gt;"",(JP!J21+RUS!J21+SL!J21+NOR!J21)/4,"")</f>
        <v>2.2744833798643849</v>
      </c>
      <c r="K21" s="58">
        <f>IF(JP!K21&lt;&gt;"",(JP!K21+RUS!K21+SL!K21+NOR!K21)/4,"")</f>
        <v>2.5659034840109252</v>
      </c>
      <c r="L21" s="58">
        <f>IF(JP!L21&lt;&gt;"",(JP!L21+RUS!L21+SL!L21+NOR!L21)/4,"")</f>
        <v>2.7583254873915499</v>
      </c>
      <c r="M21" s="58">
        <f>IF(JP!M21&lt;&gt;"",(JP!M21+RUS!M21+SL!M21+NOR!M21)/4,"")</f>
        <v>2.6874399567146998</v>
      </c>
      <c r="N21" s="58">
        <f>IF(JP!N21&lt;&gt;"",(JP!N21+RUS!N21+SL!N21+NOR!N21)/4,"")</f>
        <v>3.0917961397407252</v>
      </c>
      <c r="O21" s="58">
        <f>IF(JP!O21&lt;&gt;"",(JP!O21+RUS!O21+SL!O21+NOR!O21)/4,"")</f>
        <v>3.6205228070501749</v>
      </c>
      <c r="P21" s="58">
        <f>IF(JP!P21&lt;&gt;"",(JP!P21+RUS!P21+SL!P21+NOR!P21)/4,"")</f>
        <v>4.3851353468573002</v>
      </c>
      <c r="Q21" s="58">
        <f>IF(JP!Q21&lt;&gt;"",(JP!Q21+RUS!Q21+SL!Q21+NOR!Q21)/4,"")</f>
        <v>5.1992521723148997</v>
      </c>
      <c r="R21" s="58">
        <f>IF(JP!R21&lt;&gt;"",(JP!R21+RUS!R21+SL!R21+NOR!R21)/4,"")</f>
        <v>6.2619799998707002</v>
      </c>
      <c r="S21" s="58">
        <f>IF(JP!S21&lt;&gt;"",(JP!S21+RUS!S21+SL!S21+NOR!S21)/4,"")</f>
        <v>7.0831592817323754</v>
      </c>
      <c r="T21" s="58">
        <f>IF(JP!T21&lt;&gt;"",(JP!T21+RUS!T21+SL!T21+NOR!T21)/4,"")</f>
        <v>8.0814120001212242</v>
      </c>
      <c r="U21" s="58">
        <f>IF(JP!U21&lt;&gt;"",(JP!U21+RUS!U21+SL!U21+NOR!U21)/4,"")</f>
        <v>9.2307832950559749</v>
      </c>
      <c r="V21" s="58">
        <f>IF(JP!V21&lt;&gt;"",(JP!V21+RUS!V21+SL!V21+NOR!V21)/4,"")</f>
        <v>10.466729930558476</v>
      </c>
      <c r="W21" s="58">
        <f>IF(JP!W21&lt;&gt;"",(JP!W21+RUS!W21+SL!W21+NOR!W21)/4,"")</f>
        <v>11.41624904699515</v>
      </c>
      <c r="X21" s="58">
        <f>IF(JP!X21&lt;&gt;"",(JP!X21+RUS!X21+SL!X21+NOR!X21)/4,"")</f>
        <v>12.498384513913525</v>
      </c>
      <c r="Y21" s="58">
        <f>IF(JP!Y21&lt;&gt;"",(JP!Y21+RUS!Y21+SL!Y21+NOR!Y21)/4,"")</f>
        <v>13.596003978988175</v>
      </c>
      <c r="Z21" s="58">
        <f>IF(JP!Z21&lt;&gt;"",(JP!Z21+RUS!Z21+SL!Z21+NOR!Z21)/4,"")</f>
        <v>14.729232853019624</v>
      </c>
      <c r="AA21" s="58">
        <f>IF(JP!AA21&lt;&gt;"",(JP!AA21+RUS!AA21+SL!AA21+NOR!AA21)/4,"")</f>
        <v>15.4387012387654</v>
      </c>
      <c r="AB21" s="58" t="str">
        <f>IF(JP!AB21&lt;&gt;"",(JP!AB21+RUS!AB21+SL!AB21+NOR!AB21)/4,"")</f>
        <v/>
      </c>
      <c r="AC21" s="58" t="str">
        <f>IF(JP!AC21&lt;&gt;"",(JP!AC21+RUS!AC21+SL!AC21+NOR!AC21)/4,"")</f>
        <v/>
      </c>
      <c r="AD21" s="58" t="str">
        <f>IF(JP!AD21&lt;&gt;"",(JP!AD21+RUS!AD21+SL!AD21+NOR!AD21)/4,"")</f>
        <v/>
      </c>
      <c r="AE21" s="58" t="str">
        <f>IF(JP!AE21&lt;&gt;"",(JP!AE21+RUS!AE21+SL!AE21+NOR!AE21)/4,"")</f>
        <v/>
      </c>
      <c r="AF21" s="58" t="str">
        <f>IF(JP!AF21&lt;&gt;"",(JP!AF21+RUS!AF21+SL!AF21+NOR!AF21)/4,"")</f>
        <v/>
      </c>
      <c r="AG21" s="58" t="str">
        <f>IF(JP!AG21&lt;&gt;"",(JP!AG21+RUS!AG21+SL!AG21+NOR!AG21)/4,"")</f>
        <v/>
      </c>
      <c r="AH21" s="58" t="str">
        <f>IF(JP!AH21&lt;&gt;"",(JP!AH21+RUS!AH21+SL!AH21+NOR!AH21)/4,"")</f>
        <v/>
      </c>
      <c r="AI21" s="58" t="str">
        <f>IF(JP!AI21&lt;&gt;"",(JP!AI21+RUS!AI21+SL!AI21+NOR!AI21)/4,"")</f>
        <v/>
      </c>
      <c r="AJ21" s="58" t="str">
        <f>IF(JP!AJ21&lt;&gt;"",(JP!AJ21+RUS!AJ21+SL!AJ21+NOR!AJ21)/4,"")</f>
        <v/>
      </c>
      <c r="AK21" s="58" t="str">
        <f>IF(JP!AK21&lt;&gt;"",(JP!AK21+RUS!AK21+SL!AK21+NOR!AK21)/4,"")</f>
        <v/>
      </c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75" ht="12.75" x14ac:dyDescent="0.2">
      <c r="A22" s="39" t="s">
        <v>162</v>
      </c>
      <c r="B22" s="39">
        <f>IF(JP!B22&lt;&gt;"",(JP!B22+RUS!B22+SL!B22+NOR!B22)/4,"")</f>
        <v>8.1274999999999995</v>
      </c>
      <c r="C22" s="39">
        <f>IF(JP!C22&lt;&gt;"",(JP!C22+RUS!C22+SL!C22+NOR!C22)/4,"")</f>
        <v>22.305</v>
      </c>
      <c r="D22" s="39">
        <f>IF(JP!D22&lt;&gt;"",(JP!D22+RUS!D22+SL!D22+NOR!D22)/4,"")</f>
        <v>8.2324999999999999</v>
      </c>
      <c r="E22" s="304">
        <v>60</v>
      </c>
      <c r="F22" s="304">
        <v>25</v>
      </c>
      <c r="G22" s="305"/>
      <c r="H22" s="58">
        <f>IF(JP!H22&lt;&gt;"",(JP!H22+RUS!H22+SL!H22+NOR!H22)/4,"")</f>
        <v>1.9978496335079401</v>
      </c>
      <c r="I22" s="58">
        <f>IF(JP!I22&lt;&gt;"",(JP!I22+RUS!I22+SL!I22+NOR!I22)/4,"")</f>
        <v>2.51240548438735</v>
      </c>
      <c r="J22" s="58">
        <f>IF(JP!J22&lt;&gt;"",(JP!J22+RUS!J22+SL!J22+NOR!J22)/4,"")</f>
        <v>2.2955896002546949</v>
      </c>
      <c r="K22" s="58">
        <f>IF(JP!K22&lt;&gt;"",(JP!K22+RUS!K22+SL!K22+NOR!K22)/4,"")</f>
        <v>2.2857583651612123</v>
      </c>
      <c r="L22" s="58">
        <f>IF(JP!L22&lt;&gt;"",(JP!L22+RUS!L22+SL!L22+NOR!L22)/4,"")</f>
        <v>2.4581035351987</v>
      </c>
      <c r="M22" s="58">
        <f>IF(JP!M22&lt;&gt;"",(JP!M22+RUS!M22+SL!M22+NOR!M22)/4,"")</f>
        <v>2.7847501531881749</v>
      </c>
      <c r="N22" s="58">
        <f>IF(JP!N22&lt;&gt;"",(JP!N22+RUS!N22+SL!N22+NOR!N22)/4,"")</f>
        <v>3.3355380300114499</v>
      </c>
      <c r="O22" s="58">
        <f>IF(JP!O22&lt;&gt;"",(JP!O22+RUS!O22+SL!O22+NOR!O22)/4,"")</f>
        <v>3.741784005715675</v>
      </c>
      <c r="P22" s="58">
        <f>IF(JP!P22&lt;&gt;"",(JP!P22+RUS!P22+SL!P22+NOR!P22)/4,"")</f>
        <v>4.3514056381013502</v>
      </c>
      <c r="Q22" s="58">
        <f>IF(JP!Q22&lt;&gt;"",(JP!Q22+RUS!Q22+SL!Q22+NOR!Q22)/4,"")</f>
        <v>28.04140982302625</v>
      </c>
      <c r="R22" s="58">
        <f>IF(JP!R22&lt;&gt;"",(JP!R22+RUS!R22+SL!R22+NOR!R22)/4,"")</f>
        <v>5.7341352526485752</v>
      </c>
      <c r="S22" s="58">
        <f>IF(JP!S22&lt;&gt;"",(JP!S22+RUS!S22+SL!S22+NOR!S22)/4,"")</f>
        <v>6.28550607885155</v>
      </c>
      <c r="T22" s="58">
        <f>IF(JP!T22&lt;&gt;"",(JP!T22+RUS!T22+SL!T22+NOR!T22)/4,"")</f>
        <v>6.9663393020964497</v>
      </c>
      <c r="U22" s="58">
        <f>IF(JP!U22&lt;&gt;"",(JP!U22+RUS!U22+SL!U22+NOR!U22)/4,"")</f>
        <v>7.6672904767772998</v>
      </c>
      <c r="V22" s="58">
        <f>IF(JP!V22&lt;&gt;"",(JP!V22+RUS!V22+SL!V22+NOR!V22)/4,"")</f>
        <v>8.2009760415913746</v>
      </c>
      <c r="W22" s="58">
        <f>IF(JP!W22&lt;&gt;"",(JP!W22+RUS!W22+SL!W22+NOR!W22)/4,"")</f>
        <v>8.7780874109372995</v>
      </c>
      <c r="X22" s="58">
        <f>IF(JP!X22&lt;&gt;"",(JP!X22+RUS!X22+SL!X22+NOR!X22)/4,"")</f>
        <v>9.4156178893522497</v>
      </c>
      <c r="Y22" s="58">
        <f>IF(JP!Y22&lt;&gt;"",(JP!Y22+RUS!Y22+SL!Y22+NOR!Y22)/4,"")</f>
        <v>10.002838106871501</v>
      </c>
      <c r="Z22" s="58">
        <f>IF(JP!Z22&lt;&gt;"",(JP!Z22+RUS!Z22+SL!Z22+NOR!Z22)/4,"")</f>
        <v>10.61853315640475</v>
      </c>
      <c r="AA22" s="58">
        <f>IF(JP!AA22&lt;&gt;"",(JP!AA22+RUS!AA22+SL!AA22+NOR!AA22)/4,"")</f>
        <v>11.210860336647926</v>
      </c>
      <c r="AB22" s="58">
        <f>IF(JP!AB22&lt;&gt;"",(JP!AB22+RUS!AB22+SL!AB22+NOR!AB22)/4,"")</f>
        <v>11.751845953536025</v>
      </c>
      <c r="AC22" s="58">
        <f>IF(JP!AC22&lt;&gt;"",(JP!AC22+RUS!AC22+SL!AC22+NOR!AC22)/4,"")</f>
        <v>12.260827558837725</v>
      </c>
      <c r="AD22" s="58">
        <f>IF(JP!AD22&lt;&gt;"",(JP!AD22+RUS!AD22+SL!AD22+NOR!AD22)/4,"")</f>
        <v>12.8222053807979</v>
      </c>
      <c r="AE22" s="58">
        <f>IF(JP!AE22&lt;&gt;"",(JP!AE22+RUS!AE22+SL!AE22+NOR!AE22)/4,"")</f>
        <v>13.479778514691626</v>
      </c>
      <c r="AF22" s="58">
        <f>IF(JP!AF22&lt;&gt;"",(JP!AF22+RUS!AF22+SL!AF22+NOR!AF22)/4,"")</f>
        <v>14.1723951158875</v>
      </c>
      <c r="AG22" s="58" t="str">
        <f>IF(JP!AG22&lt;&gt;"",(JP!AG22+RUS!AG22+SL!AG22+NOR!AG22)/4,"")</f>
        <v/>
      </c>
      <c r="AH22" s="58" t="str">
        <f>IF(JP!AH22&lt;&gt;"",(JP!AH22+RUS!AH22+SL!AH22+NOR!AH22)/4,"")</f>
        <v/>
      </c>
      <c r="AI22" s="58" t="str">
        <f>IF(JP!AI22&lt;&gt;"",(JP!AI22+RUS!AI22+SL!AI22+NOR!AI22)/4,"")</f>
        <v/>
      </c>
      <c r="AJ22" s="58" t="str">
        <f>IF(JP!AJ22&lt;&gt;"",(JP!AJ22+RUS!AJ22+SL!AJ22+NOR!AJ22)/4,"")</f>
        <v/>
      </c>
      <c r="AK22" s="58" t="str">
        <f>IF(JP!AK22&lt;&gt;"",(JP!AK22+RUS!AK22+SL!AK22+NOR!AK22)/4,"")</f>
        <v/>
      </c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75" ht="12.75" x14ac:dyDescent="0.2">
      <c r="A23" s="39" t="s">
        <v>165</v>
      </c>
      <c r="B23" s="39">
        <f>IF(JP!B23&lt;&gt;"",(JP!B23+RUS!B23+SL!B23+NOR!B23)/4,"")</f>
        <v>9.44</v>
      </c>
      <c r="C23" s="39">
        <f>IF(JP!C23&lt;&gt;"",(JP!C23+RUS!C23+SL!C23+NOR!C23)/4,"")</f>
        <v>27.02</v>
      </c>
      <c r="D23" s="39">
        <f>IF(JP!D23&lt;&gt;"",(JP!D23+RUS!D23+SL!D23+NOR!D23)/4,"")</f>
        <v>7.1924999999999999</v>
      </c>
      <c r="E23" s="304">
        <v>60</v>
      </c>
      <c r="F23" s="304">
        <v>30</v>
      </c>
      <c r="G23" s="305"/>
      <c r="H23" s="58">
        <f>IF(JP!H23&lt;&gt;"",(JP!H23+RUS!H23+SL!H23+NOR!H23)/4,"")</f>
        <v>1.5211052120511175</v>
      </c>
      <c r="I23" s="58">
        <f>IF(JP!I23&lt;&gt;"",(JP!I23+RUS!I23+SL!I23+NOR!I23)/4,"")</f>
        <v>1.455251258242185</v>
      </c>
      <c r="J23" s="58">
        <f>IF(JP!J23&lt;&gt;"",(JP!J23+RUS!J23+SL!J23+NOR!J23)/4,"")</f>
        <v>1.4138780838364875</v>
      </c>
      <c r="K23" s="58">
        <f>IF(JP!K23&lt;&gt;"",(JP!K23+RUS!K23+SL!K23+NOR!K23)/4,"")</f>
        <v>1.6916474949995925</v>
      </c>
      <c r="L23" s="58">
        <f>IF(JP!L23&lt;&gt;"",(JP!L23+RUS!L23+SL!L23+NOR!L23)/4,"")</f>
        <v>2.2552890605997851</v>
      </c>
      <c r="M23" s="58">
        <f>IF(JP!M23&lt;&gt;"",(JP!M23+RUS!M23+SL!M23+NOR!M23)/4,"")</f>
        <v>2.8854713304374502</v>
      </c>
      <c r="N23" s="58">
        <f>IF(JP!N23&lt;&gt;"",(JP!N23+RUS!N23+SL!N23+NOR!N23)/4,"")</f>
        <v>3.5788639947374752</v>
      </c>
      <c r="O23" s="58">
        <f>IF(JP!O23&lt;&gt;"",(JP!O23+RUS!O23+SL!O23+NOR!O23)/4,"")</f>
        <v>4.1960235023920998</v>
      </c>
      <c r="P23" s="58">
        <f>IF(JP!P23&lt;&gt;"",(JP!P23+RUS!P23+SL!P23+NOR!P23)/4,"")</f>
        <v>4.9386170856990752</v>
      </c>
      <c r="Q23" s="58">
        <f>IF(JP!Q23&lt;&gt;"",(JP!Q23+RUS!Q23+SL!Q23+NOR!Q23)/4,"")</f>
        <v>5.6352376981926504</v>
      </c>
      <c r="R23" s="58">
        <f>IF(JP!R23&lt;&gt;"",(JP!R23+RUS!R23+SL!R23+NOR!R23)/4,"")</f>
        <v>6.3576129842678997</v>
      </c>
      <c r="S23" s="58">
        <f>IF(JP!S23&lt;&gt;"",(JP!S23+RUS!S23+SL!S23+NOR!S23)/4,"")</f>
        <v>7.2669434281061251</v>
      </c>
      <c r="T23" s="58">
        <f>IF(JP!T23&lt;&gt;"",(JP!T23+RUS!T23+SL!T23+NOR!T23)/4,"")</f>
        <v>8.0347826064335006</v>
      </c>
      <c r="U23" s="58">
        <f>IF(JP!U23&lt;&gt;"",(JP!U23+RUS!U23+SL!U23+NOR!U23)/4,"")</f>
        <v>8.9486091550988505</v>
      </c>
      <c r="V23" s="58">
        <f>IF(JP!V23&lt;&gt;"",(JP!V23+RUS!V23+SL!V23+NOR!V23)/4,"")</f>
        <v>9.5876744175942754</v>
      </c>
      <c r="W23" s="58">
        <f>IF(JP!W23&lt;&gt;"",(JP!W23+RUS!W23+SL!W23+NOR!W23)/4,"")</f>
        <v>10.361942649160225</v>
      </c>
      <c r="X23" s="58">
        <f>IF(JP!X23&lt;&gt;"",(JP!X23+RUS!X23+SL!X23+NOR!X23)/4,"")</f>
        <v>11.087228057381925</v>
      </c>
      <c r="Y23" s="58">
        <f>IF(JP!Y23&lt;&gt;"",(JP!Y23+RUS!Y23+SL!Y23+NOR!Y23)/4,"")</f>
        <v>11.5624057980442</v>
      </c>
      <c r="Z23" s="58">
        <f>IF(JP!Z23&lt;&gt;"",(JP!Z23+RUS!Z23+SL!Z23+NOR!Z23)/4,"")</f>
        <v>12.052167365781925</v>
      </c>
      <c r="AA23" s="58">
        <f>IF(JP!AA23&lt;&gt;"",(JP!AA23+RUS!AA23+SL!AA23+NOR!AA23)/4,"")</f>
        <v>12.733688229170125</v>
      </c>
      <c r="AB23" s="58">
        <f>IF(JP!AB23&lt;&gt;"",(JP!AB23+RUS!AB23+SL!AB23+NOR!AB23)/4,"")</f>
        <v>13.22789210554595</v>
      </c>
      <c r="AC23" s="58">
        <f>IF(JP!AC23&lt;&gt;"",(JP!AC23+RUS!AC23+SL!AC23+NOR!AC23)/4,"")</f>
        <v>13.767195234923726</v>
      </c>
      <c r="AD23" s="58">
        <f>IF(JP!AD23&lt;&gt;"",(JP!AD23+RUS!AD23+SL!AD23+NOR!AD23)/4,"")</f>
        <v>14.271645616330325</v>
      </c>
      <c r="AE23" s="58">
        <f>IF(JP!AE23&lt;&gt;"",(JP!AE23+RUS!AE23+SL!AE23+NOR!AE23)/4,"")</f>
        <v>14.663438778398024</v>
      </c>
      <c r="AF23" s="58">
        <f>IF(JP!AF23&lt;&gt;"",(JP!AF23+RUS!AF23+SL!AF23+NOR!AF23)/4,"")</f>
        <v>15.262809918144075</v>
      </c>
      <c r="AG23" s="58">
        <f>IF(JP!AG23&lt;&gt;"",(JP!AG23+RUS!AG23+SL!AG23+NOR!AG23)/4,"")</f>
        <v>15.799227437111474</v>
      </c>
      <c r="AH23" s="58">
        <f>IF(JP!AH23&lt;&gt;"",(JP!AH23+RUS!AH23+SL!AH23+NOR!AH23)/4,"")</f>
        <v>16.299338353721126</v>
      </c>
      <c r="AI23" s="58">
        <f>IF(JP!AI23&lt;&gt;"",(JP!AI23+RUS!AI23+SL!AI23+NOR!AI23)/4,"")</f>
        <v>16.714690814332151</v>
      </c>
      <c r="AJ23" s="58">
        <f>IF(JP!AJ23&lt;&gt;"",(JP!AJ23+RUS!AJ23+SL!AJ23+NOR!AJ23)/4,"")</f>
        <v>17.480515946596874</v>
      </c>
      <c r="AK23" s="58">
        <f>IF(JP!AK23&lt;&gt;"",(JP!AK23+RUS!AK23+SL!AK23+NOR!AK23)/4,"")</f>
        <v>18.176929828876599</v>
      </c>
      <c r="AL23" s="39"/>
      <c r="BV23" s="39"/>
      <c r="BW23" s="39"/>
    </row>
    <row r="24" spans="1:75" ht="12.75" x14ac:dyDescent="0.2">
      <c r="A24" s="39" t="s">
        <v>88</v>
      </c>
      <c r="B24" s="39">
        <f>IF(JP!B24&lt;&gt;"",(JP!B24+RUS!B24+SL!B24+NOR!B24)/4,"")</f>
        <v>4.8600000000000003</v>
      </c>
      <c r="C24" s="39">
        <f>IF(JP!C24&lt;&gt;"",(JP!C24+RUS!C24+SL!C24+NOR!C24)/4,"")</f>
        <v>9.7100000000000009</v>
      </c>
      <c r="D24" s="39">
        <f>IF(JP!D24&lt;&gt;"",(JP!D24+RUS!D24+SL!D24+NOR!D24)/4,"")</f>
        <v>7.84</v>
      </c>
      <c r="E24" s="304">
        <v>70</v>
      </c>
      <c r="F24" s="304">
        <v>10</v>
      </c>
      <c r="G24" s="305"/>
      <c r="H24" s="58">
        <f>IF(JP!H24&lt;&gt;"",(JP!H24+RUS!H24+SL!H24+NOR!H24)/4,"")</f>
        <v>0.52734032339590498</v>
      </c>
      <c r="I24" s="58">
        <f>IF(JP!I24&lt;&gt;"",(JP!I24+RUS!I24+SL!I24+NOR!I24)/4,"")</f>
        <v>0.88374597076189498</v>
      </c>
      <c r="J24" s="58">
        <f>IF(JP!J24&lt;&gt;"",(JP!J24+RUS!J24+SL!J24+NOR!J24)/4,"")</f>
        <v>1.2808682044057225</v>
      </c>
      <c r="K24" s="58">
        <f>IF(JP!K24&lt;&gt;"",(JP!K24+RUS!K24+SL!K24+NOR!K24)/4,"")</f>
        <v>2.1775862515620101</v>
      </c>
      <c r="L24" s="58">
        <f>IF(JP!L24&lt;&gt;"",(JP!L24+RUS!L24+SL!L24+NOR!L24)/4,"")</f>
        <v>3.2060288680558999</v>
      </c>
      <c r="M24" s="58">
        <f>IF(JP!M24&lt;&gt;"",(JP!M24+RUS!M24+SL!M24+NOR!M24)/4,"")</f>
        <v>4.48474217771735</v>
      </c>
      <c r="N24" s="58">
        <f>IF(JP!N24&lt;&gt;"",(JP!N24+RUS!N24+SL!N24+NOR!N24)/4,"")</f>
        <v>6.0901779226172001</v>
      </c>
      <c r="O24" s="58">
        <f>IF(JP!O24&lt;&gt;"",(JP!O24+RUS!O24+SL!O24+NOR!O24)/4,"")</f>
        <v>7.7712024046853498</v>
      </c>
      <c r="P24" s="58">
        <f>IF(JP!P24&lt;&gt;"",(JP!P24+RUS!P24+SL!P24+NOR!P24)/4,"")</f>
        <v>9.9636702305974492</v>
      </c>
      <c r="Q24" s="58">
        <f>IF(JP!Q24&lt;&gt;"",(JP!Q24+RUS!Q24+SL!Q24+NOR!Q24)/4,"")</f>
        <v>12.206160760679625</v>
      </c>
      <c r="R24" s="58" t="str">
        <f>IF(JP!R24&lt;&gt;"",(JP!R24+RUS!R24+SL!R24+NOR!R24)/4,"")</f>
        <v/>
      </c>
      <c r="S24" s="58" t="str">
        <f>IF(JP!S24&lt;&gt;"",(JP!S24+RUS!S24+SL!S24+NOR!S24)/4,"")</f>
        <v/>
      </c>
      <c r="T24" s="58" t="str">
        <f>IF(JP!T24&lt;&gt;"",(JP!T24+RUS!T24+SL!T24+NOR!T24)/4,"")</f>
        <v/>
      </c>
      <c r="U24" s="58" t="str">
        <f>IF(JP!U24&lt;&gt;"",(JP!U24+RUS!U24+SL!U24+NOR!U24)/4,"")</f>
        <v/>
      </c>
      <c r="V24" s="58" t="str">
        <f>IF(JP!V24&lt;&gt;"",(JP!V24+RUS!V24+SL!V24+NOR!V24)/4,"")</f>
        <v/>
      </c>
      <c r="W24" s="58" t="str">
        <f>IF(JP!W24&lt;&gt;"",(JP!W24+RUS!W24+SL!W24+NOR!W24)/4,"")</f>
        <v/>
      </c>
      <c r="X24" s="58" t="str">
        <f>IF(JP!X24&lt;&gt;"",(JP!X24+RUS!X24+SL!X24+NOR!X24)/4,"")</f>
        <v/>
      </c>
      <c r="Y24" s="58" t="str">
        <f>IF(JP!Y24&lt;&gt;"",(JP!Y24+RUS!Y24+SL!Y24+NOR!Y24)/4,"")</f>
        <v/>
      </c>
      <c r="Z24" s="58" t="str">
        <f>IF(JP!Z24&lt;&gt;"",(JP!Z24+RUS!Z24+SL!Z24+NOR!Z24)/4,"")</f>
        <v/>
      </c>
      <c r="AA24" s="58" t="str">
        <f>IF(JP!AA24&lt;&gt;"",(JP!AA24+RUS!AA24+SL!AA24+NOR!AA24)/4,"")</f>
        <v/>
      </c>
      <c r="AB24" s="58" t="str">
        <f>IF(JP!AB24&lt;&gt;"",(JP!AB24+RUS!AB24+SL!AB24+NOR!AB24)/4,"")</f>
        <v/>
      </c>
      <c r="AC24" s="58" t="str">
        <f>IF(JP!AC24&lt;&gt;"",(JP!AC24+RUS!AC24+SL!AC24+NOR!AC24)/4,"")</f>
        <v/>
      </c>
      <c r="AD24" s="58" t="str">
        <f>IF(JP!AD24&lt;&gt;"",(JP!AD24+RUS!AD24+SL!AD24+NOR!AD24)/4,"")</f>
        <v/>
      </c>
      <c r="AE24" s="58" t="str">
        <f>IF(JP!AE24&lt;&gt;"",(JP!AE24+RUS!AE24+SL!AE24+NOR!AE24)/4,"")</f>
        <v/>
      </c>
      <c r="AF24" s="58" t="str">
        <f>IF(JP!AF24&lt;&gt;"",(JP!AF24+RUS!AF24+SL!AF24+NOR!AF24)/4,"")</f>
        <v/>
      </c>
      <c r="AG24" s="58" t="str">
        <f>IF(JP!AG24&lt;&gt;"",(JP!AG24+RUS!AG24+SL!AG24+NOR!AG24)/4,"")</f>
        <v/>
      </c>
      <c r="AH24" s="58" t="str">
        <f>IF(JP!AH24&lt;&gt;"",(JP!AH24+RUS!AH24+SL!AH24+NOR!AH24)/4,"")</f>
        <v/>
      </c>
      <c r="AI24" s="58" t="str">
        <f>IF(JP!AI24&lt;&gt;"",(JP!AI24+RUS!AI24+SL!AI24+NOR!AI24)/4,"")</f>
        <v/>
      </c>
      <c r="AJ24" s="58" t="str">
        <f>IF(JP!AJ24&lt;&gt;"",(JP!AJ24+RUS!AJ24+SL!AJ24+NOR!AJ24)/4,"")</f>
        <v/>
      </c>
      <c r="AK24" s="58" t="str">
        <f>IF(JP!AK24&lt;&gt;"",(JP!AK24+RUS!AK24+SL!AK24+NOR!AK24)/4,"")</f>
        <v/>
      </c>
      <c r="AL24" s="39"/>
      <c r="BW24" s="39"/>
    </row>
    <row r="25" spans="1:75" ht="12.75" x14ac:dyDescent="0.2">
      <c r="A25" s="39" t="s">
        <v>129</v>
      </c>
      <c r="B25" s="39">
        <f>IF(JP!B25&lt;&gt;"",(JP!B25+RUS!B25+SL!B25+NOR!B25)/4,"")</f>
        <v>5.19</v>
      </c>
      <c r="C25" s="39">
        <f>IF(JP!C25&lt;&gt;"",(JP!C25+RUS!C25+SL!C25+NOR!C25)/4,"")</f>
        <v>14.8125</v>
      </c>
      <c r="D25" s="39">
        <f>IF(JP!D25&lt;&gt;"",(JP!D25+RUS!D25+SL!D25+NOR!D25)/4,"")</f>
        <v>5.29</v>
      </c>
      <c r="E25" s="304">
        <v>70</v>
      </c>
      <c r="F25" s="304">
        <v>15</v>
      </c>
      <c r="G25" s="305"/>
      <c r="H25" s="58">
        <f>IF(JP!H25&lt;&gt;"",(JP!H25+RUS!H25+SL!H25+NOR!H25)/4,"")</f>
        <v>0.54261272567992502</v>
      </c>
      <c r="I25" s="58">
        <f>IF(JP!I25&lt;&gt;"",(JP!I25+RUS!I25+SL!I25+NOR!I25)/4,"")</f>
        <v>0.746174818299285</v>
      </c>
      <c r="J25" s="58">
        <f>IF(JP!J25&lt;&gt;"",(JP!J25+RUS!J25+SL!J25+NOR!J25)/4,"")</f>
        <v>1.0715001921935574</v>
      </c>
      <c r="K25" s="58">
        <f>IF(JP!K25&lt;&gt;"",(JP!K25+RUS!K25+SL!K25+NOR!K25)/4,"")</f>
        <v>1.5353384371932099</v>
      </c>
      <c r="L25" s="58">
        <f>IF(JP!L25&lt;&gt;"",(JP!L25+RUS!L25+SL!L25+NOR!L25)/4,"")</f>
        <v>2.1363423292144148</v>
      </c>
      <c r="M25" s="58">
        <f>IF(JP!M25&lt;&gt;"",(JP!M25+RUS!M25+SL!M25+NOR!M25)/4,"")</f>
        <v>2.5452060717255751</v>
      </c>
      <c r="N25" s="58">
        <f>IF(JP!N25&lt;&gt;"",(JP!N25+RUS!N25+SL!N25+NOR!N25)/4,"")</f>
        <v>3.25686609939845</v>
      </c>
      <c r="O25" s="58">
        <f>IF(JP!O25&lt;&gt;"",(JP!O25+RUS!O25+SL!O25+NOR!O25)/4,"")</f>
        <v>3.933395846510725</v>
      </c>
      <c r="P25" s="58">
        <f>IF(JP!P25&lt;&gt;"",(JP!P25+RUS!P25+SL!P25+NOR!P25)/4,"")</f>
        <v>4.9048937265267503</v>
      </c>
      <c r="Q25" s="58">
        <f>IF(JP!Q25&lt;&gt;"",(JP!Q25+RUS!Q25+SL!Q25+NOR!Q25)/4,"")</f>
        <v>7.0724537403234251</v>
      </c>
      <c r="R25" s="58">
        <f>IF(JP!R25&lt;&gt;"",(JP!R25+RUS!R25+SL!R25+NOR!R25)/4,"")</f>
        <v>7.1511559861332996</v>
      </c>
      <c r="S25" s="58">
        <f>IF(JP!S25&lt;&gt;"",(JP!S25+RUS!S25+SL!S25+NOR!S25)/4,"")</f>
        <v>8.5153303810943992</v>
      </c>
      <c r="T25" s="58">
        <f>IF(JP!T25&lt;&gt;"",(JP!T25+RUS!T25+SL!T25+NOR!T25)/4,"")</f>
        <v>9.9722478946807502</v>
      </c>
      <c r="U25" s="58">
        <f>IF(JP!U25&lt;&gt;"",(JP!U25+RUS!U25+SL!U25+NOR!U25)/4,"")</f>
        <v>11.464141579833401</v>
      </c>
      <c r="V25" s="58">
        <f>IF(JP!V25&lt;&gt;"",(JP!V25+RUS!V25+SL!V25+NOR!V25)/4,"")</f>
        <v>13.013413378489926</v>
      </c>
      <c r="W25" s="58" t="str">
        <f>IF(JP!W25&lt;&gt;"",(JP!W25+RUS!W25+SL!W25+NOR!W25)/4,"")</f>
        <v/>
      </c>
      <c r="X25" s="58" t="str">
        <f>IF(JP!X25&lt;&gt;"",(JP!X25+RUS!X25+SL!X25+NOR!X25)/4,"")</f>
        <v/>
      </c>
      <c r="Y25" s="58" t="str">
        <f>IF(JP!Y25&lt;&gt;"",(JP!Y25+RUS!Y25+SL!Y25+NOR!Y25)/4,"")</f>
        <v/>
      </c>
      <c r="Z25" s="58" t="str">
        <f>IF(JP!Z25&lt;&gt;"",(JP!Z25+RUS!Z25+SL!Z25+NOR!Z25)/4,"")</f>
        <v/>
      </c>
      <c r="AA25" s="58" t="str">
        <f>IF(JP!AA25&lt;&gt;"",(JP!AA25+RUS!AA25+SL!AA25+NOR!AA25)/4,"")</f>
        <v/>
      </c>
      <c r="AB25" s="58" t="str">
        <f>IF(JP!AB25&lt;&gt;"",(JP!AB25+RUS!AB25+SL!AB25+NOR!AB25)/4,"")</f>
        <v/>
      </c>
      <c r="AC25" s="58" t="str">
        <f>IF(JP!AC25&lt;&gt;"",(JP!AC25+RUS!AC25+SL!AC25+NOR!AC25)/4,"")</f>
        <v/>
      </c>
      <c r="AD25" s="58" t="str">
        <f>IF(JP!AD25&lt;&gt;"",(JP!AD25+RUS!AD25+SL!AD25+NOR!AD25)/4,"")</f>
        <v/>
      </c>
      <c r="AE25" s="58" t="str">
        <f>IF(JP!AE25&lt;&gt;"",(JP!AE25+RUS!AE25+SL!AE25+NOR!AE25)/4,"")</f>
        <v/>
      </c>
      <c r="AF25" s="58" t="str">
        <f>IF(JP!AF25&lt;&gt;"",(JP!AF25+RUS!AF25+SL!AF25+NOR!AF25)/4,"")</f>
        <v/>
      </c>
      <c r="AG25" s="58" t="str">
        <f>IF(JP!AG25&lt;&gt;"",(JP!AG25+RUS!AG25+SL!AG25+NOR!AG25)/4,"")</f>
        <v/>
      </c>
      <c r="AH25" s="58" t="str">
        <f>IF(JP!AH25&lt;&gt;"",(JP!AH25+RUS!AH25+SL!AH25+NOR!AH25)/4,"")</f>
        <v/>
      </c>
      <c r="AI25" s="58" t="str">
        <f>IF(JP!AI25&lt;&gt;"",(JP!AI25+RUS!AI25+SL!AI25+NOR!AI25)/4,"")</f>
        <v/>
      </c>
      <c r="AJ25" s="58" t="str">
        <f>IF(JP!AJ25&lt;&gt;"",(JP!AJ25+RUS!AJ25+SL!AJ25+NOR!AJ25)/4,"")</f>
        <v/>
      </c>
      <c r="AK25" s="58" t="str">
        <f>IF(JP!AK25&lt;&gt;"",(JP!AK25+RUS!AK25+SL!AK25+NOR!AK25)/4,"")</f>
        <v/>
      </c>
      <c r="AL25" s="39"/>
      <c r="BW25" s="39"/>
    </row>
    <row r="26" spans="1:75" ht="12.75" x14ac:dyDescent="0.2">
      <c r="A26" s="39" t="s">
        <v>168</v>
      </c>
      <c r="B26" s="39">
        <f>IF(JP!B26&lt;&gt;"",(JP!B26+RUS!B26+SL!B26+NOR!B26)/4,"")</f>
        <v>6.3574999999999999</v>
      </c>
      <c r="C26" s="39">
        <f>IF(JP!C26&lt;&gt;"",(JP!C26+RUS!C26+SL!C26+NOR!C26)/4,"")</f>
        <v>16.532499999999999</v>
      </c>
      <c r="D26" s="39">
        <f>IF(JP!D26&lt;&gt;"",(JP!D26+RUS!D26+SL!D26+NOR!D26)/4,"")</f>
        <v>6.8650000000000002</v>
      </c>
      <c r="E26" s="304">
        <v>70</v>
      </c>
      <c r="F26" s="304">
        <v>20</v>
      </c>
      <c r="G26" s="305"/>
      <c r="H26" s="58">
        <f>IF(JP!H26&lt;&gt;"",(JP!H26+RUS!H26+SL!H26+NOR!H26)/4,"")</f>
        <v>2.1422539806694552</v>
      </c>
      <c r="I26" s="58">
        <f>IF(JP!I26&lt;&gt;"",(JP!I26+RUS!I26+SL!I26+NOR!I26)/4,"")</f>
        <v>3.7142912779861752</v>
      </c>
      <c r="J26" s="58">
        <f>IF(JP!J26&lt;&gt;"",(JP!J26+RUS!J26+SL!J26+NOR!J26)/4,"")</f>
        <v>3.2098465276062251</v>
      </c>
      <c r="K26" s="58">
        <f>IF(JP!K26&lt;&gt;"",(JP!K26+RUS!K26+SL!K26+NOR!K26)/4,"")</f>
        <v>1.8802688068057101</v>
      </c>
      <c r="L26" s="58">
        <f>IF(JP!L26&lt;&gt;"",(JP!L26+RUS!L26+SL!L26+NOR!L26)/4,"")</f>
        <v>1.8333338047145351</v>
      </c>
      <c r="M26" s="58">
        <f>IF(JP!M26&lt;&gt;"",(JP!M26+RUS!M26+SL!M26+NOR!M26)/4,"")</f>
        <v>2.2664715861229401</v>
      </c>
      <c r="N26" s="58">
        <f>IF(JP!N26&lt;&gt;"",(JP!N26+RUS!N26+SL!N26+NOR!N26)/4,"")</f>
        <v>3.0272108251923249</v>
      </c>
      <c r="O26" s="58">
        <f>IF(JP!O26&lt;&gt;"",(JP!O26+RUS!O26+SL!O26+NOR!O26)/4,"")</f>
        <v>3.718149696507675</v>
      </c>
      <c r="P26" s="58">
        <f>IF(JP!P26&lt;&gt;"",(JP!P26+RUS!P26+SL!P26+NOR!P26)/4,"")</f>
        <v>4.2568654956184497</v>
      </c>
      <c r="Q26" s="58">
        <f>IF(JP!Q26&lt;&gt;"",(JP!Q26+RUS!Q26+SL!Q26+NOR!Q26)/4,"")</f>
        <v>4.7847367608347247</v>
      </c>
      <c r="R26" s="58">
        <f>IF(JP!R26&lt;&gt;"",(JP!R26+RUS!R26+SL!R26+NOR!R26)/4,"")</f>
        <v>5.4840385337314004</v>
      </c>
      <c r="S26" s="58">
        <f>IF(JP!S26&lt;&gt;"",(JP!S26+RUS!S26+SL!S26+NOR!S26)/4,"")</f>
        <v>6.3736865229224504</v>
      </c>
      <c r="T26" s="58">
        <f>IF(JP!T26&lt;&gt;"",(JP!T26+RUS!T26+SL!T26+NOR!T26)/4,"")</f>
        <v>7.3726472801242249</v>
      </c>
      <c r="U26" s="58">
        <f>IF(JP!U26&lt;&gt;"",(JP!U26+RUS!U26+SL!U26+NOR!U26)/4,"")</f>
        <v>8.3197377951581242</v>
      </c>
      <c r="V26" s="58">
        <f>IF(JP!V26&lt;&gt;"",(JP!V26+RUS!V26+SL!V26+NOR!V26)/4,"")</f>
        <v>9.3627315387033256</v>
      </c>
      <c r="W26" s="58">
        <f>IF(JP!W26&lt;&gt;"",(JP!W26+RUS!W26+SL!W26+NOR!W26)/4,"")</f>
        <v>10.2272086232459</v>
      </c>
      <c r="X26" s="58">
        <f>IF(JP!X26&lt;&gt;"",(JP!X26+RUS!X26+SL!X26+NOR!X26)/4,"")</f>
        <v>10.965669711796551</v>
      </c>
      <c r="Y26" s="58">
        <f>IF(JP!Y26&lt;&gt;"",(JP!Y26+RUS!Y26+SL!Y26+NOR!Y26)/4,"")</f>
        <v>11.962665150446124</v>
      </c>
      <c r="Z26" s="58">
        <f>IF(JP!Z26&lt;&gt;"",(JP!Z26+RUS!Z26+SL!Z26+NOR!Z26)/4,"")</f>
        <v>12.707488647898575</v>
      </c>
      <c r="AA26" s="58">
        <f>IF(JP!AA26&lt;&gt;"",(JP!AA26+RUS!AA26+SL!AA26+NOR!AA26)/4,"")</f>
        <v>13.549076530489025</v>
      </c>
      <c r="AB26" s="58" t="str">
        <f>IF(JP!AB26&lt;&gt;"",(JP!AB26+RUS!AB26+SL!AB26+NOR!AB26)/4,"")</f>
        <v/>
      </c>
      <c r="AC26" s="58" t="str">
        <f>IF(JP!AC26&lt;&gt;"",(JP!AC26+RUS!AC26+SL!AC26+NOR!AC26)/4,"")</f>
        <v/>
      </c>
      <c r="AD26" s="58" t="str">
        <f>IF(JP!AD26&lt;&gt;"",(JP!AD26+RUS!AD26+SL!AD26+NOR!AD26)/4,"")</f>
        <v/>
      </c>
      <c r="AE26" s="58" t="str">
        <f>IF(JP!AE26&lt;&gt;"",(JP!AE26+RUS!AE26+SL!AE26+NOR!AE26)/4,"")</f>
        <v/>
      </c>
      <c r="AF26" s="58" t="str">
        <f>IF(JP!AF26&lt;&gt;"",(JP!AF26+RUS!AF26+SL!AF26+NOR!AF26)/4,"")</f>
        <v/>
      </c>
      <c r="AG26" s="58" t="str">
        <f>IF(JP!AG26&lt;&gt;"",(JP!AG26+RUS!AG26+SL!AG26+NOR!AG26)/4,"")</f>
        <v/>
      </c>
      <c r="AH26" s="58" t="str">
        <f>IF(JP!AH26&lt;&gt;"",(JP!AH26+RUS!AH26+SL!AH26+NOR!AH26)/4,"")</f>
        <v/>
      </c>
      <c r="AI26" s="58" t="str">
        <f>IF(JP!AI26&lt;&gt;"",(JP!AI26+RUS!AI26+SL!AI26+NOR!AI26)/4,"")</f>
        <v/>
      </c>
      <c r="AJ26" s="58" t="str">
        <f>IF(JP!AJ26&lt;&gt;"",(JP!AJ26+RUS!AJ26+SL!AJ26+NOR!AJ26)/4,"")</f>
        <v/>
      </c>
      <c r="AK26" s="58" t="str">
        <f>IF(JP!AK26&lt;&gt;"",(JP!AK26+RUS!AK26+SL!AK26+NOR!AK26)/4,"")</f>
        <v/>
      </c>
      <c r="AL26" s="39"/>
      <c r="BW26" s="39"/>
    </row>
    <row r="27" spans="1:75" ht="12.75" x14ac:dyDescent="0.2">
      <c r="A27" s="39" t="s">
        <v>132</v>
      </c>
      <c r="B27" s="39">
        <f>IF(JP!B27&lt;&gt;"",(JP!B27+RUS!B27+SL!B27+NOR!B27)/4,"")</f>
        <v>7.6725000000000003</v>
      </c>
      <c r="C27" s="39">
        <f>IF(JP!C27&lt;&gt;"",(JP!C27+RUS!C27+SL!C27+NOR!C27)/4,"")</f>
        <v>21.227499999999999</v>
      </c>
      <c r="D27" s="39">
        <f>IF(JP!D27&lt;&gt;"",(JP!D27+RUS!D27+SL!D27+NOR!D27)/4,"")</f>
        <v>6.5724999999999998</v>
      </c>
      <c r="E27" s="304">
        <v>70</v>
      </c>
      <c r="F27" s="304">
        <v>25</v>
      </c>
      <c r="G27" s="305"/>
      <c r="H27" s="58">
        <f>IF(JP!H27&lt;&gt;"",(JP!H27+RUS!H27+SL!H27+NOR!H27)/4,"")</f>
        <v>3.0477095046479499</v>
      </c>
      <c r="I27" s="58">
        <f>IF(JP!I27&lt;&gt;"",(JP!I27+RUS!I27+SL!I27+NOR!I27)/4,"")</f>
        <v>1.7167915651723975</v>
      </c>
      <c r="J27" s="58">
        <f>IF(JP!J27&lt;&gt;"",(JP!J27+RUS!J27+SL!J27+NOR!J27)/4,"")</f>
        <v>1.2421786401781576</v>
      </c>
      <c r="K27" s="58">
        <f>IF(JP!K27&lt;&gt;"",(JP!K27+RUS!K27+SL!K27+NOR!K27)/4,"")</f>
        <v>1.5488177281970126</v>
      </c>
      <c r="L27" s="58">
        <f>IF(JP!L27&lt;&gt;"",(JP!L27+RUS!L27+SL!L27+NOR!L27)/4,"")</f>
        <v>1.9382733856930625</v>
      </c>
      <c r="M27" s="58">
        <f>IF(JP!M27&lt;&gt;"",(JP!M27+RUS!M27+SL!M27+NOR!M27)/4,"")</f>
        <v>2.2584643226674674</v>
      </c>
      <c r="N27" s="58">
        <f>IF(JP!N27&lt;&gt;"",(JP!N27+RUS!N27+SL!N27+NOR!N27)/4,"")</f>
        <v>2.8383865111119748</v>
      </c>
      <c r="O27" s="58">
        <f>IF(JP!O27&lt;&gt;"",(JP!O27+RUS!O27+SL!O27+NOR!O27)/4,"")</f>
        <v>3.5366307667533001</v>
      </c>
      <c r="P27" s="58">
        <f>IF(JP!P27&lt;&gt;"",(JP!P27+RUS!P27+SL!P27+NOR!P27)/4,"")</f>
        <v>4.2997102268435503</v>
      </c>
      <c r="Q27" s="58">
        <f>IF(JP!Q27&lt;&gt;"",(JP!Q27+RUS!Q27+SL!Q27+NOR!Q27)/4,"")</f>
        <v>4.9864959773687252</v>
      </c>
      <c r="R27" s="58">
        <f>IF(JP!R27&lt;&gt;"",(JP!R27+RUS!R27+SL!R27+NOR!R27)/4,"")</f>
        <v>5.6157769749530253</v>
      </c>
      <c r="S27" s="58">
        <f>IF(JP!S27&lt;&gt;"",(JP!S27+RUS!S27+SL!S27+NOR!S27)/4,"")</f>
        <v>6.3272309213206999</v>
      </c>
      <c r="T27" s="58">
        <f>IF(JP!T27&lt;&gt;"",(JP!T27+RUS!T27+SL!T27+NOR!T27)/4,"")</f>
        <v>7.0936623286877252</v>
      </c>
      <c r="U27" s="58">
        <f>IF(JP!U27&lt;&gt;"",(JP!U27+RUS!U27+SL!U27+NOR!U27)/4,"")</f>
        <v>7.986823883118725</v>
      </c>
      <c r="V27" s="58">
        <f>IF(JP!V27&lt;&gt;"",(JP!V27+RUS!V27+SL!V27+NOR!V27)/4,"")</f>
        <v>8.8297827248960505</v>
      </c>
      <c r="W27" s="58">
        <f>IF(JP!W27&lt;&gt;"",(JP!W27+RUS!W27+SL!W27+NOR!W27)/4,"")</f>
        <v>9.6058438556625507</v>
      </c>
      <c r="X27" s="58">
        <f>IF(JP!X27&lt;&gt;"",(JP!X27+RUS!X27+SL!X27+NOR!X27)/4,"")</f>
        <v>10.44757171679375</v>
      </c>
      <c r="Y27" s="58">
        <f>IF(JP!Y27&lt;&gt;"",(JP!Y27+RUS!Y27+SL!Y27+NOR!Y27)/4,"")</f>
        <v>11.260947446281225</v>
      </c>
      <c r="Z27" s="58">
        <f>IF(JP!Z27&lt;&gt;"",(JP!Z27+RUS!Z27+SL!Z27+NOR!Z27)/4,"")</f>
        <v>12.029049156170325</v>
      </c>
      <c r="AA27" s="58">
        <f>IF(JP!AA27&lt;&gt;"",(JP!AA27+RUS!AA27+SL!AA27+NOR!AA27)/4,"")</f>
        <v>12.659008169973024</v>
      </c>
      <c r="AB27" s="58">
        <f>IF(JP!AB27&lt;&gt;"",(JP!AB27+RUS!AB27+SL!AB27+NOR!AB27)/4,"")</f>
        <v>13.280503497499526</v>
      </c>
      <c r="AC27" s="58">
        <f>IF(JP!AC27&lt;&gt;"",(JP!AC27+RUS!AC27+SL!AC27+NOR!AC27)/4,"")</f>
        <v>13.874378706016151</v>
      </c>
      <c r="AD27" s="58">
        <f>IF(JP!AD27&lt;&gt;"",(JP!AD27+RUS!AD27+SL!AD27+NOR!AD27)/4,"")</f>
        <v>14.5359178376935</v>
      </c>
      <c r="AE27" s="58">
        <f>IF(JP!AE27&lt;&gt;"",(JP!AE27+RUS!AE27+SL!AE27+NOR!AE27)/4,"")</f>
        <v>15.099903841702774</v>
      </c>
      <c r="AF27" s="58">
        <f>IF(JP!AF27&lt;&gt;"",(JP!AF27+RUS!AF27+SL!AF27+NOR!AF27)/4,"")</f>
        <v>15.721634913337375</v>
      </c>
      <c r="AG27" s="58" t="str">
        <f>IF(JP!AG27&lt;&gt;"",(JP!AG27+RUS!AG27+SL!AG27+NOR!AG27)/4,"")</f>
        <v/>
      </c>
      <c r="AH27" s="58" t="str">
        <f>IF(JP!AH27&lt;&gt;"",(JP!AH27+RUS!AH27+SL!AH27+NOR!AH27)/4,"")</f>
        <v/>
      </c>
      <c r="AI27" s="58" t="str">
        <f>IF(JP!AI27&lt;&gt;"",(JP!AI27+RUS!AI27+SL!AI27+NOR!AI27)/4,"")</f>
        <v/>
      </c>
      <c r="AJ27" s="58" t="str">
        <f>IF(JP!AJ27&lt;&gt;"",(JP!AJ27+RUS!AJ27+SL!AJ27+NOR!AJ27)/4,"")</f>
        <v/>
      </c>
      <c r="AK27" s="58" t="str">
        <f>IF(JP!AK27&lt;&gt;"",(JP!AK27+RUS!AK27+SL!AK27+NOR!AK27)/4,"")</f>
        <v/>
      </c>
      <c r="AL27" s="39"/>
      <c r="BW27" s="39"/>
    </row>
    <row r="28" spans="1:75" ht="12.75" x14ac:dyDescent="0.2">
      <c r="A28" s="39" t="s">
        <v>135</v>
      </c>
      <c r="B28" s="39">
        <f>IF(JP!B28&lt;&gt;"",(JP!B28+RUS!B28+SL!B28+NOR!B28)/4,"")</f>
        <v>9.6724999999999994</v>
      </c>
      <c r="C28" s="39">
        <f>IF(JP!C28&lt;&gt;"",(JP!C28+RUS!C28+SL!C28+NOR!C28)/4,"")</f>
        <v>26.427499999999998</v>
      </c>
      <c r="D28" s="39">
        <f>IF(JP!D28&lt;&gt;"",(JP!D28+RUS!D28+SL!D28+NOR!D28)/4,"")</f>
        <v>7.6224999999999996</v>
      </c>
      <c r="E28" s="304">
        <v>70</v>
      </c>
      <c r="F28" s="304">
        <v>30</v>
      </c>
      <c r="G28" s="305"/>
      <c r="H28" s="58">
        <f>IF(JP!H28&lt;&gt;"",(JP!H28+RUS!H28+SL!H28+NOR!H28)/4,"")</f>
        <v>2.0398154276617402</v>
      </c>
      <c r="I28" s="58">
        <f>IF(JP!I28&lt;&gt;"",(JP!I28+RUS!I28+SL!I28+NOR!I28)/4,"")</f>
        <v>1.7357419814812975</v>
      </c>
      <c r="J28" s="58">
        <f>IF(JP!J28&lt;&gt;"",(JP!J28+RUS!J28+SL!J28+NOR!J28)/4,"")</f>
        <v>1.4735341697048301</v>
      </c>
      <c r="K28" s="58">
        <f>IF(JP!K28&lt;&gt;"",(JP!K28+RUS!K28+SL!K28+NOR!K28)/4,"")</f>
        <v>1.6419364947919726</v>
      </c>
      <c r="L28" s="58">
        <f>IF(JP!L28&lt;&gt;"",(JP!L28+RUS!L28+SL!L28+NOR!L28)/4,"")</f>
        <v>2.0780639175505624</v>
      </c>
      <c r="M28" s="58">
        <f>IF(JP!M28&lt;&gt;"",(JP!M28+RUS!M28+SL!M28+NOR!M28)/4,"")</f>
        <v>2.6676483198031251</v>
      </c>
      <c r="N28" s="58">
        <f>IF(JP!N28&lt;&gt;"",(JP!N28+RUS!N28+SL!N28+NOR!N28)/4,"")</f>
        <v>3.204979102396325</v>
      </c>
      <c r="O28" s="58">
        <f>IF(JP!O28&lt;&gt;"",(JP!O28+RUS!O28+SL!O28+NOR!O28)/4,"")</f>
        <v>3.9273599640044501</v>
      </c>
      <c r="P28" s="58">
        <f>IF(JP!P28&lt;&gt;"",(JP!P28+RUS!P28+SL!P28+NOR!P28)/4,"")</f>
        <v>4.3674815479806002</v>
      </c>
      <c r="Q28" s="58">
        <f>IF(JP!Q28&lt;&gt;"",(JP!Q28+RUS!Q28+SL!Q28+NOR!Q28)/4,"")</f>
        <v>5.1642145560089254</v>
      </c>
      <c r="R28" s="58">
        <f>IF(JP!R28&lt;&gt;"",(JP!R28+RUS!R28+SL!R28+NOR!R28)/4,"")</f>
        <v>6.0036433363230746</v>
      </c>
      <c r="S28" s="58">
        <f>IF(JP!S28&lt;&gt;"",(JP!S28+RUS!S28+SL!S28+NOR!S28)/4,"")</f>
        <v>6.8106120106282253</v>
      </c>
      <c r="T28" s="58">
        <f>IF(JP!T28&lt;&gt;"",(JP!T28+RUS!T28+SL!T28+NOR!T28)/4,"")</f>
        <v>7.787489668240025</v>
      </c>
      <c r="U28" s="58">
        <f>IF(JP!U28&lt;&gt;"",(JP!U28+RUS!U28+SL!U28+NOR!U28)/4,"")</f>
        <v>8.6573589012518504</v>
      </c>
      <c r="V28" s="58">
        <f>IF(JP!V28&lt;&gt;"",(JP!V28+RUS!V28+SL!V28+NOR!V28)/4,"")</f>
        <v>9.6812610031626001</v>
      </c>
      <c r="W28" s="58">
        <f>IF(JP!W28&lt;&gt;"",(JP!W28+RUS!W28+SL!W28+NOR!W28)/4,"")</f>
        <v>10.481126292932576</v>
      </c>
      <c r="X28" s="58">
        <f>IF(JP!X28&lt;&gt;"",(JP!X28+RUS!X28+SL!X28+NOR!X28)/4,"")</f>
        <v>11.2807041006457</v>
      </c>
      <c r="Y28" s="58">
        <f>IF(JP!Y28&lt;&gt;"",(JP!Y28+RUS!Y28+SL!Y28+NOR!Y28)/4,"")</f>
        <v>12.141317764470076</v>
      </c>
      <c r="Z28" s="58">
        <f>IF(JP!Z28&lt;&gt;"",(JP!Z28+RUS!Z28+SL!Z28+NOR!Z28)/4,"")</f>
        <v>12.9781301892682</v>
      </c>
      <c r="AA28" s="58">
        <f>IF(JP!AA28&lt;&gt;"",(JP!AA28+RUS!AA28+SL!AA28+NOR!AA28)/4,"")</f>
        <v>13.636656818107324</v>
      </c>
      <c r="AB28" s="58">
        <f>IF(JP!AB28&lt;&gt;"",(JP!AB28+RUS!AB28+SL!AB28+NOR!AB28)/4,"")</f>
        <v>14.301781966089649</v>
      </c>
      <c r="AC28" s="58">
        <f>IF(JP!AC28&lt;&gt;"",(JP!AC28+RUS!AC28+SL!AC28+NOR!AC28)/4,"")</f>
        <v>14.763452612711024</v>
      </c>
      <c r="AD28" s="58">
        <f>IF(JP!AD28&lt;&gt;"",(JP!AD28+RUS!AD28+SL!AD28+NOR!AD28)/4,"")</f>
        <v>15.300754815443749</v>
      </c>
      <c r="AE28" s="58">
        <f>IF(JP!AE28&lt;&gt;"",(JP!AE28+RUS!AE28+SL!AE28+NOR!AE28)/4,"")</f>
        <v>15.850148241235825</v>
      </c>
      <c r="AF28" s="58">
        <f>IF(JP!AF28&lt;&gt;"",(JP!AF28+RUS!AF28+SL!AF28+NOR!AF28)/4,"")</f>
        <v>16.29622597360845</v>
      </c>
      <c r="AG28" s="58">
        <f>IF(JP!AG28&lt;&gt;"",(JP!AG28+RUS!AG28+SL!AG28+NOR!AG28)/4,"")</f>
        <v>16.456558068137525</v>
      </c>
      <c r="AH28" s="58">
        <f>IF(JP!AH28&lt;&gt;"",(JP!AH28+RUS!AH28+SL!AH28+NOR!AH28)/4,"")</f>
        <v>16.872464890218627</v>
      </c>
      <c r="AI28" s="58">
        <f>IF(JP!AI28&lt;&gt;"",(JP!AI28+RUS!AI28+SL!AI28+NOR!AI28)/4,"")</f>
        <v>17.149582599782875</v>
      </c>
      <c r="AJ28" s="58">
        <f>IF(JP!AJ28&lt;&gt;"",(JP!AJ28+RUS!AJ28+SL!AJ28+NOR!AJ28)/4,"")</f>
        <v>17.545917565390823</v>
      </c>
      <c r="AK28" s="58">
        <f>IF(JP!AK28&lt;&gt;"",(JP!AK28+RUS!AK28+SL!AK28+NOR!AK28)/4,"")</f>
        <v>17.850309436689326</v>
      </c>
      <c r="AL28" s="39"/>
      <c r="BW28" s="39"/>
    </row>
    <row r="29" spans="1:75" s="302" customFormat="1" ht="12.75" x14ac:dyDescent="0.2">
      <c r="A29" s="303" t="s">
        <v>212</v>
      </c>
      <c r="B29" s="301">
        <f>IF(JP!B29&lt;&gt;"",(JP!B29+RUS!B29+SL!B29+NOR!B29)/4,"")</f>
        <v>3.4350000000000001</v>
      </c>
      <c r="C29" s="301">
        <f>IF(JP!C29&lt;&gt;"",(JP!C29+RUS!C29+SL!C29+NOR!C29)/4,"")</f>
        <v>5.9275000000000002</v>
      </c>
      <c r="D29" s="301">
        <f>IF(JP!D29&lt;&gt;"",(JP!D29+RUS!D29+SL!D29+NOR!D29)/4,"")</f>
        <v>6.3949999999999996</v>
      </c>
      <c r="E29" s="306">
        <v>30</v>
      </c>
      <c r="F29" s="306">
        <v>10</v>
      </c>
      <c r="G29" s="306"/>
      <c r="H29" s="298">
        <f>IF(JP!H29&lt;&gt;"",(JP!H29+RUS!H29+SL!H29+NOR!H29)/4,"")</f>
        <v>0.46899851680779248</v>
      </c>
      <c r="I29" s="298">
        <f>IF(JP!I29&lt;&gt;"",(JP!I29+RUS!I29+SL!I29+NOR!I29)/4,"")</f>
        <v>0.75543933893237003</v>
      </c>
      <c r="J29" s="298">
        <f>IF(JP!J29&lt;&gt;"",(JP!J29+RUS!J29+SL!J29+NOR!J29)/4,"")</f>
        <v>1.0870757880468449</v>
      </c>
      <c r="K29" s="298">
        <f>IF(JP!K29&lt;&gt;"",(JP!K29+RUS!K29+SL!K29+NOR!K29)/4,"")</f>
        <v>1.783345767557035</v>
      </c>
      <c r="L29" s="298">
        <f>IF(JP!L29&lt;&gt;"",(JP!L29+RUS!L29+SL!L29+NOR!L29)/4,"")</f>
        <v>2.6205601533396501</v>
      </c>
      <c r="M29" s="298">
        <f>IF(JP!M29&lt;&gt;"",(JP!M29+RUS!M29+SL!M29+NOR!M29)/4,"")</f>
        <v>3.4229572376121502</v>
      </c>
      <c r="N29" s="298">
        <f>IF(JP!N29&lt;&gt;"",(JP!N29+RUS!N29+SL!N29+NOR!N29)/4,"")</f>
        <v>4.4516215764789751</v>
      </c>
      <c r="O29" s="298">
        <f>IF(JP!O29&lt;&gt;"",(JP!O29+RUS!O29+SL!O29+NOR!O29)/4,"")</f>
        <v>5.5077327608811002</v>
      </c>
      <c r="P29" s="298">
        <f>IF(JP!P29&lt;&gt;"",(JP!P29+RUS!P29+SL!P29+NOR!P29)/4,"")</f>
        <v>6.7714245433930751</v>
      </c>
      <c r="Q29" s="298">
        <f>IF(JP!Q29&lt;&gt;"",(JP!Q29+RUS!Q29+SL!Q29+NOR!Q29)/4,"")</f>
        <v>7.4701348083478996</v>
      </c>
      <c r="R29" s="298" t="str">
        <f>IF(JP!R29&lt;&gt;"",(JP!R29+RUS!R29+SL!R29+NOR!R29)/4,"")</f>
        <v/>
      </c>
      <c r="S29" s="298" t="str">
        <f>IF(JP!S29&lt;&gt;"",(JP!S29+RUS!S29+SL!S29+NOR!S29)/4,"")</f>
        <v/>
      </c>
      <c r="T29" s="298" t="str">
        <f>IF(JP!T29&lt;&gt;"",(JP!T29+RUS!T29+SL!T29+NOR!T29)/4,"")</f>
        <v/>
      </c>
      <c r="U29" s="298" t="str">
        <f>IF(JP!U29&lt;&gt;"",(JP!U29+RUS!U29+SL!U29+NOR!U29)/4,"")</f>
        <v/>
      </c>
      <c r="V29" s="298" t="str">
        <f>IF(JP!V29&lt;&gt;"",(JP!V29+RUS!V29+SL!V29+NOR!V29)/4,"")</f>
        <v/>
      </c>
      <c r="W29" s="298" t="str">
        <f>IF(JP!W29&lt;&gt;"",(JP!W29+RUS!W29+SL!W29+NOR!W29)/4,"")</f>
        <v/>
      </c>
      <c r="X29" s="298" t="str">
        <f>IF(JP!X29&lt;&gt;"",(JP!X29+RUS!X29+SL!X29+NOR!X29)/4,"")</f>
        <v/>
      </c>
      <c r="Y29" s="298" t="str">
        <f>IF(JP!Y29&lt;&gt;"",(JP!Y29+RUS!Y29+SL!Y29+NOR!Y29)/4,"")</f>
        <v/>
      </c>
      <c r="Z29" s="298" t="str">
        <f>IF(JP!Z29&lt;&gt;"",(JP!Z29+RUS!Z29+SL!Z29+NOR!Z29)/4,"")</f>
        <v/>
      </c>
      <c r="AA29" s="298" t="str">
        <f>IF(JP!AA29&lt;&gt;"",(JP!AA29+RUS!AA29+SL!AA29+NOR!AA29)/4,"")</f>
        <v/>
      </c>
      <c r="AB29" s="298" t="str">
        <f>IF(JP!AB29&lt;&gt;"",(JP!AB29+RUS!AB29+SL!AB29+NOR!AB29)/4,"")</f>
        <v/>
      </c>
      <c r="AC29" s="298" t="str">
        <f>IF(JP!AC29&lt;&gt;"",(JP!AC29+RUS!AC29+SL!AC29+NOR!AC29)/4,"")</f>
        <v/>
      </c>
      <c r="AD29" s="298" t="str">
        <f>IF(JP!AD29&lt;&gt;"",(JP!AD29+RUS!AD29+SL!AD29+NOR!AD29)/4,"")</f>
        <v/>
      </c>
      <c r="AE29" s="298" t="str">
        <f>IF(JP!AE29&lt;&gt;"",(JP!AE29+RUS!AE29+SL!AE29+NOR!AE29)/4,"")</f>
        <v/>
      </c>
      <c r="AF29" s="298" t="str">
        <f>IF(JP!AF29&lt;&gt;"",(JP!AF29+RUS!AF29+SL!AF29+NOR!AF29)/4,"")</f>
        <v/>
      </c>
      <c r="AG29" s="298" t="str">
        <f>IF(JP!AG29&lt;&gt;"",(JP!AG29+RUS!AG29+SL!AG29+NOR!AG29)/4,"")</f>
        <v/>
      </c>
      <c r="AH29" s="298" t="str">
        <f>IF(JP!AH29&lt;&gt;"",(JP!AH29+RUS!AH29+SL!AH29+NOR!AH29)/4,"")</f>
        <v/>
      </c>
      <c r="AI29" s="298" t="str">
        <f>IF(JP!AI29&lt;&gt;"",(JP!AI29+RUS!AI29+SL!AI29+NOR!AI29)/4,"")</f>
        <v/>
      </c>
      <c r="AJ29" s="298" t="str">
        <f>IF(JP!AJ29&lt;&gt;"",(JP!AJ29+RUS!AJ29+SL!AJ29+NOR!AJ29)/4,"")</f>
        <v/>
      </c>
      <c r="AK29" s="298" t="str">
        <f>IF(JP!AK29&lt;&gt;"",(JP!AK29+RUS!AK29+SL!AK29+NOR!AK29)/4,"")</f>
        <v/>
      </c>
      <c r="AL29" s="300"/>
      <c r="AM29" s="301" t="s">
        <v>188</v>
      </c>
      <c r="AN29" s="301"/>
      <c r="AO29" s="308">
        <v>1</v>
      </c>
      <c r="AP29" s="308">
        <v>2</v>
      </c>
      <c r="AQ29" s="308">
        <v>3</v>
      </c>
      <c r="AR29" s="308">
        <v>4</v>
      </c>
      <c r="AS29" s="308">
        <v>5</v>
      </c>
      <c r="AT29" s="308">
        <v>6</v>
      </c>
      <c r="AU29" s="308">
        <v>7</v>
      </c>
      <c r="AV29" s="308">
        <v>8</v>
      </c>
      <c r="AW29" s="308">
        <v>9</v>
      </c>
      <c r="AX29" s="308">
        <v>10</v>
      </c>
      <c r="AY29" s="301"/>
      <c r="AZ29" s="301"/>
      <c r="BA29" s="301"/>
      <c r="BB29" s="301"/>
      <c r="BC29" s="301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301"/>
      <c r="BV29" s="301"/>
      <c r="BW29" s="301"/>
    </row>
    <row r="30" spans="1:75" ht="12.75" x14ac:dyDescent="0.2">
      <c r="A30" s="58" t="s">
        <v>213</v>
      </c>
      <c r="B30" s="39">
        <f>IF(JP!B30&lt;&gt;"",(JP!B30+RUS!B30+SL!B30+NOR!B30)/4,"")</f>
        <v>3.9725000000000001</v>
      </c>
      <c r="C30" s="39">
        <f>IF(JP!C30&lt;&gt;"",(JP!C30+RUS!C30+SL!C30+NOR!C30)/4,"")</f>
        <v>9.3350000000000009</v>
      </c>
      <c r="D30" s="39">
        <f>IF(JP!D30&lt;&gt;"",(JP!D30+RUS!D30+SL!D30+NOR!D30)/4,"")</f>
        <v>6.4675000000000002</v>
      </c>
      <c r="E30" s="304">
        <v>30</v>
      </c>
      <c r="F30" s="304">
        <v>15</v>
      </c>
      <c r="G30" s="304"/>
      <c r="H30" s="58">
        <f>IF(JP!H30&lt;&gt;"",(JP!H30+RUS!H30+SL!H30+NOR!H30)/4,"")</f>
        <v>0.59310528029942999</v>
      </c>
      <c r="I30" s="58">
        <f>IF(JP!I30&lt;&gt;"",(JP!I30+RUS!I30+SL!I30+NOR!I30)/4,"")</f>
        <v>0.86764443703225247</v>
      </c>
      <c r="J30" s="58">
        <f>IF(JP!J30&lt;&gt;"",(JP!J30+RUS!J30+SL!J30+NOR!J30)/4,"")</f>
        <v>1.4640954735054199</v>
      </c>
      <c r="K30" s="58">
        <f>IF(JP!K30&lt;&gt;"",(JP!K30+RUS!K30+SL!K30+NOR!K30)/4,"")</f>
        <v>1.8910460961602225</v>
      </c>
      <c r="L30" s="58">
        <f>IF(JP!L30&lt;&gt;"",(JP!L30+RUS!L30+SL!L30+NOR!L30)/4,"")</f>
        <v>2.3244648655222049</v>
      </c>
      <c r="M30" s="58">
        <f>IF(JP!M30&lt;&gt;"",(JP!M30+RUS!M30+SL!M30+NOR!M30)/4,"")</f>
        <v>2.5688974023803</v>
      </c>
      <c r="N30" s="58">
        <f>IF(JP!N30&lt;&gt;"",(JP!N30+RUS!N30+SL!N30+NOR!N30)/4,"")</f>
        <v>2.8184486119208749</v>
      </c>
      <c r="O30" s="58">
        <f>IF(JP!O30&lt;&gt;"",(JP!O30+RUS!O30+SL!O30+NOR!O30)/4,"")</f>
        <v>3.2837620319124001</v>
      </c>
      <c r="P30" s="58">
        <f>IF(JP!P30&lt;&gt;"",(JP!P30+RUS!P30+SL!P30+NOR!P30)/4,"")</f>
        <v>3.8981418809550501</v>
      </c>
      <c r="Q30" s="58">
        <f>IF(JP!Q30&lt;&gt;"",(JP!Q30+RUS!Q30+SL!Q30+NOR!Q30)/4,"")</f>
        <v>4.5297829755588248</v>
      </c>
      <c r="R30" s="58">
        <f>IF(JP!R30&lt;&gt;"",(JP!R30+RUS!R30+SL!R30+NOR!R30)/4,"")</f>
        <v>5.2539260966947996</v>
      </c>
      <c r="S30" s="58">
        <f>IF(JP!S30&lt;&gt;"",(JP!S30+RUS!S30+SL!S30+NOR!S30)/4,"")</f>
        <v>6.0539925879596748</v>
      </c>
      <c r="T30" s="58">
        <f>IF(JP!T30&lt;&gt;"",(JP!T30+RUS!T30+SL!T30+NOR!T30)/4,"")</f>
        <v>6.958769330711525</v>
      </c>
      <c r="U30" s="58">
        <f>IF(JP!U30&lt;&gt;"",(JP!U30+RUS!U30+SL!U30+NOR!U30)/4,"")</f>
        <v>7.9964335817428003</v>
      </c>
      <c r="V30" s="58">
        <f>IF(JP!V30&lt;&gt;"",(JP!V30+RUS!V30+SL!V30+NOR!V30)/4,"")</f>
        <v>9.0980181980986998</v>
      </c>
      <c r="W30" s="58" t="str">
        <f>IF(JP!W30&lt;&gt;"",(JP!W30+RUS!W30+SL!W30+NOR!W30)/4,"")</f>
        <v/>
      </c>
      <c r="X30" s="58" t="str">
        <f>IF(JP!X30&lt;&gt;"",(JP!X30+RUS!X30+SL!X30+NOR!X30)/4,"")</f>
        <v/>
      </c>
      <c r="Y30" s="58" t="str">
        <f>IF(JP!Y30&lt;&gt;"",(JP!Y30+RUS!Y30+SL!Y30+NOR!Y30)/4,"")</f>
        <v/>
      </c>
      <c r="Z30" s="58" t="str">
        <f>IF(JP!Z30&lt;&gt;"",(JP!Z30+RUS!Z30+SL!Z30+NOR!Z30)/4,"")</f>
        <v/>
      </c>
      <c r="AA30" s="58" t="str">
        <f>IF(JP!AA30&lt;&gt;"",(JP!AA30+RUS!AA30+SL!AA30+NOR!AA30)/4,"")</f>
        <v/>
      </c>
      <c r="AB30" s="58" t="str">
        <f>IF(JP!AB30&lt;&gt;"",(JP!AB30+RUS!AB30+SL!AB30+NOR!AB30)/4,"")</f>
        <v/>
      </c>
      <c r="AC30" s="58" t="str">
        <f>IF(JP!AC30&lt;&gt;"",(JP!AC30+RUS!AC30+SL!AC30+NOR!AC30)/4,"")</f>
        <v/>
      </c>
      <c r="AD30" s="58" t="str">
        <f>IF(JP!AD30&lt;&gt;"",(JP!AD30+RUS!AD30+SL!AD30+NOR!AD30)/4,"")</f>
        <v/>
      </c>
      <c r="AE30" s="58" t="str">
        <f>IF(JP!AE30&lt;&gt;"",(JP!AE30+RUS!AE30+SL!AE30+NOR!AE30)/4,"")</f>
        <v/>
      </c>
      <c r="AF30" s="58" t="str">
        <f>IF(JP!AF30&lt;&gt;"",(JP!AF30+RUS!AF30+SL!AF30+NOR!AF30)/4,"")</f>
        <v/>
      </c>
      <c r="AG30" s="58" t="str">
        <f>IF(JP!AG30&lt;&gt;"",(JP!AG30+RUS!AG30+SL!AG30+NOR!AG30)/4,"")</f>
        <v/>
      </c>
      <c r="AH30" s="58" t="str">
        <f>IF(JP!AH30&lt;&gt;"",(JP!AH30+RUS!AH30+SL!AH30+NOR!AH30)/4,"")</f>
        <v/>
      </c>
      <c r="AI30" s="58" t="str">
        <f>IF(JP!AI30&lt;&gt;"",(JP!AI30+RUS!AI30+SL!AI30+NOR!AI30)/4,"")</f>
        <v/>
      </c>
      <c r="AJ30" s="58" t="str">
        <f>IF(JP!AJ30&lt;&gt;"",(JP!AJ30+RUS!AJ30+SL!AJ30+NOR!AJ30)/4,"")</f>
        <v/>
      </c>
      <c r="AK30" s="58" t="str">
        <f>IF(JP!AK30&lt;&gt;"",(JP!AK30+RUS!AK30+SL!AK30+NOR!AK30)/4,"")</f>
        <v/>
      </c>
      <c r="AL30" s="215"/>
      <c r="AM30" s="210"/>
      <c r="AN30" s="213" t="s">
        <v>189</v>
      </c>
      <c r="AO30" s="58">
        <f>H29</f>
        <v>0.46899851680779248</v>
      </c>
      <c r="AP30" s="58">
        <f t="shared" ref="AP30:AW30" si="0">I29</f>
        <v>0.75543933893237003</v>
      </c>
      <c r="AQ30" s="58">
        <f t="shared" si="0"/>
        <v>1.0870757880468449</v>
      </c>
      <c r="AR30" s="58">
        <f t="shared" si="0"/>
        <v>1.783345767557035</v>
      </c>
      <c r="AS30" s="58">
        <f t="shared" si="0"/>
        <v>2.6205601533396501</v>
      </c>
      <c r="AT30" s="58">
        <f t="shared" si="0"/>
        <v>3.4229572376121502</v>
      </c>
      <c r="AU30" s="58">
        <f t="shared" si="0"/>
        <v>4.4516215764789751</v>
      </c>
      <c r="AV30" s="58">
        <f t="shared" si="0"/>
        <v>5.5077327608811002</v>
      </c>
      <c r="AW30" s="58">
        <f t="shared" si="0"/>
        <v>6.7714245433930751</v>
      </c>
      <c r="AX30" s="58">
        <f>Q29</f>
        <v>7.4701348083478996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</row>
    <row r="31" spans="1:75" ht="12.75" x14ac:dyDescent="0.2">
      <c r="A31" s="58" t="s">
        <v>214</v>
      </c>
      <c r="B31" s="39">
        <f>IF(JP!B31&lt;&gt;"",(JP!B31+RUS!B31+SL!B31+NOR!B31)/4,"")</f>
        <v>5.7625000000000002</v>
      </c>
      <c r="C31" s="39">
        <f>IF(JP!C31&lt;&gt;"",(JP!C31+RUS!C31+SL!C31+NOR!C31)/4,"")</f>
        <v>12.852499999999999</v>
      </c>
      <c r="D31" s="39">
        <f>IF(JP!D31&lt;&gt;"",(JP!D31+RUS!D31+SL!D31+NOR!D31)/4,"")</f>
        <v>7.9050000000000002</v>
      </c>
      <c r="E31" s="304">
        <v>30</v>
      </c>
      <c r="F31" s="304">
        <v>20</v>
      </c>
      <c r="G31" s="304"/>
      <c r="H31" s="58">
        <f>IF(JP!H31&lt;&gt;"",(JP!H31+RUS!H31+SL!H31+NOR!H31)/4,"")</f>
        <v>2.0669278498004902</v>
      </c>
      <c r="I31" s="58">
        <f>IF(JP!I31&lt;&gt;"",(JP!I31+RUS!I31+SL!I31+NOR!I31)/4,"")</f>
        <v>2.3405702148583973</v>
      </c>
      <c r="J31" s="58">
        <f>IF(JP!J31&lt;&gt;"",(JP!J31+RUS!J31+SL!J31+NOR!J31)/4,"")</f>
        <v>2.612550536076875</v>
      </c>
      <c r="K31" s="58">
        <f>IF(JP!K31&lt;&gt;"",(JP!K31+RUS!K31+SL!K31+NOR!K31)/4,"")</f>
        <v>2.8157260686534502</v>
      </c>
      <c r="L31" s="58">
        <f>IF(JP!L31&lt;&gt;"",(JP!L31+RUS!L31+SL!L31+NOR!L31)/4,"")</f>
        <v>2.8255094865429</v>
      </c>
      <c r="M31" s="58">
        <f>IF(JP!M31&lt;&gt;"",(JP!M31+RUS!M31+SL!M31+NOR!M31)/4,"")</f>
        <v>3.2044454283477251</v>
      </c>
      <c r="N31" s="58">
        <f>IF(JP!N31&lt;&gt;"",(JP!N31+RUS!N31+SL!N31+NOR!N31)/4,"")</f>
        <v>3.4831609284547</v>
      </c>
      <c r="O31" s="58">
        <f>IF(JP!O31&lt;&gt;"",(JP!O31+RUS!O31+SL!O31+NOR!O31)/4,"")</f>
        <v>3.8611594069127499</v>
      </c>
      <c r="P31" s="58">
        <f>IF(JP!P31&lt;&gt;"",(JP!P31+RUS!P31+SL!P31+NOR!P31)/4,"")</f>
        <v>4.2820253727239246</v>
      </c>
      <c r="Q31" s="58">
        <f>IF(JP!Q31&lt;&gt;"",(JP!Q31+RUS!Q31+SL!Q31+NOR!Q31)/4,"")</f>
        <v>4.7495478374320754</v>
      </c>
      <c r="R31" s="58">
        <f>IF(JP!R31&lt;&gt;"",(JP!R31+RUS!R31+SL!R31+NOR!R31)/4,"")</f>
        <v>5.26198896779115</v>
      </c>
      <c r="S31" s="58">
        <f>IF(JP!S31&lt;&gt;"",(JP!S31+RUS!S31+SL!S31+NOR!S31)/4,"")</f>
        <v>5.8381815129936498</v>
      </c>
      <c r="T31" s="58">
        <f>IF(JP!T31&lt;&gt;"",(JP!T31+RUS!T31+SL!T31+NOR!T31)/4,"")</f>
        <v>6.4755661903472497</v>
      </c>
      <c r="U31" s="58">
        <f>IF(JP!U31&lt;&gt;"",(JP!U31+RUS!U31+SL!U31+NOR!U31)/4,"")</f>
        <v>7.1368203509993746</v>
      </c>
      <c r="V31" s="58">
        <f>IF(JP!V31&lt;&gt;"",(JP!V31+RUS!V31+SL!V31+NOR!V31)/4,"")</f>
        <v>7.8188852469728749</v>
      </c>
      <c r="W31" s="58">
        <f>IF(JP!W31&lt;&gt;"",(JP!W31+RUS!W31+SL!W31+NOR!W31)/4,"")</f>
        <v>8.5345462564379506</v>
      </c>
      <c r="X31" s="58">
        <f>IF(JP!X31&lt;&gt;"",(JP!X31+RUS!X31+SL!X31+NOR!X31)/4,"")</f>
        <v>9.2795740932635002</v>
      </c>
      <c r="Y31" s="58">
        <f>IF(JP!Y31&lt;&gt;"",(JP!Y31+RUS!Y31+SL!Y31+NOR!Y31)/4,"")</f>
        <v>10.051839208962599</v>
      </c>
      <c r="Z31" s="58">
        <f>IF(JP!Z31&lt;&gt;"",(JP!Z31+RUS!Z31+SL!Z31+NOR!Z31)/4,"")</f>
        <v>10.86069512577625</v>
      </c>
      <c r="AA31" s="58">
        <f>IF(JP!AA31&lt;&gt;"",(JP!AA31+RUS!AA31+SL!AA31+NOR!AA31)/4,"")</f>
        <v>11.755502250209975</v>
      </c>
      <c r="AB31" s="58" t="str">
        <f>IF(JP!AB31&lt;&gt;"",(JP!AB31+RUS!AB31+SL!AB31+NOR!AB31)/4,"")</f>
        <v/>
      </c>
      <c r="AC31" s="58" t="str">
        <f>IF(JP!AC31&lt;&gt;"",(JP!AC31+RUS!AC31+SL!AC31+NOR!AC31)/4,"")</f>
        <v/>
      </c>
      <c r="AD31" s="58" t="str">
        <f>IF(JP!AD31&lt;&gt;"",(JP!AD31+RUS!AD31+SL!AD31+NOR!AD31)/4,"")</f>
        <v/>
      </c>
      <c r="AE31" s="58" t="str">
        <f>IF(JP!AE31&lt;&gt;"",(JP!AE31+RUS!AE31+SL!AE31+NOR!AE31)/4,"")</f>
        <v/>
      </c>
      <c r="AF31" s="58" t="str">
        <f>IF(JP!AF31&lt;&gt;"",(JP!AF31+RUS!AF31+SL!AF31+NOR!AF31)/4,"")</f>
        <v/>
      </c>
      <c r="AG31" s="58" t="str">
        <f>IF(JP!AG31&lt;&gt;"",(JP!AG31+RUS!AG31+SL!AG31+NOR!AG31)/4,"")</f>
        <v/>
      </c>
      <c r="AH31" s="58" t="str">
        <f>IF(JP!AH31&lt;&gt;"",(JP!AH31+RUS!AH31+SL!AH31+NOR!AH31)/4,"")</f>
        <v/>
      </c>
      <c r="AI31" s="58" t="str">
        <f>IF(JP!AI31&lt;&gt;"",(JP!AI31+RUS!AI31+SL!AI31+NOR!AI31)/4,"")</f>
        <v/>
      </c>
      <c r="AJ31" s="58" t="str">
        <f>IF(JP!AJ31&lt;&gt;"",(JP!AJ31+RUS!AJ31+SL!AJ31+NOR!AJ31)/4,"")</f>
        <v/>
      </c>
      <c r="AK31" s="58" t="str">
        <f>IF(JP!AK31&lt;&gt;"",(JP!AK31+RUS!AK31+SL!AK31+NOR!AK31)/4,"")</f>
        <v/>
      </c>
      <c r="AL31" s="215"/>
      <c r="AM31" s="39"/>
      <c r="AN31" s="214" t="s">
        <v>190</v>
      </c>
      <c r="AO31" s="39">
        <f>H34</f>
        <v>0.68991101953112255</v>
      </c>
      <c r="AP31" s="39">
        <f t="shared" ref="AP31:AX31" si="1">I34</f>
        <v>0.75242628602299499</v>
      </c>
      <c r="AQ31" s="39">
        <f t="shared" si="1"/>
        <v>1.2310134022705701</v>
      </c>
      <c r="AR31" s="39">
        <f t="shared" si="1"/>
        <v>1.90023543995313</v>
      </c>
      <c r="AS31" s="39">
        <f t="shared" si="1"/>
        <v>2.790302012258675</v>
      </c>
      <c r="AT31" s="39">
        <f t="shared" si="1"/>
        <v>3.9325446988998252</v>
      </c>
      <c r="AU31" s="39">
        <f t="shared" si="1"/>
        <v>5.2938928409876</v>
      </c>
      <c r="AV31" s="39">
        <f t="shared" si="1"/>
        <v>6.7400474726774497</v>
      </c>
      <c r="AW31" s="39">
        <f t="shared" si="1"/>
        <v>8.3094724517572498</v>
      </c>
      <c r="AX31" s="39">
        <f t="shared" si="1"/>
        <v>9.8486213976334742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</row>
    <row r="32" spans="1:75" ht="12.75" x14ac:dyDescent="0.2">
      <c r="A32" s="58" t="s">
        <v>215</v>
      </c>
      <c r="B32" s="39">
        <f>IF(JP!B32&lt;&gt;"",(JP!B32+RUS!B32+SL!B32+NOR!B32)/4,"")</f>
        <v>6.8949999999999996</v>
      </c>
      <c r="C32" s="39">
        <f>IF(JP!C32&lt;&gt;"",(JP!C32+RUS!C32+SL!C32+NOR!C32)/4,"")</f>
        <v>15.2225</v>
      </c>
      <c r="D32" s="39">
        <f>IF(JP!D32&lt;&gt;"",(JP!D32+RUS!D32+SL!D32+NOR!D32)/4,"")</f>
        <v>9.0924999999999994</v>
      </c>
      <c r="E32" s="304">
        <v>30</v>
      </c>
      <c r="F32" s="304">
        <v>25</v>
      </c>
      <c r="G32" s="304"/>
      <c r="H32" s="58">
        <f>IF(JP!H32&lt;&gt;"",(JP!H32+RUS!H32+SL!H32+NOR!H32)/4,"")</f>
        <v>2.0885047211444525</v>
      </c>
      <c r="I32" s="58">
        <f>IF(JP!I32&lt;&gt;"",(JP!I32+RUS!I32+SL!I32+NOR!I32)/4,"")</f>
        <v>2.2629794620338952</v>
      </c>
      <c r="J32" s="58">
        <f>IF(JP!J32&lt;&gt;"",(JP!J32+RUS!J32+SL!J32+NOR!J32)/4,"")</f>
        <v>2.4776368731502076</v>
      </c>
      <c r="K32" s="58">
        <f>IF(JP!K32&lt;&gt;"",(JP!K32+RUS!K32+SL!K32+NOR!K32)/4,"")</f>
        <v>2.76341735144055</v>
      </c>
      <c r="L32" s="58">
        <f>IF(JP!L32&lt;&gt;"",(JP!L32+RUS!L32+SL!L32+NOR!L32)/4,"")</f>
        <v>3.042480713201325</v>
      </c>
      <c r="M32" s="58">
        <f>IF(JP!M32&lt;&gt;"",(JP!M32+RUS!M32+SL!M32+NOR!M32)/4,"")</f>
        <v>3.3874092080168499</v>
      </c>
      <c r="N32" s="58">
        <f>IF(JP!N32&lt;&gt;"",(JP!N32+RUS!N32+SL!N32+NOR!N32)/4,"")</f>
        <v>3.8515175118713252</v>
      </c>
      <c r="O32" s="58">
        <f>IF(JP!O32&lt;&gt;"",(JP!O32+RUS!O32+SL!O32+NOR!O32)/4,"")</f>
        <v>4.2648545324173996</v>
      </c>
      <c r="P32" s="58">
        <f>IF(JP!P32&lt;&gt;"",(JP!P32+RUS!P32+SL!P32+NOR!P32)/4,"")</f>
        <v>4.7322378350589496</v>
      </c>
      <c r="Q32" s="58">
        <f>IF(JP!Q32&lt;&gt;"",(JP!Q32+RUS!Q32+SL!Q32+NOR!Q32)/4,"")</f>
        <v>5.1863363629903496</v>
      </c>
      <c r="R32" s="58">
        <f>IF(JP!R32&lt;&gt;"",(JP!R32+RUS!R32+SL!R32+NOR!R32)/4,"")</f>
        <v>5.6842067328115498</v>
      </c>
      <c r="S32" s="58">
        <f>IF(JP!S32&lt;&gt;"",(JP!S32+RUS!S32+SL!S32+NOR!S32)/4,"")</f>
        <v>6.1556554764929752</v>
      </c>
      <c r="T32" s="58">
        <f>IF(JP!T32&lt;&gt;"",(JP!T32+RUS!T32+SL!T32+NOR!T32)/4,"")</f>
        <v>6.6550873824235746</v>
      </c>
      <c r="U32" s="58">
        <f>IF(JP!U32&lt;&gt;"",(JP!U32+RUS!U32+SL!U32+NOR!U32)/4,"")</f>
        <v>7.1352754323092249</v>
      </c>
      <c r="V32" s="58">
        <f>IF(JP!V32&lt;&gt;"",(JP!V32+RUS!V32+SL!V32+NOR!V32)/4,"")</f>
        <v>7.6107445748025997</v>
      </c>
      <c r="W32" s="58">
        <f>IF(JP!W32&lt;&gt;"",(JP!W32+RUS!W32+SL!W32+NOR!W32)/4,"")</f>
        <v>8.0682954213614</v>
      </c>
      <c r="X32" s="58">
        <f>IF(JP!X32&lt;&gt;"",(JP!X32+RUS!X32+SL!X32+NOR!X32)/4,"")</f>
        <v>8.5694514824476258</v>
      </c>
      <c r="Y32" s="58">
        <f>IF(JP!Y32&lt;&gt;"",(JP!Y32+RUS!Y32+SL!Y32+NOR!Y32)/4,"")</f>
        <v>9.0673738954883749</v>
      </c>
      <c r="Z32" s="58">
        <f>IF(JP!Z32&lt;&gt;"",(JP!Z32+RUS!Z32+SL!Z32+NOR!Z32)/4,"")</f>
        <v>9.5932135022502507</v>
      </c>
      <c r="AA32" s="58">
        <f>IF(JP!AA32&lt;&gt;"",(JP!AA32+RUS!AA32+SL!AA32+NOR!AA32)/4,"")</f>
        <v>10.126844426167001</v>
      </c>
      <c r="AB32" s="58">
        <f>IF(JP!AB32&lt;&gt;"",(JP!AB32+RUS!AB32+SL!AB32+NOR!AB32)/4,"")</f>
        <v>10.6749704327915</v>
      </c>
      <c r="AC32" s="58">
        <f>IF(JP!AC32&lt;&gt;"",(JP!AC32+RUS!AC32+SL!AC32+NOR!AC32)/4,"")</f>
        <v>11.275945167768525</v>
      </c>
      <c r="AD32" s="58">
        <f>IF(JP!AD32&lt;&gt;"",(JP!AD32+RUS!AD32+SL!AD32+NOR!AD32)/4,"")</f>
        <v>11.906276144546576</v>
      </c>
      <c r="AE32" s="58">
        <f>IF(JP!AE32&lt;&gt;"",(JP!AE32+RUS!AE32+SL!AE32+NOR!AE32)/4,"")</f>
        <v>12.575495567573499</v>
      </c>
      <c r="AF32" s="58">
        <f>IF(JP!AF32&lt;&gt;"",(JP!AF32+RUS!AF32+SL!AF32+NOR!AF32)/4,"")</f>
        <v>13.249504558276826</v>
      </c>
      <c r="AG32" s="58" t="str">
        <f>IF(JP!AG32&lt;&gt;"",(JP!AG32+RUS!AG32+SL!AG32+NOR!AG32)/4,"")</f>
        <v/>
      </c>
      <c r="AH32" s="58" t="str">
        <f>IF(JP!AH32&lt;&gt;"",(JP!AH32+RUS!AH32+SL!AH32+NOR!AH32)/4,"")</f>
        <v/>
      </c>
      <c r="AI32" s="58" t="str">
        <f>IF(JP!AI32&lt;&gt;"",(JP!AI32+RUS!AI32+SL!AI32+NOR!AI32)/4,"")</f>
        <v/>
      </c>
      <c r="AJ32" s="58" t="str">
        <f>IF(JP!AJ32&lt;&gt;"",(JP!AJ32+RUS!AJ32+SL!AJ32+NOR!AJ32)/4,"")</f>
        <v/>
      </c>
      <c r="AK32" s="58" t="str">
        <f>IF(JP!AK32&lt;&gt;"",(JP!AK32+RUS!AK32+SL!AK32+NOR!AK32)/4,"")</f>
        <v/>
      </c>
      <c r="AL32" s="215"/>
      <c r="AM32" s="39"/>
      <c r="AN32" s="214" t="s">
        <v>191</v>
      </c>
      <c r="AO32" s="39">
        <f>H39</f>
        <v>0.70252073808034254</v>
      </c>
      <c r="AP32" s="39">
        <f t="shared" ref="AP32:AX32" si="2">I39</f>
        <v>0.92669627799933496</v>
      </c>
      <c r="AQ32" s="39">
        <f t="shared" si="2"/>
        <v>1.5239273937999425</v>
      </c>
      <c r="AR32" s="39">
        <f t="shared" si="2"/>
        <v>2.5054707861232002</v>
      </c>
      <c r="AS32" s="39">
        <f t="shared" si="2"/>
        <v>3.7843077852353249</v>
      </c>
      <c r="AT32" s="39">
        <f t="shared" si="2"/>
        <v>5.3726275923444504</v>
      </c>
      <c r="AU32" s="39">
        <f t="shared" si="2"/>
        <v>7.1683010496300996</v>
      </c>
      <c r="AV32" s="39">
        <f t="shared" si="2"/>
        <v>9.1471156941763248</v>
      </c>
      <c r="AW32" s="39">
        <f t="shared" si="2"/>
        <v>11.312147792242049</v>
      </c>
      <c r="AX32" s="39">
        <f t="shared" si="2"/>
        <v>13.568178791750926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</row>
    <row r="33" spans="1:75" ht="12.75" x14ac:dyDescent="0.2">
      <c r="A33" s="58" t="s">
        <v>216</v>
      </c>
      <c r="B33" s="39">
        <f>IF(JP!B33&lt;&gt;"",(JP!B33+RUS!B33+SL!B33+NOR!B33)/4,"")</f>
        <v>7.66</v>
      </c>
      <c r="C33" s="39">
        <f>IF(JP!C33&lt;&gt;"",(JP!C33+RUS!C33+SL!C33+NOR!C33)/4,"")</f>
        <v>18.2925</v>
      </c>
      <c r="D33" s="39">
        <f>IF(JP!D33&lt;&gt;"",(JP!D33+RUS!D33+SL!D33+NOR!D33)/4,"")</f>
        <v>9.3000000000000007</v>
      </c>
      <c r="E33" s="304">
        <v>30</v>
      </c>
      <c r="F33" s="304">
        <v>30</v>
      </c>
      <c r="G33" s="304"/>
      <c r="H33" s="58">
        <f>IF(JP!H33&lt;&gt;"",(JP!H33+RUS!H33+SL!H33+NOR!H33)/4,"")</f>
        <v>1.1557547193809301</v>
      </c>
      <c r="I33" s="58">
        <f>IF(JP!I33&lt;&gt;"",(JP!I33+RUS!I33+SL!I33+NOR!I33)/4,"")</f>
        <v>1.4721840224194525</v>
      </c>
      <c r="J33" s="58">
        <f>IF(JP!J33&lt;&gt;"",(JP!J33+RUS!J33+SL!J33+NOR!J33)/4,"")</f>
        <v>1.9379838167518051</v>
      </c>
      <c r="K33" s="58">
        <f>IF(JP!K33&lt;&gt;"",(JP!K33+RUS!K33+SL!K33+NOR!K33)/4,"")</f>
        <v>2.2890564446546948</v>
      </c>
      <c r="L33" s="58">
        <f>IF(JP!L33&lt;&gt;"",(JP!L33+RUS!L33+SL!L33+NOR!L33)/4,"")</f>
        <v>2.4553462282807623</v>
      </c>
      <c r="M33" s="58">
        <f>IF(JP!M33&lt;&gt;"",(JP!M33+RUS!M33+SL!M33+NOR!M33)/4,"")</f>
        <v>2.7204424757447252</v>
      </c>
      <c r="N33" s="58">
        <f>IF(JP!N33&lt;&gt;"",(JP!N33+RUS!N33+SL!N33+NOR!N33)/4,"")</f>
        <v>3.0797756561269751</v>
      </c>
      <c r="O33" s="58">
        <f>IF(JP!O33&lt;&gt;"",(JP!O33+RUS!O33+SL!O33+NOR!O33)/4,"")</f>
        <v>3.5491308374206252</v>
      </c>
      <c r="P33" s="58">
        <f>IF(JP!P33&lt;&gt;"",(JP!P33+RUS!P33+SL!P33+NOR!P33)/4,"")</f>
        <v>4.1388417578186001</v>
      </c>
      <c r="Q33" s="58">
        <f>IF(JP!Q33&lt;&gt;"",(JP!Q33+RUS!Q33+SL!Q33+NOR!Q33)/4,"")</f>
        <v>4.809431080449925</v>
      </c>
      <c r="R33" s="58">
        <f>IF(JP!R33&lt;&gt;"",(JP!R33+RUS!R33+SL!R33+NOR!R33)/4,"")</f>
        <v>5.5072201475986997</v>
      </c>
      <c r="S33" s="58">
        <f>IF(JP!S33&lt;&gt;"",(JP!S33+RUS!S33+SL!S33+NOR!S33)/4,"")</f>
        <v>6.0201392985523254</v>
      </c>
      <c r="T33" s="58">
        <f>IF(JP!T33&lt;&gt;"",(JP!T33+RUS!T33+SL!T33+NOR!T33)/4,"")</f>
        <v>6.5165486451209498</v>
      </c>
      <c r="U33" s="58">
        <f>IF(JP!U33&lt;&gt;"",(JP!U33+RUS!U33+SL!U33+NOR!U33)/4,"")</f>
        <v>6.9221201828307004</v>
      </c>
      <c r="V33" s="58">
        <f>IF(JP!V33&lt;&gt;"",(JP!V33+RUS!V33+SL!V33+NOR!V33)/4,"")</f>
        <v>7.3638153760635499</v>
      </c>
      <c r="W33" s="58">
        <f>IF(JP!W33&lt;&gt;"",(JP!W33+RUS!W33+SL!W33+NOR!W33)/4,"")</f>
        <v>7.8087381777048002</v>
      </c>
      <c r="X33" s="58">
        <f>IF(JP!X33&lt;&gt;"",(JP!X33+RUS!X33+SL!X33+NOR!X33)/4,"")</f>
        <v>8.1086500373754493</v>
      </c>
      <c r="Y33" s="58">
        <f>IF(JP!Y33&lt;&gt;"",(JP!Y33+RUS!Y33+SL!Y33+NOR!Y33)/4,"")</f>
        <v>8.5016244216882253</v>
      </c>
      <c r="Z33" s="58">
        <f>IF(JP!Z33&lt;&gt;"",(JP!Z33+RUS!Z33+SL!Z33+NOR!Z33)/4,"")</f>
        <v>8.9510481363589243</v>
      </c>
      <c r="AA33" s="58">
        <f>IF(JP!AA33&lt;&gt;"",(JP!AA33+RUS!AA33+SL!AA33+NOR!AA33)/4,"")</f>
        <v>9.4198380359973495</v>
      </c>
      <c r="AB33" s="58">
        <f>IF(JP!AB33&lt;&gt;"",(JP!AB33+RUS!AB33+SL!AB33+NOR!AB33)/4,"")</f>
        <v>9.9298723238920505</v>
      </c>
      <c r="AC33" s="58">
        <f>IF(JP!AC33&lt;&gt;"",(JP!AC33+RUS!AC33+SL!AC33+NOR!AC33)/4,"")</f>
        <v>10.4941820394604</v>
      </c>
      <c r="AD33" s="58">
        <f>IF(JP!AD33&lt;&gt;"",(JP!AD33+RUS!AD33+SL!AD33+NOR!AD33)/4,"")</f>
        <v>11.0950596250755</v>
      </c>
      <c r="AE33" s="58">
        <f>IF(JP!AE33&lt;&gt;"",(JP!AE33+RUS!AE33+SL!AE33+NOR!AE33)/4,"")</f>
        <v>11.677837074653326</v>
      </c>
      <c r="AF33" s="58">
        <f>IF(JP!AF33&lt;&gt;"",(JP!AF33+RUS!AF33+SL!AF33+NOR!AF33)/4,"")</f>
        <v>12.302355647380425</v>
      </c>
      <c r="AG33" s="58">
        <f>IF(JP!AG33&lt;&gt;"",(JP!AG33+RUS!AG33+SL!AG33+NOR!AG33)/4,"")</f>
        <v>12.9474183139631</v>
      </c>
      <c r="AH33" s="58">
        <f>IF(JP!AH33&lt;&gt;"",(JP!AH33+RUS!AH33+SL!AH33+NOR!AH33)/4,"")</f>
        <v>13.620125157012275</v>
      </c>
      <c r="AI33" s="58">
        <f>IF(JP!AI33&lt;&gt;"",(JP!AI33+RUS!AI33+SL!AI33+NOR!AI33)/4,"")</f>
        <v>14.31178605557375</v>
      </c>
      <c r="AJ33" s="58">
        <f>IF(JP!AJ33&lt;&gt;"",(JP!AJ33+RUS!AJ33+SL!AJ33+NOR!AJ33)/4,"")</f>
        <v>14.979841373186725</v>
      </c>
      <c r="AK33" s="58">
        <f>IF(JP!AK33&lt;&gt;"",(JP!AK33+RUS!AK33+SL!AK33+NOR!AK33)/4,"")</f>
        <v>15.680996604416375</v>
      </c>
      <c r="AL33" s="215"/>
      <c r="AM33" s="39"/>
      <c r="AN33" s="214" t="s">
        <v>192</v>
      </c>
      <c r="AO33" s="39">
        <f>H44</f>
        <v>0.91511486887461002</v>
      </c>
      <c r="AP33" s="39">
        <f t="shared" ref="AP33:AX33" si="3">I44</f>
        <v>1.0658414245876275</v>
      </c>
      <c r="AQ33" s="39">
        <f t="shared" si="3"/>
        <v>1.3919888133536651</v>
      </c>
      <c r="AR33" s="39">
        <f t="shared" si="3"/>
        <v>1.8449893777052575</v>
      </c>
      <c r="AS33" s="39">
        <f t="shared" si="3"/>
        <v>2.3302579515875275</v>
      </c>
      <c r="AT33" s="39">
        <f t="shared" si="3"/>
        <v>3.0695629000310252</v>
      </c>
      <c r="AU33" s="39">
        <f t="shared" si="3"/>
        <v>3.573375581450525</v>
      </c>
      <c r="AV33" s="39">
        <f t="shared" si="3"/>
        <v>4.3970079325712748</v>
      </c>
      <c r="AW33" s="39">
        <f t="shared" si="3"/>
        <v>5.1846453966689499</v>
      </c>
      <c r="AX33" s="39">
        <f t="shared" si="3"/>
        <v>6.25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</row>
    <row r="34" spans="1:75" ht="12.75" x14ac:dyDescent="0.2">
      <c r="A34" s="58" t="s">
        <v>217</v>
      </c>
      <c r="B34" s="39">
        <f>IF(JP!B34&lt;&gt;"",(JP!B34+RUS!B34+SL!B34+NOR!B34)/4,"")</f>
        <v>4.1500000000000004</v>
      </c>
      <c r="C34" s="39">
        <f>IF(JP!C34&lt;&gt;"",(JP!C34+RUS!C34+SL!C34+NOR!C34)/4,"")</f>
        <v>7.3324999999999996</v>
      </c>
      <c r="D34" s="39">
        <f>IF(JP!D34&lt;&gt;"",(JP!D34+RUS!D34+SL!D34+NOR!D34)/4,"")</f>
        <v>7.79</v>
      </c>
      <c r="E34" s="304">
        <v>40</v>
      </c>
      <c r="F34" s="304">
        <v>10</v>
      </c>
      <c r="G34" s="304"/>
      <c r="H34" s="58">
        <f>IF(JP!H34&lt;&gt;"",(JP!H34+RUS!H34+SL!H34+NOR!H34)/4,"")</f>
        <v>0.68991101953112255</v>
      </c>
      <c r="I34" s="58">
        <f>IF(JP!I34&lt;&gt;"",(JP!I34+RUS!I34+SL!I34+NOR!I34)/4,"")</f>
        <v>0.75242628602299499</v>
      </c>
      <c r="J34" s="58">
        <f>IF(JP!J34&lt;&gt;"",(JP!J34+RUS!J34+SL!J34+NOR!J34)/4,"")</f>
        <v>1.2310134022705701</v>
      </c>
      <c r="K34" s="58">
        <f>IF(JP!K34&lt;&gt;"",(JP!K34+RUS!K34+SL!K34+NOR!K34)/4,"")</f>
        <v>1.90023543995313</v>
      </c>
      <c r="L34" s="58">
        <f>IF(JP!L34&lt;&gt;"",(JP!L34+RUS!L34+SL!L34+NOR!L34)/4,"")</f>
        <v>2.790302012258675</v>
      </c>
      <c r="M34" s="58">
        <f>IF(JP!M34&lt;&gt;"",(JP!M34+RUS!M34+SL!M34+NOR!M34)/4,"")</f>
        <v>3.9325446988998252</v>
      </c>
      <c r="N34" s="58">
        <f>IF(JP!N34&lt;&gt;"",(JP!N34+RUS!N34+SL!N34+NOR!N34)/4,"")</f>
        <v>5.2938928409876</v>
      </c>
      <c r="O34" s="58">
        <f>IF(JP!O34&lt;&gt;"",(JP!O34+RUS!O34+SL!O34+NOR!O34)/4,"")</f>
        <v>6.7400474726774497</v>
      </c>
      <c r="P34" s="58">
        <f>IF(JP!P34&lt;&gt;"",(JP!P34+RUS!P34+SL!P34+NOR!P34)/4,"")</f>
        <v>8.3094724517572498</v>
      </c>
      <c r="Q34" s="58">
        <f>IF(JP!Q34&lt;&gt;"",(JP!Q34+RUS!Q34+SL!Q34+NOR!Q34)/4,"")</f>
        <v>9.8486213976334742</v>
      </c>
      <c r="R34" s="58" t="str">
        <f>IF(JP!R34&lt;&gt;"",(JP!R34+RUS!R34+SL!R34+NOR!R34)/4,"")</f>
        <v/>
      </c>
      <c r="S34" s="58" t="str">
        <f>IF(JP!S34&lt;&gt;"",(JP!S34+RUS!S34+SL!S34+NOR!S34)/4,"")</f>
        <v/>
      </c>
      <c r="T34" s="58" t="str">
        <f>IF(JP!T34&lt;&gt;"",(JP!T34+RUS!T34+SL!T34+NOR!T34)/4,"")</f>
        <v/>
      </c>
      <c r="U34" s="58" t="str">
        <f>IF(JP!U34&lt;&gt;"",(JP!U34+RUS!U34+SL!U34+NOR!U34)/4,"")</f>
        <v/>
      </c>
      <c r="V34" s="58" t="str">
        <f>IF(JP!V34&lt;&gt;"",(JP!V34+RUS!V34+SL!V34+NOR!V34)/4,"")</f>
        <v/>
      </c>
      <c r="W34" s="58" t="str">
        <f>IF(JP!W34&lt;&gt;"",(JP!W34+RUS!W34+SL!W34+NOR!W34)/4,"")</f>
        <v/>
      </c>
      <c r="X34" s="58" t="str">
        <f>IF(JP!X34&lt;&gt;"",(JP!X34+RUS!X34+SL!X34+NOR!X34)/4,"")</f>
        <v/>
      </c>
      <c r="Y34" s="58" t="str">
        <f>IF(JP!Y34&lt;&gt;"",(JP!Y34+RUS!Y34+SL!Y34+NOR!Y34)/4,"")</f>
        <v/>
      </c>
      <c r="Z34" s="58" t="str">
        <f>IF(JP!Z34&lt;&gt;"",(JP!Z34+RUS!Z34+SL!Z34+NOR!Z34)/4,"")</f>
        <v/>
      </c>
      <c r="AA34" s="58" t="str">
        <f>IF(JP!AA34&lt;&gt;"",(JP!AA34+RUS!AA34+SL!AA34+NOR!AA34)/4,"")</f>
        <v/>
      </c>
      <c r="AB34" s="58" t="str">
        <f>IF(JP!AB34&lt;&gt;"",(JP!AB34+RUS!AB34+SL!AB34+NOR!AB34)/4,"")</f>
        <v/>
      </c>
      <c r="AC34" s="58" t="str">
        <f>IF(JP!AC34&lt;&gt;"",(JP!AC34+RUS!AC34+SL!AC34+NOR!AC34)/4,"")</f>
        <v/>
      </c>
      <c r="AD34" s="58" t="str">
        <f>IF(JP!AD34&lt;&gt;"",(JP!AD34+RUS!AD34+SL!AD34+NOR!AD34)/4,"")</f>
        <v/>
      </c>
      <c r="AE34" s="58" t="str">
        <f>IF(JP!AE34&lt;&gt;"",(JP!AE34+RUS!AE34+SL!AE34+NOR!AE34)/4,"")</f>
        <v/>
      </c>
      <c r="AF34" s="58" t="str">
        <f>IF(JP!AF34&lt;&gt;"",(JP!AF34+RUS!AF34+SL!AF34+NOR!AF34)/4,"")</f>
        <v/>
      </c>
      <c r="AG34" s="58" t="str">
        <f>IF(JP!AG34&lt;&gt;"",(JP!AG34+RUS!AG34+SL!AG34+NOR!AG34)/4,"")</f>
        <v/>
      </c>
      <c r="AH34" s="58" t="str">
        <f>IF(JP!AH34&lt;&gt;"",(JP!AH34+RUS!AH34+SL!AH34+NOR!AH34)/4,"")</f>
        <v/>
      </c>
      <c r="AI34" s="58" t="str">
        <f>IF(JP!AI34&lt;&gt;"",(JP!AI34+RUS!AI34+SL!AI34+NOR!AI34)/4,"")</f>
        <v/>
      </c>
      <c r="AJ34" s="58" t="str">
        <f>IF(JP!AJ34&lt;&gt;"",(JP!AJ34+RUS!AJ34+SL!AJ34+NOR!AJ34)/4,"")</f>
        <v/>
      </c>
      <c r="AK34" s="58" t="str">
        <f>IF(JP!AK34&lt;&gt;"",(JP!AK34+RUS!AK34+SL!AK34+NOR!AK34)/4,"")</f>
        <v/>
      </c>
      <c r="AL34" s="215"/>
      <c r="AM34" s="39"/>
      <c r="AN34" s="214" t="s">
        <v>193</v>
      </c>
      <c r="AO34" s="39">
        <f>H49</f>
        <v>0.28815546171874001</v>
      </c>
      <c r="AP34" s="39">
        <f t="shared" ref="AP34:AX34" si="4">I49</f>
        <v>0.46315354953945248</v>
      </c>
      <c r="AQ34" s="39">
        <f t="shared" si="4"/>
        <v>0.80006138987925746</v>
      </c>
      <c r="AR34" s="39">
        <f t="shared" si="4"/>
        <v>1.28522962318364</v>
      </c>
      <c r="AS34" s="39">
        <f t="shared" si="4"/>
        <v>1.9176038842960126</v>
      </c>
      <c r="AT34" s="39">
        <f t="shared" si="4"/>
        <v>2.7394516487296752</v>
      </c>
      <c r="AU34" s="39">
        <f t="shared" si="4"/>
        <v>3.6684209208677498</v>
      </c>
      <c r="AV34" s="39">
        <f t="shared" si="4"/>
        <v>4.6990180123485503</v>
      </c>
      <c r="AW34" s="39">
        <f t="shared" si="4"/>
        <v>5.7803488644556502</v>
      </c>
      <c r="AX34" s="39">
        <f t="shared" si="4"/>
        <v>6.8703146485101003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</row>
    <row r="35" spans="1:75" ht="12.75" x14ac:dyDescent="0.2">
      <c r="A35" s="58" t="s">
        <v>218</v>
      </c>
      <c r="B35" s="39">
        <f>IF(JP!B35&lt;&gt;"",(JP!B35+RUS!B35+SL!B35+NOR!B35)/4,"")</f>
        <v>3.8149999999999999</v>
      </c>
      <c r="C35" s="39">
        <f>IF(JP!C35&lt;&gt;"",(JP!C35+RUS!C35+SL!C35+NOR!C35)/4,"")</f>
        <v>10.4175</v>
      </c>
      <c r="D35" s="39">
        <f>IF(JP!D35&lt;&gt;"",(JP!D35+RUS!D35+SL!D35+NOR!D35)/4,"")</f>
        <v>5.83</v>
      </c>
      <c r="E35" s="304">
        <v>40</v>
      </c>
      <c r="F35" s="304">
        <v>15</v>
      </c>
      <c r="G35" s="304"/>
      <c r="H35" s="58">
        <f>IF(JP!H35&lt;&gt;"",(JP!H35+RUS!H35+SL!H35+NOR!H35)/4,"")</f>
        <v>0.61883791847730996</v>
      </c>
      <c r="I35" s="58">
        <f>IF(JP!I35&lt;&gt;"",(JP!I35+RUS!I35+SL!I35+NOR!I35)/4,"")</f>
        <v>0.65438137745248004</v>
      </c>
      <c r="J35" s="58">
        <f>IF(JP!J35&lt;&gt;"",(JP!J35+RUS!J35+SL!J35+NOR!J35)/4,"")</f>
        <v>0.84095957440276503</v>
      </c>
      <c r="K35" s="58">
        <f>IF(JP!K35&lt;&gt;"",(JP!K35+RUS!K35+SL!K35+NOR!K35)/4,"")</f>
        <v>1.4965156094887975</v>
      </c>
      <c r="L35" s="58">
        <f>IF(JP!L35&lt;&gt;"",(JP!L35+RUS!L35+SL!L35+NOR!L35)/4,"")</f>
        <v>1.9554706010630425</v>
      </c>
      <c r="M35" s="58">
        <f>IF(JP!M35&lt;&gt;"",(JP!M35+RUS!M35+SL!M35+NOR!M35)/4,"")</f>
        <v>2.0436298288760502</v>
      </c>
      <c r="N35" s="58">
        <f>IF(JP!N35&lt;&gt;"",(JP!N35+RUS!N35+SL!N35+NOR!N35)/4,"")</f>
        <v>2.5277365758980999</v>
      </c>
      <c r="O35" s="58">
        <f>IF(JP!O35&lt;&gt;"",(JP!O35+RUS!O35+SL!O35+NOR!O35)/4,"")</f>
        <v>3.2656224765080499</v>
      </c>
      <c r="P35" s="58">
        <f>IF(JP!P35&lt;&gt;"",(JP!P35+RUS!P35+SL!P35+NOR!P35)/4,"")</f>
        <v>3.8525828963501501</v>
      </c>
      <c r="Q35" s="58">
        <f>IF(JP!Q35&lt;&gt;"",(JP!Q35+RUS!Q35+SL!Q35+NOR!Q35)/4,"")</f>
        <v>4.4945745532822752</v>
      </c>
      <c r="R35" s="58">
        <f>IF(JP!R35&lt;&gt;"",(JP!R35+RUS!R35+SL!R35+NOR!R35)/4,"")</f>
        <v>5.227452697953475</v>
      </c>
      <c r="S35" s="58">
        <f>IF(JP!S35&lt;&gt;"",(JP!S35+RUS!S35+SL!S35+NOR!S35)/4,"")</f>
        <v>6.1006983745051251</v>
      </c>
      <c r="T35" s="58">
        <f>IF(JP!T35&lt;&gt;"",(JP!T35+RUS!T35+SL!T35+NOR!T35)/4,"")</f>
        <v>7.0417402149880752</v>
      </c>
      <c r="U35" s="58">
        <f>IF(JP!U35&lt;&gt;"",(JP!U35+RUS!U35+SL!U35+NOR!U35)/4,"")</f>
        <v>8.0370611385567248</v>
      </c>
      <c r="V35" s="58">
        <f>IF(JP!V35&lt;&gt;"",(JP!V35+RUS!V35+SL!V35+NOR!V35)/4,"")</f>
        <v>9.0753117860315999</v>
      </c>
      <c r="W35" s="58" t="str">
        <f>IF(JP!W35&lt;&gt;"",(JP!W35+RUS!W35+SL!W35+NOR!W35)/4,"")</f>
        <v/>
      </c>
      <c r="X35" s="58" t="str">
        <f>IF(JP!X35&lt;&gt;"",(JP!X35+RUS!X35+SL!X35+NOR!X35)/4,"")</f>
        <v/>
      </c>
      <c r="Y35" s="58" t="str">
        <f>IF(JP!Y35&lt;&gt;"",(JP!Y35+RUS!Y35+SL!Y35+NOR!Y35)/4,"")</f>
        <v/>
      </c>
      <c r="Z35" s="58" t="str">
        <f>IF(JP!Z35&lt;&gt;"",(JP!Z35+RUS!Z35+SL!Z35+NOR!Z35)/4,"")</f>
        <v/>
      </c>
      <c r="AA35" s="58" t="str">
        <f>IF(JP!AA35&lt;&gt;"",(JP!AA35+RUS!AA35+SL!AA35+NOR!AA35)/4,"")</f>
        <v/>
      </c>
      <c r="AB35" s="58" t="str">
        <f>IF(JP!AB35&lt;&gt;"",(JP!AB35+RUS!AB35+SL!AB35+NOR!AB35)/4,"")</f>
        <v/>
      </c>
      <c r="AC35" s="58" t="str">
        <f>IF(JP!AC35&lt;&gt;"",(JP!AC35+RUS!AC35+SL!AC35+NOR!AC35)/4,"")</f>
        <v/>
      </c>
      <c r="AD35" s="58" t="str">
        <f>IF(JP!AD35&lt;&gt;"",(JP!AD35+RUS!AD35+SL!AD35+NOR!AD35)/4,"")</f>
        <v/>
      </c>
      <c r="AE35" s="58" t="str">
        <f>IF(JP!AE35&lt;&gt;"",(JP!AE35+RUS!AE35+SL!AE35+NOR!AE35)/4,"")</f>
        <v/>
      </c>
      <c r="AF35" s="58" t="str">
        <f>IF(JP!AF35&lt;&gt;"",(JP!AF35+RUS!AF35+SL!AF35+NOR!AF35)/4,"")</f>
        <v/>
      </c>
      <c r="AG35" s="58" t="str">
        <f>IF(JP!AG35&lt;&gt;"",(JP!AG35+RUS!AG35+SL!AG35+NOR!AG35)/4,"")</f>
        <v/>
      </c>
      <c r="AH35" s="58" t="str">
        <f>IF(JP!AH35&lt;&gt;"",(JP!AH35+RUS!AH35+SL!AH35+NOR!AH35)/4,"")</f>
        <v/>
      </c>
      <c r="AI35" s="58" t="str">
        <f>IF(JP!AI35&lt;&gt;"",(JP!AI35+RUS!AI35+SL!AI35+NOR!AI35)/4,"")</f>
        <v/>
      </c>
      <c r="AJ35" s="58" t="str">
        <f>IF(JP!AJ35&lt;&gt;"",(JP!AJ35+RUS!AJ35+SL!AJ35+NOR!AJ35)/4,"")</f>
        <v/>
      </c>
      <c r="AK35" s="58" t="str">
        <f>IF(JP!AK35&lt;&gt;"",(JP!AK35+RUS!AK35+SL!AK35+NOR!AK35)/4,"")</f>
        <v/>
      </c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9"/>
    </row>
    <row r="36" spans="1:75" ht="12.75" x14ac:dyDescent="0.2">
      <c r="A36" s="58" t="s">
        <v>219</v>
      </c>
      <c r="B36" s="39">
        <f>IF(JP!B36&lt;&gt;"",(JP!B36+RUS!B36+SL!B36+NOR!B36)/4,"")</f>
        <v>5.5575000000000001</v>
      </c>
      <c r="C36" s="39">
        <f>IF(JP!C36&lt;&gt;"",(JP!C36+RUS!C36+SL!C36+NOR!C36)/4,"")</f>
        <v>12.887499999999999</v>
      </c>
      <c r="D36" s="39">
        <f>IF(JP!D36&lt;&gt;"",(JP!D36+RUS!D36+SL!D36+NOR!D36)/4,"")</f>
        <v>7.9675000000000002</v>
      </c>
      <c r="E36" s="304">
        <v>40</v>
      </c>
      <c r="F36" s="304">
        <v>20</v>
      </c>
      <c r="G36" s="304"/>
      <c r="H36" s="58">
        <f>IF(JP!H36&lt;&gt;"",(JP!H36+RUS!H36+SL!H36+NOR!H36)/4,"")</f>
        <v>1.1561006984606199</v>
      </c>
      <c r="I36" s="58">
        <f>IF(JP!I36&lt;&gt;"",(JP!I36+RUS!I36+SL!I36+NOR!I36)/4,"")</f>
        <v>1.2988470972969901</v>
      </c>
      <c r="J36" s="58">
        <f>IF(JP!J36&lt;&gt;"",(JP!J36+RUS!J36+SL!J36+NOR!J36)/4,"")</f>
        <v>1.8117385582091325</v>
      </c>
      <c r="K36" s="58">
        <f>IF(JP!K36&lt;&gt;"",(JP!K36+RUS!K36+SL!K36+NOR!K36)/4,"")</f>
        <v>2.5471271455408502</v>
      </c>
      <c r="L36" s="58">
        <f>IF(JP!L36&lt;&gt;"",(JP!L36+RUS!L36+SL!L36+NOR!L36)/4,"")</f>
        <v>3.2321798987064252</v>
      </c>
      <c r="M36" s="58">
        <f>IF(JP!M36&lt;&gt;"",(JP!M36+RUS!M36+SL!M36+NOR!M36)/4,"")</f>
        <v>3.412045162502225</v>
      </c>
      <c r="N36" s="58">
        <f>IF(JP!N36&lt;&gt;"",(JP!N36+RUS!N36+SL!N36+NOR!N36)/4,"")</f>
        <v>3.7509236342798999</v>
      </c>
      <c r="O36" s="58">
        <f>IF(JP!O36&lt;&gt;"",(JP!O36+RUS!O36+SL!O36+NOR!O36)/4,"")</f>
        <v>4.1559200072821998</v>
      </c>
      <c r="P36" s="58">
        <f>IF(JP!P36&lt;&gt;"",(JP!P36+RUS!P36+SL!P36+NOR!P36)/4,"")</f>
        <v>4.4978161277514248</v>
      </c>
      <c r="Q36" s="58">
        <f>IF(JP!Q36&lt;&gt;"",(JP!Q36+RUS!Q36+SL!Q36+NOR!Q36)/4,"")</f>
        <v>4.8796868847176</v>
      </c>
      <c r="R36" s="58">
        <f>IF(JP!R36&lt;&gt;"",(JP!R36+RUS!R36+SL!R36+NOR!R36)/4,"")</f>
        <v>5.289849794475125</v>
      </c>
      <c r="S36" s="58">
        <f>IF(JP!S36&lt;&gt;"",(JP!S36+RUS!S36+SL!S36+NOR!S36)/4,"")</f>
        <v>5.8220488899912253</v>
      </c>
      <c r="T36" s="58">
        <f>IF(JP!T36&lt;&gt;"",(JP!T36+RUS!T36+SL!T36+NOR!T36)/4,"")</f>
        <v>6.3438628189744248</v>
      </c>
      <c r="U36" s="58">
        <f>IF(JP!U36&lt;&gt;"",(JP!U36+RUS!U36+SL!U36+NOR!U36)/4,"")</f>
        <v>6.8826623533130498</v>
      </c>
      <c r="V36" s="58">
        <f>IF(JP!V36&lt;&gt;"",(JP!V36+RUS!V36+SL!V36+NOR!V36)/4,"")</f>
        <v>7.4718692764183503</v>
      </c>
      <c r="W36" s="58">
        <f>IF(JP!W36&lt;&gt;"",(JP!W36+RUS!W36+SL!W36+NOR!W36)/4,"")</f>
        <v>8.164989112363175</v>
      </c>
      <c r="X36" s="58">
        <f>IF(JP!X36&lt;&gt;"",(JP!X36+RUS!X36+SL!X36+NOR!X36)/4,"")</f>
        <v>8.9198055954005007</v>
      </c>
      <c r="Y36" s="58">
        <f>IF(JP!Y36&lt;&gt;"",(JP!Y36+RUS!Y36+SL!Y36+NOR!Y36)/4,"")</f>
        <v>9.6924188471945243</v>
      </c>
      <c r="Z36" s="58">
        <f>IF(JP!Z36&lt;&gt;"",(JP!Z36+RUS!Z36+SL!Z36+NOR!Z36)/4,"")</f>
        <v>10.49009060085435</v>
      </c>
      <c r="AA36" s="58">
        <f>IF(JP!AA36&lt;&gt;"",(JP!AA36+RUS!AA36+SL!AA36+NOR!AA36)/4,"")</f>
        <v>11.334397163484326</v>
      </c>
      <c r="AB36" s="58" t="str">
        <f>IF(JP!AB36&lt;&gt;"",(JP!AB36+RUS!AB36+SL!AB36+NOR!AB36)/4,"")</f>
        <v/>
      </c>
      <c r="AC36" s="58" t="str">
        <f>IF(JP!AC36&lt;&gt;"",(JP!AC36+RUS!AC36+SL!AC36+NOR!AC36)/4,"")</f>
        <v/>
      </c>
      <c r="AD36" s="58" t="str">
        <f>IF(JP!AD36&lt;&gt;"",(JP!AD36+RUS!AD36+SL!AD36+NOR!AD36)/4,"")</f>
        <v/>
      </c>
      <c r="AE36" s="58" t="str">
        <f>IF(JP!AE36&lt;&gt;"",(JP!AE36+RUS!AE36+SL!AE36+NOR!AE36)/4,"")</f>
        <v/>
      </c>
      <c r="AF36" s="58" t="str">
        <f>IF(JP!AF36&lt;&gt;"",(JP!AF36+RUS!AF36+SL!AF36+NOR!AF36)/4,"")</f>
        <v/>
      </c>
      <c r="AG36" s="58" t="str">
        <f>IF(JP!AG36&lt;&gt;"",(JP!AG36+RUS!AG36+SL!AG36+NOR!AG36)/4,"")</f>
        <v/>
      </c>
      <c r="AH36" s="58" t="str">
        <f>IF(JP!AH36&lt;&gt;"",(JP!AH36+RUS!AH36+SL!AH36+NOR!AH36)/4,"")</f>
        <v/>
      </c>
      <c r="AI36" s="58" t="str">
        <f>IF(JP!AI36&lt;&gt;"",(JP!AI36+RUS!AI36+SL!AI36+NOR!AI36)/4,"")</f>
        <v/>
      </c>
      <c r="AJ36" s="58" t="str">
        <f>IF(JP!AJ36&lt;&gt;"",(JP!AJ36+RUS!AJ36+SL!AJ36+NOR!AJ36)/4,"")</f>
        <v/>
      </c>
      <c r="AK36" s="58" t="str">
        <f>IF(JP!AK36&lt;&gt;"",(JP!AK36+RUS!AK36+SL!AK36+NOR!AK36)/4,"")</f>
        <v/>
      </c>
      <c r="AL36" s="215"/>
      <c r="AM36" s="39"/>
      <c r="AN36" s="214" t="s">
        <v>195</v>
      </c>
      <c r="AO36" s="39">
        <f>IF(H49&lt;&gt;"",H49,"")</f>
        <v>0.28815546171874001</v>
      </c>
      <c r="AP36" s="39">
        <f t="shared" ref="AP36:BR40" si="5">IF(I49&lt;&gt;"",I49,"")</f>
        <v>0.46315354953945248</v>
      </c>
      <c r="AQ36" s="39">
        <f t="shared" si="5"/>
        <v>0.80006138987925746</v>
      </c>
      <c r="AR36" s="39">
        <f t="shared" si="5"/>
        <v>1.28522962318364</v>
      </c>
      <c r="AS36" s="39">
        <f t="shared" si="5"/>
        <v>1.9176038842960126</v>
      </c>
      <c r="AT36" s="39">
        <f t="shared" si="5"/>
        <v>2.7394516487296752</v>
      </c>
      <c r="AU36" s="39">
        <f t="shared" si="5"/>
        <v>3.6684209208677498</v>
      </c>
      <c r="AV36" s="39">
        <f t="shared" si="5"/>
        <v>4.6990180123485503</v>
      </c>
      <c r="AW36" s="39">
        <f t="shared" si="5"/>
        <v>5.7803488644556502</v>
      </c>
      <c r="AX36" s="39">
        <f t="shared" si="5"/>
        <v>6.8703146485101003</v>
      </c>
      <c r="AY36" s="39" t="str">
        <f t="shared" si="5"/>
        <v/>
      </c>
      <c r="AZ36" s="39" t="str">
        <f t="shared" si="5"/>
        <v/>
      </c>
      <c r="BA36" s="39" t="str">
        <f t="shared" si="5"/>
        <v/>
      </c>
      <c r="BB36" s="39" t="str">
        <f t="shared" si="5"/>
        <v/>
      </c>
      <c r="BC36" s="39" t="str">
        <f t="shared" si="5"/>
        <v/>
      </c>
      <c r="BD36" s="39" t="str">
        <f t="shared" si="5"/>
        <v/>
      </c>
      <c r="BE36" s="39" t="str">
        <f t="shared" si="5"/>
        <v/>
      </c>
      <c r="BF36" s="39" t="str">
        <f t="shared" si="5"/>
        <v/>
      </c>
      <c r="BG36" s="39" t="str">
        <f t="shared" si="5"/>
        <v/>
      </c>
      <c r="BH36" s="39" t="str">
        <f t="shared" si="5"/>
        <v/>
      </c>
      <c r="BI36" s="39" t="str">
        <f t="shared" si="5"/>
        <v/>
      </c>
      <c r="BJ36" s="39" t="str">
        <f t="shared" si="5"/>
        <v/>
      </c>
      <c r="BK36" s="39" t="str">
        <f t="shared" si="5"/>
        <v/>
      </c>
      <c r="BL36" s="39" t="str">
        <f t="shared" si="5"/>
        <v/>
      </c>
      <c r="BM36" s="39" t="str">
        <f t="shared" si="5"/>
        <v/>
      </c>
      <c r="BN36" s="39" t="str">
        <f t="shared" si="5"/>
        <v/>
      </c>
      <c r="BO36" s="39" t="str">
        <f t="shared" si="5"/>
        <v/>
      </c>
      <c r="BP36" s="39" t="str">
        <f t="shared" si="5"/>
        <v/>
      </c>
      <c r="BQ36" s="39" t="str">
        <f t="shared" si="5"/>
        <v/>
      </c>
      <c r="BR36" s="39" t="str">
        <f t="shared" si="5"/>
        <v/>
      </c>
      <c r="BS36" s="39"/>
      <c r="BT36" s="39"/>
      <c r="BU36" s="39"/>
      <c r="BV36" s="39"/>
      <c r="BW36" s="39"/>
    </row>
    <row r="37" spans="1:75" ht="12.75" x14ac:dyDescent="0.2">
      <c r="A37" s="58" t="s">
        <v>220</v>
      </c>
      <c r="B37" s="39">
        <f>IF(JP!B37&lt;&gt;"",(JP!B37+RUS!B37+SL!B37+NOR!B37)/4,"")</f>
        <v>6.1449999999999996</v>
      </c>
      <c r="C37" s="39">
        <f>IF(JP!C37&lt;&gt;"",(JP!C37+RUS!C37+SL!C37+NOR!C37)/4,"")</f>
        <v>16</v>
      </c>
      <c r="D37" s="39">
        <f>IF(JP!D37&lt;&gt;"",(JP!D37+RUS!D37+SL!D37+NOR!D37)/4,"")</f>
        <v>7.8475000000000001</v>
      </c>
      <c r="E37" s="304">
        <v>40</v>
      </c>
      <c r="F37" s="304">
        <v>25</v>
      </c>
      <c r="G37" s="304"/>
      <c r="H37" s="58">
        <f>IF(JP!H37&lt;&gt;"",(JP!H37+RUS!H37+SL!H37+NOR!H37)/4,"")</f>
        <v>0.86331962779028004</v>
      </c>
      <c r="I37" s="58">
        <f>IF(JP!I37&lt;&gt;"",(JP!I37+RUS!I37+SL!I37+NOR!I37)/4,"")</f>
        <v>1.0173776451284176</v>
      </c>
      <c r="J37" s="58">
        <f>IF(JP!J37&lt;&gt;"",(JP!J37+RUS!J37+SL!J37+NOR!J37)/4,"")</f>
        <v>1.1404678428234101</v>
      </c>
      <c r="K37" s="58">
        <f>IF(JP!K37&lt;&gt;"",(JP!K37+RUS!K37+SL!K37+NOR!K37)/4,"")</f>
        <v>1.9998268583975749</v>
      </c>
      <c r="L37" s="58">
        <f>IF(JP!L37&lt;&gt;"",(JP!L37+RUS!L37+SL!L37+NOR!L37)/4,"")</f>
        <v>2.4809756670499024</v>
      </c>
      <c r="M37" s="58">
        <f>IF(JP!M37&lt;&gt;"",(JP!M37+RUS!M37+SL!M37+NOR!M37)/4,"")</f>
        <v>2.5072567427068249</v>
      </c>
      <c r="N37" s="58">
        <f>IF(JP!N37&lt;&gt;"",(JP!N37+RUS!N37+SL!N37+NOR!N37)/4,"")</f>
        <v>3.3598530193634</v>
      </c>
      <c r="O37" s="58">
        <f>IF(JP!O37&lt;&gt;"",(JP!O37+RUS!O37+SL!O37+NOR!O37)/4,"")</f>
        <v>3.9859195293109999</v>
      </c>
      <c r="P37" s="58">
        <f>IF(JP!P37&lt;&gt;"",(JP!P37+RUS!P37+SL!P37+NOR!P37)/4,"")</f>
        <v>4.2197573760034999</v>
      </c>
      <c r="Q37" s="58">
        <f>IF(JP!Q37&lt;&gt;"",(JP!Q37+RUS!Q37+SL!Q37+NOR!Q37)/4,"")</f>
        <v>4.3746058090641</v>
      </c>
      <c r="R37" s="58">
        <f>IF(JP!R37&lt;&gt;"",(JP!R37+RUS!R37+SL!R37+NOR!R37)/4,"")</f>
        <v>4.6325384663478246</v>
      </c>
      <c r="S37" s="58">
        <f>IF(JP!S37&lt;&gt;"",(JP!S37+RUS!S37+SL!S37+NOR!S37)/4,"")</f>
        <v>4.9244015752308998</v>
      </c>
      <c r="T37" s="58">
        <f>IF(JP!T37&lt;&gt;"",(JP!T37+RUS!T37+SL!T37+NOR!T37)/4,"")</f>
        <v>5.3392936058429754</v>
      </c>
      <c r="U37" s="58">
        <f>IF(JP!U37&lt;&gt;"",(JP!U37+RUS!U37+SL!U37+NOR!U37)/4,"")</f>
        <v>5.8113272170152497</v>
      </c>
      <c r="V37" s="58">
        <f>IF(JP!V37&lt;&gt;"",(JP!V37+RUS!V37+SL!V37+NOR!V37)/4,"")</f>
        <v>6.3624720777727246</v>
      </c>
      <c r="W37" s="58">
        <f>IF(JP!W37&lt;&gt;"",(JP!W37+RUS!W37+SL!W37+NOR!W37)/4,"")</f>
        <v>6.9683573372820504</v>
      </c>
      <c r="X37" s="58">
        <f>IF(JP!X37&lt;&gt;"",(JP!X37+RUS!X37+SL!X37+NOR!X37)/4,"")</f>
        <v>7.6131165862900998</v>
      </c>
      <c r="Y37" s="58">
        <f>IF(JP!Y37&lt;&gt;"",(JP!Y37+RUS!Y37+SL!Y37+NOR!Y37)/4,"")</f>
        <v>8.2614692567143244</v>
      </c>
      <c r="Z37" s="58">
        <f>IF(JP!Z37&lt;&gt;"",(JP!Z37+RUS!Z37+SL!Z37+NOR!Z37)/4,"")</f>
        <v>8.9066316934098992</v>
      </c>
      <c r="AA37" s="58">
        <f>IF(JP!AA37&lt;&gt;"",(JP!AA37+RUS!AA37+SL!AA37+NOR!AA37)/4,"")</f>
        <v>9.5616753342451748</v>
      </c>
      <c r="AB37" s="58">
        <f>IF(JP!AB37&lt;&gt;"",(JP!AB37+RUS!AB37+SL!AB37+NOR!AB37)/4,"")</f>
        <v>10.229464960817674</v>
      </c>
      <c r="AC37" s="58">
        <f>IF(JP!AC37&lt;&gt;"",(JP!AC37+RUS!AC37+SL!AC37+NOR!AC37)/4,"")</f>
        <v>11.0171079859567</v>
      </c>
      <c r="AD37" s="58">
        <f>IF(JP!AD37&lt;&gt;"",(JP!AD37+RUS!AD37+SL!AD37+NOR!AD37)/4,"")</f>
        <v>11.802148203627899</v>
      </c>
      <c r="AE37" s="58">
        <f>IF(JP!AE37&lt;&gt;"",(JP!AE37+RUS!AE37+SL!AE37+NOR!AE37)/4,"")</f>
        <v>12.657463724190301</v>
      </c>
      <c r="AF37" s="58">
        <f>IF(JP!AF37&lt;&gt;"",(JP!AF37+RUS!AF37+SL!AF37+NOR!AF37)/4,"")</f>
        <v>13.557750576158501</v>
      </c>
      <c r="AG37" s="58" t="str">
        <f>IF(JP!AG37&lt;&gt;"",(JP!AG37+RUS!AG37+SL!AG37+NOR!AG37)/4,"")</f>
        <v/>
      </c>
      <c r="AH37" s="58" t="str">
        <f>IF(JP!AH37&lt;&gt;"",(JP!AH37+RUS!AH37+SL!AH37+NOR!AH37)/4,"")</f>
        <v/>
      </c>
      <c r="AI37" s="58" t="str">
        <f>IF(JP!AI37&lt;&gt;"",(JP!AI37+RUS!AI37+SL!AI37+NOR!AI37)/4,"")</f>
        <v/>
      </c>
      <c r="AJ37" s="58" t="str">
        <f>IF(JP!AJ37&lt;&gt;"",(JP!AJ37+RUS!AJ37+SL!AJ37+NOR!AJ37)/4,"")</f>
        <v/>
      </c>
      <c r="AK37" s="58" t="str">
        <f>IF(JP!AK37&lt;&gt;"",(JP!AK37+RUS!AK37+SL!AK37+NOR!AK37)/4,"")</f>
        <v/>
      </c>
      <c r="AL37" s="215"/>
      <c r="AM37" s="39"/>
      <c r="AN37" s="214" t="s">
        <v>196</v>
      </c>
      <c r="AO37" s="39">
        <f t="shared" ref="AO37:AO40" si="6">IF(H50&lt;&gt;"",H50,"")</f>
        <v>0.43038625513505252</v>
      </c>
      <c r="AP37" s="39">
        <f t="shared" si="5"/>
        <v>0.643541418121515</v>
      </c>
      <c r="AQ37" s="39">
        <f t="shared" si="5"/>
        <v>1.1436469055438876</v>
      </c>
      <c r="AR37" s="39">
        <f t="shared" si="5"/>
        <v>1.700468657743855</v>
      </c>
      <c r="AS37" s="39">
        <f t="shared" si="5"/>
        <v>2.4363830109240001</v>
      </c>
      <c r="AT37" s="39">
        <f t="shared" si="5"/>
        <v>3.0574821068563249</v>
      </c>
      <c r="AU37" s="39">
        <f t="shared" si="5"/>
        <v>3.5542192099155501</v>
      </c>
      <c r="AV37" s="39">
        <f t="shared" si="5"/>
        <v>4.1337920542092252</v>
      </c>
      <c r="AW37" s="39">
        <f t="shared" si="5"/>
        <v>4.8314636591351503</v>
      </c>
      <c r="AX37" s="39">
        <f t="shared" si="5"/>
        <v>5.5902611358688503</v>
      </c>
      <c r="AY37" s="39">
        <f t="shared" si="5"/>
        <v>6.4389959014811247</v>
      </c>
      <c r="AZ37" s="39">
        <f t="shared" si="5"/>
        <v>7.3533280608757998</v>
      </c>
      <c r="BA37" s="39">
        <f t="shared" si="5"/>
        <v>8.3221135573166247</v>
      </c>
      <c r="BB37" s="39">
        <f t="shared" si="5"/>
        <v>9.3097400907867751</v>
      </c>
      <c r="BC37" s="39">
        <f t="shared" si="5"/>
        <v>10.3426688887804</v>
      </c>
      <c r="BD37" s="39" t="str">
        <f t="shared" si="5"/>
        <v/>
      </c>
      <c r="BE37" s="39" t="str">
        <f t="shared" si="5"/>
        <v/>
      </c>
      <c r="BF37" s="39" t="str">
        <f t="shared" si="5"/>
        <v/>
      </c>
      <c r="BG37" s="39" t="str">
        <f t="shared" si="5"/>
        <v/>
      </c>
      <c r="BH37" s="39" t="str">
        <f t="shared" si="5"/>
        <v/>
      </c>
      <c r="BI37" s="39" t="str">
        <f t="shared" si="5"/>
        <v/>
      </c>
      <c r="BJ37" s="39" t="str">
        <f t="shared" si="5"/>
        <v/>
      </c>
      <c r="BK37" s="39" t="str">
        <f t="shared" si="5"/>
        <v/>
      </c>
      <c r="BL37" s="39" t="str">
        <f t="shared" si="5"/>
        <v/>
      </c>
      <c r="BM37" s="39" t="str">
        <f t="shared" si="5"/>
        <v/>
      </c>
      <c r="BN37" s="39" t="str">
        <f t="shared" si="5"/>
        <v/>
      </c>
      <c r="BO37" s="39" t="str">
        <f t="shared" si="5"/>
        <v/>
      </c>
      <c r="BP37" s="39" t="str">
        <f t="shared" si="5"/>
        <v/>
      </c>
      <c r="BQ37" s="39" t="str">
        <f t="shared" si="5"/>
        <v/>
      </c>
      <c r="BR37" s="39" t="str">
        <f t="shared" si="5"/>
        <v/>
      </c>
      <c r="BS37" s="39"/>
      <c r="BT37" s="39"/>
      <c r="BU37" s="39"/>
      <c r="BV37" s="39"/>
      <c r="BW37" s="39"/>
    </row>
    <row r="38" spans="1:75" ht="12.75" x14ac:dyDescent="0.2">
      <c r="A38" s="58" t="s">
        <v>221</v>
      </c>
      <c r="B38" s="39">
        <f>IF(JP!B38&lt;&gt;"",(JP!B38+RUS!B38+SL!B38+NOR!B38)/4,"")</f>
        <v>7.7874999999999996</v>
      </c>
      <c r="C38" s="39">
        <f>IF(JP!C38&lt;&gt;"",(JP!C38+RUS!C38+SL!C38+NOR!C38)/4,"")</f>
        <v>20.535</v>
      </c>
      <c r="D38" s="39">
        <f>IF(JP!D38&lt;&gt;"",(JP!D38+RUS!D38+SL!D38+NOR!D38)/4,"")</f>
        <v>8.875</v>
      </c>
      <c r="E38" s="304">
        <v>40</v>
      </c>
      <c r="F38" s="304">
        <v>30</v>
      </c>
      <c r="G38" s="304"/>
      <c r="H38" s="58">
        <f>IF(JP!H38&lt;&gt;"",(JP!H38+RUS!H38+SL!H38+NOR!H38)/4,"")</f>
        <v>1.0562443545454474</v>
      </c>
      <c r="I38" s="58">
        <f>IF(JP!I38&lt;&gt;"",(JP!I38+RUS!I38+SL!I38+NOR!I38)/4,"")</f>
        <v>1.2250431333241649</v>
      </c>
      <c r="J38" s="58">
        <f>IF(JP!J38&lt;&gt;"",(JP!J38+RUS!J38+SL!J38+NOR!J38)/4,"")</f>
        <v>1.4346672949386901</v>
      </c>
      <c r="K38" s="58">
        <f>IF(JP!K38&lt;&gt;"",(JP!K38+RUS!K38+SL!K38+NOR!K38)/4,"")</f>
        <v>1.7062407818753076</v>
      </c>
      <c r="L38" s="58">
        <f>IF(JP!L38&lt;&gt;"",(JP!L38+RUS!L38+SL!L38+NOR!L38)/4,"")</f>
        <v>2.0824647882401774</v>
      </c>
      <c r="M38" s="58">
        <f>IF(JP!M38&lt;&gt;"",(JP!M38+RUS!M38+SL!M38+NOR!M38)/4,"")</f>
        <v>2.3717594012428425</v>
      </c>
      <c r="N38" s="58">
        <f>IF(JP!N38&lt;&gt;"",(JP!N38+RUS!N38+SL!N38+NOR!N38)/4,"")</f>
        <v>2.592216322045525</v>
      </c>
      <c r="O38" s="58">
        <f>IF(JP!O38&lt;&gt;"",(JP!O38+RUS!O38+SL!O38+NOR!O38)/4,"")</f>
        <v>2.9563843323968499</v>
      </c>
      <c r="P38" s="58">
        <f>IF(JP!P38&lt;&gt;"",(JP!P38+RUS!P38+SL!P38+NOR!P38)/4,"")</f>
        <v>3.4354267472830502</v>
      </c>
      <c r="Q38" s="58">
        <f>IF(JP!Q38&lt;&gt;"",(JP!Q38+RUS!Q38+SL!Q38+NOR!Q38)/4,"")</f>
        <v>3.8396474809775998</v>
      </c>
      <c r="R38" s="58">
        <f>IF(JP!R38&lt;&gt;"",(JP!R38+RUS!R38+SL!R38+NOR!R38)/4,"")</f>
        <v>4.3335117191049504</v>
      </c>
      <c r="S38" s="58">
        <f>IF(JP!S38&lt;&gt;"",(JP!S38+RUS!S38+SL!S38+NOR!S38)/4,"")</f>
        <v>4.9180830575690004</v>
      </c>
      <c r="T38" s="58">
        <f>IF(JP!T38&lt;&gt;"",(JP!T38+RUS!T38+SL!T38+NOR!T38)/4,"")</f>
        <v>5.5324037896828751</v>
      </c>
      <c r="U38" s="58">
        <f>IF(JP!U38&lt;&gt;"",(JP!U38+RUS!U38+SL!U38+NOR!U38)/4,"")</f>
        <v>6.1731687002439504</v>
      </c>
      <c r="V38" s="58">
        <f>IF(JP!V38&lt;&gt;"",(JP!V38+RUS!V38+SL!V38+NOR!V38)/4,"")</f>
        <v>6.8217243488383748</v>
      </c>
      <c r="W38" s="58">
        <f>IF(JP!W38&lt;&gt;"",(JP!W38+RUS!W38+SL!W38+NOR!W38)/4,"")</f>
        <v>7.4807853616416997</v>
      </c>
      <c r="X38" s="58">
        <f>IF(JP!X38&lt;&gt;"",(JP!X38+RUS!X38+SL!X38+NOR!X38)/4,"")</f>
        <v>8.1806485484666993</v>
      </c>
      <c r="Y38" s="58">
        <f>IF(JP!Y38&lt;&gt;"",(JP!Y38+RUS!Y38+SL!Y38+NOR!Y38)/4,"")</f>
        <v>8.8445402343729</v>
      </c>
      <c r="Z38" s="58">
        <f>IF(JP!Z38&lt;&gt;"",(JP!Z38+RUS!Z38+SL!Z38+NOR!Z38)/4,"")</f>
        <v>9.6027145612503997</v>
      </c>
      <c r="AA38" s="58">
        <f>IF(JP!AA38&lt;&gt;"",(JP!AA38+RUS!AA38+SL!AA38+NOR!AA38)/4,"")</f>
        <v>10.30826607820325</v>
      </c>
      <c r="AB38" s="58">
        <f>IF(JP!AB38&lt;&gt;"",(JP!AB38+RUS!AB38+SL!AB38+NOR!AB38)/4,"")</f>
        <v>11.0175970680693</v>
      </c>
      <c r="AC38" s="58">
        <f>IF(JP!AC38&lt;&gt;"",(JP!AC38+RUS!AC38+SL!AC38+NOR!AC38)/4,"")</f>
        <v>11.662855735100875</v>
      </c>
      <c r="AD38" s="58">
        <f>IF(JP!AD38&lt;&gt;"",(JP!AD38+RUS!AD38+SL!AD38+NOR!AD38)/4,"")</f>
        <v>12.260945536096974</v>
      </c>
      <c r="AE38" s="58">
        <f>IF(JP!AE38&lt;&gt;"",(JP!AE38+RUS!AE38+SL!AE38+NOR!AE38)/4,"")</f>
        <v>13.024730687060575</v>
      </c>
      <c r="AF38" s="58">
        <f>IF(JP!AF38&lt;&gt;"",(JP!AF38+RUS!AF38+SL!AF38+NOR!AF38)/4,"")</f>
        <v>13.66265716109195</v>
      </c>
      <c r="AG38" s="58">
        <f>IF(JP!AG38&lt;&gt;"",(JP!AG38+RUS!AG38+SL!AG38+NOR!AG38)/4,"")</f>
        <v>14.355859440311175</v>
      </c>
      <c r="AH38" s="58">
        <f>IF(JP!AH38&lt;&gt;"",(JP!AH38+RUS!AH38+SL!AH38+NOR!AH38)/4,"")</f>
        <v>15.1056639941031</v>
      </c>
      <c r="AI38" s="58">
        <f>IF(JP!AI38&lt;&gt;"",(JP!AI38+RUS!AI38+SL!AI38+NOR!AI38)/4,"")</f>
        <v>15.407154050098425</v>
      </c>
      <c r="AJ38" s="58">
        <f>IF(JP!AJ38&lt;&gt;"",(JP!AJ38+RUS!AJ38+SL!AJ38+NOR!AJ38)/4,"")</f>
        <v>15.974701785066699</v>
      </c>
      <c r="AK38" s="58">
        <f>IF(JP!AK38&lt;&gt;"",(JP!AK38+RUS!AK38+SL!AK38+NOR!AK38)/4,"")</f>
        <v>16.275830857886849</v>
      </c>
      <c r="AL38" s="215"/>
      <c r="AM38" s="39"/>
      <c r="AN38" s="214" t="s">
        <v>197</v>
      </c>
      <c r="AO38" s="39">
        <f t="shared" si="6"/>
        <v>2.0393153538617326</v>
      </c>
      <c r="AP38" s="39">
        <f t="shared" si="5"/>
        <v>2.4629311970023076</v>
      </c>
      <c r="AQ38" s="39">
        <f t="shared" si="5"/>
        <v>2.4757581537537199</v>
      </c>
      <c r="AR38" s="39">
        <f t="shared" si="5"/>
        <v>2.7534492889279751</v>
      </c>
      <c r="AS38" s="39">
        <f t="shared" si="5"/>
        <v>3.3575092403228748</v>
      </c>
      <c r="AT38" s="39">
        <f t="shared" si="5"/>
        <v>3.6861340186343252</v>
      </c>
      <c r="AU38" s="39">
        <f t="shared" si="5"/>
        <v>3.9800939224115748</v>
      </c>
      <c r="AV38" s="39">
        <f t="shared" si="5"/>
        <v>4.2091109702064502</v>
      </c>
      <c r="AW38" s="39">
        <f t="shared" si="5"/>
        <v>4.5000421027461002</v>
      </c>
      <c r="AX38" s="39">
        <f t="shared" si="5"/>
        <v>4.8510052921510747</v>
      </c>
      <c r="AY38" s="39">
        <f t="shared" si="5"/>
        <v>5.3023378967677246</v>
      </c>
      <c r="AZ38" s="39">
        <f t="shared" si="5"/>
        <v>5.7051021297002746</v>
      </c>
      <c r="BA38" s="39">
        <f t="shared" si="5"/>
        <v>6.1759474566052504</v>
      </c>
      <c r="BB38" s="39">
        <f t="shared" si="5"/>
        <v>6.6818474728497748</v>
      </c>
      <c r="BC38" s="39">
        <f t="shared" si="5"/>
        <v>7.20334777111165</v>
      </c>
      <c r="BD38" s="39">
        <f t="shared" si="5"/>
        <v>7.8708444301777503</v>
      </c>
      <c r="BE38" s="39">
        <f t="shared" si="5"/>
        <v>8.6087361642293256</v>
      </c>
      <c r="BF38" s="39">
        <f t="shared" si="5"/>
        <v>9.3915565450127243</v>
      </c>
      <c r="BG38" s="39">
        <f t="shared" si="5"/>
        <v>10.277409956427325</v>
      </c>
      <c r="BH38" s="39">
        <f t="shared" si="5"/>
        <v>11.183975312288425</v>
      </c>
      <c r="BI38" s="39" t="str">
        <f t="shared" si="5"/>
        <v/>
      </c>
      <c r="BJ38" s="39" t="str">
        <f t="shared" si="5"/>
        <v/>
      </c>
      <c r="BK38" s="39" t="str">
        <f t="shared" si="5"/>
        <v/>
      </c>
      <c r="BL38" s="39" t="str">
        <f t="shared" si="5"/>
        <v/>
      </c>
      <c r="BM38" s="39" t="str">
        <f t="shared" si="5"/>
        <v/>
      </c>
      <c r="BN38" s="39" t="str">
        <f t="shared" si="5"/>
        <v/>
      </c>
      <c r="BO38" s="39" t="str">
        <f t="shared" si="5"/>
        <v/>
      </c>
      <c r="BP38" s="39" t="str">
        <f t="shared" si="5"/>
        <v/>
      </c>
      <c r="BQ38" s="39" t="str">
        <f t="shared" si="5"/>
        <v/>
      </c>
      <c r="BR38" s="39" t="str">
        <f t="shared" si="5"/>
        <v/>
      </c>
      <c r="BS38" s="39"/>
      <c r="BT38" s="39"/>
      <c r="BU38" s="39"/>
      <c r="BV38" s="39"/>
      <c r="BW38" s="39"/>
    </row>
    <row r="39" spans="1:75" ht="12.75" x14ac:dyDescent="0.2">
      <c r="A39" s="58" t="s">
        <v>222</v>
      </c>
      <c r="B39" s="39">
        <f>IF(JP!B39&lt;&gt;"",(JP!B39+RUS!B39+SL!B39+NOR!B39)/4,"")</f>
        <v>5.6</v>
      </c>
      <c r="C39" s="39">
        <f>IF(JP!C39&lt;&gt;"",(JP!C39+RUS!C39+SL!C39+NOR!C39)/4,"")</f>
        <v>10.220000000000001</v>
      </c>
      <c r="D39" s="39">
        <f>IF(JP!D39&lt;&gt;"",(JP!D39+RUS!D39+SL!D39+NOR!D39)/4,"")</f>
        <v>8.8125</v>
      </c>
      <c r="E39" s="304">
        <v>50</v>
      </c>
      <c r="F39" s="304">
        <v>10</v>
      </c>
      <c r="G39" s="304"/>
      <c r="H39" s="58">
        <f>IF(JP!H39&lt;&gt;"",(JP!H39+RUS!H39+SL!H39+NOR!H39)/4,"")</f>
        <v>0.70252073808034254</v>
      </c>
      <c r="I39" s="58">
        <f>IF(JP!I39&lt;&gt;"",(JP!I39+RUS!I39+SL!I39+NOR!I39)/4,"")</f>
        <v>0.92669627799933496</v>
      </c>
      <c r="J39" s="58">
        <f>IF(JP!J39&lt;&gt;"",(JP!J39+RUS!J39+SL!J39+NOR!J39)/4,"")</f>
        <v>1.5239273937999425</v>
      </c>
      <c r="K39" s="58">
        <f>IF(JP!K39&lt;&gt;"",(JP!K39+RUS!K39+SL!K39+NOR!K39)/4,"")</f>
        <v>2.5054707861232002</v>
      </c>
      <c r="L39" s="58">
        <f>IF(JP!L39&lt;&gt;"",(JP!L39+RUS!L39+SL!L39+NOR!L39)/4,"")</f>
        <v>3.7843077852353249</v>
      </c>
      <c r="M39" s="58">
        <f>IF(JP!M39&lt;&gt;"",(JP!M39+RUS!M39+SL!M39+NOR!M39)/4,"")</f>
        <v>5.3726275923444504</v>
      </c>
      <c r="N39" s="58">
        <f>IF(JP!N39&lt;&gt;"",(JP!N39+RUS!N39+SL!N39+NOR!N39)/4,"")</f>
        <v>7.1683010496300996</v>
      </c>
      <c r="O39" s="58">
        <f>IF(JP!O39&lt;&gt;"",(JP!O39+RUS!O39+SL!O39+NOR!O39)/4,"")</f>
        <v>9.1471156941763248</v>
      </c>
      <c r="P39" s="58">
        <f>IF(JP!P39&lt;&gt;"",(JP!P39+RUS!P39+SL!P39+NOR!P39)/4,"")</f>
        <v>11.312147792242049</v>
      </c>
      <c r="Q39" s="58">
        <f>IF(JP!Q39&lt;&gt;"",(JP!Q39+RUS!Q39+SL!Q39+NOR!Q39)/4,"")</f>
        <v>13.568178791750926</v>
      </c>
      <c r="R39" s="58" t="str">
        <f>IF(JP!R39&lt;&gt;"",(JP!R39+RUS!R39+SL!R39+NOR!R39)/4,"")</f>
        <v/>
      </c>
      <c r="S39" s="58" t="str">
        <f>IF(JP!S39&lt;&gt;"",(JP!S39+RUS!S39+SL!S39+NOR!S39)/4,"")</f>
        <v/>
      </c>
      <c r="T39" s="58" t="str">
        <f>IF(JP!T39&lt;&gt;"",(JP!T39+RUS!T39+SL!T39+NOR!T39)/4,"")</f>
        <v/>
      </c>
      <c r="U39" s="58" t="str">
        <f>IF(JP!U39&lt;&gt;"",(JP!U39+RUS!U39+SL!U39+NOR!U39)/4,"")</f>
        <v/>
      </c>
      <c r="V39" s="58" t="str">
        <f>IF(JP!V39&lt;&gt;"",(JP!V39+RUS!V39+SL!V39+NOR!V39)/4,"")</f>
        <v/>
      </c>
      <c r="W39" s="58" t="str">
        <f>IF(JP!W39&lt;&gt;"",(JP!W39+RUS!W39+SL!W39+NOR!W39)/4,"")</f>
        <v/>
      </c>
      <c r="X39" s="58" t="str">
        <f>IF(JP!X39&lt;&gt;"",(JP!X39+RUS!X39+SL!X39+NOR!X39)/4,"")</f>
        <v/>
      </c>
      <c r="Y39" s="58" t="str">
        <f>IF(JP!Y39&lt;&gt;"",(JP!Y39+RUS!Y39+SL!Y39+NOR!Y39)/4,"")</f>
        <v/>
      </c>
      <c r="Z39" s="58" t="str">
        <f>IF(JP!Z39&lt;&gt;"",(JP!Z39+RUS!Z39+SL!Z39+NOR!Z39)/4,"")</f>
        <v/>
      </c>
      <c r="AA39" s="58" t="str">
        <f>IF(JP!AA39&lt;&gt;"",(JP!AA39+RUS!AA39+SL!AA39+NOR!AA39)/4,"")</f>
        <v/>
      </c>
      <c r="AB39" s="58" t="str">
        <f>IF(JP!AB39&lt;&gt;"",(JP!AB39+RUS!AB39+SL!AB39+NOR!AB39)/4,"")</f>
        <v/>
      </c>
      <c r="AC39" s="58" t="str">
        <f>IF(JP!AC39&lt;&gt;"",(JP!AC39+RUS!AC39+SL!AC39+NOR!AC39)/4,"")</f>
        <v/>
      </c>
      <c r="AD39" s="58" t="str">
        <f>IF(JP!AD39&lt;&gt;"",(JP!AD39+RUS!AD39+SL!AD39+NOR!AD39)/4,"")</f>
        <v/>
      </c>
      <c r="AE39" s="58" t="str">
        <f>IF(JP!AE39&lt;&gt;"",(JP!AE39+RUS!AE39+SL!AE39+NOR!AE39)/4,"")</f>
        <v/>
      </c>
      <c r="AF39" s="58" t="str">
        <f>IF(JP!AF39&lt;&gt;"",(JP!AF39+RUS!AF39+SL!AF39+NOR!AF39)/4,"")</f>
        <v/>
      </c>
      <c r="AG39" s="58" t="str">
        <f>IF(JP!AG39&lt;&gt;"",(JP!AG39+RUS!AG39+SL!AG39+NOR!AG39)/4,"")</f>
        <v/>
      </c>
      <c r="AH39" s="58" t="str">
        <f>IF(JP!AH39&lt;&gt;"",(JP!AH39+RUS!AH39+SL!AH39+NOR!AH39)/4,"")</f>
        <v/>
      </c>
      <c r="AI39" s="58" t="str">
        <f>IF(JP!AI39&lt;&gt;"",(JP!AI39+RUS!AI39+SL!AI39+NOR!AI39)/4,"")</f>
        <v/>
      </c>
      <c r="AJ39" s="58" t="str">
        <f>IF(JP!AJ39&lt;&gt;"",(JP!AJ39+RUS!AJ39+SL!AJ39+NOR!AJ39)/4,"")</f>
        <v/>
      </c>
      <c r="AK39" s="58" t="str">
        <f>IF(JP!AK39&lt;&gt;"",(JP!AK39+RUS!AK39+SL!AK39+NOR!AK39)/4,"")</f>
        <v/>
      </c>
      <c r="AL39" s="215"/>
      <c r="AM39" s="39"/>
      <c r="AN39" s="214" t="s">
        <v>198</v>
      </c>
      <c r="AO39" s="39">
        <f t="shared" si="6"/>
        <v>1.7890547400277099</v>
      </c>
      <c r="AP39" s="39">
        <f t="shared" si="5"/>
        <v>2.3761099520152174</v>
      </c>
      <c r="AQ39" s="39">
        <f t="shared" si="5"/>
        <v>2.6970550902610002</v>
      </c>
      <c r="AR39" s="39">
        <f t="shared" si="5"/>
        <v>2.6445097502866748</v>
      </c>
      <c r="AS39" s="39">
        <f t="shared" si="5"/>
        <v>3.3543825755856749</v>
      </c>
      <c r="AT39" s="39">
        <f t="shared" si="5"/>
        <v>4.2955087740133502</v>
      </c>
      <c r="AU39" s="39">
        <f t="shared" si="5"/>
        <v>4.1715032320005001</v>
      </c>
      <c r="AV39" s="39">
        <f t="shared" si="5"/>
        <v>4.0032070446311252</v>
      </c>
      <c r="AW39" s="39">
        <f t="shared" si="5"/>
        <v>3.768404589061825</v>
      </c>
      <c r="AX39" s="39">
        <f t="shared" si="5"/>
        <v>3.8189812462089998</v>
      </c>
      <c r="AY39" s="39">
        <f t="shared" si="5"/>
        <v>4.0719360005037002</v>
      </c>
      <c r="AZ39" s="39">
        <f t="shared" si="5"/>
        <v>4.4076147880482752</v>
      </c>
      <c r="BA39" s="39">
        <f t="shared" si="5"/>
        <v>4.7893846753868248</v>
      </c>
      <c r="BB39" s="39">
        <f t="shared" si="5"/>
        <v>5.2332818064224504</v>
      </c>
      <c r="BC39" s="39">
        <f t="shared" si="5"/>
        <v>5.7388134114333003</v>
      </c>
      <c r="BD39" s="39">
        <f t="shared" si="5"/>
        <v>6.2963657243472246</v>
      </c>
      <c r="BE39" s="39">
        <f t="shared" si="5"/>
        <v>6.9056102708841252</v>
      </c>
      <c r="BF39" s="39">
        <f t="shared" si="5"/>
        <v>7.5345444380985001</v>
      </c>
      <c r="BG39" s="39">
        <f t="shared" si="5"/>
        <v>8.2238170293971251</v>
      </c>
      <c r="BH39" s="39">
        <f t="shared" si="5"/>
        <v>8.9318331388171757</v>
      </c>
      <c r="BI39" s="39">
        <f t="shared" si="5"/>
        <v>9.6736413081094756</v>
      </c>
      <c r="BJ39" s="39">
        <f t="shared" si="5"/>
        <v>10.452545517952951</v>
      </c>
      <c r="BK39" s="39">
        <f t="shared" si="5"/>
        <v>11.25684788268445</v>
      </c>
      <c r="BL39" s="39">
        <f t="shared" si="5"/>
        <v>12.060222963447124</v>
      </c>
      <c r="BM39" s="39">
        <f t="shared" si="5"/>
        <v>12.927985066316475</v>
      </c>
      <c r="BN39" s="39" t="str">
        <f t="shared" si="5"/>
        <v/>
      </c>
      <c r="BO39" s="39" t="str">
        <f t="shared" si="5"/>
        <v/>
      </c>
      <c r="BP39" s="39" t="str">
        <f t="shared" si="5"/>
        <v/>
      </c>
      <c r="BQ39" s="39" t="str">
        <f t="shared" si="5"/>
        <v/>
      </c>
      <c r="BR39" s="39" t="str">
        <f t="shared" si="5"/>
        <v/>
      </c>
      <c r="BS39" s="39"/>
      <c r="BT39" s="39"/>
      <c r="BU39" s="39"/>
      <c r="BV39" s="39"/>
      <c r="BW39" s="39"/>
    </row>
    <row r="40" spans="1:75" ht="12.75" x14ac:dyDescent="0.2">
      <c r="A40" s="58" t="s">
        <v>223</v>
      </c>
      <c r="B40" s="39">
        <f>IF(JP!B40&lt;&gt;"",(JP!B40+RUS!B40+SL!B40+NOR!B40)/4,"")</f>
        <v>4.9024999999999999</v>
      </c>
      <c r="C40" s="39">
        <f>IF(JP!C40&lt;&gt;"",(JP!C40+RUS!C40+SL!C40+NOR!C40)/4,"")</f>
        <v>10.6275</v>
      </c>
      <c r="D40" s="39">
        <f>IF(JP!D40&lt;&gt;"",(JP!D40+RUS!D40+SL!D40+NOR!D40)/4,"")</f>
        <v>8.1150000000000002</v>
      </c>
      <c r="E40" s="304">
        <v>50</v>
      </c>
      <c r="F40" s="304">
        <v>15</v>
      </c>
      <c r="G40" s="304"/>
      <c r="H40" s="58">
        <f>IF(JP!H40&lt;&gt;"",(JP!H40+RUS!H40+SL!H40+NOR!H40)/4,"")</f>
        <v>0.79702660901319</v>
      </c>
      <c r="I40" s="58">
        <f>IF(JP!I40&lt;&gt;"",(JP!I40+RUS!I40+SL!I40+NOR!I40)/4,"")</f>
        <v>0.98502896923803496</v>
      </c>
      <c r="J40" s="58">
        <f>IF(JP!J40&lt;&gt;"",(JP!J40+RUS!J40+SL!J40+NOR!J40)/4,"")</f>
        <v>1.4360226891778549</v>
      </c>
      <c r="K40" s="58">
        <f>IF(JP!K40&lt;&gt;"",(JP!K40+RUS!K40+SL!K40+NOR!K40)/4,"")</f>
        <v>2.0964128174321801</v>
      </c>
      <c r="L40" s="58">
        <f>IF(JP!L40&lt;&gt;"",(JP!L40+RUS!L40+SL!L40+NOR!L40)/4,"")</f>
        <v>2.7667532795171499</v>
      </c>
      <c r="M40" s="58">
        <f>IF(JP!M40&lt;&gt;"",(JP!M40+RUS!M40+SL!M40+NOR!M40)/4,"")</f>
        <v>3.4077657841088</v>
      </c>
      <c r="N40" s="58">
        <f>IF(JP!N40&lt;&gt;"",(JP!N40+RUS!N40+SL!N40+NOR!N40)/4,"")</f>
        <v>3.9649548167064501</v>
      </c>
      <c r="O40" s="58">
        <f>IF(JP!O40&lt;&gt;"",(JP!O40+RUS!O40+SL!O40+NOR!O40)/4,"")</f>
        <v>4.5343564769060754</v>
      </c>
      <c r="P40" s="58">
        <f>IF(JP!P40&lt;&gt;"",(JP!P40+RUS!P40+SL!P40+NOR!P40)/4,"")</f>
        <v>5.2057473514348249</v>
      </c>
      <c r="Q40" s="58">
        <f>IF(JP!Q40&lt;&gt;"",(JP!Q40+RUS!Q40+SL!Q40+NOR!Q40)/4,"")</f>
        <v>5.9152036457890746</v>
      </c>
      <c r="R40" s="58">
        <f>IF(JP!R40&lt;&gt;"",(JP!R40+RUS!R40+SL!R40+NOR!R40)/4,"")</f>
        <v>6.6864407596619504</v>
      </c>
      <c r="S40" s="58">
        <f>IF(JP!S40&lt;&gt;"",(JP!S40+RUS!S40+SL!S40+NOR!S40)/4,"")</f>
        <v>7.5567255260844499</v>
      </c>
      <c r="T40" s="58">
        <f>IF(JP!T40&lt;&gt;"",(JP!T40+RUS!T40+SL!T40+NOR!T40)/4,"")</f>
        <v>8.4687263481111508</v>
      </c>
      <c r="U40" s="58">
        <f>IF(JP!U40&lt;&gt;"",(JP!U40+RUS!U40+SL!U40+NOR!U40)/4,"")</f>
        <v>9.3955796525759254</v>
      </c>
      <c r="V40" s="58">
        <f>IF(JP!V40&lt;&gt;"",(JP!V40+RUS!V40+SL!V40+NOR!V40)/4,"")</f>
        <v>10.329965954352</v>
      </c>
      <c r="W40" s="58" t="str">
        <f>IF(JP!W40&lt;&gt;"",(JP!W40+RUS!W40+SL!W40+NOR!W40)/4,"")</f>
        <v/>
      </c>
      <c r="X40" s="58" t="str">
        <f>IF(JP!X40&lt;&gt;"",(JP!X40+RUS!X40+SL!X40+NOR!X40)/4,"")</f>
        <v/>
      </c>
      <c r="Y40" s="58" t="str">
        <f>IF(JP!Y40&lt;&gt;"",(JP!Y40+RUS!Y40+SL!Y40+NOR!Y40)/4,"")</f>
        <v/>
      </c>
      <c r="Z40" s="58" t="str">
        <f>IF(JP!Z40&lt;&gt;"",(JP!Z40+RUS!Z40+SL!Z40+NOR!Z40)/4,"")</f>
        <v/>
      </c>
      <c r="AA40" s="58" t="str">
        <f>IF(JP!AA40&lt;&gt;"",(JP!AA40+RUS!AA40+SL!AA40+NOR!AA40)/4,"")</f>
        <v/>
      </c>
      <c r="AB40" s="58" t="str">
        <f>IF(JP!AB40&lt;&gt;"",(JP!AB40+RUS!AB40+SL!AB40+NOR!AB40)/4,"")</f>
        <v/>
      </c>
      <c r="AC40" s="58" t="str">
        <f>IF(JP!AC40&lt;&gt;"",(JP!AC40+RUS!AC40+SL!AC40+NOR!AC40)/4,"")</f>
        <v/>
      </c>
      <c r="AD40" s="58" t="str">
        <f>IF(JP!AD40&lt;&gt;"",(JP!AD40+RUS!AD40+SL!AD40+NOR!AD40)/4,"")</f>
        <v/>
      </c>
      <c r="AE40" s="58" t="str">
        <f>IF(JP!AE40&lt;&gt;"",(JP!AE40+RUS!AE40+SL!AE40+NOR!AE40)/4,"")</f>
        <v/>
      </c>
      <c r="AF40" s="58" t="str">
        <f>IF(JP!AF40&lt;&gt;"",(JP!AF40+RUS!AF40+SL!AF40+NOR!AF40)/4,"")</f>
        <v/>
      </c>
      <c r="AG40" s="58" t="str">
        <f>IF(JP!AG40&lt;&gt;"",(JP!AG40+RUS!AG40+SL!AG40+NOR!AG40)/4,"")</f>
        <v/>
      </c>
      <c r="AH40" s="58" t="str">
        <f>IF(JP!AH40&lt;&gt;"",(JP!AH40+RUS!AH40+SL!AH40+NOR!AH40)/4,"")</f>
        <v/>
      </c>
      <c r="AI40" s="58" t="str">
        <f>IF(JP!AI40&lt;&gt;"",(JP!AI40+RUS!AI40+SL!AI40+NOR!AI40)/4,"")</f>
        <v/>
      </c>
      <c r="AJ40" s="58" t="str">
        <f>IF(JP!AJ40&lt;&gt;"",(JP!AJ40+RUS!AJ40+SL!AJ40+NOR!AJ40)/4,"")</f>
        <v/>
      </c>
      <c r="AK40" s="58" t="str">
        <f>IF(JP!AK40&lt;&gt;"",(JP!AK40+RUS!AK40+SL!AK40+NOR!AK40)/4,"")</f>
        <v/>
      </c>
      <c r="AL40" s="215"/>
      <c r="AM40" s="210"/>
      <c r="AN40" s="213" t="s">
        <v>203</v>
      </c>
      <c r="AO40" s="39">
        <f t="shared" si="6"/>
        <v>1.66207915931854</v>
      </c>
      <c r="AP40" s="39">
        <f t="shared" si="5"/>
        <v>1.8942670132953725</v>
      </c>
      <c r="AQ40" s="39">
        <f t="shared" si="5"/>
        <v>2.2373348851113173</v>
      </c>
      <c r="AR40" s="39">
        <f t="shared" si="5"/>
        <v>2.6166571769822502</v>
      </c>
      <c r="AS40" s="39">
        <f t="shared" si="5"/>
        <v>2.87194987210755</v>
      </c>
      <c r="AT40" s="39">
        <f t="shared" si="5"/>
        <v>2.8343828467484999</v>
      </c>
      <c r="AU40" s="39">
        <f t="shared" si="5"/>
        <v>2.912490131936075</v>
      </c>
      <c r="AV40" s="39">
        <f t="shared" si="5"/>
        <v>3.0100613020065499</v>
      </c>
      <c r="AW40" s="39">
        <f t="shared" si="5"/>
        <v>3.4664032700154501</v>
      </c>
      <c r="AX40" s="39">
        <f t="shared" si="5"/>
        <v>3.966766379760275</v>
      </c>
      <c r="AY40" s="39">
        <f t="shared" si="5"/>
        <v>4.40601969349275</v>
      </c>
      <c r="AZ40" s="39">
        <f t="shared" si="5"/>
        <v>4.8503925224573754</v>
      </c>
      <c r="BA40" s="39">
        <f t="shared" si="5"/>
        <v>5.3358298379355249</v>
      </c>
      <c r="BB40" s="39">
        <f t="shared" si="5"/>
        <v>5.8105432417300751</v>
      </c>
      <c r="BC40" s="39">
        <f t="shared" si="5"/>
        <v>6.2883375689007996</v>
      </c>
      <c r="BD40" s="39">
        <f t="shared" si="5"/>
        <v>6.7991442264836</v>
      </c>
      <c r="BE40" s="39">
        <f t="shared" si="5"/>
        <v>7.3385525986235001</v>
      </c>
      <c r="BF40" s="39">
        <f t="shared" si="5"/>
        <v>7.9101184076389002</v>
      </c>
      <c r="BG40" s="39">
        <f t="shared" si="5"/>
        <v>8.4741899998053505</v>
      </c>
      <c r="BH40" s="39">
        <f t="shared" si="5"/>
        <v>9.1500280501339741</v>
      </c>
      <c r="BI40" s="39">
        <f t="shared" si="5"/>
        <v>9.6788414972535008</v>
      </c>
      <c r="BJ40" s="39">
        <f t="shared" si="5"/>
        <v>10.472359792525475</v>
      </c>
      <c r="BK40" s="39">
        <f t="shared" si="5"/>
        <v>11.102623438483725</v>
      </c>
      <c r="BL40" s="39">
        <f t="shared" si="5"/>
        <v>11.72171952682115</v>
      </c>
      <c r="BM40" s="39">
        <f t="shared" si="5"/>
        <v>12.395774839228524</v>
      </c>
      <c r="BN40" s="39">
        <f t="shared" si="5"/>
        <v>13.195207100940101</v>
      </c>
      <c r="BO40" s="39">
        <f t="shared" si="5"/>
        <v>13.747787602002825</v>
      </c>
      <c r="BP40" s="39">
        <f t="shared" si="5"/>
        <v>14.437763767820275</v>
      </c>
      <c r="BQ40" s="39">
        <f t="shared" si="5"/>
        <v>14.851598923279575</v>
      </c>
      <c r="BR40" s="39">
        <f t="shared" si="5"/>
        <v>15.52633621331195</v>
      </c>
      <c r="BS40" s="39"/>
      <c r="BT40" s="39"/>
      <c r="BU40" s="39"/>
      <c r="BV40" s="39"/>
      <c r="BW40" s="39"/>
    </row>
    <row r="41" spans="1:75" ht="12.75" x14ac:dyDescent="0.2">
      <c r="A41" s="58" t="s">
        <v>224</v>
      </c>
      <c r="B41" s="39">
        <f>IF(JP!B41&lt;&gt;"",(JP!B41+RUS!B41+SL!B41+NOR!B41)/4,"")</f>
        <v>4.6775000000000002</v>
      </c>
      <c r="C41" s="39">
        <f>IF(JP!C41&lt;&gt;"",(JP!C41+RUS!C41+SL!C41+NOR!C41)/4,"")</f>
        <v>13.055</v>
      </c>
      <c r="D41" s="39">
        <f>IF(JP!D41&lt;&gt;"",(JP!D41+RUS!D41+SL!D41+NOR!D41)/4,"")</f>
        <v>5.4175000000000004</v>
      </c>
      <c r="E41" s="304">
        <v>50</v>
      </c>
      <c r="F41" s="304">
        <v>20</v>
      </c>
      <c r="G41" s="304"/>
      <c r="H41" s="58">
        <f>IF(JP!H41&lt;&gt;"",(JP!H41+RUS!H41+SL!H41+NOR!H41)/4,"")</f>
        <v>0.85121137949940251</v>
      </c>
      <c r="I41" s="58">
        <f>IF(JP!I41&lt;&gt;"",(JP!I41+RUS!I41+SL!I41+NOR!I41)/4,"")</f>
        <v>0.98311825905893746</v>
      </c>
      <c r="J41" s="58">
        <f>IF(JP!J41&lt;&gt;"",(JP!J41+RUS!J41+SL!J41+NOR!J41)/4,"")</f>
        <v>1.3257175419664049</v>
      </c>
      <c r="K41" s="58">
        <f>IF(JP!K41&lt;&gt;"",(JP!K41+RUS!K41+SL!K41+NOR!K41)/4,"")</f>
        <v>1.67001554062214</v>
      </c>
      <c r="L41" s="58">
        <f>IF(JP!L41&lt;&gt;"",(JP!L41+RUS!L41+SL!L41+NOR!L41)/4,"")</f>
        <v>2.1307807285986802</v>
      </c>
      <c r="M41" s="58">
        <f>IF(JP!M41&lt;&gt;"",(JP!M41+RUS!M41+SL!M41+NOR!M41)/4,"")</f>
        <v>2.3048577267475827</v>
      </c>
      <c r="N41" s="58">
        <f>IF(JP!N41&lt;&gt;"",(JP!N41+RUS!N41+SL!N41+NOR!N41)/4,"")</f>
        <v>2.7234061660752751</v>
      </c>
      <c r="O41" s="58">
        <f>IF(JP!O41&lt;&gt;"",(JP!O41+RUS!O41+SL!O41+NOR!O41)/4,"")</f>
        <v>3.0994580606697499</v>
      </c>
      <c r="P41" s="58">
        <f>IF(JP!P41&lt;&gt;"",(JP!P41+RUS!P41+SL!P41+NOR!P41)/4,"")</f>
        <v>3.1437489238176251</v>
      </c>
      <c r="Q41" s="58">
        <f>IF(JP!Q41&lt;&gt;"",(JP!Q41+RUS!Q41+SL!Q41+NOR!Q41)/4,"")</f>
        <v>3.4930999679803749</v>
      </c>
      <c r="R41" s="58">
        <f>IF(JP!R41&lt;&gt;"",(JP!R41+RUS!R41+SL!R41+NOR!R41)/4,"")</f>
        <v>3.8943873598333001</v>
      </c>
      <c r="S41" s="58">
        <f>IF(JP!S41&lt;&gt;"",(JP!S41+RUS!S41+SL!S41+NOR!S41)/4,"")</f>
        <v>4.3556116540647754</v>
      </c>
      <c r="T41" s="58">
        <f>IF(JP!T41&lt;&gt;"",(JP!T41+RUS!T41+SL!T41+NOR!T41)/4,"")</f>
        <v>5.0036410505792999</v>
      </c>
      <c r="U41" s="58">
        <f>IF(JP!U41&lt;&gt;"",(JP!U41+RUS!U41+SL!U41+NOR!U41)/4,"")</f>
        <v>5.8034724160350253</v>
      </c>
      <c r="V41" s="58">
        <f>IF(JP!V41&lt;&gt;"",(JP!V41+RUS!V41+SL!V41+NOR!V41)/4,"")</f>
        <v>6.5584829586842499</v>
      </c>
      <c r="W41" s="58">
        <f>IF(JP!W41&lt;&gt;"",(JP!W41+RUS!W41+SL!W41+NOR!W41)/4,"")</f>
        <v>7.4011197205337247</v>
      </c>
      <c r="X41" s="58">
        <f>IF(JP!X41&lt;&gt;"",(JP!X41+RUS!X41+SL!X41+NOR!X41)/4,"")</f>
        <v>8.2879506114504995</v>
      </c>
      <c r="Y41" s="58">
        <f>IF(JP!Y41&lt;&gt;"",(JP!Y41+RUS!Y41+SL!Y41+NOR!Y41)/4,"")</f>
        <v>9.3490635616096256</v>
      </c>
      <c r="Z41" s="58">
        <f>IF(JP!Z41&lt;&gt;"",(JP!Z41+RUS!Z41+SL!Z41+NOR!Z41)/4,"")</f>
        <v>10.191762162092825</v>
      </c>
      <c r="AA41" s="58">
        <f>IF(JP!AA41&lt;&gt;"",(JP!AA41+RUS!AA41+SL!AA41+NOR!AA41)/4,"")</f>
        <v>10.983075592946125</v>
      </c>
      <c r="AB41" s="58" t="str">
        <f>IF(JP!AB41&lt;&gt;"",(JP!AB41+RUS!AB41+SL!AB41+NOR!AB41)/4,"")</f>
        <v/>
      </c>
      <c r="AC41" s="58" t="str">
        <f>IF(JP!AC41&lt;&gt;"",(JP!AC41+RUS!AC41+SL!AC41+NOR!AC41)/4,"")</f>
        <v/>
      </c>
      <c r="AD41" s="58" t="str">
        <f>IF(JP!AD41&lt;&gt;"",(JP!AD41+RUS!AD41+SL!AD41+NOR!AD41)/4,"")</f>
        <v/>
      </c>
      <c r="AE41" s="58" t="str">
        <f>IF(JP!AE41&lt;&gt;"",(JP!AE41+RUS!AE41+SL!AE41+NOR!AE41)/4,"")</f>
        <v/>
      </c>
      <c r="AF41" s="58" t="str">
        <f>IF(JP!AF41&lt;&gt;"",(JP!AF41+RUS!AF41+SL!AF41+NOR!AF41)/4,"")</f>
        <v/>
      </c>
      <c r="AG41" s="58" t="str">
        <f>IF(JP!AG41&lt;&gt;"",(JP!AG41+RUS!AG41+SL!AG41+NOR!AG41)/4,"")</f>
        <v/>
      </c>
      <c r="AH41" s="58" t="str">
        <f>IF(JP!AH41&lt;&gt;"",(JP!AH41+RUS!AH41+SL!AH41+NOR!AH41)/4,"")</f>
        <v/>
      </c>
      <c r="AI41" s="58" t="str">
        <f>IF(JP!AI41&lt;&gt;"",(JP!AI41+RUS!AI41+SL!AI41+NOR!AI41)/4,"")</f>
        <v/>
      </c>
      <c r="AJ41" s="58" t="str">
        <f>IF(JP!AJ41&lt;&gt;"",(JP!AJ41+RUS!AJ41+SL!AJ41+NOR!AJ41)/4,"")</f>
        <v/>
      </c>
      <c r="AK41" s="58" t="str">
        <f>IF(JP!AK41&lt;&gt;"",(JP!AK41+RUS!AK41+SL!AK41+NOR!AK41)/4,"")</f>
        <v/>
      </c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</row>
    <row r="42" spans="1:75" ht="12.75" x14ac:dyDescent="0.2">
      <c r="A42" s="231" t="s">
        <v>225</v>
      </c>
      <c r="B42" s="39">
        <f>IF(JP!B42&lt;&gt;"",(JP!B42+RUS!B42+SL!B42+NOR!B42)/4,"")</f>
        <v>7.0575000000000001</v>
      </c>
      <c r="C42" s="39">
        <f>IF(JP!C42&lt;&gt;"",(JP!C42+RUS!C42+SL!C42+NOR!C42)/4,"")</f>
        <v>21.21</v>
      </c>
      <c r="D42" s="39">
        <f>IF(JP!D42&lt;&gt;"",(JP!D42+RUS!D42+SL!D42+NOR!D42)/4,"")</f>
        <v>8.5649999999999995</v>
      </c>
      <c r="E42" s="304">
        <v>50</v>
      </c>
      <c r="F42" s="304">
        <v>25</v>
      </c>
      <c r="G42" s="304"/>
      <c r="H42" s="58">
        <f>IF(JP!H42&lt;&gt;"",(JP!H42+RUS!H42+SL!H42+NOR!H42)/4,"")</f>
        <v>1.0430743596517476</v>
      </c>
      <c r="I42" s="58">
        <f>IF(JP!I42&lt;&gt;"",(JP!I42+RUS!I42+SL!I42+NOR!I42)/4,"")</f>
        <v>1.3980665069238625</v>
      </c>
      <c r="J42" s="58">
        <f>IF(JP!J42&lt;&gt;"",(JP!J42+RUS!J42+SL!J42+NOR!J42)/4,"")</f>
        <v>1.8871402378853499</v>
      </c>
      <c r="K42" s="58">
        <f>IF(JP!K42&lt;&gt;"",(JP!K42+RUS!K42+SL!K42+NOR!K42)/4,"")</f>
        <v>1.98525464993513</v>
      </c>
      <c r="L42" s="58">
        <f>IF(JP!L42&lt;&gt;"",(JP!L42+RUS!L42+SL!L42+NOR!L42)/4,"")</f>
        <v>2.6294526575063748</v>
      </c>
      <c r="M42" s="58">
        <f>IF(JP!M42&lt;&gt;"",(JP!M42+RUS!M42+SL!M42+NOR!M42)/4,"")</f>
        <v>3.0556423322720252</v>
      </c>
      <c r="N42" s="58">
        <f>IF(JP!N42&lt;&gt;"",(JP!N42+RUS!N42+SL!N42+NOR!N42)/4,"")</f>
        <v>3.6022042186104999</v>
      </c>
      <c r="O42" s="58">
        <f>IF(JP!O42&lt;&gt;"",(JP!O42+RUS!O42+SL!O42+NOR!O42)/4,"")</f>
        <v>3.5249999999999999</v>
      </c>
      <c r="P42" s="58">
        <f>IF(JP!P42&lt;&gt;"",(JP!P42+RUS!P42+SL!P42+NOR!P42)/4,"")</f>
        <v>3.59804622309685</v>
      </c>
      <c r="Q42" s="58">
        <f>IF(JP!Q42&lt;&gt;"",(JP!Q42+RUS!Q42+SL!Q42+NOR!Q42)/4,"")</f>
        <v>3.7673500303773748</v>
      </c>
      <c r="R42" s="58">
        <f>IF(JP!R42&lt;&gt;"",(JP!R42+RUS!R42+SL!R42+NOR!R42)/4,"")</f>
        <v>4.119090941027725</v>
      </c>
      <c r="S42" s="58">
        <f>IF(JP!S42&lt;&gt;"",(JP!S42+RUS!S42+SL!S42+NOR!S42)/4,"")</f>
        <v>4.5745557263940748</v>
      </c>
      <c r="T42" s="58">
        <f>IF(JP!T42&lt;&gt;"",(JP!T42+RUS!T42+SL!T42+NOR!T42)/4,"")</f>
        <v>5.0854559837364253</v>
      </c>
      <c r="U42" s="58">
        <f>IF(JP!U42&lt;&gt;"",(JP!U42+RUS!U42+SL!U42+NOR!U42)/4,"")</f>
        <v>5.6832995045434496</v>
      </c>
      <c r="V42" s="58">
        <f>IF(JP!V42&lt;&gt;"",(JP!V42+RUS!V42+SL!V42+NOR!V42)/4,"")</f>
        <v>6.3411458746579497</v>
      </c>
      <c r="W42" s="58">
        <f>IF(JP!W42&lt;&gt;"",(JP!W42+RUS!W42+SL!W42+NOR!W42)/4,"")</f>
        <v>6.9780494575798748</v>
      </c>
      <c r="X42" s="58">
        <f>IF(JP!X42&lt;&gt;"",(JP!X42+RUS!X42+SL!X42+NOR!X42)/4,"")</f>
        <v>7.6395662628732</v>
      </c>
      <c r="Y42" s="58">
        <f>IF(JP!Y42&lt;&gt;"",(JP!Y42+RUS!Y42+SL!Y42+NOR!Y42)/4,"")</f>
        <v>8.2052349298659006</v>
      </c>
      <c r="Z42" s="58">
        <f>IF(JP!Z42&lt;&gt;"",(JP!Z42+RUS!Z42+SL!Z42+NOR!Z42)/4,"")</f>
        <v>8.7925261354962991</v>
      </c>
      <c r="AA42" s="58">
        <f>IF(JP!AA42&lt;&gt;"",(JP!AA42+RUS!AA42+SL!AA42+NOR!AA42)/4,"")</f>
        <v>9.3825856881720995</v>
      </c>
      <c r="AB42" s="58">
        <f>IF(JP!AB42&lt;&gt;"",(JP!AB42+RUS!AB42+SL!AB42+NOR!AB42)/4,"")</f>
        <v>10.078573634313525</v>
      </c>
      <c r="AC42" s="58">
        <f>IF(JP!AC42&lt;&gt;"",(JP!AC42+RUS!AC42+SL!AC42+NOR!AC42)/4,"")</f>
        <v>10.875367843305025</v>
      </c>
      <c r="AD42" s="58">
        <f>IF(JP!AD42&lt;&gt;"",(JP!AD42+RUS!AD42+SL!AD42+NOR!AD42)/4,"")</f>
        <v>11.67407431288275</v>
      </c>
      <c r="AE42" s="58">
        <f>IF(JP!AE42&lt;&gt;"",(JP!AE42+RUS!AE42+SL!AE42+NOR!AE42)/4,"")</f>
        <v>12.508600622791825</v>
      </c>
      <c r="AF42" s="58">
        <f>IF(JP!AF42&lt;&gt;"",(JP!AF42+RUS!AF42+SL!AF42+NOR!AF42)/4,"")</f>
        <v>13.331305831624825</v>
      </c>
      <c r="AG42" s="58" t="str">
        <f>IF(JP!AG42&lt;&gt;"",(JP!AG42+RUS!AG42+SL!AG42+NOR!AG42)/4,"")</f>
        <v/>
      </c>
      <c r="AH42" s="58" t="str">
        <f>IF(JP!AH42&lt;&gt;"",(JP!AH42+RUS!AH42+SL!AH42+NOR!AH42)/4,"")</f>
        <v/>
      </c>
      <c r="AI42" s="58" t="str">
        <f>IF(JP!AI42&lt;&gt;"",(JP!AI42+RUS!AI42+SL!AI42+NOR!AI42)/4,"")</f>
        <v/>
      </c>
      <c r="AJ42" s="58" t="str">
        <f>IF(JP!AJ42&lt;&gt;"",(JP!AJ42+RUS!AJ42+SL!AJ42+NOR!AJ42)/4,"")</f>
        <v/>
      </c>
      <c r="AK42" s="58" t="str">
        <f>IF(JP!AK42&lt;&gt;"",(JP!AK42+RUS!AK42+SL!AK42+NOR!AK42)/4,"")</f>
        <v/>
      </c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</row>
    <row r="43" spans="1:75" ht="12.75" x14ac:dyDescent="0.2">
      <c r="A43" s="58" t="s">
        <v>226</v>
      </c>
      <c r="B43" s="39">
        <f>IF(JP!B43&lt;&gt;"",(JP!B43+RUS!B43+SL!B43+NOR!B43)/4,"")</f>
        <v>8.7225000000000001</v>
      </c>
      <c r="C43" s="39">
        <f>IF(JP!C43&lt;&gt;"",(JP!C43+RUS!C43+SL!C43+NOR!C43)/4,"")</f>
        <v>23.11</v>
      </c>
      <c r="D43" s="39">
        <f>IF(JP!D43&lt;&gt;"",(JP!D43+RUS!D43+SL!D43+NOR!D43)/4,"")</f>
        <v>7.6349999999999998</v>
      </c>
      <c r="E43" s="304">
        <v>50</v>
      </c>
      <c r="F43" s="304">
        <v>30</v>
      </c>
      <c r="G43" s="304"/>
      <c r="H43" s="58">
        <f>IF(JP!H43&lt;&gt;"",(JP!H43+RUS!H43+SL!H43+NOR!H43)/4,"")</f>
        <v>4.057582934420525</v>
      </c>
      <c r="I43" s="58">
        <f>IF(JP!I43&lt;&gt;"",(JP!I43+RUS!I43+SL!I43+NOR!I43)/4,"")</f>
        <v>4.2143437046235999</v>
      </c>
      <c r="J43" s="58">
        <f>IF(JP!J43&lt;&gt;"",(JP!J43+RUS!J43+SL!J43+NOR!J43)/4,"")</f>
        <v>4.4018763518007002</v>
      </c>
      <c r="K43" s="58">
        <f>IF(JP!K43&lt;&gt;"",(JP!K43+RUS!K43+SL!K43+NOR!K43)/4,"")</f>
        <v>4.6974587811834496</v>
      </c>
      <c r="L43" s="58">
        <f>IF(JP!L43&lt;&gt;"",(JP!L43+RUS!L43+SL!L43+NOR!L43)/4,"")</f>
        <v>5.5364840526039503</v>
      </c>
      <c r="M43" s="58">
        <f>IF(JP!M43&lt;&gt;"",(JP!M43+RUS!M43+SL!M43+NOR!M43)/4,"")</f>
        <v>5.8931594530561497</v>
      </c>
      <c r="N43" s="58">
        <f>IF(JP!N43&lt;&gt;"",(JP!N43+RUS!N43+SL!N43+NOR!N43)/4,"")</f>
        <v>5.8951267458174001</v>
      </c>
      <c r="O43" s="58">
        <f>IF(JP!O43&lt;&gt;"",(JP!O43+RUS!O43+SL!O43+NOR!O43)/4,"")</f>
        <v>5.835732964971025</v>
      </c>
      <c r="P43" s="58">
        <f>IF(JP!P43&lt;&gt;"",(JP!P43+RUS!P43+SL!P43+NOR!P43)/4,"")</f>
        <v>5.8026956548348751</v>
      </c>
      <c r="Q43" s="58">
        <f>IF(JP!Q43&lt;&gt;"",(JP!Q43+RUS!Q43+SL!Q43+NOR!Q43)/4,"")</f>
        <v>5.5680556720988248</v>
      </c>
      <c r="R43" s="58">
        <f>IF(JP!R43&lt;&gt;"",(JP!R43+RUS!R43+SL!R43+NOR!R43)/4,"")</f>
        <v>5.3495073858259499</v>
      </c>
      <c r="S43" s="58">
        <f>IF(JP!S43&lt;&gt;"",(JP!S43+RUS!S43+SL!S43+NOR!S43)/4,"")</f>
        <v>5.5167070793809749</v>
      </c>
      <c r="T43" s="58">
        <f>IF(JP!T43&lt;&gt;"",(JP!T43+RUS!T43+SL!T43+NOR!T43)/4,"")</f>
        <v>5.9050473994716999</v>
      </c>
      <c r="U43" s="58">
        <f>IF(JP!U43&lt;&gt;"",(JP!U43+RUS!U43+SL!U43+NOR!U43)/4,"")</f>
        <v>6.3536117928867997</v>
      </c>
      <c r="V43" s="58">
        <f>IF(JP!V43&lt;&gt;"",(JP!V43+RUS!V43+SL!V43+NOR!V43)/4,"")</f>
        <v>6.8690582749845248</v>
      </c>
      <c r="W43" s="58">
        <f>IF(JP!W43&lt;&gt;"",(JP!W43+RUS!W43+SL!W43+NOR!W43)/4,"")</f>
        <v>7.4239997567998</v>
      </c>
      <c r="X43" s="58">
        <f>IF(JP!X43&lt;&gt;"",(JP!X43+RUS!X43+SL!X43+NOR!X43)/4,"")</f>
        <v>7.9972164993077746</v>
      </c>
      <c r="Y43" s="58">
        <f>IF(JP!Y43&lt;&gt;"",(JP!Y43+RUS!Y43+SL!Y43+NOR!Y43)/4,"")</f>
        <v>8.5891191885630747</v>
      </c>
      <c r="Z43" s="58">
        <f>IF(JP!Z43&lt;&gt;"",(JP!Z43+RUS!Z43+SL!Z43+NOR!Z43)/4,"")</f>
        <v>9.2456607454178243</v>
      </c>
      <c r="AA43" s="58">
        <f>IF(JP!AA43&lt;&gt;"",(JP!AA43+RUS!AA43+SL!AA43+NOR!AA43)/4,"")</f>
        <v>9.9555542041516247</v>
      </c>
      <c r="AB43" s="58">
        <f>IF(JP!AB43&lt;&gt;"",(JP!AB43+RUS!AB43+SL!AB43+NOR!AB43)/4,"")</f>
        <v>10.69471364745675</v>
      </c>
      <c r="AC43" s="58">
        <f>IF(JP!AC43&lt;&gt;"",(JP!AC43+RUS!AC43+SL!AC43+NOR!AC43)/4,"")</f>
        <v>11.409843110631074</v>
      </c>
      <c r="AD43" s="58">
        <f>IF(JP!AD43&lt;&gt;"",(JP!AD43+RUS!AD43+SL!AD43+NOR!AD43)/4,"")</f>
        <v>12.022148563407475</v>
      </c>
      <c r="AE43" s="58">
        <f>IF(JP!AE43&lt;&gt;"",(JP!AE43+RUS!AE43+SL!AE43+NOR!AE43)/4,"")</f>
        <v>12.754321864609976</v>
      </c>
      <c r="AF43" s="58">
        <f>IF(JP!AF43&lt;&gt;"",(JP!AF43+RUS!AF43+SL!AF43+NOR!AF43)/4,"")</f>
        <v>13.371983292444625</v>
      </c>
      <c r="AG43" s="58">
        <f>IF(JP!AG43&lt;&gt;"",(JP!AG43+RUS!AG43+SL!AG43+NOR!AG43)/4,"")</f>
        <v>14.0714767392444</v>
      </c>
      <c r="AH43" s="58">
        <f>IF(JP!AH43&lt;&gt;"",(JP!AH43+RUS!AH43+SL!AH43+NOR!AH43)/4,"")</f>
        <v>14.740937122366574</v>
      </c>
      <c r="AI43" s="58">
        <f>IF(JP!AI43&lt;&gt;"",(JP!AI43+RUS!AI43+SL!AI43+NOR!AI43)/4,"")</f>
        <v>15.401697811137049</v>
      </c>
      <c r="AJ43" s="58">
        <f>IF(JP!AJ43&lt;&gt;"",(JP!AJ43+RUS!AJ43+SL!AJ43+NOR!AJ43)/4,"")</f>
        <v>15.877121543946201</v>
      </c>
      <c r="AK43" s="58">
        <f>IF(JP!AK43&lt;&gt;"",(JP!AK43+RUS!AK43+SL!AK43+NOR!AK43)/4,"")</f>
        <v>16.202578900050426</v>
      </c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</row>
    <row r="44" spans="1:75" ht="12.75" x14ac:dyDescent="0.2">
      <c r="A44" s="231" t="s">
        <v>227</v>
      </c>
      <c r="B44" s="39">
        <f>IF(JP!B44&lt;&gt;"",(JP!B44+RUS!B44+SL!B44+NOR!B44)/4,"")</f>
        <v>5.2575000000000003</v>
      </c>
      <c r="C44" s="39">
        <f>IF(JP!C44&lt;&gt;"",(JP!C44+RUS!C44+SL!C44+NOR!C44)/4,"")</f>
        <v>22.245000000000001</v>
      </c>
      <c r="D44" s="39">
        <f>IF(JP!D44&lt;&gt;"",(JP!D44+RUS!D44+SL!D44+NOR!D44)/4,"")</f>
        <v>6.87</v>
      </c>
      <c r="E44" s="304">
        <v>60</v>
      </c>
      <c r="F44" s="304">
        <v>10</v>
      </c>
      <c r="G44" s="304"/>
      <c r="H44" s="58">
        <f>IF(JP!H44&lt;&gt;"",(JP!H44+RUS!H44+SL!H44+NOR!H44)/4,"")</f>
        <v>0.91511486887461002</v>
      </c>
      <c r="I44" s="58">
        <f>IF(JP!I44&lt;&gt;"",(JP!I44+RUS!I44+SL!I44+NOR!I44)/4,"")</f>
        <v>1.0658414245876275</v>
      </c>
      <c r="J44" s="58">
        <f>IF(JP!J44&lt;&gt;"",(JP!J44+RUS!J44+SL!J44+NOR!J44)/4,"")</f>
        <v>1.3919888133536651</v>
      </c>
      <c r="K44" s="58">
        <f>IF(JP!K44&lt;&gt;"",(JP!K44+RUS!K44+SL!K44+NOR!K44)/4,"")</f>
        <v>1.8449893777052575</v>
      </c>
      <c r="L44" s="58">
        <f>IF(JP!L44&lt;&gt;"",(JP!L44+RUS!L44+SL!L44+NOR!L44)/4,"")</f>
        <v>2.3302579515875275</v>
      </c>
      <c r="M44" s="58">
        <f>IF(JP!M44&lt;&gt;"",(JP!M44+RUS!M44+SL!M44+NOR!M44)/4,"")</f>
        <v>3.0695629000310252</v>
      </c>
      <c r="N44" s="58">
        <f>IF(JP!N44&lt;&gt;"",(JP!N44+RUS!N44+SL!N44+NOR!N44)/4,"")</f>
        <v>3.573375581450525</v>
      </c>
      <c r="O44" s="58">
        <f>IF(JP!O44&lt;&gt;"",(JP!O44+RUS!O44+SL!O44+NOR!O44)/4,"")</f>
        <v>4.3970079325712748</v>
      </c>
      <c r="P44" s="58">
        <f>IF(JP!P44&lt;&gt;"",(JP!P44+RUS!P44+SL!P44+NOR!P44)/4,"")</f>
        <v>5.1846453966689499</v>
      </c>
      <c r="Q44" s="58">
        <f>IF(JP!Q44&lt;&gt;"",(JP!Q44+RUS!Q44+SL!Q44+NOR!Q44)/4,"")</f>
        <v>6.25</v>
      </c>
      <c r="R44" s="58" t="str">
        <f>IF(JP!R44&lt;&gt;"",(JP!R44+RUS!R44+SL!R44+NOR!R44)/4,"")</f>
        <v/>
      </c>
      <c r="S44" s="58" t="str">
        <f>IF(JP!S44&lt;&gt;"",(JP!S44+RUS!S44+SL!S44+NOR!S44)/4,"")</f>
        <v/>
      </c>
      <c r="T44" s="58" t="str">
        <f>IF(JP!T44&lt;&gt;"",(JP!T44+RUS!T44+SL!T44+NOR!T44)/4,"")</f>
        <v/>
      </c>
      <c r="U44" s="58" t="str">
        <f>IF(JP!U44&lt;&gt;"",(JP!U44+RUS!U44+SL!U44+NOR!U44)/4,"")</f>
        <v/>
      </c>
      <c r="V44" s="58" t="str">
        <f>IF(JP!V44&lt;&gt;"",(JP!V44+RUS!V44+SL!V44+NOR!V44)/4,"")</f>
        <v/>
      </c>
      <c r="W44" s="58" t="str">
        <f>IF(JP!W44&lt;&gt;"",(JP!W44+RUS!W44+SL!W44+NOR!W44)/4,"")</f>
        <v/>
      </c>
      <c r="X44" s="58" t="str">
        <f>IF(JP!X44&lt;&gt;"",(JP!X44+RUS!X44+SL!X44+NOR!X44)/4,"")</f>
        <v/>
      </c>
      <c r="Y44" s="58" t="str">
        <f>IF(JP!Y44&lt;&gt;"",(JP!Y44+RUS!Y44+SL!Y44+NOR!Y44)/4,"")</f>
        <v/>
      </c>
      <c r="Z44" s="58" t="str">
        <f>IF(JP!Z44&lt;&gt;"",(JP!Z44+RUS!Z44+SL!Z44+NOR!Z44)/4,"")</f>
        <v/>
      </c>
      <c r="AA44" s="58" t="str">
        <f>IF(JP!AA44&lt;&gt;"",(JP!AA44+RUS!AA44+SL!AA44+NOR!AA44)/4,"")</f>
        <v/>
      </c>
      <c r="AB44" s="58" t="str">
        <f>IF(JP!AB44&lt;&gt;"",(JP!AB44+RUS!AB44+SL!AB44+NOR!AB44)/4,"")</f>
        <v/>
      </c>
      <c r="AC44" s="58" t="str">
        <f>IF(JP!AC44&lt;&gt;"",(JP!AC44+RUS!AC44+SL!AC44+NOR!AC44)/4,"")</f>
        <v/>
      </c>
      <c r="AD44" s="58" t="str">
        <f>IF(JP!AD44&lt;&gt;"",(JP!AD44+RUS!AD44+SL!AD44+NOR!AD44)/4,"")</f>
        <v/>
      </c>
      <c r="AE44" s="58" t="str">
        <f>IF(JP!AE44&lt;&gt;"",(JP!AE44+RUS!AE44+SL!AE44+NOR!AE44)/4,"")</f>
        <v/>
      </c>
      <c r="AF44" s="58" t="str">
        <f>IF(JP!AF44&lt;&gt;"",(JP!AF44+RUS!AF44+SL!AF44+NOR!AF44)/4,"")</f>
        <v/>
      </c>
      <c r="AG44" s="58" t="str">
        <f>IF(JP!AG44&lt;&gt;"",(JP!AG44+RUS!AG44+SL!AG44+NOR!AG44)/4,"")</f>
        <v/>
      </c>
      <c r="AH44" s="58" t="str">
        <f>IF(JP!AH44&lt;&gt;"",(JP!AH44+RUS!AH44+SL!AH44+NOR!AH44)/4,"")</f>
        <v/>
      </c>
      <c r="AI44" s="58" t="str">
        <f>IF(JP!AI44&lt;&gt;"",(JP!AI44+RUS!AI44+SL!AI44+NOR!AI44)/4,"")</f>
        <v/>
      </c>
      <c r="AJ44" s="58" t="str">
        <f>IF(JP!AJ44&lt;&gt;"",(JP!AJ44+RUS!AJ44+SL!AJ44+NOR!AJ44)/4,"")</f>
        <v/>
      </c>
      <c r="AK44" s="58" t="str">
        <f>IF(JP!AK44&lt;&gt;"",(JP!AK44+RUS!AK44+SL!AK44+NOR!AK44)/4,"")</f>
        <v/>
      </c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</row>
    <row r="45" spans="1:75" ht="12.75" x14ac:dyDescent="0.2">
      <c r="A45" s="58" t="s">
        <v>228</v>
      </c>
      <c r="B45" s="39">
        <f>IF(JP!B45&lt;&gt;"",(JP!B45+RUS!B45+SL!B45+NOR!B45)/4,"")</f>
        <v>4.0674999999999999</v>
      </c>
      <c r="C45" s="39">
        <f>IF(JP!C45&lt;&gt;"",(JP!C45+RUS!C45+SL!C45+NOR!C45)/4,"")</f>
        <v>9.8975000000000009</v>
      </c>
      <c r="D45" s="39">
        <f>IF(JP!D45&lt;&gt;"",(JP!D45+RUS!D45+SL!D45+NOR!D45)/4,"")</f>
        <v>6.1050000000000004</v>
      </c>
      <c r="E45" s="304">
        <v>60</v>
      </c>
      <c r="F45" s="304">
        <v>15</v>
      </c>
      <c r="G45" s="304"/>
      <c r="H45" s="58">
        <f>IF(JP!H45&lt;&gt;"",(JP!H45+RUS!H45+SL!H45+NOR!H45)/4,"")</f>
        <v>1.0359269727200524</v>
      </c>
      <c r="I45" s="58">
        <f>IF(JP!I45&lt;&gt;"",(JP!I45+RUS!I45+SL!I45+NOR!I45)/4,"")</f>
        <v>1.0916210134702751</v>
      </c>
      <c r="J45" s="58">
        <f>IF(JP!J45&lt;&gt;"",(JP!J45+RUS!J45+SL!J45+NOR!J45)/4,"")</f>
        <v>1.3096180501921575</v>
      </c>
      <c r="K45" s="58">
        <f>IF(JP!K45&lt;&gt;"",(JP!K45+RUS!K45+SL!K45+NOR!K45)/4,"")</f>
        <v>1.7205476178870049</v>
      </c>
      <c r="L45" s="58">
        <f>IF(JP!L45&lt;&gt;"",(JP!L45+RUS!L45+SL!L45+NOR!L45)/4,"")</f>
        <v>2.3690268788694127</v>
      </c>
      <c r="M45" s="58">
        <f>IF(JP!M45&lt;&gt;"",(JP!M45+RUS!M45+SL!M45+NOR!M45)/4,"")</f>
        <v>2.8200616988933498</v>
      </c>
      <c r="N45" s="58">
        <f>IF(JP!N45&lt;&gt;"",(JP!N45+RUS!N45+SL!N45+NOR!N45)/4,"")</f>
        <v>3.223365569943875</v>
      </c>
      <c r="O45" s="58">
        <f>IF(JP!O45&lt;&gt;"",(JP!O45+RUS!O45+SL!O45+NOR!O45)/4,"")</f>
        <v>3.5869911605291001</v>
      </c>
      <c r="P45" s="58">
        <f>IF(JP!P45&lt;&gt;"",(JP!P45+RUS!P45+SL!P45+NOR!P45)/4,"")</f>
        <v>3.9786499010339251</v>
      </c>
      <c r="Q45" s="58">
        <f>IF(JP!Q45&lt;&gt;"",(JP!Q45+RUS!Q45+SL!Q45+NOR!Q45)/4,"")</f>
        <v>4.5575935334422004</v>
      </c>
      <c r="R45" s="58">
        <f>IF(JP!R45&lt;&gt;"",(JP!R45+RUS!R45+SL!R45+NOR!R45)/4,"")</f>
        <v>5.2316203956446001</v>
      </c>
      <c r="S45" s="58">
        <f>IF(JP!S45&lt;&gt;"",(JP!S45+RUS!S45+SL!S45+NOR!S45)/4,"")</f>
        <v>6.0441395666403501</v>
      </c>
      <c r="T45" s="58">
        <f>IF(JP!T45&lt;&gt;"",(JP!T45+RUS!T45+SL!T45+NOR!T45)/4,"")</f>
        <v>6.9768655258968746</v>
      </c>
      <c r="U45" s="58">
        <f>IF(JP!U45&lt;&gt;"",(JP!U45+RUS!U45+SL!U45+NOR!U45)/4,"")</f>
        <v>8.0098524342568247</v>
      </c>
      <c r="V45" s="58">
        <f>IF(JP!V45&lt;&gt;"",(JP!V45+RUS!V45+SL!V45+NOR!V45)/4,"")</f>
        <v>9.0736740464424255</v>
      </c>
      <c r="W45" s="58" t="str">
        <f>IF(JP!W45&lt;&gt;"",(JP!W45+RUS!W45+SL!W45+NOR!W45)/4,"")</f>
        <v/>
      </c>
      <c r="X45" s="58" t="str">
        <f>IF(JP!X45&lt;&gt;"",(JP!X45+RUS!X45+SL!X45+NOR!X45)/4,"")</f>
        <v/>
      </c>
      <c r="Y45" s="58" t="str">
        <f>IF(JP!Y45&lt;&gt;"",(JP!Y45+RUS!Y45+SL!Y45+NOR!Y45)/4,"")</f>
        <v/>
      </c>
      <c r="Z45" s="58" t="str">
        <f>IF(JP!Z45&lt;&gt;"",(JP!Z45+RUS!Z45+SL!Z45+NOR!Z45)/4,"")</f>
        <v/>
      </c>
      <c r="AA45" s="58" t="str">
        <f>IF(JP!AA45&lt;&gt;"",(JP!AA45+RUS!AA45+SL!AA45+NOR!AA45)/4,"")</f>
        <v/>
      </c>
      <c r="AB45" s="58" t="str">
        <f>IF(JP!AB45&lt;&gt;"",(JP!AB45+RUS!AB45+SL!AB45+NOR!AB45)/4,"")</f>
        <v/>
      </c>
      <c r="AC45" s="58" t="str">
        <f>IF(JP!AC45&lt;&gt;"",(JP!AC45+RUS!AC45+SL!AC45+NOR!AC45)/4,"")</f>
        <v/>
      </c>
      <c r="AD45" s="58" t="str">
        <f>IF(JP!AD45&lt;&gt;"",(JP!AD45+RUS!AD45+SL!AD45+NOR!AD45)/4,"")</f>
        <v/>
      </c>
      <c r="AE45" s="58" t="str">
        <f>IF(JP!AE45&lt;&gt;"",(JP!AE45+RUS!AE45+SL!AE45+NOR!AE45)/4,"")</f>
        <v/>
      </c>
      <c r="AF45" s="58" t="str">
        <f>IF(JP!AF45&lt;&gt;"",(JP!AF45+RUS!AF45+SL!AF45+NOR!AF45)/4,"")</f>
        <v/>
      </c>
      <c r="AG45" s="58" t="str">
        <f>IF(JP!AG45&lt;&gt;"",(JP!AG45+RUS!AG45+SL!AG45+NOR!AG45)/4,"")</f>
        <v/>
      </c>
      <c r="AH45" s="58" t="str">
        <f>IF(JP!AH45&lt;&gt;"",(JP!AH45+RUS!AH45+SL!AH45+NOR!AH45)/4,"")</f>
        <v/>
      </c>
      <c r="AI45" s="58" t="str">
        <f>IF(JP!AI45&lt;&gt;"",(JP!AI45+RUS!AI45+SL!AI45+NOR!AI45)/4,"")</f>
        <v/>
      </c>
      <c r="AJ45" s="58" t="str">
        <f>IF(JP!AJ45&lt;&gt;"",(JP!AJ45+RUS!AJ45+SL!AJ45+NOR!AJ45)/4,"")</f>
        <v/>
      </c>
      <c r="AK45" s="58" t="str">
        <f>IF(JP!AK45&lt;&gt;"",(JP!AK45+RUS!AK45+SL!AK45+NOR!AK45)/4,"")</f>
        <v/>
      </c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</row>
    <row r="46" spans="1:75" ht="12.75" x14ac:dyDescent="0.2">
      <c r="A46" s="58" t="s">
        <v>229</v>
      </c>
      <c r="B46" s="39">
        <f>IF(JP!B46&lt;&gt;"",(JP!B46+RUS!B46+SL!B46+NOR!B46)/4,"")</f>
        <v>4.97</v>
      </c>
      <c r="C46" s="39">
        <f>IF(JP!C46&lt;&gt;"",(JP!C46+RUS!C46+SL!C46+NOR!C46)/4,"")</f>
        <v>11.664999999999999</v>
      </c>
      <c r="D46" s="39">
        <f>IF(JP!D46&lt;&gt;"",(JP!D46+RUS!D46+SL!D46+NOR!D46)/4,"")</f>
        <v>7.2050000000000001</v>
      </c>
      <c r="E46" s="304">
        <v>60</v>
      </c>
      <c r="F46" s="304">
        <v>20</v>
      </c>
      <c r="G46" s="304"/>
      <c r="H46" s="58">
        <f>IF(JP!H46&lt;&gt;"",(JP!H46+RUS!H46+SL!H46+NOR!H46)/4,"")</f>
        <v>1.0412585846546401</v>
      </c>
      <c r="I46" s="58">
        <f>IF(JP!I46&lt;&gt;"",(JP!I46+RUS!I46+SL!I46+NOR!I46)/4,"")</f>
        <v>1.2708750786761625</v>
      </c>
      <c r="J46" s="58">
        <f>IF(JP!J46&lt;&gt;"",(JP!J46+RUS!J46+SL!J46+NOR!J46)/4,"")</f>
        <v>1.8175362474619325</v>
      </c>
      <c r="K46" s="58">
        <f>IF(JP!K46&lt;&gt;"",(JP!K46+RUS!K46+SL!K46+NOR!K46)/4,"")</f>
        <v>2.1602711572185327</v>
      </c>
      <c r="L46" s="58">
        <f>IF(JP!L46&lt;&gt;"",(JP!L46+RUS!L46+SL!L46+NOR!L46)/4,"")</f>
        <v>2.4503813955861</v>
      </c>
      <c r="M46" s="58">
        <f>IF(JP!M46&lt;&gt;"",(JP!M46+RUS!M46+SL!M46+NOR!M46)/4,"")</f>
        <v>2.61632056276355</v>
      </c>
      <c r="N46" s="58">
        <f>IF(JP!N46&lt;&gt;"",(JP!N46+RUS!N46+SL!N46+NOR!N46)/4,"")</f>
        <v>2.8572528340895751</v>
      </c>
      <c r="O46" s="58">
        <f>IF(JP!O46&lt;&gt;"",(JP!O46+RUS!O46+SL!O46+NOR!O46)/4,"")</f>
        <v>3.2158826758596502</v>
      </c>
      <c r="P46" s="58">
        <f>IF(JP!P46&lt;&gt;"",(JP!P46+RUS!P46+SL!P46+NOR!P46)/4,"")</f>
        <v>3.5864718781358502</v>
      </c>
      <c r="Q46" s="58">
        <f>IF(JP!Q46&lt;&gt;"",(JP!Q46+RUS!Q46+SL!Q46+NOR!Q46)/4,"")</f>
        <v>4.0260518380983497</v>
      </c>
      <c r="R46" s="58">
        <f>IF(JP!R46&lt;&gt;"",(JP!R46+RUS!R46+SL!R46+NOR!R46)/4,"")</f>
        <v>4.4955639420063997</v>
      </c>
      <c r="S46" s="58">
        <f>IF(JP!S46&lt;&gt;"",(JP!S46+RUS!S46+SL!S46+NOR!S46)/4,"")</f>
        <v>5.0302926820474498</v>
      </c>
      <c r="T46" s="58">
        <f>IF(JP!T46&lt;&gt;"",(JP!T46+RUS!T46+SL!T46+NOR!T46)/4,"")</f>
        <v>5.5724139553467751</v>
      </c>
      <c r="U46" s="58">
        <f>IF(JP!U46&lt;&gt;"",(JP!U46+RUS!U46+SL!U46+NOR!U46)/4,"")</f>
        <v>6.1613296936270752</v>
      </c>
      <c r="V46" s="58">
        <f>IF(JP!V46&lt;&gt;"",(JP!V46+RUS!V46+SL!V46+NOR!V46)/4,"")</f>
        <v>6.8339052929196997</v>
      </c>
      <c r="W46" s="58">
        <f>IF(JP!W46&lt;&gt;"",(JP!W46+RUS!W46+SL!W46+NOR!W46)/4,"")</f>
        <v>7.564649915142275</v>
      </c>
      <c r="X46" s="58">
        <f>IF(JP!X46&lt;&gt;"",(JP!X46+RUS!X46+SL!X46+NOR!X46)/4,"")</f>
        <v>8.3640227102011249</v>
      </c>
      <c r="Y46" s="58">
        <f>IF(JP!Y46&lt;&gt;"",(JP!Y46+RUS!Y46+SL!Y46+NOR!Y46)/4,"")</f>
        <v>9.2109407565941002</v>
      </c>
      <c r="Z46" s="58">
        <f>IF(JP!Z46&lt;&gt;"",(JP!Z46+RUS!Z46+SL!Z46+NOR!Z46)/4,"")</f>
        <v>10.095524397207351</v>
      </c>
      <c r="AA46" s="58">
        <f>IF(JP!AA46&lt;&gt;"",(JP!AA46+RUS!AA46+SL!AA46+NOR!AA46)/4,"")</f>
        <v>11.0145611439658</v>
      </c>
      <c r="AB46" s="58" t="str">
        <f>IF(JP!AB46&lt;&gt;"",(JP!AB46+RUS!AB46+SL!AB46+NOR!AB46)/4,"")</f>
        <v/>
      </c>
      <c r="AC46" s="58" t="str">
        <f>IF(JP!AC46&lt;&gt;"",(JP!AC46+RUS!AC46+SL!AC46+NOR!AC46)/4,"")</f>
        <v/>
      </c>
      <c r="AD46" s="58" t="str">
        <f>IF(JP!AD46&lt;&gt;"",(JP!AD46+RUS!AD46+SL!AD46+NOR!AD46)/4,"")</f>
        <v/>
      </c>
      <c r="AE46" s="58" t="str">
        <f>IF(JP!AE46&lt;&gt;"",(JP!AE46+RUS!AE46+SL!AE46+NOR!AE46)/4,"")</f>
        <v/>
      </c>
      <c r="AF46" s="58" t="str">
        <f>IF(JP!AF46&lt;&gt;"",(JP!AF46+RUS!AF46+SL!AF46+NOR!AF46)/4,"")</f>
        <v/>
      </c>
      <c r="AG46" s="58" t="str">
        <f>IF(JP!AG46&lt;&gt;"",(JP!AG46+RUS!AG46+SL!AG46+NOR!AG46)/4,"")</f>
        <v/>
      </c>
      <c r="AH46" s="58" t="str">
        <f>IF(JP!AH46&lt;&gt;"",(JP!AH46+RUS!AH46+SL!AH46+NOR!AH46)/4,"")</f>
        <v/>
      </c>
      <c r="AI46" s="58" t="str">
        <f>IF(JP!AI46&lt;&gt;"",(JP!AI46+RUS!AI46+SL!AI46+NOR!AI46)/4,"")</f>
        <v/>
      </c>
      <c r="AJ46" s="58" t="str">
        <f>IF(JP!AJ46&lt;&gt;"",(JP!AJ46+RUS!AJ46+SL!AJ46+NOR!AJ46)/4,"")</f>
        <v/>
      </c>
      <c r="AK46" s="58" t="str">
        <f>IF(JP!AK46&lt;&gt;"",(JP!AK46+RUS!AK46+SL!AK46+NOR!AK46)/4,"")</f>
        <v/>
      </c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</row>
    <row r="47" spans="1:75" ht="12.75" x14ac:dyDescent="0.2">
      <c r="A47" s="231" t="s">
        <v>230</v>
      </c>
      <c r="B47" s="39">
        <f>IF(JP!B47&lt;&gt;"",(JP!B47+RUS!B47+SL!B47+NOR!B47)/4,"")</f>
        <v>9.0500000000000007</v>
      </c>
      <c r="C47" s="39">
        <f>IF(JP!C47&lt;&gt;"",(JP!C47+RUS!C47+SL!C47+NOR!C47)/4,"")</f>
        <v>26.984999999999999</v>
      </c>
      <c r="D47" s="39">
        <f>IF(JP!D47&lt;&gt;"",(JP!D47+RUS!D47+SL!D47+NOR!D47)/4,"")</f>
        <v>10.73</v>
      </c>
      <c r="E47" s="304">
        <v>60</v>
      </c>
      <c r="F47" s="304">
        <v>25</v>
      </c>
      <c r="G47" s="304"/>
      <c r="H47" s="58">
        <f>IF(JP!H47&lt;&gt;"",(JP!H47+RUS!H47+SL!H47+NOR!H47)/4,"")</f>
        <v>1.55</v>
      </c>
      <c r="I47" s="58">
        <f>IF(JP!I47&lt;&gt;"",(JP!I47+RUS!I47+SL!I47+NOR!I47)/4,"")</f>
        <v>2.0290182301629049</v>
      </c>
      <c r="J47" s="58">
        <f>IF(JP!J47&lt;&gt;"",(JP!J47+RUS!J47+SL!J47+NOR!J47)/4,"")</f>
        <v>2.2749999999999999</v>
      </c>
      <c r="K47" s="58">
        <f>IF(JP!K47&lt;&gt;"",(JP!K47+RUS!K47+SL!K47+NOR!K47)/4,"")</f>
        <v>2.8989951390203248</v>
      </c>
      <c r="L47" s="58">
        <f>IF(JP!L47&lt;&gt;"",(JP!L47+RUS!L47+SL!L47+NOR!L47)/4,"")</f>
        <v>3.3798479634085248</v>
      </c>
      <c r="M47" s="58">
        <f>IF(JP!M47&lt;&gt;"",(JP!M47+RUS!M47+SL!M47+NOR!M47)/4,"")</f>
        <v>3.5827487908476998</v>
      </c>
      <c r="N47" s="58">
        <f>IF(JP!N47&lt;&gt;"",(JP!N47+RUS!N47+SL!N47+NOR!N47)/4,"")</f>
        <v>4.0384235751468252</v>
      </c>
      <c r="O47" s="58">
        <f>IF(JP!O47&lt;&gt;"",(JP!O47+RUS!O47+SL!O47+NOR!O47)/4,"")</f>
        <v>4.086045149674475</v>
      </c>
      <c r="P47" s="58">
        <f>IF(JP!P47&lt;&gt;"",(JP!P47+RUS!P47+SL!P47+NOR!P47)/4,"")</f>
        <v>4.3036912625863248</v>
      </c>
      <c r="Q47" s="58">
        <f>IF(JP!Q47&lt;&gt;"",(JP!Q47+RUS!Q47+SL!Q47+NOR!Q47)/4,"")</f>
        <v>4.6399773047334252</v>
      </c>
      <c r="R47" s="58">
        <f>IF(JP!R47&lt;&gt;"",(JP!R47+RUS!R47+SL!R47+NOR!R47)/4,"")</f>
        <v>5.0330733866829753</v>
      </c>
      <c r="S47" s="58">
        <f>IF(JP!S47&lt;&gt;"",(JP!S47+RUS!S47+SL!S47+NOR!S47)/4,"")</f>
        <v>5.5344907405211501</v>
      </c>
      <c r="T47" s="58">
        <f>IF(JP!T47&lt;&gt;"",(JP!T47+RUS!T47+SL!T47+NOR!T47)/4,"")</f>
        <v>6.0694772877624246</v>
      </c>
      <c r="U47" s="58">
        <f>IF(JP!U47&lt;&gt;"",(JP!U47+RUS!U47+SL!U47+NOR!U47)/4,"")</f>
        <v>6.6468382677928748</v>
      </c>
      <c r="V47" s="58">
        <f>IF(JP!V47&lt;&gt;"",(JP!V47+RUS!V47+SL!V47+NOR!V47)/4,"")</f>
        <v>7.2546166761254502</v>
      </c>
      <c r="W47" s="58">
        <f>IF(JP!W47&lt;&gt;"",(JP!W47+RUS!W47+SL!W47+NOR!W47)/4,"")</f>
        <v>7.86425266618145</v>
      </c>
      <c r="X47" s="58">
        <f>IF(JP!X47&lt;&gt;"",(JP!X47+RUS!X47+SL!X47+NOR!X47)/4,"")</f>
        <v>8.4534152470252</v>
      </c>
      <c r="Y47" s="58">
        <f>IF(JP!Y47&lt;&gt;"",(JP!Y47+RUS!Y47+SL!Y47+NOR!Y47)/4,"")</f>
        <v>9.0551108988666744</v>
      </c>
      <c r="Z47" s="58">
        <f>IF(JP!Z47&lt;&gt;"",(JP!Z47+RUS!Z47+SL!Z47+NOR!Z47)/4,"")</f>
        <v>9.6887023573910493</v>
      </c>
      <c r="AA47" s="58">
        <f>IF(JP!AA47&lt;&gt;"",(JP!AA47+RUS!AA47+SL!AA47+NOR!AA47)/4,"")</f>
        <v>10.387718065836825</v>
      </c>
      <c r="AB47" s="58">
        <f>IF(JP!AB47&lt;&gt;"",(JP!AB47+RUS!AB47+SL!AB47+NOR!AB47)/4,"")</f>
        <v>11.103947110542251</v>
      </c>
      <c r="AC47" s="58">
        <f>IF(JP!AC47&lt;&gt;"",(JP!AC47+RUS!AC47+SL!AC47+NOR!AC47)/4,"")</f>
        <v>11.939396171151476</v>
      </c>
      <c r="AD47" s="58">
        <f>IF(JP!AD47&lt;&gt;"",(JP!AD47+RUS!AD47+SL!AD47+NOR!AD47)/4,"")</f>
        <v>12.86220562171215</v>
      </c>
      <c r="AE47" s="58">
        <f>IF(JP!AE47&lt;&gt;"",(JP!AE47+RUS!AE47+SL!AE47+NOR!AE47)/4,"")</f>
        <v>13.723033757183625</v>
      </c>
      <c r="AF47" s="58">
        <f>IF(JP!AF47&lt;&gt;"",(JP!AF47+RUS!AF47+SL!AF47+NOR!AF47)/4,"")</f>
        <v>14.577256513986525</v>
      </c>
      <c r="AG47" s="58" t="str">
        <f>IF(JP!AG47&lt;&gt;"",(JP!AG47+RUS!AG47+SL!AG47+NOR!AG47)/4,"")</f>
        <v/>
      </c>
      <c r="AH47" s="58" t="str">
        <f>IF(JP!AH47&lt;&gt;"",(JP!AH47+RUS!AH47+SL!AH47+NOR!AH47)/4,"")</f>
        <v/>
      </c>
      <c r="AI47" s="58" t="str">
        <f>IF(JP!AI47&lt;&gt;"",(JP!AI47+RUS!AI47+SL!AI47+NOR!AI47)/4,"")</f>
        <v/>
      </c>
      <c r="AJ47" s="58" t="str">
        <f>IF(JP!AJ47&lt;&gt;"",(JP!AJ47+RUS!AJ47+SL!AJ47+NOR!AJ47)/4,"")</f>
        <v/>
      </c>
      <c r="AK47" s="58" t="str">
        <f>IF(JP!AK47&lt;&gt;"",(JP!AK47+RUS!AK47+SL!AK47+NOR!AK47)/4,"")</f>
        <v/>
      </c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</row>
    <row r="48" spans="1:75" ht="12.75" x14ac:dyDescent="0.2">
      <c r="A48" s="231" t="s">
        <v>231</v>
      </c>
      <c r="B48" s="39">
        <f>IF(JP!B48&lt;&gt;"",(JP!B48+RUS!B48+SL!B48+NOR!B48)/4,"")</f>
        <v>9.4175000000000004</v>
      </c>
      <c r="C48" s="39">
        <f>IF(JP!C48&lt;&gt;"",(JP!C48+RUS!C48+SL!C48+NOR!C48)/4,"")</f>
        <v>27.612500000000001</v>
      </c>
      <c r="D48" s="39">
        <f>IF(JP!D48&lt;&gt;"",(JP!D48+RUS!D48+SL!D48+NOR!D48)/4,"")</f>
        <v>10.262499999999999</v>
      </c>
      <c r="E48" s="304">
        <v>60</v>
      </c>
      <c r="F48" s="304">
        <v>30</v>
      </c>
      <c r="G48" s="304"/>
      <c r="H48" s="58">
        <f>IF(JP!H48&lt;&gt;"",(JP!H48+RUS!H48+SL!H48+NOR!H48)/4,"")</f>
        <v>1.05</v>
      </c>
      <c r="I48" s="58">
        <f>IF(JP!I48&lt;&gt;"",(JP!I48+RUS!I48+SL!I48+NOR!I48)/4,"")</f>
        <v>1.3</v>
      </c>
      <c r="J48" s="58">
        <f>IF(JP!J48&lt;&gt;"",(JP!J48+RUS!J48+SL!J48+NOR!J48)/4,"")</f>
        <v>1.5113556166993376</v>
      </c>
      <c r="K48" s="58">
        <f>IF(JP!K48&lt;&gt;"",(JP!K48+RUS!K48+SL!K48+NOR!K48)/4,"")</f>
        <v>1.415467694076175</v>
      </c>
      <c r="L48" s="58">
        <f>IF(JP!L48&lt;&gt;"",(JP!L48+RUS!L48+SL!L48+NOR!L48)/4,"")</f>
        <v>1.6119132013352551</v>
      </c>
      <c r="M48" s="58">
        <f>IF(JP!M48&lt;&gt;"",(JP!M48+RUS!M48+SL!M48+NOR!M48)/4,"")</f>
        <v>2.0022430878942226</v>
      </c>
      <c r="N48" s="58">
        <f>IF(JP!N48&lt;&gt;"",(JP!N48+RUS!N48+SL!N48+NOR!N48)/4,"")</f>
        <v>2.4132897956706074</v>
      </c>
      <c r="O48" s="58">
        <f>IF(JP!O48&lt;&gt;"",(JP!O48+RUS!O48+SL!O48+NOR!O48)/4,"")</f>
        <v>2.9469387424670002</v>
      </c>
      <c r="P48" s="58">
        <f>IF(JP!P48&lt;&gt;"",(JP!P48+RUS!P48+SL!P48+NOR!P48)/4,"")</f>
        <v>3.63754329714995</v>
      </c>
      <c r="Q48" s="58">
        <f>IF(JP!Q48&lt;&gt;"",(JP!Q48+RUS!Q48+SL!Q48+NOR!Q48)/4,"")</f>
        <v>4.3221742308774997</v>
      </c>
      <c r="R48" s="58">
        <f>IF(JP!R48&lt;&gt;"",(JP!R48+RUS!R48+SL!R48+NOR!R48)/4,"")</f>
        <v>4.8026082373949501</v>
      </c>
      <c r="S48" s="58">
        <f>IF(JP!S48&lt;&gt;"",(JP!S48+RUS!S48+SL!S48+NOR!S48)/4,"")</f>
        <v>5.1170476428078251</v>
      </c>
      <c r="T48" s="58">
        <f>IF(JP!T48&lt;&gt;"",(JP!T48+RUS!T48+SL!T48+NOR!T48)/4,"")</f>
        <v>5.5800633293706499</v>
      </c>
      <c r="U48" s="58">
        <f>IF(JP!U48&lt;&gt;"",(JP!U48+RUS!U48+SL!U48+NOR!U48)/4,"")</f>
        <v>6.0049403182810996</v>
      </c>
      <c r="V48" s="58">
        <f>IF(JP!V48&lt;&gt;"",(JP!V48+RUS!V48+SL!V48+NOR!V48)/4,"")</f>
        <v>6.5627501326133251</v>
      </c>
      <c r="W48" s="58">
        <f>IF(JP!W48&lt;&gt;"",(JP!W48+RUS!W48+SL!W48+NOR!W48)/4,"")</f>
        <v>7.1985712800834749</v>
      </c>
      <c r="X48" s="58">
        <f>IF(JP!X48&lt;&gt;"",(JP!X48+RUS!X48+SL!X48+NOR!X48)/4,"")</f>
        <v>7.8498243586985996</v>
      </c>
      <c r="Y48" s="58">
        <f>IF(JP!Y48&lt;&gt;"",(JP!Y48+RUS!Y48+SL!Y48+NOR!Y48)/4,"")</f>
        <v>8.5560838203172747</v>
      </c>
      <c r="Z48" s="58">
        <f>IF(JP!Z48&lt;&gt;"",(JP!Z48+RUS!Z48+SL!Z48+NOR!Z48)/4,"")</f>
        <v>9.3236002557692252</v>
      </c>
      <c r="AA48" s="58">
        <f>IF(JP!AA48&lt;&gt;"",(JP!AA48+RUS!AA48+SL!AA48+NOR!AA48)/4,"")</f>
        <v>9.9841664658759743</v>
      </c>
      <c r="AB48" s="58">
        <f>IF(JP!AB48&lt;&gt;"",(JP!AB48+RUS!AB48+SL!AB48+NOR!AB48)/4,"")</f>
        <v>10.647331325355426</v>
      </c>
      <c r="AC48" s="58">
        <f>IF(JP!AC48&lt;&gt;"",(JP!AC48+RUS!AC48+SL!AC48+NOR!AC48)/4,"")</f>
        <v>11.29243101150265</v>
      </c>
      <c r="AD48" s="58">
        <f>IF(JP!AD48&lt;&gt;"",(JP!AD48+RUS!AD48+SL!AD48+NOR!AD48)/4,"")</f>
        <v>11.919309170381474</v>
      </c>
      <c r="AE48" s="58">
        <f>IF(JP!AE48&lt;&gt;"",(JP!AE48+RUS!AE48+SL!AE48+NOR!AE48)/4,"")</f>
        <v>12.542593028650424</v>
      </c>
      <c r="AF48" s="58">
        <f>IF(JP!AF48&lt;&gt;"",(JP!AF48+RUS!AF48+SL!AF48+NOR!AF48)/4,"")</f>
        <v>13.15427286784705</v>
      </c>
      <c r="AG48" s="58">
        <f>IF(JP!AG48&lt;&gt;"",(JP!AG48+RUS!AG48+SL!AG48+NOR!AG48)/4,"")</f>
        <v>13.738507624953325</v>
      </c>
      <c r="AH48" s="58">
        <f>IF(JP!AH48&lt;&gt;"",(JP!AH48+RUS!AH48+SL!AH48+NOR!AH48)/4,"")</f>
        <v>14.259251478735726</v>
      </c>
      <c r="AI48" s="58">
        <f>IF(JP!AI48&lt;&gt;"",(JP!AI48+RUS!AI48+SL!AI48+NOR!AI48)/4,"")</f>
        <v>14.87239034757015</v>
      </c>
      <c r="AJ48" s="58">
        <f>IF(JP!AJ48&lt;&gt;"",(JP!AJ48+RUS!AJ48+SL!AJ48+NOR!AJ48)/4,"")</f>
        <v>15.547488973821725</v>
      </c>
      <c r="AK48" s="58">
        <f>IF(JP!AK48&lt;&gt;"",(JP!AK48+RUS!AK48+SL!AK48+NOR!AK48)/4,"")</f>
        <v>16.215940728063575</v>
      </c>
      <c r="AL48" s="307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</row>
    <row r="49" spans="1:75" ht="12.75" x14ac:dyDescent="0.2">
      <c r="A49" s="58" t="s">
        <v>232</v>
      </c>
      <c r="B49" s="39">
        <f>IF(JP!B49&lt;&gt;"",(JP!B49+RUS!B49+SL!B49+NOR!B49)/4,"")</f>
        <v>2.85</v>
      </c>
      <c r="C49" s="39">
        <f>IF(JP!C49&lt;&gt;"",(JP!C49+RUS!C49+SL!C49+NOR!C49)/4,"")</f>
        <v>5.2625000000000002</v>
      </c>
      <c r="D49" s="39">
        <f>IF(JP!D49&lt;&gt;"",(JP!D49+RUS!D49+SL!D49+NOR!D49)/4,"")</f>
        <v>6.2350000000000003</v>
      </c>
      <c r="E49" s="304">
        <v>70</v>
      </c>
      <c r="F49" s="304">
        <v>10</v>
      </c>
      <c r="G49" s="304"/>
      <c r="H49" s="58">
        <f>IF(JP!H49&lt;&gt;"",(JP!H49+RUS!H49+SL!H49+NOR!H49)/4,"")</f>
        <v>0.28815546171874001</v>
      </c>
      <c r="I49" s="58">
        <f>IF(JP!I49&lt;&gt;"",(JP!I49+RUS!I49+SL!I49+NOR!I49)/4,"")</f>
        <v>0.46315354953945248</v>
      </c>
      <c r="J49" s="58">
        <f>IF(JP!J49&lt;&gt;"",(JP!J49+RUS!J49+SL!J49+NOR!J49)/4,"")</f>
        <v>0.80006138987925746</v>
      </c>
      <c r="K49" s="58">
        <f>IF(JP!K49&lt;&gt;"",(JP!K49+RUS!K49+SL!K49+NOR!K49)/4,"")</f>
        <v>1.28522962318364</v>
      </c>
      <c r="L49" s="58">
        <f>IF(JP!L49&lt;&gt;"",(JP!L49+RUS!L49+SL!L49+NOR!L49)/4,"")</f>
        <v>1.9176038842960126</v>
      </c>
      <c r="M49" s="58">
        <f>IF(JP!M49&lt;&gt;"",(JP!M49+RUS!M49+SL!M49+NOR!M49)/4,"")</f>
        <v>2.7394516487296752</v>
      </c>
      <c r="N49" s="58">
        <f>IF(JP!N49&lt;&gt;"",(JP!N49+RUS!N49+SL!N49+NOR!N49)/4,"")</f>
        <v>3.6684209208677498</v>
      </c>
      <c r="O49" s="58">
        <f>IF(JP!O49&lt;&gt;"",(JP!O49+RUS!O49+SL!O49+NOR!O49)/4,"")</f>
        <v>4.6990180123485503</v>
      </c>
      <c r="P49" s="58">
        <f>IF(JP!P49&lt;&gt;"",(JP!P49+RUS!P49+SL!P49+NOR!P49)/4,"")</f>
        <v>5.7803488644556502</v>
      </c>
      <c r="Q49" s="58">
        <f>IF(JP!Q49&lt;&gt;"",(JP!Q49+RUS!Q49+SL!Q49+NOR!Q49)/4,"")</f>
        <v>6.8703146485101003</v>
      </c>
      <c r="R49" s="58" t="str">
        <f>IF(JP!R49&lt;&gt;"",(JP!R49+RUS!R49+SL!R49+NOR!R49)/4,"")</f>
        <v/>
      </c>
      <c r="S49" s="58" t="str">
        <f>IF(JP!S49&lt;&gt;"",(JP!S49+RUS!S49+SL!S49+NOR!S49)/4,"")</f>
        <v/>
      </c>
      <c r="T49" s="58" t="str">
        <f>IF(JP!T49&lt;&gt;"",(JP!T49+RUS!T49+SL!T49+NOR!T49)/4,"")</f>
        <v/>
      </c>
      <c r="U49" s="58" t="str">
        <f>IF(JP!U49&lt;&gt;"",(JP!U49+RUS!U49+SL!U49+NOR!U49)/4,"")</f>
        <v/>
      </c>
      <c r="V49" s="58" t="str">
        <f>IF(JP!V49&lt;&gt;"",(JP!V49+RUS!V49+SL!V49+NOR!V49)/4,"")</f>
        <v/>
      </c>
      <c r="W49" s="58" t="str">
        <f>IF(JP!W49&lt;&gt;"",(JP!W49+RUS!W49+SL!W49+NOR!W49)/4,"")</f>
        <v/>
      </c>
      <c r="X49" s="58" t="str">
        <f>IF(JP!X49&lt;&gt;"",(JP!X49+RUS!X49+SL!X49+NOR!X49)/4,"")</f>
        <v/>
      </c>
      <c r="Y49" s="58" t="str">
        <f>IF(JP!Y49&lt;&gt;"",(JP!Y49+RUS!Y49+SL!Y49+NOR!Y49)/4,"")</f>
        <v/>
      </c>
      <c r="Z49" s="58" t="str">
        <f>IF(JP!Z49&lt;&gt;"",(JP!Z49+RUS!Z49+SL!Z49+NOR!Z49)/4,"")</f>
        <v/>
      </c>
      <c r="AA49" s="58" t="str">
        <f>IF(JP!AA49&lt;&gt;"",(JP!AA49+RUS!AA49+SL!AA49+NOR!AA49)/4,"")</f>
        <v/>
      </c>
      <c r="AB49" s="58" t="str">
        <f>IF(JP!AB49&lt;&gt;"",(JP!AB49+RUS!AB49+SL!AB49+NOR!AB49)/4,"")</f>
        <v/>
      </c>
      <c r="AC49" s="58" t="str">
        <f>IF(JP!AC49&lt;&gt;"",(JP!AC49+RUS!AC49+SL!AC49+NOR!AC49)/4,"")</f>
        <v/>
      </c>
      <c r="AD49" s="58" t="str">
        <f>IF(JP!AD49&lt;&gt;"",(JP!AD49+RUS!AD49+SL!AD49+NOR!AD49)/4,"")</f>
        <v/>
      </c>
      <c r="AE49" s="58" t="str">
        <f>IF(JP!AE49&lt;&gt;"",(JP!AE49+RUS!AE49+SL!AE49+NOR!AE49)/4,"")</f>
        <v/>
      </c>
      <c r="AF49" s="58" t="str">
        <f>IF(JP!AF49&lt;&gt;"",(JP!AF49+RUS!AF49+SL!AF49+NOR!AF49)/4,"")</f>
        <v/>
      </c>
      <c r="AG49" s="58" t="str">
        <f>IF(JP!AG49&lt;&gt;"",(JP!AG49+RUS!AG49+SL!AG49+NOR!AG49)/4,"")</f>
        <v/>
      </c>
      <c r="AH49" s="58" t="str">
        <f>IF(JP!AH49&lt;&gt;"",(JP!AH49+RUS!AH49+SL!AH49+NOR!AH49)/4,"")</f>
        <v/>
      </c>
      <c r="AI49" s="58" t="str">
        <f>IF(JP!AI49&lt;&gt;"",(JP!AI49+RUS!AI49+SL!AI49+NOR!AI49)/4,"")</f>
        <v/>
      </c>
      <c r="AJ49" s="58" t="str">
        <f>IF(JP!AJ49&lt;&gt;"",(JP!AJ49+RUS!AJ49+SL!AJ49+NOR!AJ49)/4,"")</f>
        <v/>
      </c>
      <c r="AK49" s="58" t="str">
        <f>IF(JP!AK49&lt;&gt;"",(JP!AK49+RUS!AK49+SL!AK49+NOR!AK49)/4,"")</f>
        <v/>
      </c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</row>
    <row r="50" spans="1:75" ht="12.75" x14ac:dyDescent="0.2">
      <c r="A50" s="58" t="s">
        <v>233</v>
      </c>
      <c r="B50" s="39">
        <f>IF(JP!B50&lt;&gt;"",(JP!B50+RUS!B50+SL!B50+NOR!B50)/4,"")</f>
        <v>4.62</v>
      </c>
      <c r="C50" s="39">
        <f>IF(JP!C50&lt;&gt;"",(JP!C50+RUS!C50+SL!C50+NOR!C50)/4,"")</f>
        <v>10.404999999999999</v>
      </c>
      <c r="D50" s="39">
        <f>IF(JP!D50&lt;&gt;"",(JP!D50+RUS!D50+SL!D50+NOR!D50)/4,"")</f>
        <v>7.1349999999999998</v>
      </c>
      <c r="E50" s="304">
        <v>70</v>
      </c>
      <c r="F50" s="304">
        <v>15</v>
      </c>
      <c r="G50" s="304"/>
      <c r="H50" s="58">
        <f>IF(JP!H50&lt;&gt;"",(JP!H50+RUS!H50+SL!H50+NOR!H50)/4,"")</f>
        <v>0.43038625513505252</v>
      </c>
      <c r="I50" s="58">
        <f>IF(JP!I50&lt;&gt;"",(JP!I50+RUS!I50+SL!I50+NOR!I50)/4,"")</f>
        <v>0.643541418121515</v>
      </c>
      <c r="J50" s="58">
        <f>IF(JP!J50&lt;&gt;"",(JP!J50+RUS!J50+SL!J50+NOR!J50)/4,"")</f>
        <v>1.1436469055438876</v>
      </c>
      <c r="K50" s="58">
        <f>IF(JP!K50&lt;&gt;"",(JP!K50+RUS!K50+SL!K50+NOR!K50)/4,"")</f>
        <v>1.700468657743855</v>
      </c>
      <c r="L50" s="58">
        <f>IF(JP!L50&lt;&gt;"",(JP!L50+RUS!L50+SL!L50+NOR!L50)/4,"")</f>
        <v>2.4363830109240001</v>
      </c>
      <c r="M50" s="58">
        <f>IF(JP!M50&lt;&gt;"",(JP!M50+RUS!M50+SL!M50+NOR!M50)/4,"")</f>
        <v>3.0574821068563249</v>
      </c>
      <c r="N50" s="58">
        <f>IF(JP!N50&lt;&gt;"",(JP!N50+RUS!N50+SL!N50+NOR!N50)/4,"")</f>
        <v>3.5542192099155501</v>
      </c>
      <c r="O50" s="58">
        <f>IF(JP!O50&lt;&gt;"",(JP!O50+RUS!O50+SL!O50+NOR!O50)/4,"")</f>
        <v>4.1337920542092252</v>
      </c>
      <c r="P50" s="58">
        <f>IF(JP!P50&lt;&gt;"",(JP!P50+RUS!P50+SL!P50+NOR!P50)/4,"")</f>
        <v>4.8314636591351503</v>
      </c>
      <c r="Q50" s="58">
        <f>IF(JP!Q50&lt;&gt;"",(JP!Q50+RUS!Q50+SL!Q50+NOR!Q50)/4,"")</f>
        <v>5.5902611358688503</v>
      </c>
      <c r="R50" s="58">
        <f>IF(JP!R50&lt;&gt;"",(JP!R50+RUS!R50+SL!R50+NOR!R50)/4,"")</f>
        <v>6.4389959014811247</v>
      </c>
      <c r="S50" s="58">
        <f>IF(JP!S50&lt;&gt;"",(JP!S50+RUS!S50+SL!S50+NOR!S50)/4,"")</f>
        <v>7.3533280608757998</v>
      </c>
      <c r="T50" s="58">
        <f>IF(JP!T50&lt;&gt;"",(JP!T50+RUS!T50+SL!T50+NOR!T50)/4,"")</f>
        <v>8.3221135573166247</v>
      </c>
      <c r="U50" s="58">
        <f>IF(JP!U50&lt;&gt;"",(JP!U50+RUS!U50+SL!U50+NOR!U50)/4,"")</f>
        <v>9.3097400907867751</v>
      </c>
      <c r="V50" s="58">
        <f>IF(JP!V50&lt;&gt;"",(JP!V50+RUS!V50+SL!V50+NOR!V50)/4,"")</f>
        <v>10.3426688887804</v>
      </c>
      <c r="W50" s="58" t="str">
        <f>IF(JP!W50&lt;&gt;"",(JP!W50+RUS!W50+SL!W50+NOR!W50)/4,"")</f>
        <v/>
      </c>
      <c r="X50" s="58" t="str">
        <f>IF(JP!X50&lt;&gt;"",(JP!X50+RUS!X50+SL!X50+NOR!X50)/4,"")</f>
        <v/>
      </c>
      <c r="Y50" s="58" t="str">
        <f>IF(JP!Y50&lt;&gt;"",(JP!Y50+RUS!Y50+SL!Y50+NOR!Y50)/4,"")</f>
        <v/>
      </c>
      <c r="Z50" s="58" t="str">
        <f>IF(JP!Z50&lt;&gt;"",(JP!Z50+RUS!Z50+SL!Z50+NOR!Z50)/4,"")</f>
        <v/>
      </c>
      <c r="AA50" s="58" t="str">
        <f>IF(JP!AA50&lt;&gt;"",(JP!AA50+RUS!AA50+SL!AA50+NOR!AA50)/4,"")</f>
        <v/>
      </c>
      <c r="AB50" s="58" t="str">
        <f>IF(JP!AB50&lt;&gt;"",(JP!AB50+RUS!AB50+SL!AB50+NOR!AB50)/4,"")</f>
        <v/>
      </c>
      <c r="AC50" s="58" t="str">
        <f>IF(JP!AC50&lt;&gt;"",(JP!AC50+RUS!AC50+SL!AC50+NOR!AC50)/4,"")</f>
        <v/>
      </c>
      <c r="AD50" s="58" t="str">
        <f>IF(JP!AD50&lt;&gt;"",(JP!AD50+RUS!AD50+SL!AD50+NOR!AD50)/4,"")</f>
        <v/>
      </c>
      <c r="AE50" s="58" t="str">
        <f>IF(JP!AE50&lt;&gt;"",(JP!AE50+RUS!AE50+SL!AE50+NOR!AE50)/4,"")</f>
        <v/>
      </c>
      <c r="AF50" s="58" t="str">
        <f>IF(JP!AF50&lt;&gt;"",(JP!AF50+RUS!AF50+SL!AF50+NOR!AF50)/4,"")</f>
        <v/>
      </c>
      <c r="AG50" s="58" t="str">
        <f>IF(JP!AG50&lt;&gt;"",(JP!AG50+RUS!AG50+SL!AG50+NOR!AG50)/4,"")</f>
        <v/>
      </c>
      <c r="AH50" s="58" t="str">
        <f>IF(JP!AH50&lt;&gt;"",(JP!AH50+RUS!AH50+SL!AH50+NOR!AH50)/4,"")</f>
        <v/>
      </c>
      <c r="AI50" s="58" t="str">
        <f>IF(JP!AI50&lt;&gt;"",(JP!AI50+RUS!AI50+SL!AI50+NOR!AI50)/4,"")</f>
        <v/>
      </c>
      <c r="AJ50" s="58" t="str">
        <f>IF(JP!AJ50&lt;&gt;"",(JP!AJ50+RUS!AJ50+SL!AJ50+NOR!AJ50)/4,"")</f>
        <v/>
      </c>
      <c r="AK50" s="58" t="str">
        <f>IF(JP!AK50&lt;&gt;"",(JP!AK50+RUS!AK50+SL!AK50+NOR!AK50)/4,"")</f>
        <v/>
      </c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</row>
    <row r="51" spans="1:75" ht="12.75" x14ac:dyDescent="0.2">
      <c r="A51" s="58" t="s">
        <v>234</v>
      </c>
      <c r="B51" s="39">
        <f>IF(JP!B51&lt;&gt;"",(JP!B51+RUS!B51+SL!B51+NOR!B51)/4,"")</f>
        <v>5.6349999999999998</v>
      </c>
      <c r="C51" s="39">
        <f>IF(JP!C51&lt;&gt;"",(JP!C51+RUS!C51+SL!C51+NOR!C51)/4,"")</f>
        <v>13.525</v>
      </c>
      <c r="D51" s="39">
        <f>IF(JP!D51&lt;&gt;"",(JP!D51+RUS!D51+SL!D51+NOR!D51)/4,"")</f>
        <v>7.5149999999999997</v>
      </c>
      <c r="E51" s="304">
        <v>70</v>
      </c>
      <c r="F51" s="304">
        <v>20</v>
      </c>
      <c r="G51" s="304"/>
      <c r="H51" s="58">
        <f>IF(JP!H51&lt;&gt;"",(JP!H51+RUS!H51+SL!H51+NOR!H51)/4,"")</f>
        <v>2.0393153538617326</v>
      </c>
      <c r="I51" s="58">
        <f>IF(JP!I51&lt;&gt;"",(JP!I51+RUS!I51+SL!I51+NOR!I51)/4,"")</f>
        <v>2.4629311970023076</v>
      </c>
      <c r="J51" s="58">
        <f>IF(JP!J51&lt;&gt;"",(JP!J51+RUS!J51+SL!J51+NOR!J51)/4,"")</f>
        <v>2.4757581537537199</v>
      </c>
      <c r="K51" s="58">
        <f>IF(JP!K51&lt;&gt;"",(JP!K51+RUS!K51+SL!K51+NOR!K51)/4,"")</f>
        <v>2.7534492889279751</v>
      </c>
      <c r="L51" s="58">
        <f>IF(JP!L51&lt;&gt;"",(JP!L51+RUS!L51+SL!L51+NOR!L51)/4,"")</f>
        <v>3.3575092403228748</v>
      </c>
      <c r="M51" s="58">
        <f>IF(JP!M51&lt;&gt;"",(JP!M51+RUS!M51+SL!M51+NOR!M51)/4,"")</f>
        <v>3.6861340186343252</v>
      </c>
      <c r="N51" s="58">
        <f>IF(JP!N51&lt;&gt;"",(JP!N51+RUS!N51+SL!N51+NOR!N51)/4,"")</f>
        <v>3.9800939224115748</v>
      </c>
      <c r="O51" s="58">
        <f>IF(JP!O51&lt;&gt;"",(JP!O51+RUS!O51+SL!O51+NOR!O51)/4,"")</f>
        <v>4.2091109702064502</v>
      </c>
      <c r="P51" s="58">
        <f>IF(JP!P51&lt;&gt;"",(JP!P51+RUS!P51+SL!P51+NOR!P51)/4,"")</f>
        <v>4.5000421027461002</v>
      </c>
      <c r="Q51" s="58">
        <f>IF(JP!Q51&lt;&gt;"",(JP!Q51+RUS!Q51+SL!Q51+NOR!Q51)/4,"")</f>
        <v>4.8510052921510747</v>
      </c>
      <c r="R51" s="58">
        <f>IF(JP!R51&lt;&gt;"",(JP!R51+RUS!R51+SL!R51+NOR!R51)/4,"")</f>
        <v>5.3023378967677246</v>
      </c>
      <c r="S51" s="58">
        <f>IF(JP!S51&lt;&gt;"",(JP!S51+RUS!S51+SL!S51+NOR!S51)/4,"")</f>
        <v>5.7051021297002746</v>
      </c>
      <c r="T51" s="58">
        <f>IF(JP!T51&lt;&gt;"",(JP!T51+RUS!T51+SL!T51+NOR!T51)/4,"")</f>
        <v>6.1759474566052504</v>
      </c>
      <c r="U51" s="58">
        <f>IF(JP!U51&lt;&gt;"",(JP!U51+RUS!U51+SL!U51+NOR!U51)/4,"")</f>
        <v>6.6818474728497748</v>
      </c>
      <c r="V51" s="58">
        <f>IF(JP!V51&lt;&gt;"",(JP!V51+RUS!V51+SL!V51+NOR!V51)/4,"")</f>
        <v>7.20334777111165</v>
      </c>
      <c r="W51" s="58">
        <f>IF(JP!W51&lt;&gt;"",(JP!W51+RUS!W51+SL!W51+NOR!W51)/4,"")</f>
        <v>7.8708444301777503</v>
      </c>
      <c r="X51" s="58">
        <f>IF(JP!X51&lt;&gt;"",(JP!X51+RUS!X51+SL!X51+NOR!X51)/4,"")</f>
        <v>8.6087361642293256</v>
      </c>
      <c r="Y51" s="58">
        <f>IF(JP!Y51&lt;&gt;"",(JP!Y51+RUS!Y51+SL!Y51+NOR!Y51)/4,"")</f>
        <v>9.3915565450127243</v>
      </c>
      <c r="Z51" s="58">
        <f>IF(JP!Z51&lt;&gt;"",(JP!Z51+RUS!Z51+SL!Z51+NOR!Z51)/4,"")</f>
        <v>10.277409956427325</v>
      </c>
      <c r="AA51" s="58">
        <f>IF(JP!AA51&lt;&gt;"",(JP!AA51+RUS!AA51+SL!AA51+NOR!AA51)/4,"")</f>
        <v>11.183975312288425</v>
      </c>
      <c r="AB51" s="58" t="str">
        <f>IF(JP!AB51&lt;&gt;"",(JP!AB51+RUS!AB51+SL!AB51+NOR!AB51)/4,"")</f>
        <v/>
      </c>
      <c r="AC51" s="58" t="str">
        <f>IF(JP!AC51&lt;&gt;"",(JP!AC51+RUS!AC51+SL!AC51+NOR!AC51)/4,"")</f>
        <v/>
      </c>
      <c r="AD51" s="58" t="str">
        <f>IF(JP!AD51&lt;&gt;"",(JP!AD51+RUS!AD51+SL!AD51+NOR!AD51)/4,"")</f>
        <v/>
      </c>
      <c r="AE51" s="58" t="str">
        <f>IF(JP!AE51&lt;&gt;"",(JP!AE51+RUS!AE51+SL!AE51+NOR!AE51)/4,"")</f>
        <v/>
      </c>
      <c r="AF51" s="58" t="str">
        <f>IF(JP!AF51&lt;&gt;"",(JP!AF51+RUS!AF51+SL!AF51+NOR!AF51)/4,"")</f>
        <v/>
      </c>
      <c r="AG51" s="58" t="str">
        <f>IF(JP!AG51&lt;&gt;"",(JP!AG51+RUS!AG51+SL!AG51+NOR!AG51)/4,"")</f>
        <v/>
      </c>
      <c r="AH51" s="58" t="str">
        <f>IF(JP!AH51&lt;&gt;"",(JP!AH51+RUS!AH51+SL!AH51+NOR!AH51)/4,"")</f>
        <v/>
      </c>
      <c r="AI51" s="58" t="str">
        <f>IF(JP!AI51&lt;&gt;"",(JP!AI51+RUS!AI51+SL!AI51+NOR!AI51)/4,"")</f>
        <v/>
      </c>
      <c r="AJ51" s="58" t="str">
        <f>IF(JP!AJ51&lt;&gt;"",(JP!AJ51+RUS!AJ51+SL!AJ51+NOR!AJ51)/4,"")</f>
        <v/>
      </c>
      <c r="AK51" s="58" t="str">
        <f>IF(JP!AK51&lt;&gt;"",(JP!AK51+RUS!AK51+SL!AK51+NOR!AK51)/4,"")</f>
        <v/>
      </c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</row>
    <row r="52" spans="1:75" ht="12.75" x14ac:dyDescent="0.2">
      <c r="A52" s="58" t="s">
        <v>235</v>
      </c>
      <c r="B52" s="39">
        <f>IF(JP!B52&lt;&gt;"",(JP!B52+RUS!B52+SL!B52+NOR!B52)/4,"")</f>
        <v>6.0575000000000001</v>
      </c>
      <c r="C52" s="39">
        <f>IF(JP!C52&lt;&gt;"",(JP!C52+RUS!C52+SL!C52+NOR!C52)/4,"")</f>
        <v>15.725</v>
      </c>
      <c r="D52" s="39">
        <f>IF(JP!D52&lt;&gt;"",(JP!D52+RUS!D52+SL!D52+NOR!D52)/4,"")</f>
        <v>7.4725000000000001</v>
      </c>
      <c r="E52" s="304">
        <v>70</v>
      </c>
      <c r="F52" s="304">
        <v>25</v>
      </c>
      <c r="G52" s="304"/>
      <c r="H52" s="58">
        <f>IF(JP!H52&lt;&gt;"",(JP!H52+RUS!H52+SL!H52+NOR!H52)/4,"")</f>
        <v>1.7890547400277099</v>
      </c>
      <c r="I52" s="58">
        <f>IF(JP!I52&lt;&gt;"",(JP!I52+RUS!I52+SL!I52+NOR!I52)/4,"")</f>
        <v>2.3761099520152174</v>
      </c>
      <c r="J52" s="58">
        <f>IF(JP!J52&lt;&gt;"",(JP!J52+RUS!J52+SL!J52+NOR!J52)/4,"")</f>
        <v>2.6970550902610002</v>
      </c>
      <c r="K52" s="58">
        <f>IF(JP!K52&lt;&gt;"",(JP!K52+RUS!K52+SL!K52+NOR!K52)/4,"")</f>
        <v>2.6445097502866748</v>
      </c>
      <c r="L52" s="58">
        <f>IF(JP!L52&lt;&gt;"",(JP!L52+RUS!L52+SL!L52+NOR!L52)/4,"")</f>
        <v>3.3543825755856749</v>
      </c>
      <c r="M52" s="58">
        <f>IF(JP!M52&lt;&gt;"",(JP!M52+RUS!M52+SL!M52+NOR!M52)/4,"")</f>
        <v>4.2955087740133502</v>
      </c>
      <c r="N52" s="58">
        <f>IF(JP!N52&lt;&gt;"",(JP!N52+RUS!N52+SL!N52+NOR!N52)/4,"")</f>
        <v>4.1715032320005001</v>
      </c>
      <c r="O52" s="58">
        <f>IF(JP!O52&lt;&gt;"",(JP!O52+RUS!O52+SL!O52+NOR!O52)/4,"")</f>
        <v>4.0032070446311252</v>
      </c>
      <c r="P52" s="58">
        <f>IF(JP!P52&lt;&gt;"",(JP!P52+RUS!P52+SL!P52+NOR!P52)/4,"")</f>
        <v>3.768404589061825</v>
      </c>
      <c r="Q52" s="58">
        <f>IF(JP!Q52&lt;&gt;"",(JP!Q52+RUS!Q52+SL!Q52+NOR!Q52)/4,"")</f>
        <v>3.8189812462089998</v>
      </c>
      <c r="R52" s="58">
        <f>IF(JP!R52&lt;&gt;"",(JP!R52+RUS!R52+SL!R52+NOR!R52)/4,"")</f>
        <v>4.0719360005037002</v>
      </c>
      <c r="S52" s="58">
        <f>IF(JP!S52&lt;&gt;"",(JP!S52+RUS!S52+SL!S52+NOR!S52)/4,"")</f>
        <v>4.4076147880482752</v>
      </c>
      <c r="T52" s="58">
        <f>IF(JP!T52&lt;&gt;"",(JP!T52+RUS!T52+SL!T52+NOR!T52)/4,"")</f>
        <v>4.7893846753868248</v>
      </c>
      <c r="U52" s="58">
        <f>IF(JP!U52&lt;&gt;"",(JP!U52+RUS!U52+SL!U52+NOR!U52)/4,"")</f>
        <v>5.2332818064224504</v>
      </c>
      <c r="V52" s="58">
        <f>IF(JP!V52&lt;&gt;"",(JP!V52+RUS!V52+SL!V52+NOR!V52)/4,"")</f>
        <v>5.7388134114333003</v>
      </c>
      <c r="W52" s="58">
        <f>IF(JP!W52&lt;&gt;"",(JP!W52+RUS!W52+SL!W52+NOR!W52)/4,"")</f>
        <v>6.2963657243472246</v>
      </c>
      <c r="X52" s="58">
        <f>IF(JP!X52&lt;&gt;"",(JP!X52+RUS!X52+SL!X52+NOR!X52)/4,"")</f>
        <v>6.9056102708841252</v>
      </c>
      <c r="Y52" s="58">
        <f>IF(JP!Y52&lt;&gt;"",(JP!Y52+RUS!Y52+SL!Y52+NOR!Y52)/4,"")</f>
        <v>7.5345444380985001</v>
      </c>
      <c r="Z52" s="58">
        <f>IF(JP!Z52&lt;&gt;"",(JP!Z52+RUS!Z52+SL!Z52+NOR!Z52)/4,"")</f>
        <v>8.2238170293971251</v>
      </c>
      <c r="AA52" s="58">
        <f>IF(JP!AA52&lt;&gt;"",(JP!AA52+RUS!AA52+SL!AA52+NOR!AA52)/4,"")</f>
        <v>8.9318331388171757</v>
      </c>
      <c r="AB52" s="58">
        <f>IF(JP!AB52&lt;&gt;"",(JP!AB52+RUS!AB52+SL!AB52+NOR!AB52)/4,"")</f>
        <v>9.6736413081094756</v>
      </c>
      <c r="AC52" s="58">
        <f>IF(JP!AC52&lt;&gt;"",(JP!AC52+RUS!AC52+SL!AC52+NOR!AC52)/4,"")</f>
        <v>10.452545517952951</v>
      </c>
      <c r="AD52" s="58">
        <f>IF(JP!AD52&lt;&gt;"",(JP!AD52+RUS!AD52+SL!AD52+NOR!AD52)/4,"")</f>
        <v>11.25684788268445</v>
      </c>
      <c r="AE52" s="58">
        <f>IF(JP!AE52&lt;&gt;"",(JP!AE52+RUS!AE52+SL!AE52+NOR!AE52)/4,"")</f>
        <v>12.060222963447124</v>
      </c>
      <c r="AF52" s="58">
        <f>IF(JP!AF52&lt;&gt;"",(JP!AF52+RUS!AF52+SL!AF52+NOR!AF52)/4,"")</f>
        <v>12.927985066316475</v>
      </c>
      <c r="AG52" s="58" t="str">
        <f>IF(JP!AG52&lt;&gt;"",(JP!AG52+RUS!AG52+SL!AG52+NOR!AG52)/4,"")</f>
        <v/>
      </c>
      <c r="AH52" s="58" t="str">
        <f>IF(JP!AH52&lt;&gt;"",(JP!AH52+RUS!AH52+SL!AH52+NOR!AH52)/4,"")</f>
        <v/>
      </c>
      <c r="AI52" s="58" t="str">
        <f>IF(JP!AI52&lt;&gt;"",(JP!AI52+RUS!AI52+SL!AI52+NOR!AI52)/4,"")</f>
        <v/>
      </c>
      <c r="AJ52" s="58" t="str">
        <f>IF(JP!AJ52&lt;&gt;"",(JP!AJ52+RUS!AJ52+SL!AJ52+NOR!AJ52)/4,"")</f>
        <v/>
      </c>
      <c r="AK52" s="58" t="str">
        <f>IF(JP!AK52&lt;&gt;"",(JP!AK52+RUS!AK52+SL!AK52+NOR!AK52)/4,"")</f>
        <v/>
      </c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</row>
    <row r="53" spans="1:75" ht="12.75" x14ac:dyDescent="0.2">
      <c r="A53" s="58" t="s">
        <v>236</v>
      </c>
      <c r="B53" s="39">
        <f>IF(JP!B53&lt;&gt;"",(JP!B53+RUS!B53+SL!B53+NOR!B53)/4,"")</f>
        <v>7.3650000000000002</v>
      </c>
      <c r="C53" s="39">
        <f>IF(JP!C53&lt;&gt;"",(JP!C53+RUS!C53+SL!C53+NOR!C53)/4,"")</f>
        <v>20.482500000000002</v>
      </c>
      <c r="D53" s="39">
        <f>IF(JP!D53&lt;&gt;"",(JP!D53+RUS!D53+SL!D53+NOR!D53)/4,"")</f>
        <v>8.0625</v>
      </c>
      <c r="E53" s="304">
        <v>70</v>
      </c>
      <c r="F53" s="304">
        <v>30</v>
      </c>
      <c r="G53" s="304"/>
      <c r="H53" s="58">
        <f>IF(JP!H53&lt;&gt;"",(JP!H53+RUS!H53+SL!H53+NOR!H53)/4,"")</f>
        <v>1.66207915931854</v>
      </c>
      <c r="I53" s="58">
        <f>IF(JP!I53&lt;&gt;"",(JP!I53+RUS!I53+SL!I53+NOR!I53)/4,"")</f>
        <v>1.8942670132953725</v>
      </c>
      <c r="J53" s="58">
        <f>IF(JP!J53&lt;&gt;"",(JP!J53+RUS!J53+SL!J53+NOR!J53)/4,"")</f>
        <v>2.2373348851113173</v>
      </c>
      <c r="K53" s="58">
        <f>IF(JP!K53&lt;&gt;"",(JP!K53+RUS!K53+SL!K53+NOR!K53)/4,"")</f>
        <v>2.6166571769822502</v>
      </c>
      <c r="L53" s="58">
        <f>IF(JP!L53&lt;&gt;"",(JP!L53+RUS!L53+SL!L53+NOR!L53)/4,"")</f>
        <v>2.87194987210755</v>
      </c>
      <c r="M53" s="58">
        <f>IF(JP!M53&lt;&gt;"",(JP!M53+RUS!M53+SL!M53+NOR!M53)/4,"")</f>
        <v>2.8343828467484999</v>
      </c>
      <c r="N53" s="58">
        <f>IF(JP!N53&lt;&gt;"",(JP!N53+RUS!N53+SL!N53+NOR!N53)/4,"")</f>
        <v>2.912490131936075</v>
      </c>
      <c r="O53" s="58">
        <f>IF(JP!O53&lt;&gt;"",(JP!O53+RUS!O53+SL!O53+NOR!O53)/4,"")</f>
        <v>3.0100613020065499</v>
      </c>
      <c r="P53" s="58">
        <f>IF(JP!P53&lt;&gt;"",(JP!P53+RUS!P53+SL!P53+NOR!P53)/4,"")</f>
        <v>3.4664032700154501</v>
      </c>
      <c r="Q53" s="58">
        <f>IF(JP!Q53&lt;&gt;"",(JP!Q53+RUS!Q53+SL!Q53+NOR!Q53)/4,"")</f>
        <v>3.966766379760275</v>
      </c>
      <c r="R53" s="58">
        <f>IF(JP!R53&lt;&gt;"",(JP!R53+RUS!R53+SL!R53+NOR!R53)/4,"")</f>
        <v>4.40601969349275</v>
      </c>
      <c r="S53" s="58">
        <f>IF(JP!S53&lt;&gt;"",(JP!S53+RUS!S53+SL!S53+NOR!S53)/4,"")</f>
        <v>4.8503925224573754</v>
      </c>
      <c r="T53" s="58">
        <f>IF(JP!T53&lt;&gt;"",(JP!T53+RUS!T53+SL!T53+NOR!T53)/4,"")</f>
        <v>5.3358298379355249</v>
      </c>
      <c r="U53" s="58">
        <f>IF(JP!U53&lt;&gt;"",(JP!U53+RUS!U53+SL!U53+NOR!U53)/4,"")</f>
        <v>5.8105432417300751</v>
      </c>
      <c r="V53" s="58">
        <f>IF(JP!V53&lt;&gt;"",(JP!V53+RUS!V53+SL!V53+NOR!V53)/4,"")</f>
        <v>6.2883375689007996</v>
      </c>
      <c r="W53" s="58">
        <f>IF(JP!W53&lt;&gt;"",(JP!W53+RUS!W53+SL!W53+NOR!W53)/4,"")</f>
        <v>6.7991442264836</v>
      </c>
      <c r="X53" s="58">
        <f>IF(JP!X53&lt;&gt;"",(JP!X53+RUS!X53+SL!X53+NOR!X53)/4,"")</f>
        <v>7.3385525986235001</v>
      </c>
      <c r="Y53" s="58">
        <f>IF(JP!Y53&lt;&gt;"",(JP!Y53+RUS!Y53+SL!Y53+NOR!Y53)/4,"")</f>
        <v>7.9101184076389002</v>
      </c>
      <c r="Z53" s="58">
        <f>IF(JP!Z53&lt;&gt;"",(JP!Z53+RUS!Z53+SL!Z53+NOR!Z53)/4,"")</f>
        <v>8.4741899998053505</v>
      </c>
      <c r="AA53" s="58">
        <f>IF(JP!AA53&lt;&gt;"",(JP!AA53+RUS!AA53+SL!AA53+NOR!AA53)/4,"")</f>
        <v>9.1500280501339741</v>
      </c>
      <c r="AB53" s="58">
        <f>IF(JP!AB53&lt;&gt;"",(JP!AB53+RUS!AB53+SL!AB53+NOR!AB53)/4,"")</f>
        <v>9.6788414972535008</v>
      </c>
      <c r="AC53" s="58">
        <f>IF(JP!AC53&lt;&gt;"",(JP!AC53+RUS!AC53+SL!AC53+NOR!AC53)/4,"")</f>
        <v>10.472359792525475</v>
      </c>
      <c r="AD53" s="58">
        <f>IF(JP!AD53&lt;&gt;"",(JP!AD53+RUS!AD53+SL!AD53+NOR!AD53)/4,"")</f>
        <v>11.102623438483725</v>
      </c>
      <c r="AE53" s="58">
        <f>IF(JP!AE53&lt;&gt;"",(JP!AE53+RUS!AE53+SL!AE53+NOR!AE53)/4,"")</f>
        <v>11.72171952682115</v>
      </c>
      <c r="AF53" s="58">
        <f>IF(JP!AF53&lt;&gt;"",(JP!AF53+RUS!AF53+SL!AF53+NOR!AF53)/4,"")</f>
        <v>12.395774839228524</v>
      </c>
      <c r="AG53" s="58">
        <f>IF(JP!AG53&lt;&gt;"",(JP!AG53+RUS!AG53+SL!AG53+NOR!AG53)/4,"")</f>
        <v>13.195207100940101</v>
      </c>
      <c r="AH53" s="58">
        <f>IF(JP!AH53&lt;&gt;"",(JP!AH53+RUS!AH53+SL!AH53+NOR!AH53)/4,"")</f>
        <v>13.747787602002825</v>
      </c>
      <c r="AI53" s="58">
        <f>IF(JP!AI53&lt;&gt;"",(JP!AI53+RUS!AI53+SL!AI53+NOR!AI53)/4,"")</f>
        <v>14.437763767820275</v>
      </c>
      <c r="AJ53" s="58">
        <f>IF(JP!AJ53&lt;&gt;"",(JP!AJ53+RUS!AJ53+SL!AJ53+NOR!AJ53)/4,"")</f>
        <v>14.851598923279575</v>
      </c>
      <c r="AK53" s="58">
        <f>IF(JP!AK53&lt;&gt;"",(JP!AK53+RUS!AK53+SL!AK53+NOR!AK53)/4,"")</f>
        <v>15.52633621331195</v>
      </c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</row>
    <row r="54" spans="1:75" ht="12.75" x14ac:dyDescent="0.2">
      <c r="A54" s="210"/>
      <c r="B54" s="39" t="str">
        <f>IF(JP!B54&lt;&gt;"",(JP!B54+RUS!B54+SL!B54+NOR!B54)/4,"")</f>
        <v/>
      </c>
      <c r="C54" s="39" t="str">
        <f>IF(JP!C54&lt;&gt;"",(JP!C54+RUS!C54+SL!C54+NOR!C54)/4,"")</f>
        <v/>
      </c>
      <c r="D54" s="39" t="str">
        <f>IF(JP!D54&lt;&gt;"",(JP!D54+RUS!D54+SL!D54+NOR!D54)/4,"")</f>
        <v/>
      </c>
      <c r="E54" s="210"/>
      <c r="F54" s="210"/>
      <c r="G54" s="210"/>
      <c r="H54" s="58" t="str">
        <f>IF(JP!H54&lt;&gt;"",(JP!H54+RUS!H54+SL!H54+NOR!H54)/4,"")</f>
        <v/>
      </c>
      <c r="I54" s="58" t="str">
        <f>IF(JP!I54&lt;&gt;"",(JP!I54+RUS!I54+SL!I54+NOR!I54)/4,"")</f>
        <v/>
      </c>
      <c r="J54" s="58" t="str">
        <f>IF(JP!J54&lt;&gt;"",(JP!J54+RUS!J54+SL!J54+NOR!J54)/4,"")</f>
        <v/>
      </c>
      <c r="K54" s="58" t="str">
        <f>IF(JP!K54&lt;&gt;"",(JP!K54+RUS!K54+SL!K54+NOR!K54)/4,"")</f>
        <v/>
      </c>
      <c r="L54" s="58" t="str">
        <f>IF(JP!L54&lt;&gt;"",(JP!L54+RUS!L54+SL!L54+NOR!L54)/4,"")</f>
        <v/>
      </c>
      <c r="M54" s="58" t="str">
        <f>IF(JP!M54&lt;&gt;"",(JP!M54+RUS!M54+SL!M54+NOR!M54)/4,"")</f>
        <v/>
      </c>
      <c r="N54" s="58" t="str">
        <f>IF(JP!N54&lt;&gt;"",(JP!N54+RUS!N54+SL!N54+NOR!N54)/4,"")</f>
        <v/>
      </c>
      <c r="O54" s="58" t="str">
        <f>IF(JP!O54&lt;&gt;"",(JP!O54+RUS!O54+SL!O54+NOR!O54)/4,"")</f>
        <v/>
      </c>
      <c r="P54" s="58" t="str">
        <f>IF(JP!P54&lt;&gt;"",(JP!P54+RUS!P54+SL!P54+NOR!P54)/4,"")</f>
        <v/>
      </c>
      <c r="Q54" s="58" t="str">
        <f>IF(JP!Q54&lt;&gt;"",(JP!Q54+RUS!Q54+SL!Q54+NOR!Q54)/4,"")</f>
        <v/>
      </c>
      <c r="R54" s="58" t="str">
        <f>IF(JP!R54&lt;&gt;"",(JP!R54+RUS!R54+SL!R54+NOR!R54)/4,"")</f>
        <v/>
      </c>
      <c r="S54" s="58" t="str">
        <f>IF(JP!S54&lt;&gt;"",(JP!S54+RUS!S54+SL!S54+NOR!S54)/4,"")</f>
        <v/>
      </c>
      <c r="T54" s="58" t="str">
        <f>IF(JP!T54&lt;&gt;"",(JP!T54+RUS!T54+SL!T54+NOR!T54)/4,"")</f>
        <v/>
      </c>
      <c r="U54" s="58" t="str">
        <f>IF(JP!U54&lt;&gt;"",(JP!U54+RUS!U54+SL!U54+NOR!U54)/4,"")</f>
        <v/>
      </c>
      <c r="V54" s="58" t="str">
        <f>IF(JP!V54&lt;&gt;"",(JP!V54+RUS!V54+SL!V54+NOR!V54)/4,"")</f>
        <v/>
      </c>
      <c r="W54" s="58" t="str">
        <f>IF(JP!W54&lt;&gt;"",(JP!W54+RUS!W54+SL!W54+NOR!W54)/4,"")</f>
        <v/>
      </c>
      <c r="X54" s="58" t="str">
        <f>IF(JP!X54&lt;&gt;"",(JP!X54+RUS!X54+SL!X54+NOR!X54)/4,"")</f>
        <v/>
      </c>
      <c r="Y54" s="58" t="str">
        <f>IF(JP!Y54&lt;&gt;"",(JP!Y54+RUS!Y54+SL!Y54+NOR!Y54)/4,"")</f>
        <v/>
      </c>
      <c r="Z54" s="58" t="str">
        <f>IF(JP!Z54&lt;&gt;"",(JP!Z54+RUS!Z54+SL!Z54+NOR!Z54)/4,"")</f>
        <v/>
      </c>
      <c r="AA54" s="58" t="str">
        <f>IF(JP!AA54&lt;&gt;"",(JP!AA54+RUS!AA54+SL!AA54+NOR!AA54)/4,"")</f>
        <v/>
      </c>
      <c r="AB54" s="58" t="str">
        <f>IF(JP!AB54&lt;&gt;"",(JP!AB54+RUS!AB54+SL!AB54+NOR!AB54)/4,"")</f>
        <v/>
      </c>
      <c r="AC54" s="58" t="str">
        <f>IF(JP!AC54&lt;&gt;"",(JP!AC54+RUS!AC54+SL!AC54+NOR!AC54)/4,"")</f>
        <v/>
      </c>
      <c r="AD54" s="58" t="str">
        <f>IF(JP!AD54&lt;&gt;"",(JP!AD54+RUS!AD54+SL!AD54+NOR!AD54)/4,"")</f>
        <v/>
      </c>
      <c r="AE54" s="58" t="str">
        <f>IF(JP!AE54&lt;&gt;"",(JP!AE54+RUS!AE54+SL!AE54+NOR!AE54)/4,"")</f>
        <v/>
      </c>
      <c r="AF54" s="58" t="str">
        <f>IF(JP!AF54&lt;&gt;"",(JP!AF54+RUS!AF54+SL!AF54+NOR!AF54)/4,"")</f>
        <v/>
      </c>
      <c r="AG54" s="58" t="str">
        <f>IF(JP!AG54&lt;&gt;"",(JP!AG54+RUS!AG54+SL!AG54+NOR!AG54)/4,"")</f>
        <v/>
      </c>
      <c r="AH54" s="58" t="str">
        <f>IF(JP!AH54&lt;&gt;"",(JP!AH54+RUS!AH54+SL!AH54+NOR!AH54)/4,"")</f>
        <v/>
      </c>
      <c r="AI54" s="58" t="str">
        <f>IF(JP!AI54&lt;&gt;"",(JP!AI54+RUS!AI54+SL!AI54+NOR!AI54)/4,"")</f>
        <v/>
      </c>
      <c r="AJ54" s="58" t="str">
        <f>IF(JP!AJ54&lt;&gt;"",(JP!AJ54+RUS!AJ54+SL!AJ54+NOR!AJ54)/4,"")</f>
        <v/>
      </c>
      <c r="AK54" s="58" t="str">
        <f>IF(JP!AK54&lt;&gt;"",(JP!AK54+RUS!AK54+SL!AK54+NOR!AK54)/4,"")</f>
        <v/>
      </c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</row>
    <row r="55" spans="1:75" ht="12.75" x14ac:dyDescent="0.2">
      <c r="A55" s="210"/>
      <c r="B55" s="39" t="str">
        <f>IF(JP!B55&lt;&gt;"",(JP!B55+RUS!B55+SL!B55+NOR!B55)/4,"")</f>
        <v/>
      </c>
      <c r="C55" s="39" t="str">
        <f>IF(JP!C55&lt;&gt;"",(JP!C55+RUS!C55+SL!C55+NOR!C55)/4,"")</f>
        <v/>
      </c>
      <c r="D55" s="39" t="str">
        <f>IF(JP!D55&lt;&gt;"",(JP!D55+RUS!D55+SL!D55+NOR!D55)/4,"")</f>
        <v/>
      </c>
      <c r="E55" s="210"/>
      <c r="F55" s="210"/>
      <c r="G55" s="210"/>
      <c r="H55" s="58" t="str">
        <f>IF(JP!H55&lt;&gt;"",(JP!H55+RUS!H55+SL!H55+NOR!H55)/4,"")</f>
        <v/>
      </c>
      <c r="I55" s="58" t="str">
        <f>IF(JP!I55&lt;&gt;"",(JP!I55+RUS!I55+SL!I55+NOR!I55)/4,"")</f>
        <v/>
      </c>
      <c r="J55" s="58" t="str">
        <f>IF(JP!J55&lt;&gt;"",(JP!J55+RUS!J55+SL!J55+NOR!J55)/4,"")</f>
        <v/>
      </c>
      <c r="K55" s="58" t="str">
        <f>IF(JP!K55&lt;&gt;"",(JP!K55+RUS!K55+SL!K55+NOR!K55)/4,"")</f>
        <v/>
      </c>
      <c r="L55" s="58" t="str">
        <f>IF(JP!L55&lt;&gt;"",(JP!L55+RUS!L55+SL!L55+NOR!L55)/4,"")</f>
        <v/>
      </c>
      <c r="M55" s="58" t="str">
        <f>IF(JP!M55&lt;&gt;"",(JP!M55+RUS!M55+SL!M55+NOR!M55)/4,"")</f>
        <v/>
      </c>
      <c r="N55" s="58" t="str">
        <f>IF(JP!N55&lt;&gt;"",(JP!N55+RUS!N55+SL!N55+NOR!N55)/4,"")</f>
        <v/>
      </c>
      <c r="O55" s="58" t="str">
        <f>IF(JP!O55&lt;&gt;"",(JP!O55+RUS!O55+SL!O55+NOR!O55)/4,"")</f>
        <v/>
      </c>
      <c r="P55" s="58" t="str">
        <f>IF(JP!P55&lt;&gt;"",(JP!P55+RUS!P55+SL!P55+NOR!P55)/4,"")</f>
        <v/>
      </c>
      <c r="Q55" s="58" t="str">
        <f>IF(JP!Q55&lt;&gt;"",(JP!Q55+RUS!Q55+SL!Q55+NOR!Q55)/4,"")</f>
        <v/>
      </c>
      <c r="R55" s="58" t="str">
        <f>IF(JP!R55&lt;&gt;"",(JP!R55+RUS!R55+SL!R55+NOR!R55)/4,"")</f>
        <v/>
      </c>
      <c r="S55" s="58" t="str">
        <f>IF(JP!S55&lt;&gt;"",(JP!S55+RUS!S55+SL!S55+NOR!S55)/4,"")</f>
        <v/>
      </c>
      <c r="T55" s="58" t="str">
        <f>IF(JP!T55&lt;&gt;"",(JP!T55+RUS!T55+SL!T55+NOR!T55)/4,"")</f>
        <v/>
      </c>
      <c r="U55" s="58" t="str">
        <f>IF(JP!U55&lt;&gt;"",(JP!U55+RUS!U55+SL!U55+NOR!U55)/4,"")</f>
        <v/>
      </c>
      <c r="V55" s="58" t="str">
        <f>IF(JP!V55&lt;&gt;"",(JP!V55+RUS!V55+SL!V55+NOR!V55)/4,"")</f>
        <v/>
      </c>
      <c r="W55" s="58" t="str">
        <f>IF(JP!W55&lt;&gt;"",(JP!W55+RUS!W55+SL!W55+NOR!W55)/4,"")</f>
        <v/>
      </c>
      <c r="X55" s="58" t="str">
        <f>IF(JP!X55&lt;&gt;"",(JP!X55+RUS!X55+SL!X55+NOR!X55)/4,"")</f>
        <v/>
      </c>
      <c r="Y55" s="58" t="str">
        <f>IF(JP!Y55&lt;&gt;"",(JP!Y55+RUS!Y55+SL!Y55+NOR!Y55)/4,"")</f>
        <v/>
      </c>
      <c r="Z55" s="58" t="str">
        <f>IF(JP!Z55&lt;&gt;"",(JP!Z55+RUS!Z55+SL!Z55+NOR!Z55)/4,"")</f>
        <v/>
      </c>
      <c r="AA55" s="58" t="str">
        <f>IF(JP!AA55&lt;&gt;"",(JP!AA55+RUS!AA55+SL!AA55+NOR!AA55)/4,"")</f>
        <v/>
      </c>
      <c r="AB55" s="58" t="str">
        <f>IF(JP!AB55&lt;&gt;"",(JP!AB55+RUS!AB55+SL!AB55+NOR!AB55)/4,"")</f>
        <v/>
      </c>
      <c r="AC55" s="58" t="str">
        <f>IF(JP!AC55&lt;&gt;"",(JP!AC55+RUS!AC55+SL!AC55+NOR!AC55)/4,"")</f>
        <v/>
      </c>
      <c r="AD55" s="58" t="str">
        <f>IF(JP!AD55&lt;&gt;"",(JP!AD55+RUS!AD55+SL!AD55+NOR!AD55)/4,"")</f>
        <v/>
      </c>
      <c r="AE55" s="58" t="str">
        <f>IF(JP!AE55&lt;&gt;"",(JP!AE55+RUS!AE55+SL!AE55+NOR!AE55)/4,"")</f>
        <v/>
      </c>
      <c r="AF55" s="58" t="str">
        <f>IF(JP!AF55&lt;&gt;"",(JP!AF55+RUS!AF55+SL!AF55+NOR!AF55)/4,"")</f>
        <v/>
      </c>
      <c r="AG55" s="58" t="str">
        <f>IF(JP!AG55&lt;&gt;"",(JP!AG55+RUS!AG55+SL!AG55+NOR!AG55)/4,"")</f>
        <v/>
      </c>
      <c r="AH55" s="58" t="str">
        <f>IF(JP!AH55&lt;&gt;"",(JP!AH55+RUS!AH55+SL!AH55+NOR!AH55)/4,"")</f>
        <v/>
      </c>
      <c r="AI55" s="58" t="str">
        <f>IF(JP!AI55&lt;&gt;"",(JP!AI55+RUS!AI55+SL!AI55+NOR!AI55)/4,"")</f>
        <v/>
      </c>
      <c r="AJ55" s="58" t="str">
        <f>IF(JP!AJ55&lt;&gt;"",(JP!AJ55+RUS!AJ55+SL!AJ55+NOR!AJ55)/4,"")</f>
        <v/>
      </c>
      <c r="AK55" s="58" t="str">
        <f>IF(JP!AK55&lt;&gt;"",(JP!AK55+RUS!AK55+SL!AK55+NOR!AK55)/4,"")</f>
        <v/>
      </c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</row>
    <row r="56" spans="1:75" ht="13.5" thickBot="1" x14ac:dyDescent="0.25">
      <c r="A56" s="210"/>
      <c r="B56" s="39" t="str">
        <f>IF(JP!B56&lt;&gt;"",(JP!B56+RUS!B56+SL!B56+NOR!B56)/4,"")</f>
        <v/>
      </c>
      <c r="C56" s="39" t="str">
        <f>IF(JP!C56&lt;&gt;"",(JP!C56+RUS!C56+SL!C56+NOR!C56)/4,"")</f>
        <v/>
      </c>
      <c r="D56" s="39" t="str">
        <f>IF(JP!D56&lt;&gt;"",(JP!D56+RUS!D56+SL!D56+NOR!D56)/4,"")</f>
        <v/>
      </c>
      <c r="E56" s="210"/>
      <c r="F56" s="210"/>
      <c r="G56" s="210"/>
      <c r="H56" s="58" t="str">
        <f>IF(JP!H56&lt;&gt;"",(JP!H56+RUS!H56+SL!H56+NOR!H56)/4,"")</f>
        <v/>
      </c>
      <c r="I56" s="58" t="str">
        <f>IF(JP!I56&lt;&gt;"",(JP!I56+RUS!I56+SL!I56+NOR!I56)/4,"")</f>
        <v/>
      </c>
      <c r="J56" s="58" t="str">
        <f>IF(JP!J56&lt;&gt;"",(JP!J56+RUS!J56+SL!J56+NOR!J56)/4,"")</f>
        <v/>
      </c>
      <c r="K56" s="58" t="str">
        <f>IF(JP!K56&lt;&gt;"",(JP!K56+RUS!K56+SL!K56+NOR!K56)/4,"")</f>
        <v/>
      </c>
      <c r="L56" s="58" t="str">
        <f>IF(JP!L56&lt;&gt;"",(JP!L56+RUS!L56+SL!L56+NOR!L56)/4,"")</f>
        <v/>
      </c>
      <c r="M56" s="58" t="str">
        <f>IF(JP!M56&lt;&gt;"",(JP!M56+RUS!M56+SL!M56+NOR!M56)/4,"")</f>
        <v/>
      </c>
      <c r="N56" s="58" t="str">
        <f>IF(JP!N56&lt;&gt;"",(JP!N56+RUS!N56+SL!N56+NOR!N56)/4,"")</f>
        <v/>
      </c>
      <c r="O56" s="58" t="str">
        <f>IF(JP!O56&lt;&gt;"",(JP!O56+RUS!O56+SL!O56+NOR!O56)/4,"")</f>
        <v/>
      </c>
      <c r="P56" s="58" t="str">
        <f>IF(JP!P56&lt;&gt;"",(JP!P56+RUS!P56+SL!P56+NOR!P56)/4,"")</f>
        <v/>
      </c>
      <c r="Q56" s="58" t="str">
        <f>IF(JP!Q56&lt;&gt;"",(JP!Q56+RUS!Q56+SL!Q56+NOR!Q56)/4,"")</f>
        <v/>
      </c>
      <c r="R56" s="58" t="str">
        <f>IF(JP!R56&lt;&gt;"",(JP!R56+RUS!R56+SL!R56+NOR!R56)/4,"")</f>
        <v/>
      </c>
      <c r="S56" s="58" t="str">
        <f>IF(JP!S56&lt;&gt;"",(JP!S56+RUS!S56+SL!S56+NOR!S56)/4,"")</f>
        <v/>
      </c>
      <c r="T56" s="58" t="str">
        <f>IF(JP!T56&lt;&gt;"",(JP!T56+RUS!T56+SL!T56+NOR!T56)/4,"")</f>
        <v/>
      </c>
      <c r="U56" s="58" t="str">
        <f>IF(JP!U56&lt;&gt;"",(JP!U56+RUS!U56+SL!U56+NOR!U56)/4,"")</f>
        <v/>
      </c>
      <c r="V56" s="58" t="str">
        <f>IF(JP!V56&lt;&gt;"",(JP!V56+RUS!V56+SL!V56+NOR!V56)/4,"")</f>
        <v/>
      </c>
      <c r="W56" s="58" t="str">
        <f>IF(JP!W56&lt;&gt;"",(JP!W56+RUS!W56+SL!W56+NOR!W56)/4,"")</f>
        <v/>
      </c>
      <c r="X56" s="58" t="str">
        <f>IF(JP!X56&lt;&gt;"",(JP!X56+RUS!X56+SL!X56+NOR!X56)/4,"")</f>
        <v/>
      </c>
      <c r="Y56" s="58" t="str">
        <f>IF(JP!Y56&lt;&gt;"",(JP!Y56+RUS!Y56+SL!Y56+NOR!Y56)/4,"")</f>
        <v/>
      </c>
      <c r="Z56" s="58" t="str">
        <f>IF(JP!Z56&lt;&gt;"",(JP!Z56+RUS!Z56+SL!Z56+NOR!Z56)/4,"")</f>
        <v/>
      </c>
      <c r="AA56" s="58" t="str">
        <f>IF(JP!AA56&lt;&gt;"",(JP!AA56+RUS!AA56+SL!AA56+NOR!AA56)/4,"")</f>
        <v/>
      </c>
      <c r="AB56" s="58" t="str">
        <f>IF(JP!AB56&lt;&gt;"",(JP!AB56+RUS!AB56+SL!AB56+NOR!AB56)/4,"")</f>
        <v/>
      </c>
      <c r="AC56" s="58" t="str">
        <f>IF(JP!AC56&lt;&gt;"",(JP!AC56+RUS!AC56+SL!AC56+NOR!AC56)/4,"")</f>
        <v/>
      </c>
      <c r="AD56" s="58" t="str">
        <f>IF(JP!AD56&lt;&gt;"",(JP!AD56+RUS!AD56+SL!AD56+NOR!AD56)/4,"")</f>
        <v/>
      </c>
      <c r="AE56" s="58" t="str">
        <f>IF(JP!AE56&lt;&gt;"",(JP!AE56+RUS!AE56+SL!AE56+NOR!AE56)/4,"")</f>
        <v/>
      </c>
      <c r="AF56" s="58" t="str">
        <f>IF(JP!AF56&lt;&gt;"",(JP!AF56+RUS!AF56+SL!AF56+NOR!AF56)/4,"")</f>
        <v/>
      </c>
      <c r="AG56" s="58" t="str">
        <f>IF(JP!AG56&lt;&gt;"",(JP!AG56+RUS!AG56+SL!AG56+NOR!AG56)/4,"")</f>
        <v/>
      </c>
      <c r="AH56" s="58" t="str">
        <f>IF(JP!AH56&lt;&gt;"",(JP!AH56+RUS!AH56+SL!AH56+NOR!AH56)/4,"")</f>
        <v/>
      </c>
      <c r="AI56" s="58" t="str">
        <f>IF(JP!AI56&lt;&gt;"",(JP!AI56+RUS!AI56+SL!AI56+NOR!AI56)/4,"")</f>
        <v/>
      </c>
      <c r="AJ56" s="58" t="str">
        <f>IF(JP!AJ56&lt;&gt;"",(JP!AJ56+RUS!AJ56+SL!AJ56+NOR!AJ56)/4,"")</f>
        <v/>
      </c>
      <c r="AK56" s="58" t="str">
        <f>IF(JP!AK56&lt;&gt;"",(JP!AK56+RUS!AK56+SL!AK56+NOR!AK56)/4,"")</f>
        <v/>
      </c>
      <c r="AM56" s="210"/>
      <c r="AN56" s="210"/>
      <c r="AO56" s="280" t="s">
        <v>199</v>
      </c>
      <c r="AP56" s="256"/>
      <c r="AQ56" s="256"/>
      <c r="AR56" s="256"/>
      <c r="AS56" s="256"/>
      <c r="AT56" s="256"/>
      <c r="AU56" s="256"/>
      <c r="AV56" s="210"/>
      <c r="AW56" s="280" t="s">
        <v>200</v>
      </c>
      <c r="AX56" s="256"/>
      <c r="AY56" s="256"/>
      <c r="AZ56" s="256"/>
      <c r="BA56" s="256"/>
      <c r="BB56" s="256"/>
      <c r="BC56" s="256"/>
      <c r="BD56" s="210"/>
      <c r="BE56" s="280" t="s">
        <v>201</v>
      </c>
      <c r="BF56" s="256"/>
      <c r="BG56" s="256"/>
      <c r="BH56" s="256"/>
      <c r="BI56" s="256"/>
      <c r="BJ56" s="256"/>
      <c r="BK56" s="256"/>
      <c r="BL56" s="210"/>
      <c r="BM56" s="280" t="s">
        <v>202</v>
      </c>
      <c r="BN56" s="256"/>
      <c r="BO56" s="256"/>
      <c r="BP56" s="256"/>
      <c r="BQ56" s="256"/>
      <c r="BR56" s="256"/>
      <c r="BS56" s="256"/>
      <c r="BW56" s="39"/>
    </row>
    <row r="57" spans="1:75" ht="12.75" x14ac:dyDescent="0.2">
      <c r="A57" s="210"/>
      <c r="B57" s="39" t="str">
        <f>IF(JP!B57&lt;&gt;"",(JP!B57+RUS!B57+SL!B57+NOR!B57)/4,"")</f>
        <v/>
      </c>
      <c r="C57" s="39" t="str">
        <f>IF(JP!C57&lt;&gt;"",(JP!C57+RUS!C57+SL!C57+NOR!C57)/4,"")</f>
        <v/>
      </c>
      <c r="D57" s="39" t="str">
        <f>IF(JP!D57&lt;&gt;"",(JP!D57+RUS!D57+SL!D57+NOR!D57)/4,"")</f>
        <v/>
      </c>
      <c r="E57" s="210"/>
      <c r="F57" s="210"/>
      <c r="G57" s="210"/>
      <c r="H57" s="58" t="str">
        <f>IF(JP!H57&lt;&gt;"",(JP!H57+RUS!H57+SL!H57+NOR!H57)/4,"")</f>
        <v/>
      </c>
      <c r="I57" s="58" t="str">
        <f>IF(JP!I57&lt;&gt;"",(JP!I57+RUS!I57+SL!I57+NOR!I57)/4,"")</f>
        <v/>
      </c>
      <c r="J57" s="58" t="str">
        <f>IF(JP!J57&lt;&gt;"",(JP!J57+RUS!J57+SL!J57+NOR!J57)/4,"")</f>
        <v/>
      </c>
      <c r="K57" s="58" t="str">
        <f>IF(JP!K57&lt;&gt;"",(JP!K57+RUS!K57+SL!K57+NOR!K57)/4,"")</f>
        <v/>
      </c>
      <c r="L57" s="58" t="str">
        <f>IF(JP!L57&lt;&gt;"",(JP!L57+RUS!L57+SL!L57+NOR!L57)/4,"")</f>
        <v/>
      </c>
      <c r="M57" s="58" t="str">
        <f>IF(JP!M57&lt;&gt;"",(JP!M57+RUS!M57+SL!M57+NOR!M57)/4,"")</f>
        <v/>
      </c>
      <c r="N57" s="58" t="str">
        <f>IF(JP!N57&lt;&gt;"",(JP!N57+RUS!N57+SL!N57+NOR!N57)/4,"")</f>
        <v/>
      </c>
      <c r="O57" s="58" t="str">
        <f>IF(JP!O57&lt;&gt;"",(JP!O57+RUS!O57+SL!O57+NOR!O57)/4,"")</f>
        <v/>
      </c>
      <c r="P57" s="58" t="str">
        <f>IF(JP!P57&lt;&gt;"",(JP!P57+RUS!P57+SL!P57+NOR!P57)/4,"")</f>
        <v/>
      </c>
      <c r="Q57" s="58" t="str">
        <f>IF(JP!Q57&lt;&gt;"",(JP!Q57+RUS!Q57+SL!Q57+NOR!Q57)/4,"")</f>
        <v/>
      </c>
      <c r="R57" s="58" t="str">
        <f>IF(JP!R57&lt;&gt;"",(JP!R57+RUS!R57+SL!R57+NOR!R57)/4,"")</f>
        <v/>
      </c>
      <c r="S57" s="58" t="str">
        <f>IF(JP!S57&lt;&gt;"",(JP!S57+RUS!S57+SL!S57+NOR!S57)/4,"")</f>
        <v/>
      </c>
      <c r="T57" s="58" t="str">
        <f>IF(JP!T57&lt;&gt;"",(JP!T57+RUS!T57+SL!T57+NOR!T57)/4,"")</f>
        <v/>
      </c>
      <c r="U57" s="58" t="str">
        <f>IF(JP!U57&lt;&gt;"",(JP!U57+RUS!U57+SL!U57+NOR!U57)/4,"")</f>
        <v/>
      </c>
      <c r="V57" s="58" t="str">
        <f>IF(JP!V57&lt;&gt;"",(JP!V57+RUS!V57+SL!V57+NOR!V57)/4,"")</f>
        <v/>
      </c>
      <c r="W57" s="58" t="str">
        <f>IF(JP!W57&lt;&gt;"",(JP!W57+RUS!W57+SL!W57+NOR!W57)/4,"")</f>
        <v/>
      </c>
      <c r="X57" s="58" t="str">
        <f>IF(JP!X57&lt;&gt;"",(JP!X57+RUS!X57+SL!X57+NOR!X57)/4,"")</f>
        <v/>
      </c>
      <c r="Y57" s="58" t="str">
        <f>IF(JP!Y57&lt;&gt;"",(JP!Y57+RUS!Y57+SL!Y57+NOR!Y57)/4,"")</f>
        <v/>
      </c>
      <c r="Z57" s="58" t="str">
        <f>IF(JP!Z57&lt;&gt;"",(JP!Z57+RUS!Z57+SL!Z57+NOR!Z57)/4,"")</f>
        <v/>
      </c>
      <c r="AA57" s="58" t="str">
        <f>IF(JP!AA57&lt;&gt;"",(JP!AA57+RUS!AA57+SL!AA57+NOR!AA57)/4,"")</f>
        <v/>
      </c>
      <c r="AB57" s="58" t="str">
        <f>IF(JP!AB57&lt;&gt;"",(JP!AB57+RUS!AB57+SL!AB57+NOR!AB57)/4,"")</f>
        <v/>
      </c>
      <c r="AC57" s="58" t="str">
        <f>IF(JP!AC57&lt;&gt;"",(JP!AC57+RUS!AC57+SL!AC57+NOR!AC57)/4,"")</f>
        <v/>
      </c>
      <c r="AD57" s="58" t="str">
        <f>IF(JP!AD57&lt;&gt;"",(JP!AD57+RUS!AD57+SL!AD57+NOR!AD57)/4,"")</f>
        <v/>
      </c>
      <c r="AE57" s="58" t="str">
        <f>IF(JP!AE57&lt;&gt;"",(JP!AE57+RUS!AE57+SL!AE57+NOR!AE57)/4,"")</f>
        <v/>
      </c>
      <c r="AF57" s="58" t="str">
        <f>IF(JP!AF57&lt;&gt;"",(JP!AF57+RUS!AF57+SL!AF57+NOR!AF57)/4,"")</f>
        <v/>
      </c>
      <c r="AG57" s="58" t="str">
        <f>IF(JP!AG57&lt;&gt;"",(JP!AG57+RUS!AG57+SL!AG57+NOR!AG57)/4,"")</f>
        <v/>
      </c>
      <c r="AH57" s="58" t="str">
        <f>IF(JP!AH57&lt;&gt;"",(JP!AH57+RUS!AH57+SL!AH57+NOR!AH57)/4,"")</f>
        <v/>
      </c>
      <c r="AI57" s="58" t="str">
        <f>IF(JP!AI57&lt;&gt;"",(JP!AI57+RUS!AI57+SL!AI57+NOR!AI57)/4,"")</f>
        <v/>
      </c>
      <c r="AJ57" s="58" t="str">
        <f>IF(JP!AJ57&lt;&gt;"",(JP!AJ57+RUS!AJ57+SL!AJ57+NOR!AJ57)/4,"")</f>
        <v/>
      </c>
      <c r="AK57" s="58" t="str">
        <f>IF(JP!AK57&lt;&gt;"",(JP!AK57+RUS!AK57+SL!AK57+NOR!AK57)/4,"")</f>
        <v/>
      </c>
      <c r="AM57" s="210"/>
      <c r="AN57" s="210"/>
      <c r="AO57" s="215"/>
      <c r="AP57" s="210"/>
      <c r="AQ57" s="281" t="s">
        <v>205</v>
      </c>
      <c r="AR57" s="282"/>
      <c r="AS57" s="282"/>
      <c r="AT57" s="282"/>
      <c r="AU57" s="283"/>
      <c r="AV57" s="210"/>
      <c r="AW57" s="215"/>
      <c r="AX57" s="210"/>
      <c r="AY57" s="281" t="s">
        <v>205</v>
      </c>
      <c r="AZ57" s="282"/>
      <c r="BA57" s="282"/>
      <c r="BB57" s="282"/>
      <c r="BC57" s="283"/>
      <c r="BD57" s="210"/>
      <c r="BE57" s="215"/>
      <c r="BF57" s="210"/>
      <c r="BG57" s="281" t="s">
        <v>205</v>
      </c>
      <c r="BH57" s="282"/>
      <c r="BI57" s="282"/>
      <c r="BJ57" s="282"/>
      <c r="BK57" s="283"/>
      <c r="BL57" s="210"/>
      <c r="BM57" s="215"/>
      <c r="BN57" s="210"/>
      <c r="BO57" s="281" t="s">
        <v>205</v>
      </c>
      <c r="BP57" s="282"/>
      <c r="BQ57" s="282"/>
      <c r="BR57" s="282"/>
      <c r="BS57" s="283"/>
      <c r="BT57" s="210"/>
      <c r="BU57" s="210"/>
      <c r="BV57" s="210"/>
      <c r="BW57" s="210"/>
    </row>
    <row r="58" spans="1:75" ht="13.5" thickBot="1" x14ac:dyDescent="0.25">
      <c r="A58" s="210"/>
      <c r="B58" s="39" t="str">
        <f>IF(JP!B58&lt;&gt;"",(JP!B58+RUS!B58+SL!B58+NOR!B58)/4,"")</f>
        <v/>
      </c>
      <c r="C58" s="39" t="str">
        <f>IF(JP!C58&lt;&gt;"",(JP!C58+RUS!C58+SL!C58+NOR!C58)/4,"")</f>
        <v/>
      </c>
      <c r="D58" s="39" t="str">
        <f>IF(JP!D58&lt;&gt;"",(JP!D58+RUS!D58+SL!D58+NOR!D58)/4,"")</f>
        <v/>
      </c>
      <c r="E58" s="210"/>
      <c r="F58" s="210"/>
      <c r="G58" s="210"/>
      <c r="H58" s="58" t="str">
        <f>IF(JP!H58&lt;&gt;"",(JP!H58+RUS!H58+SL!H58+NOR!H58)/4,"")</f>
        <v/>
      </c>
      <c r="I58" s="58" t="str">
        <f>IF(JP!I58&lt;&gt;"",(JP!I58+RUS!I58+SL!I58+NOR!I58)/4,"")</f>
        <v/>
      </c>
      <c r="J58" s="58" t="str">
        <f>IF(JP!J58&lt;&gt;"",(JP!J58+RUS!J58+SL!J58+NOR!J58)/4,"")</f>
        <v/>
      </c>
      <c r="K58" s="58" t="str">
        <f>IF(JP!K58&lt;&gt;"",(JP!K58+RUS!K58+SL!K58+NOR!K58)/4,"")</f>
        <v/>
      </c>
      <c r="L58" s="58" t="str">
        <f>IF(JP!L58&lt;&gt;"",(JP!L58+RUS!L58+SL!L58+NOR!L58)/4,"")</f>
        <v/>
      </c>
      <c r="M58" s="58" t="str">
        <f>IF(JP!M58&lt;&gt;"",(JP!M58+RUS!M58+SL!M58+NOR!M58)/4,"")</f>
        <v/>
      </c>
      <c r="N58" s="58" t="str">
        <f>IF(JP!N58&lt;&gt;"",(JP!N58+RUS!N58+SL!N58+NOR!N58)/4,"")</f>
        <v/>
      </c>
      <c r="O58" s="58" t="str">
        <f>IF(JP!O58&lt;&gt;"",(JP!O58+RUS!O58+SL!O58+NOR!O58)/4,"")</f>
        <v/>
      </c>
      <c r="P58" s="58" t="str">
        <f>IF(JP!P58&lt;&gt;"",(JP!P58+RUS!P58+SL!P58+NOR!P58)/4,"")</f>
        <v/>
      </c>
      <c r="Q58" s="58" t="str">
        <f>IF(JP!Q58&lt;&gt;"",(JP!Q58+RUS!Q58+SL!Q58+NOR!Q58)/4,"")</f>
        <v/>
      </c>
      <c r="R58" s="58" t="str">
        <f>IF(JP!R58&lt;&gt;"",(JP!R58+RUS!R58+SL!R58+NOR!R58)/4,"")</f>
        <v/>
      </c>
      <c r="S58" s="58" t="str">
        <f>IF(JP!S58&lt;&gt;"",(JP!S58+RUS!S58+SL!S58+NOR!S58)/4,"")</f>
        <v/>
      </c>
      <c r="T58" s="58" t="str">
        <f>IF(JP!T58&lt;&gt;"",(JP!T58+RUS!T58+SL!T58+NOR!T58)/4,"")</f>
        <v/>
      </c>
      <c r="U58" s="58" t="str">
        <f>IF(JP!U58&lt;&gt;"",(JP!U58+RUS!U58+SL!U58+NOR!U58)/4,"")</f>
        <v/>
      </c>
      <c r="V58" s="58" t="str">
        <f>IF(JP!V58&lt;&gt;"",(JP!V58+RUS!V58+SL!V58+NOR!V58)/4,"")</f>
        <v/>
      </c>
      <c r="W58" s="58" t="str">
        <f>IF(JP!W58&lt;&gt;"",(JP!W58+RUS!W58+SL!W58+NOR!W58)/4,"")</f>
        <v/>
      </c>
      <c r="X58" s="58" t="str">
        <f>IF(JP!X58&lt;&gt;"",(JP!X58+RUS!X58+SL!X58+NOR!X58)/4,"")</f>
        <v/>
      </c>
      <c r="Y58" s="58" t="str">
        <f>IF(JP!Y58&lt;&gt;"",(JP!Y58+RUS!Y58+SL!Y58+NOR!Y58)/4,"")</f>
        <v/>
      </c>
      <c r="Z58" s="58" t="str">
        <f>IF(JP!Z58&lt;&gt;"",(JP!Z58+RUS!Z58+SL!Z58+NOR!Z58)/4,"")</f>
        <v/>
      </c>
      <c r="AA58" s="58" t="str">
        <f>IF(JP!AA58&lt;&gt;"",(JP!AA58+RUS!AA58+SL!AA58+NOR!AA58)/4,"")</f>
        <v/>
      </c>
      <c r="AB58" s="58" t="str">
        <f>IF(JP!AB58&lt;&gt;"",(JP!AB58+RUS!AB58+SL!AB58+NOR!AB58)/4,"")</f>
        <v/>
      </c>
      <c r="AC58" s="58" t="str">
        <f>IF(JP!AC58&lt;&gt;"",(JP!AC58+RUS!AC58+SL!AC58+NOR!AC58)/4,"")</f>
        <v/>
      </c>
      <c r="AD58" s="58" t="str">
        <f>IF(JP!AD58&lt;&gt;"",(JP!AD58+RUS!AD58+SL!AD58+NOR!AD58)/4,"")</f>
        <v/>
      </c>
      <c r="AE58" s="58" t="str">
        <f>IF(JP!AE58&lt;&gt;"",(JP!AE58+RUS!AE58+SL!AE58+NOR!AE58)/4,"")</f>
        <v/>
      </c>
      <c r="AF58" s="58" t="str">
        <f>IF(JP!AF58&lt;&gt;"",(JP!AF58+RUS!AF58+SL!AF58+NOR!AF58)/4,"")</f>
        <v/>
      </c>
      <c r="AG58" s="58" t="str">
        <f>IF(JP!AG58&lt;&gt;"",(JP!AG58+RUS!AG58+SL!AG58+NOR!AG58)/4,"")</f>
        <v/>
      </c>
      <c r="AH58" s="58" t="str">
        <f>IF(JP!AH58&lt;&gt;"",(JP!AH58+RUS!AH58+SL!AH58+NOR!AH58)/4,"")</f>
        <v/>
      </c>
      <c r="AI58" s="58" t="str">
        <f>IF(JP!AI58&lt;&gt;"",(JP!AI58+RUS!AI58+SL!AI58+NOR!AI58)/4,"")</f>
        <v/>
      </c>
      <c r="AJ58" s="58" t="str">
        <f>IF(JP!AJ58&lt;&gt;"",(JP!AJ58+RUS!AJ58+SL!AJ58+NOR!AJ58)/4,"")</f>
        <v/>
      </c>
      <c r="AK58" s="58" t="str">
        <f>IF(JP!AK58&lt;&gt;"",(JP!AK58+RUS!AK58+SL!AK58+NOR!AK58)/4,"")</f>
        <v/>
      </c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 x14ac:dyDescent="0.2">
      <c r="A59" s="210"/>
      <c r="B59" s="39" t="str">
        <f>IF(JP!B59&lt;&gt;"",(JP!B59+RUS!B59+SL!B59+NOR!B59)/4,"")</f>
        <v/>
      </c>
      <c r="C59" s="39" t="str">
        <f>IF(JP!C59&lt;&gt;"",(JP!C59+RUS!C59+SL!C59+NOR!C59)/4,"")</f>
        <v/>
      </c>
      <c r="D59" s="39" t="str">
        <f>IF(JP!D59&lt;&gt;"",(JP!D59+RUS!D59+SL!D59+NOR!D59)/4,"")</f>
        <v/>
      </c>
      <c r="E59" s="210"/>
      <c r="F59" s="210"/>
      <c r="G59" s="210"/>
      <c r="H59" s="58" t="str">
        <f>IF(JP!H59&lt;&gt;"",(JP!H59+RUS!H59+SL!H59+NOR!H59)/4,"")</f>
        <v/>
      </c>
      <c r="I59" s="58" t="str">
        <f>IF(JP!I59&lt;&gt;"",(JP!I59+RUS!I59+SL!I59+NOR!I59)/4,"")</f>
        <v/>
      </c>
      <c r="J59" s="58" t="str">
        <f>IF(JP!J59&lt;&gt;"",(JP!J59+RUS!J59+SL!J59+NOR!J59)/4,"")</f>
        <v/>
      </c>
      <c r="K59" s="58" t="str">
        <f>IF(JP!K59&lt;&gt;"",(JP!K59+RUS!K59+SL!K59+NOR!K59)/4,"")</f>
        <v/>
      </c>
      <c r="L59" s="58" t="str">
        <f>IF(JP!L59&lt;&gt;"",(JP!L59+RUS!L59+SL!L59+NOR!L59)/4,"")</f>
        <v/>
      </c>
      <c r="M59" s="58" t="str">
        <f>IF(JP!M59&lt;&gt;"",(JP!M59+RUS!M59+SL!M59+NOR!M59)/4,"")</f>
        <v/>
      </c>
      <c r="N59" s="58" t="str">
        <f>IF(JP!N59&lt;&gt;"",(JP!N59+RUS!N59+SL!N59+NOR!N59)/4,"")</f>
        <v/>
      </c>
      <c r="O59" s="58" t="str">
        <f>IF(JP!O59&lt;&gt;"",(JP!O59+RUS!O59+SL!O59+NOR!O59)/4,"")</f>
        <v/>
      </c>
      <c r="P59" s="58" t="str">
        <f>IF(JP!P59&lt;&gt;"",(JP!P59+RUS!P59+SL!P59+NOR!P59)/4,"")</f>
        <v/>
      </c>
      <c r="Q59" s="58" t="str">
        <f>IF(JP!Q59&lt;&gt;"",(JP!Q59+RUS!Q59+SL!Q59+NOR!Q59)/4,"")</f>
        <v/>
      </c>
      <c r="R59" s="58" t="str">
        <f>IF(JP!R59&lt;&gt;"",(JP!R59+RUS!R59+SL!R59+NOR!R59)/4,"")</f>
        <v/>
      </c>
      <c r="S59" s="58" t="str">
        <f>IF(JP!S59&lt;&gt;"",(JP!S59+RUS!S59+SL!S59+NOR!S59)/4,"")</f>
        <v/>
      </c>
      <c r="T59" s="58" t="str">
        <f>IF(JP!T59&lt;&gt;"",(JP!T59+RUS!T59+SL!T59+NOR!T59)/4,"")</f>
        <v/>
      </c>
      <c r="U59" s="58" t="str">
        <f>IF(JP!U59&lt;&gt;"",(JP!U59+RUS!U59+SL!U59+NOR!U59)/4,"")</f>
        <v/>
      </c>
      <c r="V59" s="58" t="str">
        <f>IF(JP!V59&lt;&gt;"",(JP!V59+RUS!V59+SL!V59+NOR!V59)/4,"")</f>
        <v/>
      </c>
      <c r="W59" s="58" t="str">
        <f>IF(JP!W59&lt;&gt;"",(JP!W59+RUS!W59+SL!W59+NOR!W59)/4,"")</f>
        <v/>
      </c>
      <c r="X59" s="58" t="str">
        <f>IF(JP!X59&lt;&gt;"",(JP!X59+RUS!X59+SL!X59+NOR!X59)/4,"")</f>
        <v/>
      </c>
      <c r="Y59" s="58" t="str">
        <f>IF(JP!Y59&lt;&gt;"",(JP!Y59+RUS!Y59+SL!Y59+NOR!Y59)/4,"")</f>
        <v/>
      </c>
      <c r="Z59" s="58" t="str">
        <f>IF(JP!Z59&lt;&gt;"",(JP!Z59+RUS!Z59+SL!Z59+NOR!Z59)/4,"")</f>
        <v/>
      </c>
      <c r="AA59" s="58" t="str">
        <f>IF(JP!AA59&lt;&gt;"",(JP!AA59+RUS!AA59+SL!AA59+NOR!AA59)/4,"")</f>
        <v/>
      </c>
      <c r="AB59" s="58" t="str">
        <f>IF(JP!AB59&lt;&gt;"",(JP!AB59+RUS!AB59+SL!AB59+NOR!AB59)/4,"")</f>
        <v/>
      </c>
      <c r="AC59" s="58" t="str">
        <f>IF(JP!AC59&lt;&gt;"",(JP!AC59+RUS!AC59+SL!AC59+NOR!AC59)/4,"")</f>
        <v/>
      </c>
      <c r="AD59" s="58" t="str">
        <f>IF(JP!AD59&lt;&gt;"",(JP!AD59+RUS!AD59+SL!AD59+NOR!AD59)/4,"")</f>
        <v/>
      </c>
      <c r="AE59" s="58" t="str">
        <f>IF(JP!AE59&lt;&gt;"",(JP!AE59+RUS!AE59+SL!AE59+NOR!AE59)/4,"")</f>
        <v/>
      </c>
      <c r="AF59" s="58" t="str">
        <f>IF(JP!AF59&lt;&gt;"",(JP!AF59+RUS!AF59+SL!AF59+NOR!AF59)/4,"")</f>
        <v/>
      </c>
      <c r="AG59" s="58" t="str">
        <f>IF(JP!AG59&lt;&gt;"",(JP!AG59+RUS!AG59+SL!AG59+NOR!AG59)/4,"")</f>
        <v/>
      </c>
      <c r="AH59" s="58" t="str">
        <f>IF(JP!AH59&lt;&gt;"",(JP!AH59+RUS!AH59+SL!AH59+NOR!AH59)/4,"")</f>
        <v/>
      </c>
      <c r="AI59" s="58" t="str">
        <f>IF(JP!AI59&lt;&gt;"",(JP!AI59+RUS!AI59+SL!AI59+NOR!AI59)/4,"")</f>
        <v/>
      </c>
      <c r="AJ59" s="58" t="str">
        <f>IF(JP!AJ59&lt;&gt;"",(JP!AJ59+RUS!AJ59+SL!AJ59+NOR!AJ59)/4,"")</f>
        <v/>
      </c>
      <c r="AK59" s="58" t="str">
        <f>IF(JP!AK59&lt;&gt;"",(JP!AK59+RUS!AK59+SL!AK59+NOR!AK59)/4,"")</f>
        <v/>
      </c>
      <c r="AM59" s="210"/>
      <c r="AN59" s="210"/>
      <c r="AO59" s="284" t="s">
        <v>208</v>
      </c>
      <c r="AP59" s="219">
        <v>10</v>
      </c>
      <c r="AQ59" s="220">
        <f>B4</f>
        <v>8.6575000000000006</v>
      </c>
      <c r="AR59" s="221">
        <f>B9</f>
        <v>3.2124999999999999</v>
      </c>
      <c r="AS59" s="221">
        <f>B14</f>
        <v>6.5525000000000002</v>
      </c>
      <c r="AT59" s="221">
        <f>B19</f>
        <v>4.6025</v>
      </c>
      <c r="AU59" s="222">
        <f>B24</f>
        <v>4.8600000000000003</v>
      </c>
      <c r="AV59" s="210"/>
      <c r="AW59" s="284" t="s">
        <v>208</v>
      </c>
      <c r="AX59" s="219">
        <v>10</v>
      </c>
      <c r="AY59" s="220">
        <f>Q4</f>
        <v>21.225464417346124</v>
      </c>
      <c r="AZ59" s="221">
        <f>Q9</f>
        <v>7.0541983585908996</v>
      </c>
      <c r="BA59" s="221">
        <f>Q14</f>
        <v>12.444811081697825</v>
      </c>
      <c r="BB59" s="221">
        <f>Q19</f>
        <v>11.025539430657975</v>
      </c>
      <c r="BC59" s="222">
        <f>Q24</f>
        <v>12.206160760679625</v>
      </c>
      <c r="BD59" s="210"/>
      <c r="BE59" s="284" t="s">
        <v>208</v>
      </c>
      <c r="BF59" s="219">
        <v>10</v>
      </c>
      <c r="BG59" s="220">
        <f>AVERAGE(H4:Q4)</f>
        <v>8.6587403438024388</v>
      </c>
      <c r="BH59" s="221">
        <f>AVERAGE(H14:Q14)</f>
        <v>6.5531190707093554</v>
      </c>
      <c r="BI59" s="221">
        <f>AVERAGE(H19:Q19)</f>
        <v>4.6030655095343604</v>
      </c>
      <c r="BJ59" s="221">
        <f>AVERAGE(H19:Q19)</f>
        <v>4.6030655095343604</v>
      </c>
      <c r="BK59" s="222">
        <f>AVERAGE(H24:Q24)</f>
        <v>4.8591523114478408</v>
      </c>
      <c r="BL59" s="210"/>
      <c r="BM59" s="284" t="s">
        <v>208</v>
      </c>
      <c r="BN59" s="219">
        <v>10</v>
      </c>
      <c r="BO59" s="220">
        <f>AVERAGE(H4:L4)</f>
        <v>3.1080116677330283</v>
      </c>
      <c r="BP59" s="221">
        <f>AVERAGE(H14:L14)</f>
        <v>2.2304162097933666</v>
      </c>
      <c r="BQ59" s="221">
        <f>AVERAGE(H19:L19)</f>
        <v>1.649536536240322</v>
      </c>
      <c r="BR59" s="221">
        <f>AVERAGE(H19:L19)</f>
        <v>1.649536536240322</v>
      </c>
      <c r="BS59" s="222">
        <f>AVERAGE(H24:L24)</f>
        <v>1.6151139236362866</v>
      </c>
      <c r="BT59" s="210"/>
      <c r="BU59" s="210"/>
      <c r="BV59" s="210"/>
      <c r="BW59" s="210"/>
    </row>
    <row r="60" spans="1:75" ht="12.75" x14ac:dyDescent="0.2">
      <c r="A60" s="210"/>
      <c r="B60" s="39" t="str">
        <f>IF(JP!B60&lt;&gt;"",(JP!B60+RUS!B60+SL!B60+NOR!B60)/4,"")</f>
        <v/>
      </c>
      <c r="C60" s="39" t="str">
        <f>IF(JP!C60&lt;&gt;"",(JP!C60+RUS!C60+SL!C60+NOR!C60)/4,"")</f>
        <v/>
      </c>
      <c r="D60" s="39" t="str">
        <f>IF(JP!D60&lt;&gt;"",(JP!D60+RUS!D60+SL!D60+NOR!D60)/4,"")</f>
        <v/>
      </c>
      <c r="E60" s="58"/>
      <c r="F60" s="58"/>
      <c r="G60" s="58"/>
      <c r="H60" s="58" t="str">
        <f>IF(JP!H60&lt;&gt;"",(JP!H60+RUS!H60+SL!H60+NOR!H60)/4,"")</f>
        <v/>
      </c>
      <c r="I60" s="58" t="str">
        <f>IF(JP!I60&lt;&gt;"",(JP!I60+RUS!I60+SL!I60+NOR!I60)/4,"")</f>
        <v/>
      </c>
      <c r="J60" s="58" t="str">
        <f>IF(JP!J60&lt;&gt;"",(JP!J60+RUS!J60+SL!J60+NOR!J60)/4,"")</f>
        <v/>
      </c>
      <c r="K60" s="58" t="str">
        <f>IF(JP!K60&lt;&gt;"",(JP!K60+RUS!K60+SL!K60+NOR!K60)/4,"")</f>
        <v/>
      </c>
      <c r="L60" s="58" t="str">
        <f>IF(JP!L60&lt;&gt;"",(JP!L60+RUS!L60+SL!L60+NOR!L60)/4,"")</f>
        <v/>
      </c>
      <c r="M60" s="58" t="str">
        <f>IF(JP!M60&lt;&gt;"",(JP!M60+RUS!M60+SL!M60+NOR!M60)/4,"")</f>
        <v/>
      </c>
      <c r="N60" s="58" t="str">
        <f>IF(JP!N60&lt;&gt;"",(JP!N60+RUS!N60+SL!N60+NOR!N60)/4,"")</f>
        <v/>
      </c>
      <c r="O60" s="58" t="str">
        <f>IF(JP!O60&lt;&gt;"",(JP!O60+RUS!O60+SL!O60+NOR!O60)/4,"")</f>
        <v/>
      </c>
      <c r="P60" s="58" t="str">
        <f>IF(JP!P60&lt;&gt;"",(JP!P60+RUS!P60+SL!P60+NOR!P60)/4,"")</f>
        <v/>
      </c>
      <c r="Q60" s="58" t="str">
        <f>IF(JP!Q60&lt;&gt;"",(JP!Q60+RUS!Q60+SL!Q60+NOR!Q60)/4,"")</f>
        <v/>
      </c>
      <c r="R60" s="58" t="str">
        <f>IF(JP!R60&lt;&gt;"",(JP!R60+RUS!R60+SL!R60+NOR!R60)/4,"")</f>
        <v/>
      </c>
      <c r="S60" s="58" t="str">
        <f>IF(JP!S60&lt;&gt;"",(JP!S60+RUS!S60+SL!S60+NOR!S60)/4,"")</f>
        <v/>
      </c>
      <c r="T60" s="58" t="str">
        <f>IF(JP!T60&lt;&gt;"",(JP!T60+RUS!T60+SL!T60+NOR!T60)/4,"")</f>
        <v/>
      </c>
      <c r="U60" s="58" t="str">
        <f>IF(JP!U60&lt;&gt;"",(JP!U60+RUS!U60+SL!U60+NOR!U60)/4,"")</f>
        <v/>
      </c>
      <c r="V60" s="58" t="str">
        <f>IF(JP!V60&lt;&gt;"",(JP!V60+RUS!V60+SL!V60+NOR!V60)/4,"")</f>
        <v/>
      </c>
      <c r="W60" s="58" t="str">
        <f>IF(JP!W60&lt;&gt;"",(JP!W60+RUS!W60+SL!W60+NOR!W60)/4,"")</f>
        <v/>
      </c>
      <c r="X60" s="58" t="str">
        <f>IF(JP!X60&lt;&gt;"",(JP!X60+RUS!X60+SL!X60+NOR!X60)/4,"")</f>
        <v/>
      </c>
      <c r="Y60" s="58" t="str">
        <f>IF(JP!Y60&lt;&gt;"",(JP!Y60+RUS!Y60+SL!Y60+NOR!Y60)/4,"")</f>
        <v/>
      </c>
      <c r="Z60" s="58" t="str">
        <f>IF(JP!Z60&lt;&gt;"",(JP!Z60+RUS!Z60+SL!Z60+NOR!Z60)/4,"")</f>
        <v/>
      </c>
      <c r="AA60" s="58" t="str">
        <f>IF(JP!AA60&lt;&gt;"",(JP!AA60+RUS!AA60+SL!AA60+NOR!AA60)/4,"")</f>
        <v/>
      </c>
      <c r="AB60" s="58" t="str">
        <f>IF(JP!AB60&lt;&gt;"",(JP!AB60+RUS!AB60+SL!AB60+NOR!AB60)/4,"")</f>
        <v/>
      </c>
      <c r="AC60" s="58" t="str">
        <f>IF(JP!AC60&lt;&gt;"",(JP!AC60+RUS!AC60+SL!AC60+NOR!AC60)/4,"")</f>
        <v/>
      </c>
      <c r="AD60" s="58" t="str">
        <f>IF(JP!AD60&lt;&gt;"",(JP!AD60+RUS!AD60+SL!AD60+NOR!AD60)/4,"")</f>
        <v/>
      </c>
      <c r="AE60" s="58" t="str">
        <f>IF(JP!AE60&lt;&gt;"",(JP!AE60+RUS!AE60+SL!AE60+NOR!AE60)/4,"")</f>
        <v/>
      </c>
      <c r="AF60" s="58" t="str">
        <f>IF(JP!AF60&lt;&gt;"",(JP!AF60+RUS!AF60+SL!AF60+NOR!AF60)/4,"")</f>
        <v/>
      </c>
      <c r="AG60" s="58" t="str">
        <f>IF(JP!AG60&lt;&gt;"",(JP!AG60+RUS!AG60+SL!AG60+NOR!AG60)/4,"")</f>
        <v/>
      </c>
      <c r="AH60" s="58" t="str">
        <f>IF(JP!AH60&lt;&gt;"",(JP!AH60+RUS!AH60+SL!AH60+NOR!AH60)/4,"")</f>
        <v/>
      </c>
      <c r="AI60" s="58" t="str">
        <f>IF(JP!AI60&lt;&gt;"",(JP!AI60+RUS!AI60+SL!AI60+NOR!AI60)/4,"")</f>
        <v/>
      </c>
      <c r="AJ60" s="58" t="str">
        <f>IF(JP!AJ60&lt;&gt;"",(JP!AJ60+RUS!AJ60+SL!AJ60+NOR!AJ60)/4,"")</f>
        <v/>
      </c>
      <c r="AK60" s="58" t="str">
        <f>IF(JP!AK60&lt;&gt;"",(JP!AK60+RUS!AK60+SL!AK60+NOR!AK60)/4,"")</f>
        <v/>
      </c>
      <c r="AM60" s="210"/>
      <c r="AN60" s="210"/>
      <c r="AO60" s="285"/>
      <c r="AP60" s="215">
        <v>15</v>
      </c>
      <c r="AQ60" s="223">
        <f>B5</f>
        <v>5.5650000000000004</v>
      </c>
      <c r="AR60" s="39">
        <f>B10</f>
        <v>6.01</v>
      </c>
      <c r="AS60" s="39">
        <f>B15</f>
        <v>5.6675000000000004</v>
      </c>
      <c r="AT60" s="39">
        <f>B20</f>
        <v>5.6550000000000002</v>
      </c>
      <c r="AU60" s="224">
        <f>B25</f>
        <v>5.19</v>
      </c>
      <c r="AV60" s="210"/>
      <c r="AW60" s="285"/>
      <c r="AX60" s="215">
        <v>15</v>
      </c>
      <c r="AY60" s="223">
        <f>Q5</f>
        <v>6.5136772414713997</v>
      </c>
      <c r="AZ60" s="39">
        <f>Q10</f>
        <v>5.0125558978729252</v>
      </c>
      <c r="BA60" s="39">
        <f>Q15</f>
        <v>6.2311206411701248</v>
      </c>
      <c r="BB60" s="39">
        <f>Q20</f>
        <v>5.9180256964519753</v>
      </c>
      <c r="BC60" s="224">
        <f>Q25</f>
        <v>7.0724537403234251</v>
      </c>
      <c r="BD60" s="210"/>
      <c r="BE60" s="285"/>
      <c r="BF60" s="215">
        <v>15</v>
      </c>
      <c r="BG60" s="223">
        <f>AVERAGE(H5:Q5)</f>
        <v>3.2507255368534635</v>
      </c>
      <c r="BH60" s="39">
        <f>AVERAGE(H15:Q15)</f>
        <v>3.4487136710283943</v>
      </c>
      <c r="BI60" s="39">
        <f>AVERAGE(H20:Q20)</f>
        <v>3.1183442655783287</v>
      </c>
      <c r="BJ60" s="39">
        <f>AVERAGE(H20:Q20)</f>
        <v>3.1183442655783287</v>
      </c>
      <c r="BK60" s="224">
        <f>AVERAGE(H25:Q25)</f>
        <v>2.774478398706532</v>
      </c>
      <c r="BL60" s="210"/>
      <c r="BM60" s="285"/>
      <c r="BN60" s="215">
        <v>15</v>
      </c>
      <c r="BO60" s="223">
        <f>AVERAGE(H5:L5)</f>
        <v>1.8482868525270877</v>
      </c>
      <c r="BP60" s="39">
        <f>AVERAGE(H15:L15)</f>
        <v>1.8727257230676646</v>
      </c>
      <c r="BQ60" s="39">
        <f>AVERAGE(H20:L20)</f>
        <v>2.2724753314557677</v>
      </c>
      <c r="BR60" s="39">
        <f>AVERAGE(H20:L20)</f>
        <v>2.2724753314557677</v>
      </c>
      <c r="BS60" s="224">
        <f>AVERAGE(H25:L25)</f>
        <v>1.2063937005160785</v>
      </c>
      <c r="BT60" s="210"/>
      <c r="BU60" s="210"/>
      <c r="BV60" s="210"/>
      <c r="BW60" s="210"/>
    </row>
    <row r="61" spans="1:75" ht="12.75" x14ac:dyDescent="0.2">
      <c r="A61" s="210"/>
      <c r="B61" s="39" t="str">
        <f>IF(JP!B61&lt;&gt;"",(JP!B61+RUS!B61+SL!B61+NOR!B61)/4,"")</f>
        <v/>
      </c>
      <c r="C61" s="39" t="str">
        <f>IF(JP!C61&lt;&gt;"",(JP!C61+RUS!C61+SL!C61+NOR!C61)/4,"")</f>
        <v/>
      </c>
      <c r="D61" s="39" t="str">
        <f>IF(JP!D61&lt;&gt;"",(JP!D61+RUS!D61+SL!D61+NOR!D61)/4,"")</f>
        <v/>
      </c>
      <c r="E61" s="58"/>
      <c r="F61" s="58"/>
      <c r="G61" s="58"/>
      <c r="H61" s="58" t="str">
        <f>IF(JP!H61&lt;&gt;"",(JP!H61+RUS!H61+SL!H61+NOR!H61)/4,"")</f>
        <v/>
      </c>
      <c r="I61" s="58" t="str">
        <f>IF(JP!I61&lt;&gt;"",(JP!I61+RUS!I61+SL!I61+NOR!I61)/4,"")</f>
        <v/>
      </c>
      <c r="J61" s="58" t="str">
        <f>IF(JP!J61&lt;&gt;"",(JP!J61+RUS!J61+SL!J61+NOR!J61)/4,"")</f>
        <v/>
      </c>
      <c r="K61" s="58" t="str">
        <f>IF(JP!K61&lt;&gt;"",(JP!K61+RUS!K61+SL!K61+NOR!K61)/4,"")</f>
        <v/>
      </c>
      <c r="L61" s="58" t="str">
        <f>IF(JP!L61&lt;&gt;"",(JP!L61+RUS!L61+SL!L61+NOR!L61)/4,"")</f>
        <v/>
      </c>
      <c r="M61" s="58" t="str">
        <f>IF(JP!M61&lt;&gt;"",(JP!M61+RUS!M61+SL!M61+NOR!M61)/4,"")</f>
        <v/>
      </c>
      <c r="N61" s="58" t="str">
        <f>IF(JP!N61&lt;&gt;"",(JP!N61+RUS!N61+SL!N61+NOR!N61)/4,"")</f>
        <v/>
      </c>
      <c r="O61" s="58" t="str">
        <f>IF(JP!O61&lt;&gt;"",(JP!O61+RUS!O61+SL!O61+NOR!O61)/4,"")</f>
        <v/>
      </c>
      <c r="P61" s="58" t="str">
        <f>IF(JP!P61&lt;&gt;"",(JP!P61+RUS!P61+SL!P61+NOR!P61)/4,"")</f>
        <v/>
      </c>
      <c r="Q61" s="58" t="str">
        <f>IF(JP!Q61&lt;&gt;"",(JP!Q61+RUS!Q61+SL!Q61+NOR!Q61)/4,"")</f>
        <v/>
      </c>
      <c r="R61" s="58" t="str">
        <f>IF(JP!R61&lt;&gt;"",(JP!R61+RUS!R61+SL!R61+NOR!R61)/4,"")</f>
        <v/>
      </c>
      <c r="S61" s="58" t="str">
        <f>IF(JP!S61&lt;&gt;"",(JP!S61+RUS!S61+SL!S61+NOR!S61)/4,"")</f>
        <v/>
      </c>
      <c r="T61" s="58" t="str">
        <f>IF(JP!T61&lt;&gt;"",(JP!T61+RUS!T61+SL!T61+NOR!T61)/4,"")</f>
        <v/>
      </c>
      <c r="U61" s="58" t="str">
        <f>IF(JP!U61&lt;&gt;"",(JP!U61+RUS!U61+SL!U61+NOR!U61)/4,"")</f>
        <v/>
      </c>
      <c r="V61" s="58" t="str">
        <f>IF(JP!V61&lt;&gt;"",(JP!V61+RUS!V61+SL!V61+NOR!V61)/4,"")</f>
        <v/>
      </c>
      <c r="W61" s="58" t="str">
        <f>IF(JP!W61&lt;&gt;"",(JP!W61+RUS!W61+SL!W61+NOR!W61)/4,"")</f>
        <v/>
      </c>
      <c r="X61" s="58" t="str">
        <f>IF(JP!X61&lt;&gt;"",(JP!X61+RUS!X61+SL!X61+NOR!X61)/4,"")</f>
        <v/>
      </c>
      <c r="Y61" s="58" t="str">
        <f>IF(JP!Y61&lt;&gt;"",(JP!Y61+RUS!Y61+SL!Y61+NOR!Y61)/4,"")</f>
        <v/>
      </c>
      <c r="Z61" s="58" t="str">
        <f>IF(JP!Z61&lt;&gt;"",(JP!Z61+RUS!Z61+SL!Z61+NOR!Z61)/4,"")</f>
        <v/>
      </c>
      <c r="AA61" s="58" t="str">
        <f>IF(JP!AA61&lt;&gt;"",(JP!AA61+RUS!AA61+SL!AA61+NOR!AA61)/4,"")</f>
        <v/>
      </c>
      <c r="AB61" s="58" t="str">
        <f>IF(JP!AB61&lt;&gt;"",(JP!AB61+RUS!AB61+SL!AB61+NOR!AB61)/4,"")</f>
        <v/>
      </c>
      <c r="AC61" s="58" t="str">
        <f>IF(JP!AC61&lt;&gt;"",(JP!AC61+RUS!AC61+SL!AC61+NOR!AC61)/4,"")</f>
        <v/>
      </c>
      <c r="AD61" s="58" t="str">
        <f>IF(JP!AD61&lt;&gt;"",(JP!AD61+RUS!AD61+SL!AD61+NOR!AD61)/4,"")</f>
        <v/>
      </c>
      <c r="AE61" s="58" t="str">
        <f>IF(JP!AE61&lt;&gt;"",(JP!AE61+RUS!AE61+SL!AE61+NOR!AE61)/4,"")</f>
        <v/>
      </c>
      <c r="AF61" s="58" t="str">
        <f>IF(JP!AF61&lt;&gt;"",(JP!AF61+RUS!AF61+SL!AF61+NOR!AF61)/4,"")</f>
        <v/>
      </c>
      <c r="AG61" s="58" t="str">
        <f>IF(JP!AG61&lt;&gt;"",(JP!AG61+RUS!AG61+SL!AG61+NOR!AG61)/4,"")</f>
        <v/>
      </c>
      <c r="AH61" s="58" t="str">
        <f>IF(JP!AH61&lt;&gt;"",(JP!AH61+RUS!AH61+SL!AH61+NOR!AH61)/4,"")</f>
        <v/>
      </c>
      <c r="AI61" s="58" t="str">
        <f>IF(JP!AI61&lt;&gt;"",(JP!AI61+RUS!AI61+SL!AI61+NOR!AI61)/4,"")</f>
        <v/>
      </c>
      <c r="AJ61" s="58" t="str">
        <f>IF(JP!AJ61&lt;&gt;"",(JP!AJ61+RUS!AJ61+SL!AJ61+NOR!AJ61)/4,"")</f>
        <v/>
      </c>
      <c r="AK61" s="58" t="str">
        <f>IF(JP!AK61&lt;&gt;"",(JP!AK61+RUS!AK61+SL!AK61+NOR!AK61)/4,"")</f>
        <v/>
      </c>
      <c r="AM61" s="210"/>
      <c r="AN61" s="210"/>
      <c r="AO61" s="285"/>
      <c r="AP61" s="215">
        <v>20</v>
      </c>
      <c r="AQ61" s="223">
        <f>B6</f>
        <v>6.9424999999999999</v>
      </c>
      <c r="AR61" s="39">
        <f>B11</f>
        <v>6.9375</v>
      </c>
      <c r="AS61" s="39">
        <f>B16</f>
        <v>6.2975000000000003</v>
      </c>
      <c r="AT61" s="39">
        <f>B21</f>
        <v>6.9</v>
      </c>
      <c r="AU61" s="224">
        <f>B26</f>
        <v>6.3574999999999999</v>
      </c>
      <c r="AV61" s="210"/>
      <c r="AW61" s="285"/>
      <c r="AX61" s="215">
        <v>20</v>
      </c>
      <c r="AY61" s="223">
        <f>Q6</f>
        <v>6.576695937432925</v>
      </c>
      <c r="AZ61" s="39">
        <f>Q11</f>
        <v>5.84849473199945</v>
      </c>
      <c r="BA61" s="39">
        <f>Q16</f>
        <v>5.5172058402407496</v>
      </c>
      <c r="BB61" s="39">
        <f>Q21</f>
        <v>5.1992521723148997</v>
      </c>
      <c r="BC61" s="224">
        <f>Q26</f>
        <v>4.7847367608347247</v>
      </c>
      <c r="BD61" s="210"/>
      <c r="BE61" s="285"/>
      <c r="BF61" s="215">
        <v>20</v>
      </c>
      <c r="BG61" s="223">
        <f>AVERAGE(H6:Q6)</f>
        <v>3.5151611990185003</v>
      </c>
      <c r="BH61" s="39">
        <f>AVERAGE(H16:Q16)</f>
        <v>2.8288656553875349</v>
      </c>
      <c r="BI61" s="39">
        <f>AVERAGE(H21:Q21)</f>
        <v>2.9187514814999824</v>
      </c>
      <c r="BJ61" s="39">
        <f>AVERAGE(H21:Q21)</f>
        <v>2.9187514814999824</v>
      </c>
      <c r="BK61" s="224">
        <f>AVERAGE(H26:Q26)</f>
        <v>3.0833428762058213</v>
      </c>
      <c r="BL61" s="210"/>
      <c r="BM61" s="285"/>
      <c r="BN61" s="215">
        <v>20</v>
      </c>
      <c r="BO61" s="223">
        <f>AVERAGE(H6:L6)</f>
        <v>2.271083479354632</v>
      </c>
      <c r="BP61" s="39">
        <f>AVERAGE(H16:L16)</f>
        <v>1.6227568038812401</v>
      </c>
      <c r="BQ61" s="39">
        <f>AVERAGE(H21:L21)</f>
        <v>2.0406736784644042</v>
      </c>
      <c r="BR61" s="39">
        <f>AVERAGE(H21:L21)</f>
        <v>2.0406736784644042</v>
      </c>
      <c r="BS61" s="224">
        <f>AVERAGE(H26:L26)</f>
        <v>2.5559988795564204</v>
      </c>
      <c r="BT61" s="210"/>
      <c r="BU61" s="210"/>
      <c r="BV61" s="210"/>
      <c r="BW61" s="210"/>
    </row>
    <row r="62" spans="1:75" ht="12.75" x14ac:dyDescent="0.2">
      <c r="A62" s="58"/>
      <c r="B62" s="39" t="str">
        <f>IF(JP!B62&lt;&gt;"",(JP!B62+RUS!B62+SL!B62+NOR!B62)/4,"")</f>
        <v/>
      </c>
      <c r="C62" s="39" t="str">
        <f>IF(JP!C62&lt;&gt;"",(JP!C62+RUS!C62+SL!C62+NOR!C62)/4,"")</f>
        <v/>
      </c>
      <c r="D62" s="39" t="str">
        <f>IF(JP!D62&lt;&gt;"",(JP!D62+RUS!D62+SL!D62+NOR!D62)/4,"")</f>
        <v/>
      </c>
      <c r="E62" s="58"/>
      <c r="F62" s="58"/>
      <c r="G62" s="58"/>
      <c r="H62" s="58" t="str">
        <f>IF(JP!H62&lt;&gt;"",(JP!H62+RUS!H62+SL!H62+NOR!H62)/4,"")</f>
        <v/>
      </c>
      <c r="I62" s="58" t="str">
        <f>IF(JP!I62&lt;&gt;"",(JP!I62+RUS!I62+SL!I62+NOR!I62)/4,"")</f>
        <v/>
      </c>
      <c r="J62" s="58" t="str">
        <f>IF(JP!J62&lt;&gt;"",(JP!J62+RUS!J62+SL!J62+NOR!J62)/4,"")</f>
        <v/>
      </c>
      <c r="K62" s="58" t="str">
        <f>IF(JP!K62&lt;&gt;"",(JP!K62+RUS!K62+SL!K62+NOR!K62)/4,"")</f>
        <v/>
      </c>
      <c r="L62" s="58" t="str">
        <f>IF(JP!L62&lt;&gt;"",(JP!L62+RUS!L62+SL!L62+NOR!L62)/4,"")</f>
        <v/>
      </c>
      <c r="M62" s="58" t="str">
        <f>IF(JP!M62&lt;&gt;"",(JP!M62+RUS!M62+SL!M62+NOR!M62)/4,"")</f>
        <v/>
      </c>
      <c r="N62" s="58" t="str">
        <f>IF(JP!N62&lt;&gt;"",(JP!N62+RUS!N62+SL!N62+NOR!N62)/4,"")</f>
        <v/>
      </c>
      <c r="O62" s="58" t="str">
        <f>IF(JP!O62&lt;&gt;"",(JP!O62+RUS!O62+SL!O62+NOR!O62)/4,"")</f>
        <v/>
      </c>
      <c r="P62" s="58" t="str">
        <f>IF(JP!P62&lt;&gt;"",(JP!P62+RUS!P62+SL!P62+NOR!P62)/4,"")</f>
        <v/>
      </c>
      <c r="Q62" s="58" t="str">
        <f>IF(JP!Q62&lt;&gt;"",(JP!Q62+RUS!Q62+SL!Q62+NOR!Q62)/4,"")</f>
        <v/>
      </c>
      <c r="R62" s="58" t="str">
        <f>IF(JP!R62&lt;&gt;"",(JP!R62+RUS!R62+SL!R62+NOR!R62)/4,"")</f>
        <v/>
      </c>
      <c r="S62" s="58" t="str">
        <f>IF(JP!S62&lt;&gt;"",(JP!S62+RUS!S62+SL!S62+NOR!S62)/4,"")</f>
        <v/>
      </c>
      <c r="T62" s="58" t="str">
        <f>IF(JP!T62&lt;&gt;"",(JP!T62+RUS!T62+SL!T62+NOR!T62)/4,"")</f>
        <v/>
      </c>
      <c r="U62" s="58" t="str">
        <f>IF(JP!U62&lt;&gt;"",(JP!U62+RUS!U62+SL!U62+NOR!U62)/4,"")</f>
        <v/>
      </c>
      <c r="V62" s="58" t="str">
        <f>IF(JP!V62&lt;&gt;"",(JP!V62+RUS!V62+SL!V62+NOR!V62)/4,"")</f>
        <v/>
      </c>
      <c r="W62" s="58" t="str">
        <f>IF(JP!W62&lt;&gt;"",(JP!W62+RUS!W62+SL!W62+NOR!W62)/4,"")</f>
        <v/>
      </c>
      <c r="X62" s="58" t="str">
        <f>IF(JP!X62&lt;&gt;"",(JP!X62+RUS!X62+SL!X62+NOR!X62)/4,"")</f>
        <v/>
      </c>
      <c r="Y62" s="58" t="str">
        <f>IF(JP!Y62&lt;&gt;"",(JP!Y62+RUS!Y62+SL!Y62+NOR!Y62)/4,"")</f>
        <v/>
      </c>
      <c r="Z62" s="58" t="str">
        <f>IF(JP!Z62&lt;&gt;"",(JP!Z62+RUS!Z62+SL!Z62+NOR!Z62)/4,"")</f>
        <v/>
      </c>
      <c r="AA62" s="58" t="str">
        <f>IF(JP!AA62&lt;&gt;"",(JP!AA62+RUS!AA62+SL!AA62+NOR!AA62)/4,"")</f>
        <v/>
      </c>
      <c r="AB62" s="58" t="str">
        <f>IF(JP!AB62&lt;&gt;"",(JP!AB62+RUS!AB62+SL!AB62+NOR!AB62)/4,"")</f>
        <v/>
      </c>
      <c r="AC62" s="58" t="str">
        <f>IF(JP!AC62&lt;&gt;"",(JP!AC62+RUS!AC62+SL!AC62+NOR!AC62)/4,"")</f>
        <v/>
      </c>
      <c r="AD62" s="58" t="str">
        <f>IF(JP!AD62&lt;&gt;"",(JP!AD62+RUS!AD62+SL!AD62+NOR!AD62)/4,"")</f>
        <v/>
      </c>
      <c r="AE62" s="58" t="str">
        <f>IF(JP!AE62&lt;&gt;"",(JP!AE62+RUS!AE62+SL!AE62+NOR!AE62)/4,"")</f>
        <v/>
      </c>
      <c r="AF62" s="58" t="str">
        <f>IF(JP!AF62&lt;&gt;"",(JP!AF62+RUS!AF62+SL!AF62+NOR!AF62)/4,"")</f>
        <v/>
      </c>
      <c r="AG62" s="58" t="str">
        <f>IF(JP!AG62&lt;&gt;"",(JP!AG62+RUS!AG62+SL!AG62+NOR!AG62)/4,"")</f>
        <v/>
      </c>
      <c r="AH62" s="58" t="str">
        <f>IF(JP!AH62&lt;&gt;"",(JP!AH62+RUS!AH62+SL!AH62+NOR!AH62)/4,"")</f>
        <v/>
      </c>
      <c r="AI62" s="58" t="str">
        <f>IF(JP!AI62&lt;&gt;"",(JP!AI62+RUS!AI62+SL!AI62+NOR!AI62)/4,"")</f>
        <v/>
      </c>
      <c r="AJ62" s="58" t="str">
        <f>IF(JP!AJ62&lt;&gt;"",(JP!AJ62+RUS!AJ62+SL!AJ62+NOR!AJ62)/4,"")</f>
        <v/>
      </c>
      <c r="AK62" s="58" t="str">
        <f>IF(JP!AK62&lt;&gt;"",(JP!AK62+RUS!AK62+SL!AK62+NOR!AK62)/4,"")</f>
        <v/>
      </c>
      <c r="AM62" s="210"/>
      <c r="AN62" s="210"/>
      <c r="AO62" s="285"/>
      <c r="AP62" s="215">
        <v>25</v>
      </c>
      <c r="AQ62" s="223">
        <f>B7</f>
        <v>8.2774999999999999</v>
      </c>
      <c r="AR62" s="39">
        <f>B12</f>
        <v>8.9375</v>
      </c>
      <c r="AS62" s="39">
        <f>B17</f>
        <v>9.1174999999999997</v>
      </c>
      <c r="AT62" s="39">
        <f>B22</f>
        <v>8.1274999999999995</v>
      </c>
      <c r="AU62" s="224">
        <f>B27</f>
        <v>7.6725000000000003</v>
      </c>
      <c r="AV62" s="210"/>
      <c r="AW62" s="285"/>
      <c r="AX62" s="215">
        <v>25</v>
      </c>
      <c r="AY62" s="223">
        <f>Q7</f>
        <v>5.123919567884375</v>
      </c>
      <c r="AZ62" s="39">
        <f>Q12</f>
        <v>6.1490125455818498</v>
      </c>
      <c r="BA62" s="39">
        <f>Q17</f>
        <v>5.4876719765656752</v>
      </c>
      <c r="BB62" s="39">
        <f>Q22</f>
        <v>28.04140982302625</v>
      </c>
      <c r="BC62" s="224">
        <f>Q27</f>
        <v>4.9864959773687252</v>
      </c>
      <c r="BD62" s="210"/>
      <c r="BE62" s="285"/>
      <c r="BF62" s="215">
        <v>25</v>
      </c>
      <c r="BG62" s="223">
        <f>AVERAGE(H7:Q7)</f>
        <v>4.1127050163070935</v>
      </c>
      <c r="BH62" s="39">
        <f>AVERAGE(H17:Q17)</f>
        <v>3.4978616683737287</v>
      </c>
      <c r="BI62" s="39">
        <f>AVERAGE(H22:Q22)</f>
        <v>5.3804594268552801</v>
      </c>
      <c r="BJ62" s="39">
        <f>AVERAGE(H22:Q22)</f>
        <v>5.3804594268552801</v>
      </c>
      <c r="BK62" s="224">
        <f>AVERAGE(H27:Q27)</f>
        <v>2.7413458628633602</v>
      </c>
      <c r="BL62" s="210"/>
      <c r="BM62" s="285"/>
      <c r="BN62" s="215">
        <v>25</v>
      </c>
      <c r="BO62" s="223">
        <f>AVERAGE(H7:L7)</f>
        <v>4.5739832493833772</v>
      </c>
      <c r="BP62" s="39">
        <f>AVERAGE(H17:L17)</f>
        <v>2.6525065434233168</v>
      </c>
      <c r="BQ62" s="39">
        <f>AVERAGE(H22:L22)</f>
        <v>2.3099413237019797</v>
      </c>
      <c r="BR62" s="39">
        <f>AVERAGE(H22:L22)</f>
        <v>2.3099413237019797</v>
      </c>
      <c r="BS62" s="224">
        <f>AVERAGE(H27:L27)</f>
        <v>1.898754164777716</v>
      </c>
      <c r="BT62" s="210"/>
      <c r="BU62" s="210"/>
      <c r="BV62" s="210"/>
      <c r="BW62" s="210"/>
    </row>
    <row r="63" spans="1:75" ht="13.5" thickBot="1" x14ac:dyDescent="0.25">
      <c r="A63" s="210"/>
      <c r="B63" s="39" t="str">
        <f>IF(JP!B63&lt;&gt;"",(JP!B63+RUS!B63+SL!B63+NOR!B63)/4,"")</f>
        <v/>
      </c>
      <c r="C63" s="39" t="str">
        <f>IF(JP!C63&lt;&gt;"",(JP!C63+RUS!C63+SL!C63+NOR!C63)/4,"")</f>
        <v/>
      </c>
      <c r="D63" s="39" t="str">
        <f>IF(JP!D63&lt;&gt;"",(JP!D63+RUS!D63+SL!D63+NOR!D63)/4,"")</f>
        <v/>
      </c>
      <c r="E63" s="210"/>
      <c r="F63" s="210"/>
      <c r="G63" s="210"/>
      <c r="H63" s="58" t="str">
        <f>IF(JP!H63&lt;&gt;"",(JP!H63+RUS!H63+SL!H63+NOR!H63)/4,"")</f>
        <v/>
      </c>
      <c r="I63" s="58" t="str">
        <f>IF(JP!I63&lt;&gt;"",(JP!I63+RUS!I63+SL!I63+NOR!I63)/4,"")</f>
        <v/>
      </c>
      <c r="J63" s="58" t="str">
        <f>IF(JP!J63&lt;&gt;"",(JP!J63+RUS!J63+SL!J63+NOR!J63)/4,"")</f>
        <v/>
      </c>
      <c r="K63" s="58" t="str">
        <f>IF(JP!K63&lt;&gt;"",(JP!K63+RUS!K63+SL!K63+NOR!K63)/4,"")</f>
        <v/>
      </c>
      <c r="L63" s="58" t="str">
        <f>IF(JP!L63&lt;&gt;"",(JP!L63+RUS!L63+SL!L63+NOR!L63)/4,"")</f>
        <v/>
      </c>
      <c r="M63" s="58" t="str">
        <f>IF(JP!M63&lt;&gt;"",(JP!M63+RUS!M63+SL!M63+NOR!M63)/4,"")</f>
        <v/>
      </c>
      <c r="N63" s="58" t="str">
        <f>IF(JP!N63&lt;&gt;"",(JP!N63+RUS!N63+SL!N63+NOR!N63)/4,"")</f>
        <v/>
      </c>
      <c r="O63" s="58" t="str">
        <f>IF(JP!O63&lt;&gt;"",(JP!O63+RUS!O63+SL!O63+NOR!O63)/4,"")</f>
        <v/>
      </c>
      <c r="P63" s="58" t="str">
        <f>IF(JP!P63&lt;&gt;"",(JP!P63+RUS!P63+SL!P63+NOR!P63)/4,"")</f>
        <v/>
      </c>
      <c r="Q63" s="58" t="str">
        <f>IF(JP!Q63&lt;&gt;"",(JP!Q63+RUS!Q63+SL!Q63+NOR!Q63)/4,"")</f>
        <v/>
      </c>
      <c r="R63" s="58" t="str">
        <f>IF(JP!R63&lt;&gt;"",(JP!R63+RUS!R63+SL!R63+NOR!R63)/4,"")</f>
        <v/>
      </c>
      <c r="S63" s="58" t="str">
        <f>IF(JP!S63&lt;&gt;"",(JP!S63+RUS!S63+SL!S63+NOR!S63)/4,"")</f>
        <v/>
      </c>
      <c r="T63" s="58" t="str">
        <f>IF(JP!T63&lt;&gt;"",(JP!T63+RUS!T63+SL!T63+NOR!T63)/4,"")</f>
        <v/>
      </c>
      <c r="U63" s="58" t="str">
        <f>IF(JP!U63&lt;&gt;"",(JP!U63+RUS!U63+SL!U63+NOR!U63)/4,"")</f>
        <v/>
      </c>
      <c r="V63" s="58" t="str">
        <f>IF(JP!V63&lt;&gt;"",(JP!V63+RUS!V63+SL!V63+NOR!V63)/4,"")</f>
        <v/>
      </c>
      <c r="W63" s="58" t="str">
        <f>IF(JP!W63&lt;&gt;"",(JP!W63+RUS!W63+SL!W63+NOR!W63)/4,"")</f>
        <v/>
      </c>
      <c r="X63" s="58" t="str">
        <f>IF(JP!X63&lt;&gt;"",(JP!X63+RUS!X63+SL!X63+NOR!X63)/4,"")</f>
        <v/>
      </c>
      <c r="Y63" s="58" t="str">
        <f>IF(JP!Y63&lt;&gt;"",(JP!Y63+RUS!Y63+SL!Y63+NOR!Y63)/4,"")</f>
        <v/>
      </c>
      <c r="Z63" s="58" t="str">
        <f>IF(JP!Z63&lt;&gt;"",(JP!Z63+RUS!Z63+SL!Z63+NOR!Z63)/4,"")</f>
        <v/>
      </c>
      <c r="AA63" s="58" t="str">
        <f>IF(JP!AA63&lt;&gt;"",(JP!AA63+RUS!AA63+SL!AA63+NOR!AA63)/4,"")</f>
        <v/>
      </c>
      <c r="AB63" s="58" t="str">
        <f>IF(JP!AB63&lt;&gt;"",(JP!AB63+RUS!AB63+SL!AB63+NOR!AB63)/4,"")</f>
        <v/>
      </c>
      <c r="AC63" s="58" t="str">
        <f>IF(JP!AC63&lt;&gt;"",(JP!AC63+RUS!AC63+SL!AC63+NOR!AC63)/4,"")</f>
        <v/>
      </c>
      <c r="AD63" s="58" t="str">
        <f>IF(JP!AD63&lt;&gt;"",(JP!AD63+RUS!AD63+SL!AD63+NOR!AD63)/4,"")</f>
        <v/>
      </c>
      <c r="AE63" s="58" t="str">
        <f>IF(JP!AE63&lt;&gt;"",(JP!AE63+RUS!AE63+SL!AE63+NOR!AE63)/4,"")</f>
        <v/>
      </c>
      <c r="AF63" s="58" t="str">
        <f>IF(JP!AF63&lt;&gt;"",(JP!AF63+RUS!AF63+SL!AF63+NOR!AF63)/4,"")</f>
        <v/>
      </c>
      <c r="AG63" s="58" t="str">
        <f>IF(JP!AG63&lt;&gt;"",(JP!AG63+RUS!AG63+SL!AG63+NOR!AG63)/4,"")</f>
        <v/>
      </c>
      <c r="AH63" s="58" t="str">
        <f>IF(JP!AH63&lt;&gt;"",(JP!AH63+RUS!AH63+SL!AH63+NOR!AH63)/4,"")</f>
        <v/>
      </c>
      <c r="AI63" s="58" t="str">
        <f>IF(JP!AI63&lt;&gt;"",(JP!AI63+RUS!AI63+SL!AI63+NOR!AI63)/4,"")</f>
        <v/>
      </c>
      <c r="AJ63" s="58" t="str">
        <f>IF(JP!AJ63&lt;&gt;"",(JP!AJ63+RUS!AJ63+SL!AJ63+NOR!AJ63)/4,"")</f>
        <v/>
      </c>
      <c r="AK63" s="58" t="str">
        <f>IF(JP!AK63&lt;&gt;"",(JP!AK63+RUS!AK63+SL!AK63+NOR!AK63)/4,"")</f>
        <v/>
      </c>
      <c r="AM63" s="210"/>
      <c r="AN63" s="210"/>
      <c r="AO63" s="286"/>
      <c r="AP63" s="225">
        <v>30</v>
      </c>
      <c r="AQ63" s="226">
        <f>B8</f>
        <v>10.385</v>
      </c>
      <c r="AR63" s="227">
        <f>B13</f>
        <v>10.067500000000001</v>
      </c>
      <c r="AS63" s="227">
        <f>B18</f>
        <v>8.99</v>
      </c>
      <c r="AT63" s="227">
        <f>B23</f>
        <v>9.44</v>
      </c>
      <c r="AU63" s="228">
        <f>B28</f>
        <v>9.6724999999999994</v>
      </c>
      <c r="AV63" s="210"/>
      <c r="AW63" s="286"/>
      <c r="AX63" s="225">
        <v>30</v>
      </c>
      <c r="AY63" s="226">
        <f>Q8</f>
        <v>8.7205279157788507</v>
      </c>
      <c r="AZ63" s="227">
        <f>Q13</f>
        <v>5.5575604654980246</v>
      </c>
      <c r="BA63" s="227">
        <f>Q18</f>
        <v>5.5270166338026252</v>
      </c>
      <c r="BB63" s="227">
        <f>Q23</f>
        <v>5.6352376981926504</v>
      </c>
      <c r="BC63" s="228">
        <f>Q28</f>
        <v>5.1642145560089254</v>
      </c>
      <c r="BD63" s="210"/>
      <c r="BE63" s="286"/>
      <c r="BF63" s="225">
        <v>30</v>
      </c>
      <c r="BG63" s="226">
        <f>AVERAGE(H8:Q8)</f>
        <v>5.3064078217558848</v>
      </c>
      <c r="BH63" s="227">
        <f>AVERAGE(H18:Q18)</f>
        <v>2.9073504190986736</v>
      </c>
      <c r="BI63" s="227">
        <f>AVERAGE(H23:Q23)</f>
        <v>2.9571384721187917</v>
      </c>
      <c r="BJ63" s="227">
        <f>AVERAGE(H23:Q23)</f>
        <v>2.9571384721187917</v>
      </c>
      <c r="BK63" s="228">
        <f>AVERAGE(H28:Q28)</f>
        <v>2.8300775481383829</v>
      </c>
      <c r="BL63" s="210"/>
      <c r="BM63" s="286"/>
      <c r="BN63" s="225">
        <v>30</v>
      </c>
      <c r="BO63" s="226">
        <f>AVERAGE(H8:L8)</f>
        <v>3.5702572880880803</v>
      </c>
      <c r="BP63" s="227">
        <f>AVERAGE(H18:L18)</f>
        <v>1.6635574010142817</v>
      </c>
      <c r="BQ63" s="227">
        <f>AVERAGE(H23:L23)</f>
        <v>1.6674342219458338</v>
      </c>
      <c r="BR63" s="227">
        <f>AVERAGE(H23:L23)</f>
        <v>1.6674342219458338</v>
      </c>
      <c r="BS63" s="228">
        <f>AVERAGE(H28:L28)</f>
        <v>1.7938183982380802</v>
      </c>
      <c r="BT63" s="210"/>
      <c r="BU63" s="210"/>
      <c r="BV63" s="210"/>
      <c r="BW63" s="210"/>
    </row>
    <row r="64" spans="1:75" ht="12.75" x14ac:dyDescent="0.2">
      <c r="A64" s="210"/>
      <c r="B64" s="39" t="str">
        <f>IF(JP!B64&lt;&gt;"",(JP!B64+RUS!B64+SL!B64+NOR!B64)/4,"")</f>
        <v/>
      </c>
      <c r="C64" s="39" t="str">
        <f>IF(JP!C64&lt;&gt;"",(JP!C64+RUS!C64+SL!C64+NOR!C64)/4,"")</f>
        <v/>
      </c>
      <c r="D64" s="39" t="str">
        <f>IF(JP!D64&lt;&gt;"",(JP!D64+RUS!D64+SL!D64+NOR!D64)/4,"")</f>
        <v/>
      </c>
      <c r="E64" s="210"/>
      <c r="F64" s="210"/>
      <c r="G64" s="210"/>
      <c r="H64" s="58" t="str">
        <f>IF(JP!H64&lt;&gt;"",(JP!H64+RUS!H64+SL!H64+NOR!H64)/4,"")</f>
        <v/>
      </c>
      <c r="I64" s="58" t="str">
        <f>IF(JP!I64&lt;&gt;"",(JP!I64+RUS!I64+SL!I64+NOR!I64)/4,"")</f>
        <v/>
      </c>
      <c r="J64" s="58" t="str">
        <f>IF(JP!J64&lt;&gt;"",(JP!J64+RUS!J64+SL!J64+NOR!J64)/4,"")</f>
        <v/>
      </c>
      <c r="K64" s="58" t="str">
        <f>IF(JP!K64&lt;&gt;"",(JP!K64+RUS!K64+SL!K64+NOR!K64)/4,"")</f>
        <v/>
      </c>
      <c r="L64" s="58" t="str">
        <f>IF(JP!L64&lt;&gt;"",(JP!L64+RUS!L64+SL!L64+NOR!L64)/4,"")</f>
        <v/>
      </c>
      <c r="M64" s="58" t="str">
        <f>IF(JP!M64&lt;&gt;"",(JP!M64+RUS!M64+SL!M64+NOR!M64)/4,"")</f>
        <v/>
      </c>
      <c r="N64" s="58" t="str">
        <f>IF(JP!N64&lt;&gt;"",(JP!N64+RUS!N64+SL!N64+NOR!N64)/4,"")</f>
        <v/>
      </c>
      <c r="O64" s="58" t="str">
        <f>IF(JP!O64&lt;&gt;"",(JP!O64+RUS!O64+SL!O64+NOR!O64)/4,"")</f>
        <v/>
      </c>
      <c r="P64" s="58" t="str">
        <f>IF(JP!P64&lt;&gt;"",(JP!P64+RUS!P64+SL!P64+NOR!P64)/4,"")</f>
        <v/>
      </c>
      <c r="Q64" s="58" t="str">
        <f>IF(JP!Q64&lt;&gt;"",(JP!Q64+RUS!Q64+SL!Q64+NOR!Q64)/4,"")</f>
        <v/>
      </c>
      <c r="R64" s="58" t="str">
        <f>IF(JP!R64&lt;&gt;"",(JP!R64+RUS!R64+SL!R64+NOR!R64)/4,"")</f>
        <v/>
      </c>
      <c r="S64" s="58" t="str">
        <f>IF(JP!S64&lt;&gt;"",(JP!S64+RUS!S64+SL!S64+NOR!S64)/4,"")</f>
        <v/>
      </c>
      <c r="T64" s="58" t="str">
        <f>IF(JP!T64&lt;&gt;"",(JP!T64+RUS!T64+SL!T64+NOR!T64)/4,"")</f>
        <v/>
      </c>
      <c r="U64" s="58" t="str">
        <f>IF(JP!U64&lt;&gt;"",(JP!U64+RUS!U64+SL!U64+NOR!U64)/4,"")</f>
        <v/>
      </c>
      <c r="V64" s="58" t="str">
        <f>IF(JP!V64&lt;&gt;"",(JP!V64+RUS!V64+SL!V64+NOR!V64)/4,"")</f>
        <v/>
      </c>
      <c r="W64" s="58" t="str">
        <f>IF(JP!W64&lt;&gt;"",(JP!W64+RUS!W64+SL!W64+NOR!W64)/4,"")</f>
        <v/>
      </c>
      <c r="X64" s="58" t="str">
        <f>IF(JP!X64&lt;&gt;"",(JP!X64+RUS!X64+SL!X64+NOR!X64)/4,"")</f>
        <v/>
      </c>
      <c r="Y64" s="58" t="str">
        <f>IF(JP!Y64&lt;&gt;"",(JP!Y64+RUS!Y64+SL!Y64+NOR!Y64)/4,"")</f>
        <v/>
      </c>
      <c r="Z64" s="58" t="str">
        <f>IF(JP!Z64&lt;&gt;"",(JP!Z64+RUS!Z64+SL!Z64+NOR!Z64)/4,"")</f>
        <v/>
      </c>
      <c r="AA64" s="58" t="str">
        <f>IF(JP!AA64&lt;&gt;"",(JP!AA64+RUS!AA64+SL!AA64+NOR!AA64)/4,"")</f>
        <v/>
      </c>
      <c r="AB64" s="58" t="str">
        <f>IF(JP!AB64&lt;&gt;"",(JP!AB64+RUS!AB64+SL!AB64+NOR!AB64)/4,"")</f>
        <v/>
      </c>
      <c r="AC64" s="58" t="str">
        <f>IF(JP!AC64&lt;&gt;"",(JP!AC64+RUS!AC64+SL!AC64+NOR!AC64)/4,"")</f>
        <v/>
      </c>
      <c r="AD64" s="58" t="str">
        <f>IF(JP!AD64&lt;&gt;"",(JP!AD64+RUS!AD64+SL!AD64+NOR!AD64)/4,"")</f>
        <v/>
      </c>
      <c r="AE64" s="58" t="str">
        <f>IF(JP!AE64&lt;&gt;"",(JP!AE64+RUS!AE64+SL!AE64+NOR!AE64)/4,"")</f>
        <v/>
      </c>
      <c r="AF64" s="58" t="str">
        <f>IF(JP!AF64&lt;&gt;"",(JP!AF64+RUS!AF64+SL!AF64+NOR!AF64)/4,"")</f>
        <v/>
      </c>
      <c r="AG64" s="58" t="str">
        <f>IF(JP!AG64&lt;&gt;"",(JP!AG64+RUS!AG64+SL!AG64+NOR!AG64)/4,"")</f>
        <v/>
      </c>
      <c r="AH64" s="58" t="str">
        <f>IF(JP!AH64&lt;&gt;"",(JP!AH64+RUS!AH64+SL!AH64+NOR!AH64)/4,"")</f>
        <v/>
      </c>
      <c r="AI64" s="58" t="str">
        <f>IF(JP!AI64&lt;&gt;"",(JP!AI64+RUS!AI64+SL!AI64+NOR!AI64)/4,"")</f>
        <v/>
      </c>
      <c r="AJ64" s="58" t="str">
        <f>IF(JP!AJ64&lt;&gt;"",(JP!AJ64+RUS!AJ64+SL!AJ64+NOR!AJ64)/4,"")</f>
        <v/>
      </c>
      <c r="AK64" s="58" t="str">
        <f>IF(JP!AK64&lt;&gt;"",(JP!AK64+RUS!AK64+SL!AK64+NOR!AK64)/4,"")</f>
        <v/>
      </c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2.75" x14ac:dyDescent="0.2">
      <c r="A65" s="210"/>
      <c r="B65" s="39" t="str">
        <f>IF(JP!B65&lt;&gt;"",(JP!B65+RUS!B65+SL!B65+NOR!B65)/4,"")</f>
        <v/>
      </c>
      <c r="C65" s="39" t="str">
        <f>IF(JP!C65&lt;&gt;"",(JP!C65+RUS!C65+SL!C65+NOR!C65)/4,"")</f>
        <v/>
      </c>
      <c r="D65" s="39" t="str">
        <f>IF(JP!D65&lt;&gt;"",(JP!D65+RUS!D65+SL!D65+NOR!D65)/4,"")</f>
        <v/>
      </c>
      <c r="E65" s="210"/>
      <c r="F65" s="210"/>
      <c r="G65" s="210"/>
      <c r="H65" s="58" t="str">
        <f>IF(JP!H65&lt;&gt;"",(JP!H65+RUS!H65+SL!H65+NOR!H65)/4,"")</f>
        <v/>
      </c>
      <c r="I65" s="58" t="str">
        <f>IF(JP!I65&lt;&gt;"",(JP!I65+RUS!I65+SL!I65+NOR!I65)/4,"")</f>
        <v/>
      </c>
      <c r="J65" s="58" t="str">
        <f>IF(JP!J65&lt;&gt;"",(JP!J65+RUS!J65+SL!J65+NOR!J65)/4,"")</f>
        <v/>
      </c>
      <c r="K65" s="58" t="str">
        <f>IF(JP!K65&lt;&gt;"",(JP!K65+RUS!K65+SL!K65+NOR!K65)/4,"")</f>
        <v/>
      </c>
      <c r="L65" s="58" t="str">
        <f>IF(JP!L65&lt;&gt;"",(JP!L65+RUS!L65+SL!L65+NOR!L65)/4,"")</f>
        <v/>
      </c>
      <c r="M65" s="58" t="str">
        <f>IF(JP!M65&lt;&gt;"",(JP!M65+RUS!M65+SL!M65+NOR!M65)/4,"")</f>
        <v/>
      </c>
      <c r="N65" s="58" t="str">
        <f>IF(JP!N65&lt;&gt;"",(JP!N65+RUS!N65+SL!N65+NOR!N65)/4,"")</f>
        <v/>
      </c>
      <c r="O65" s="58" t="str">
        <f>IF(JP!O65&lt;&gt;"",(JP!O65+RUS!O65+SL!O65+NOR!O65)/4,"")</f>
        <v/>
      </c>
      <c r="P65" s="58" t="str">
        <f>IF(JP!P65&lt;&gt;"",(JP!P65+RUS!P65+SL!P65+NOR!P65)/4,"")</f>
        <v/>
      </c>
      <c r="Q65" s="58" t="str">
        <f>IF(JP!Q65&lt;&gt;"",(JP!Q65+RUS!Q65+SL!Q65+NOR!Q65)/4,"")</f>
        <v/>
      </c>
      <c r="R65" s="58" t="str">
        <f>IF(JP!R65&lt;&gt;"",(JP!R65+RUS!R65+SL!R65+NOR!R65)/4,"")</f>
        <v/>
      </c>
      <c r="S65" s="58" t="str">
        <f>IF(JP!S65&lt;&gt;"",(JP!S65+RUS!S65+SL!S65+NOR!S65)/4,"")</f>
        <v/>
      </c>
      <c r="T65" s="58" t="str">
        <f>IF(JP!T65&lt;&gt;"",(JP!T65+RUS!T65+SL!T65+NOR!T65)/4,"")</f>
        <v/>
      </c>
      <c r="U65" s="58" t="str">
        <f>IF(JP!U65&lt;&gt;"",(JP!U65+RUS!U65+SL!U65+NOR!U65)/4,"")</f>
        <v/>
      </c>
      <c r="V65" s="58" t="str">
        <f>IF(JP!V65&lt;&gt;"",(JP!V65+RUS!V65+SL!V65+NOR!V65)/4,"")</f>
        <v/>
      </c>
      <c r="W65" s="58" t="str">
        <f>IF(JP!W65&lt;&gt;"",(JP!W65+RUS!W65+SL!W65+NOR!W65)/4,"")</f>
        <v/>
      </c>
      <c r="X65" s="58" t="str">
        <f>IF(JP!X65&lt;&gt;"",(JP!X65+RUS!X65+SL!X65+NOR!X65)/4,"")</f>
        <v/>
      </c>
      <c r="Y65" s="58" t="str">
        <f>IF(JP!Y65&lt;&gt;"",(JP!Y65+RUS!Y65+SL!Y65+NOR!Y65)/4,"")</f>
        <v/>
      </c>
      <c r="Z65" s="58" t="str">
        <f>IF(JP!Z65&lt;&gt;"",(JP!Z65+RUS!Z65+SL!Z65+NOR!Z65)/4,"")</f>
        <v/>
      </c>
      <c r="AA65" s="58" t="str">
        <f>IF(JP!AA65&lt;&gt;"",(JP!AA65+RUS!AA65+SL!AA65+NOR!AA65)/4,"")</f>
        <v/>
      </c>
      <c r="AB65" s="58" t="str">
        <f>IF(JP!AB65&lt;&gt;"",(JP!AB65+RUS!AB65+SL!AB65+NOR!AB65)/4,"")</f>
        <v/>
      </c>
      <c r="AC65" s="58" t="str">
        <f>IF(JP!AC65&lt;&gt;"",(JP!AC65+RUS!AC65+SL!AC65+NOR!AC65)/4,"")</f>
        <v/>
      </c>
      <c r="AD65" s="58" t="str">
        <f>IF(JP!AD65&lt;&gt;"",(JP!AD65+RUS!AD65+SL!AD65+NOR!AD65)/4,"")</f>
        <v/>
      </c>
      <c r="AE65" s="58" t="str">
        <f>IF(JP!AE65&lt;&gt;"",(JP!AE65+RUS!AE65+SL!AE65+NOR!AE65)/4,"")</f>
        <v/>
      </c>
      <c r="AF65" s="58" t="str">
        <f>IF(JP!AF65&lt;&gt;"",(JP!AF65+RUS!AF65+SL!AF65+NOR!AF65)/4,"")</f>
        <v/>
      </c>
      <c r="AG65" s="58" t="str">
        <f>IF(JP!AG65&lt;&gt;"",(JP!AG65+RUS!AG65+SL!AG65+NOR!AG65)/4,"")</f>
        <v/>
      </c>
      <c r="AH65" s="58" t="str">
        <f>IF(JP!AH65&lt;&gt;"",(JP!AH65+RUS!AH65+SL!AH65+NOR!AH65)/4,"")</f>
        <v/>
      </c>
      <c r="AI65" s="58" t="str">
        <f>IF(JP!AI65&lt;&gt;"",(JP!AI65+RUS!AI65+SL!AI65+NOR!AI65)/4,"")</f>
        <v/>
      </c>
      <c r="AJ65" s="58" t="str">
        <f>IF(JP!AJ65&lt;&gt;"",(JP!AJ65+RUS!AJ65+SL!AJ65+NOR!AJ65)/4,"")</f>
        <v/>
      </c>
      <c r="AK65" s="58" t="str">
        <f>IF(JP!AK65&lt;&gt;"",(JP!AK65+RUS!AK65+SL!AK65+NOR!AK65)/4,"")</f>
        <v/>
      </c>
      <c r="AL65" s="210"/>
      <c r="AM65" s="210"/>
      <c r="AN65" s="210"/>
      <c r="AO65" s="210"/>
      <c r="AP65" s="210"/>
      <c r="AQ65" s="210"/>
      <c r="AR65" s="210"/>
      <c r="AS65" s="210"/>
      <c r="AT65" s="210"/>
      <c r="AU65" s="210"/>
      <c r="AV65" s="210"/>
      <c r="AW65" s="210"/>
      <c r="AX65" s="210"/>
      <c r="AY65" s="210"/>
      <c r="AZ65" s="210"/>
      <c r="BA65" s="210"/>
      <c r="BB65" s="210"/>
      <c r="BC65" s="210"/>
      <c r="BD65" s="210"/>
      <c r="BE65" s="210"/>
      <c r="BF65" s="210"/>
      <c r="BG65" s="210"/>
      <c r="BH65" s="210"/>
      <c r="BI65" s="210"/>
      <c r="BJ65" s="210"/>
      <c r="BK65" s="210"/>
      <c r="BL65" s="210"/>
      <c r="BM65" s="210"/>
      <c r="BN65" s="210"/>
      <c r="BO65" s="210"/>
      <c r="BP65" s="210"/>
      <c r="BQ65" s="210"/>
      <c r="BR65" s="210"/>
      <c r="BS65" s="210"/>
      <c r="BT65" s="210"/>
      <c r="BU65" s="210"/>
      <c r="BV65" s="210"/>
      <c r="BW65" s="210"/>
    </row>
    <row r="66" spans="1:75" ht="12.75" x14ac:dyDescent="0.2">
      <c r="A66" s="210"/>
      <c r="B66" s="39" t="str">
        <f>IF(JP!B66&lt;&gt;"",(JP!B66+RUS!B66+SL!B66+NOR!B66)/4,"")</f>
        <v/>
      </c>
      <c r="C66" s="39" t="str">
        <f>IF(JP!C66&lt;&gt;"",(JP!C66+RUS!C66+SL!C66+NOR!C66)/4,"")</f>
        <v/>
      </c>
      <c r="D66" s="39" t="str">
        <f>IF(JP!D66&lt;&gt;"",(JP!D66+RUS!D66+SL!D66+NOR!D66)/4,"")</f>
        <v/>
      </c>
      <c r="E66" s="210"/>
      <c r="F66" s="210"/>
      <c r="G66" s="210"/>
      <c r="H66" s="58" t="str">
        <f>IF(JP!H66&lt;&gt;"",(JP!H66+RUS!H66+SL!H66+NOR!H66)/4,"")</f>
        <v/>
      </c>
      <c r="I66" s="58" t="str">
        <f>IF(JP!I66&lt;&gt;"",(JP!I66+RUS!I66+SL!I66+NOR!I66)/4,"")</f>
        <v/>
      </c>
      <c r="J66" s="58" t="str">
        <f>IF(JP!J66&lt;&gt;"",(JP!J66+RUS!J66+SL!J66+NOR!J66)/4,"")</f>
        <v/>
      </c>
      <c r="K66" s="58" t="str">
        <f>IF(JP!K66&lt;&gt;"",(JP!K66+RUS!K66+SL!K66+NOR!K66)/4,"")</f>
        <v/>
      </c>
      <c r="L66" s="58" t="str">
        <f>IF(JP!L66&lt;&gt;"",(JP!L66+RUS!L66+SL!L66+NOR!L66)/4,"")</f>
        <v/>
      </c>
      <c r="M66" s="58" t="str">
        <f>IF(JP!M66&lt;&gt;"",(JP!M66+RUS!M66+SL!M66+NOR!M66)/4,"")</f>
        <v/>
      </c>
      <c r="N66" s="58" t="str">
        <f>IF(JP!N66&lt;&gt;"",(JP!N66+RUS!N66+SL!N66+NOR!N66)/4,"")</f>
        <v/>
      </c>
      <c r="O66" s="58" t="str">
        <f>IF(JP!O66&lt;&gt;"",(JP!O66+RUS!O66+SL!O66+NOR!O66)/4,"")</f>
        <v/>
      </c>
      <c r="P66" s="58" t="str">
        <f>IF(JP!P66&lt;&gt;"",(JP!P66+RUS!P66+SL!P66+NOR!P66)/4,"")</f>
        <v/>
      </c>
      <c r="Q66" s="58" t="str">
        <f>IF(JP!Q66&lt;&gt;"",(JP!Q66+RUS!Q66+SL!Q66+NOR!Q66)/4,"")</f>
        <v/>
      </c>
      <c r="R66" s="58" t="str">
        <f>IF(JP!R66&lt;&gt;"",(JP!R66+RUS!R66+SL!R66+NOR!R66)/4,"")</f>
        <v/>
      </c>
      <c r="S66" s="58" t="str">
        <f>IF(JP!S66&lt;&gt;"",(JP!S66+RUS!S66+SL!S66+NOR!S66)/4,"")</f>
        <v/>
      </c>
      <c r="T66" s="58" t="str">
        <f>IF(JP!T66&lt;&gt;"",(JP!T66+RUS!T66+SL!T66+NOR!T66)/4,"")</f>
        <v/>
      </c>
      <c r="U66" s="58" t="str">
        <f>IF(JP!U66&lt;&gt;"",(JP!U66+RUS!U66+SL!U66+NOR!U66)/4,"")</f>
        <v/>
      </c>
      <c r="V66" s="58" t="str">
        <f>IF(JP!V66&lt;&gt;"",(JP!V66+RUS!V66+SL!V66+NOR!V66)/4,"")</f>
        <v/>
      </c>
      <c r="W66" s="58" t="str">
        <f>IF(JP!W66&lt;&gt;"",(JP!W66+RUS!W66+SL!W66+NOR!W66)/4,"")</f>
        <v/>
      </c>
      <c r="X66" s="58" t="str">
        <f>IF(JP!X66&lt;&gt;"",(JP!X66+RUS!X66+SL!X66+NOR!X66)/4,"")</f>
        <v/>
      </c>
      <c r="Y66" s="58" t="str">
        <f>IF(JP!Y66&lt;&gt;"",(JP!Y66+RUS!Y66+SL!Y66+NOR!Y66)/4,"")</f>
        <v/>
      </c>
      <c r="Z66" s="58" t="str">
        <f>IF(JP!Z66&lt;&gt;"",(JP!Z66+RUS!Z66+SL!Z66+NOR!Z66)/4,"")</f>
        <v/>
      </c>
      <c r="AA66" s="58" t="str">
        <f>IF(JP!AA66&lt;&gt;"",(JP!AA66+RUS!AA66+SL!AA66+NOR!AA66)/4,"")</f>
        <v/>
      </c>
      <c r="AB66" s="58" t="str">
        <f>IF(JP!AB66&lt;&gt;"",(JP!AB66+RUS!AB66+SL!AB66+NOR!AB66)/4,"")</f>
        <v/>
      </c>
      <c r="AC66" s="58" t="str">
        <f>IF(JP!AC66&lt;&gt;"",(JP!AC66+RUS!AC66+SL!AC66+NOR!AC66)/4,"")</f>
        <v/>
      </c>
      <c r="AD66" s="58" t="str">
        <f>IF(JP!AD66&lt;&gt;"",(JP!AD66+RUS!AD66+SL!AD66+NOR!AD66)/4,"")</f>
        <v/>
      </c>
      <c r="AE66" s="58" t="str">
        <f>IF(JP!AE66&lt;&gt;"",(JP!AE66+RUS!AE66+SL!AE66+NOR!AE66)/4,"")</f>
        <v/>
      </c>
      <c r="AF66" s="58" t="str">
        <f>IF(JP!AF66&lt;&gt;"",(JP!AF66+RUS!AF66+SL!AF66+NOR!AF66)/4,"")</f>
        <v/>
      </c>
      <c r="AG66" s="58" t="str">
        <f>IF(JP!AG66&lt;&gt;"",(JP!AG66+RUS!AG66+SL!AG66+NOR!AG66)/4,"")</f>
        <v/>
      </c>
      <c r="AH66" s="58" t="str">
        <f>IF(JP!AH66&lt;&gt;"",(JP!AH66+RUS!AH66+SL!AH66+NOR!AH66)/4,"")</f>
        <v/>
      </c>
      <c r="AI66" s="58" t="str">
        <f>IF(JP!AI66&lt;&gt;"",(JP!AI66+RUS!AI66+SL!AI66+NOR!AI66)/4,"")</f>
        <v/>
      </c>
      <c r="AJ66" s="58" t="str">
        <f>IF(JP!AJ66&lt;&gt;"",(JP!AJ66+RUS!AJ66+SL!AJ66+NOR!AJ66)/4,"")</f>
        <v/>
      </c>
      <c r="AK66" s="58" t="str">
        <f>IF(JP!AK66&lt;&gt;"",(JP!AK66+RUS!AK66+SL!AK66+NOR!AK66)/4,"")</f>
        <v/>
      </c>
      <c r="AL66" s="210"/>
      <c r="AM66" s="210"/>
      <c r="AN66" s="210"/>
      <c r="AO66" s="210"/>
      <c r="AP66" s="210"/>
      <c r="AQ66" s="210"/>
      <c r="AR66" s="210"/>
      <c r="AS66" s="210"/>
      <c r="AT66" s="210"/>
      <c r="AU66" s="210"/>
      <c r="AV66" s="210"/>
      <c r="AW66" s="210"/>
      <c r="AX66" s="210"/>
      <c r="AY66" s="210"/>
      <c r="AZ66" s="210"/>
      <c r="BA66" s="210"/>
      <c r="BB66" s="210"/>
      <c r="BC66" s="210"/>
      <c r="BD66" s="210"/>
      <c r="BE66" s="210"/>
      <c r="BF66" s="210"/>
      <c r="BG66" s="210"/>
      <c r="BH66" s="210"/>
      <c r="BI66" s="210"/>
      <c r="BJ66" s="210"/>
      <c r="BK66" s="210"/>
      <c r="BL66" s="210"/>
      <c r="BM66" s="210"/>
      <c r="BN66" s="210"/>
      <c r="BO66" s="210"/>
      <c r="BP66" s="210"/>
      <c r="BQ66" s="210"/>
      <c r="BR66" s="210"/>
      <c r="BS66" s="210"/>
      <c r="BT66" s="210"/>
      <c r="BU66" s="210"/>
      <c r="BV66" s="210"/>
      <c r="BW66" s="210"/>
    </row>
    <row r="67" spans="1:75" ht="12.75" x14ac:dyDescent="0.2">
      <c r="A67" s="210"/>
      <c r="B67" s="39" t="str">
        <f>IF(JP!B67&lt;&gt;"",(JP!B67+RUS!B67+SL!B67+NOR!B67)/4,"")</f>
        <v/>
      </c>
      <c r="C67" s="39" t="str">
        <f>IF(JP!C67&lt;&gt;"",(JP!C67+RUS!C67+SL!C67+NOR!C67)/4,"")</f>
        <v/>
      </c>
      <c r="D67" s="39" t="str">
        <f>IF(JP!D67&lt;&gt;"",(JP!D67+RUS!D67+SL!D67+NOR!D67)/4,"")</f>
        <v/>
      </c>
      <c r="E67" s="210"/>
      <c r="F67" s="210"/>
      <c r="G67" s="210"/>
      <c r="H67" s="58" t="str">
        <f>IF(JP!H67&lt;&gt;"",(JP!H67+RUS!H67+SL!H67+NOR!H67)/4,"")</f>
        <v/>
      </c>
      <c r="I67" s="58" t="str">
        <f>IF(JP!I67&lt;&gt;"",(JP!I67+RUS!I67+SL!I67+NOR!I67)/4,"")</f>
        <v/>
      </c>
      <c r="J67" s="58" t="str">
        <f>IF(JP!J67&lt;&gt;"",(JP!J67+RUS!J67+SL!J67+NOR!J67)/4,"")</f>
        <v/>
      </c>
      <c r="K67" s="58" t="str">
        <f>IF(JP!K67&lt;&gt;"",(JP!K67+RUS!K67+SL!K67+NOR!K67)/4,"")</f>
        <v/>
      </c>
      <c r="L67" s="58" t="str">
        <f>IF(JP!L67&lt;&gt;"",(JP!L67+RUS!L67+SL!L67+NOR!L67)/4,"")</f>
        <v/>
      </c>
      <c r="M67" s="58" t="str">
        <f>IF(JP!M67&lt;&gt;"",(JP!M67+RUS!M67+SL!M67+NOR!M67)/4,"")</f>
        <v/>
      </c>
      <c r="N67" s="58" t="str">
        <f>IF(JP!N67&lt;&gt;"",(JP!N67+RUS!N67+SL!N67+NOR!N67)/4,"")</f>
        <v/>
      </c>
      <c r="O67" s="58" t="str">
        <f>IF(JP!O67&lt;&gt;"",(JP!O67+RUS!O67+SL!O67+NOR!O67)/4,"")</f>
        <v/>
      </c>
      <c r="P67" s="58" t="str">
        <f>IF(JP!P67&lt;&gt;"",(JP!P67+RUS!P67+SL!P67+NOR!P67)/4,"")</f>
        <v/>
      </c>
      <c r="Q67" s="58" t="str">
        <f>IF(JP!Q67&lt;&gt;"",(JP!Q67+RUS!Q67+SL!Q67+NOR!Q67)/4,"")</f>
        <v/>
      </c>
      <c r="R67" s="58" t="str">
        <f>IF(JP!R67&lt;&gt;"",(JP!R67+RUS!R67+SL!R67+NOR!R67)/4,"")</f>
        <v/>
      </c>
      <c r="S67" s="58" t="str">
        <f>IF(JP!S67&lt;&gt;"",(JP!S67+RUS!S67+SL!S67+NOR!S67)/4,"")</f>
        <v/>
      </c>
      <c r="T67" s="58" t="str">
        <f>IF(JP!T67&lt;&gt;"",(JP!T67+RUS!T67+SL!T67+NOR!T67)/4,"")</f>
        <v/>
      </c>
      <c r="U67" s="58" t="str">
        <f>IF(JP!U67&lt;&gt;"",(JP!U67+RUS!U67+SL!U67+NOR!U67)/4,"")</f>
        <v/>
      </c>
      <c r="V67" s="58" t="str">
        <f>IF(JP!V67&lt;&gt;"",(JP!V67+RUS!V67+SL!V67+NOR!V67)/4,"")</f>
        <v/>
      </c>
      <c r="W67" s="58" t="str">
        <f>IF(JP!W67&lt;&gt;"",(JP!W67+RUS!W67+SL!W67+NOR!W67)/4,"")</f>
        <v/>
      </c>
      <c r="X67" s="58" t="str">
        <f>IF(JP!X67&lt;&gt;"",(JP!X67+RUS!X67+SL!X67+NOR!X67)/4,"")</f>
        <v/>
      </c>
      <c r="Y67" s="58" t="str">
        <f>IF(JP!Y67&lt;&gt;"",(JP!Y67+RUS!Y67+SL!Y67+NOR!Y67)/4,"")</f>
        <v/>
      </c>
      <c r="Z67" s="58" t="str">
        <f>IF(JP!Z67&lt;&gt;"",(JP!Z67+RUS!Z67+SL!Z67+NOR!Z67)/4,"")</f>
        <v/>
      </c>
      <c r="AA67" s="58" t="str">
        <f>IF(JP!AA67&lt;&gt;"",(JP!AA67+RUS!AA67+SL!AA67+NOR!AA67)/4,"")</f>
        <v/>
      </c>
      <c r="AB67" s="58" t="str">
        <f>IF(JP!AB67&lt;&gt;"",(JP!AB67+RUS!AB67+SL!AB67+NOR!AB67)/4,"")</f>
        <v/>
      </c>
      <c r="AC67" s="58" t="str">
        <f>IF(JP!AC67&lt;&gt;"",(JP!AC67+RUS!AC67+SL!AC67+NOR!AC67)/4,"")</f>
        <v/>
      </c>
      <c r="AD67" s="58" t="str">
        <f>IF(JP!AD67&lt;&gt;"",(JP!AD67+RUS!AD67+SL!AD67+NOR!AD67)/4,"")</f>
        <v/>
      </c>
      <c r="AE67" s="58" t="str">
        <f>IF(JP!AE67&lt;&gt;"",(JP!AE67+RUS!AE67+SL!AE67+NOR!AE67)/4,"")</f>
        <v/>
      </c>
      <c r="AF67" s="58" t="str">
        <f>IF(JP!AF67&lt;&gt;"",(JP!AF67+RUS!AF67+SL!AF67+NOR!AF67)/4,"")</f>
        <v/>
      </c>
      <c r="AG67" s="58" t="str">
        <f>IF(JP!AG67&lt;&gt;"",(JP!AG67+RUS!AG67+SL!AG67+NOR!AG67)/4,"")</f>
        <v/>
      </c>
      <c r="AH67" s="58" t="str">
        <f>IF(JP!AH67&lt;&gt;"",(JP!AH67+RUS!AH67+SL!AH67+NOR!AH67)/4,"")</f>
        <v/>
      </c>
      <c r="AI67" s="58" t="str">
        <f>IF(JP!AI67&lt;&gt;"",(JP!AI67+RUS!AI67+SL!AI67+NOR!AI67)/4,"")</f>
        <v/>
      </c>
      <c r="AJ67" s="58" t="str">
        <f>IF(JP!AJ67&lt;&gt;"",(JP!AJ67+RUS!AJ67+SL!AJ67+NOR!AJ67)/4,"")</f>
        <v/>
      </c>
      <c r="AK67" s="58" t="str">
        <f>IF(JP!AK67&lt;&gt;"",(JP!AK67+RUS!AK67+SL!AK67+NOR!AK67)/4,"")</f>
        <v/>
      </c>
      <c r="AL67" s="210"/>
      <c r="AM67" s="210"/>
      <c r="AN67" s="210"/>
      <c r="AO67" s="210"/>
      <c r="AP67" s="210"/>
      <c r="AQ67" s="210"/>
      <c r="AR67" s="210"/>
      <c r="AS67" s="210"/>
      <c r="AT67" s="210"/>
      <c r="AU67" s="210"/>
      <c r="AV67" s="210"/>
      <c r="AW67" s="210"/>
      <c r="AX67" s="210"/>
      <c r="AY67" s="210"/>
      <c r="AZ67" s="210"/>
      <c r="BA67" s="210"/>
      <c r="BB67" s="210"/>
      <c r="BC67" s="210"/>
      <c r="BD67" s="210"/>
      <c r="BE67" s="210"/>
      <c r="BF67" s="210"/>
      <c r="BG67" s="210"/>
      <c r="BH67" s="210"/>
      <c r="BI67" s="210"/>
      <c r="BJ67" s="210"/>
      <c r="BK67" s="210"/>
      <c r="BL67" s="210"/>
      <c r="BM67" s="210"/>
      <c r="BN67" s="210"/>
      <c r="BO67" s="210"/>
      <c r="BP67" s="210"/>
      <c r="BQ67" s="210"/>
      <c r="BR67" s="210"/>
      <c r="BS67" s="210"/>
      <c r="BT67" s="210"/>
      <c r="BU67" s="210"/>
      <c r="BV67" s="210"/>
      <c r="BW67" s="210"/>
    </row>
    <row r="68" spans="1:75" ht="12.75" x14ac:dyDescent="0.2">
      <c r="A68" s="58" t="s">
        <v>237</v>
      </c>
      <c r="B68" s="39">
        <f>IF(JP!B68&lt;&gt;"",(JP!B68+RUS!B68+SL!B68+NOR!B68)/4,"")</f>
        <v>13.172499999999999</v>
      </c>
      <c r="C68" s="39">
        <f>IF(JP!C68&lt;&gt;"",(JP!C68+RUS!C68+SL!C68+NOR!C68)/4,"")</f>
        <v>35.57</v>
      </c>
      <c r="D68" s="39">
        <f>IF(JP!D68&lt;&gt;"",(JP!D68+RUS!D68+SL!D68+NOR!D68)/4,"")</f>
        <v>10.055</v>
      </c>
      <c r="E68" s="210"/>
      <c r="F68" s="210"/>
      <c r="G68" s="210"/>
      <c r="H68" s="58">
        <f>IF(JP!H68&lt;&gt;"",(JP!H68+RUS!H68+SL!H68+NOR!H68)/4,"")</f>
        <v>8.8732445903524493</v>
      </c>
      <c r="I68" s="58">
        <f>IF(JP!I68&lt;&gt;"",(JP!I68+RUS!I68+SL!I68+NOR!I68)/4,"")</f>
        <v>9.133036288675175</v>
      </c>
      <c r="J68" s="58">
        <f>IF(JP!J68&lt;&gt;"",(JP!J68+RUS!J68+SL!J68+NOR!J68)/4,"")</f>
        <v>10.141534652245751</v>
      </c>
      <c r="K68" s="58">
        <f>IF(JP!K68&lt;&gt;"",(JP!K68+RUS!K68+SL!K68+NOR!K68)/4,"")</f>
        <v>9.6553631102791009</v>
      </c>
      <c r="L68" s="58">
        <f>IF(JP!L68&lt;&gt;"",(JP!L68+RUS!L68+SL!L68+NOR!L68)/4,"")</f>
        <v>10.386973226701075</v>
      </c>
      <c r="M68" s="58">
        <f>IF(JP!M68&lt;&gt;"",(JP!M68+RUS!M68+SL!M68+NOR!M68)/4,"")</f>
        <v>10.537839611830375</v>
      </c>
      <c r="N68" s="58">
        <f>IF(JP!N68&lt;&gt;"",(JP!N68+RUS!N68+SL!N68+NOR!N68)/4,"")</f>
        <v>10.101661762655599</v>
      </c>
      <c r="O68" s="58">
        <f>IF(JP!O68&lt;&gt;"",(JP!O68+RUS!O68+SL!O68+NOR!O68)/4,"")</f>
        <v>11.094691870007775</v>
      </c>
      <c r="P68" s="58">
        <f>IF(JP!P68&lt;&gt;"",(JP!P68+RUS!P68+SL!P68+NOR!P68)/4,"")</f>
        <v>12.110121829461525</v>
      </c>
      <c r="Q68" s="58">
        <f>IF(JP!Q68&lt;&gt;"",(JP!Q68+RUS!Q68+SL!Q68+NOR!Q68)/4,"")</f>
        <v>13.040113051063949</v>
      </c>
      <c r="R68" s="58">
        <f>IF(JP!R68&lt;&gt;"",(JP!R68+RUS!R68+SL!R68+NOR!R68)/4,"")</f>
        <v>13.563214018784626</v>
      </c>
      <c r="S68" s="58">
        <f>IF(JP!S68&lt;&gt;"",(JP!S68+RUS!S68+SL!S68+NOR!S68)/4,"")</f>
        <v>13.29527513389055</v>
      </c>
      <c r="T68" s="58">
        <f>IF(JP!T68&lt;&gt;"",(JP!T68+RUS!T68+SL!T68+NOR!T68)/4,"")</f>
        <v>13.46813141834305</v>
      </c>
      <c r="U68" s="58">
        <f>IF(JP!U68&lt;&gt;"",(JP!U68+RUS!U68+SL!U68+NOR!U68)/4,"")</f>
        <v>13.523921894884024</v>
      </c>
      <c r="V68" s="58">
        <f>IF(JP!V68&lt;&gt;"",(JP!V68+RUS!V68+SL!V68+NOR!V68)/4,"")</f>
        <v>13.594007752598699</v>
      </c>
      <c r="W68" s="58">
        <f>IF(JP!W68&lt;&gt;"",(JP!W68+RUS!W68+SL!W68+NOR!W68)/4,"")</f>
        <v>15.15529786580705</v>
      </c>
      <c r="X68" s="58">
        <f>IF(JP!X68&lt;&gt;"",(JP!X68+RUS!X68+SL!X68+NOR!X68)/4,"")</f>
        <v>14.726873721048101</v>
      </c>
      <c r="Y68" s="58">
        <f>IF(JP!Y68&lt;&gt;"",(JP!Y68+RUS!Y68+SL!Y68+NOR!Y68)/4,"")</f>
        <v>16.206711197598249</v>
      </c>
      <c r="Z68" s="58">
        <f>IF(JP!Z68&lt;&gt;"",(JP!Z68+RUS!Z68+SL!Z68+NOR!Z68)/4,"")</f>
        <v>15.963016753905524</v>
      </c>
      <c r="AA68" s="58">
        <f>IF(JP!AA68&lt;&gt;"",(JP!AA68+RUS!AA68+SL!AA68+NOR!AA68)/4,"")</f>
        <v>28.888496719029501</v>
      </c>
      <c r="AB68" s="58" t="str">
        <f>IF(JP!AB68&lt;&gt;"",(JP!AB68+RUS!AB68+SL!AB68+NOR!AB68)/4,"")</f>
        <v/>
      </c>
      <c r="AC68" s="58" t="str">
        <f>IF(JP!AC68&lt;&gt;"",(JP!AC68+RUS!AC68+SL!AC68+NOR!AC68)/4,"")</f>
        <v/>
      </c>
      <c r="AD68" s="58" t="str">
        <f>IF(JP!AD68&lt;&gt;"",(JP!AD68+RUS!AD68+SL!AD68+NOR!AD68)/4,"")</f>
        <v/>
      </c>
      <c r="AE68" s="58" t="str">
        <f>IF(JP!AE68&lt;&gt;"",(JP!AE68+RUS!AE68+SL!AE68+NOR!AE68)/4,"")</f>
        <v/>
      </c>
      <c r="AF68" s="58" t="str">
        <f>IF(JP!AF68&lt;&gt;"",(JP!AF68+RUS!AF68+SL!AF68+NOR!AF68)/4,"")</f>
        <v/>
      </c>
      <c r="AG68" s="58" t="str">
        <f>IF(JP!AG68&lt;&gt;"",(JP!AG68+RUS!AG68+SL!AG68+NOR!AG68)/4,"")</f>
        <v/>
      </c>
      <c r="AH68" s="58" t="str">
        <f>IF(JP!AH68&lt;&gt;"",(JP!AH68+RUS!AH68+SL!AH68+NOR!AH68)/4,"")</f>
        <v/>
      </c>
      <c r="AI68" s="58" t="str">
        <f>IF(JP!AI68&lt;&gt;"",(JP!AI68+RUS!AI68+SL!AI68+NOR!AI68)/4,"")</f>
        <v/>
      </c>
      <c r="AJ68" s="58" t="str">
        <f>IF(JP!AJ68&lt;&gt;"",(JP!AJ68+RUS!AJ68+SL!AJ68+NOR!AJ68)/4,"")</f>
        <v/>
      </c>
      <c r="AK68" s="58" t="str">
        <f>IF(JP!AK68&lt;&gt;"",(JP!AK68+RUS!AK68+SL!AK68+NOR!AK68)/4,"")</f>
        <v/>
      </c>
      <c r="AL68" s="210"/>
      <c r="AM68" s="210"/>
      <c r="AN68" s="210"/>
      <c r="AO68" s="210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210"/>
      <c r="BF68" s="210"/>
      <c r="BG68" s="210"/>
      <c r="BH68" s="210"/>
      <c r="BI68" s="210"/>
      <c r="BJ68" s="210"/>
      <c r="BK68" s="210"/>
      <c r="BL68" s="210"/>
      <c r="BM68" s="210"/>
      <c r="BN68" s="210"/>
      <c r="BO68" s="210"/>
      <c r="BP68" s="210"/>
      <c r="BQ68" s="210"/>
      <c r="BR68" s="210"/>
      <c r="BS68" s="210"/>
      <c r="BT68" s="210"/>
      <c r="BU68" s="210"/>
      <c r="BV68" s="210"/>
      <c r="BW68" s="210"/>
    </row>
    <row r="69" spans="1:75" ht="12.75" x14ac:dyDescent="0.2">
      <c r="A69" s="58" t="s">
        <v>238</v>
      </c>
      <c r="B69" s="39">
        <f>IF(JP!B69&lt;&gt;"",(JP!B69+RUS!B69+SL!B69+NOR!B69)/4,"")</f>
        <v>13.115</v>
      </c>
      <c r="C69" s="39">
        <f>IF(JP!C69&lt;&gt;"",(JP!C69+RUS!C69+SL!C69+NOR!C69)/4,"")</f>
        <v>35.737499999999997</v>
      </c>
      <c r="D69" s="39">
        <f>IF(JP!D69&lt;&gt;"",(JP!D69+RUS!D69+SL!D69+NOR!D69)/4,"")</f>
        <v>10.2425</v>
      </c>
      <c r="E69" s="210"/>
      <c r="F69" s="210"/>
      <c r="G69" s="210"/>
      <c r="H69" s="58">
        <f>IF(JP!H69&lt;&gt;"",(JP!H69+RUS!H69+SL!H69+NOR!H69)/4,"")</f>
        <v>9.4157750865921752</v>
      </c>
      <c r="I69" s="58">
        <f>IF(JP!I69&lt;&gt;"",(JP!I69+RUS!I69+SL!I69+NOR!I69)/4,"")</f>
        <v>9.0753922503767992</v>
      </c>
      <c r="J69" s="58">
        <f>IF(JP!J69&lt;&gt;"",(JP!J69+RUS!J69+SL!J69+NOR!J69)/4,"")</f>
        <v>9.8428484335197997</v>
      </c>
      <c r="K69" s="58">
        <f>IF(JP!K69&lt;&gt;"",(JP!K69+RUS!K69+SL!K69+NOR!K69)/4,"")</f>
        <v>8.9128210780455746</v>
      </c>
      <c r="L69" s="58">
        <f>IF(JP!L69&lt;&gt;"",(JP!L69+RUS!L69+SL!L69+NOR!L69)/4,"")</f>
        <v>9</v>
      </c>
      <c r="M69" s="58">
        <f>IF(JP!M69&lt;&gt;"",(JP!M69+RUS!M69+SL!M69+NOR!M69)/4,"")</f>
        <v>9.4610291837425002</v>
      </c>
      <c r="N69" s="58">
        <f>IF(JP!N69&lt;&gt;"",(JP!N69+RUS!N69+SL!N69+NOR!N69)/4,"")</f>
        <v>10.007525366348551</v>
      </c>
      <c r="O69" s="58">
        <f>IF(JP!O69&lt;&gt;"",(JP!O69+RUS!O69+SL!O69+NOR!O69)/4,"")</f>
        <v>10.638208282822925</v>
      </c>
      <c r="P69" s="58">
        <f>IF(JP!P69&lt;&gt;"",(JP!P69+RUS!P69+SL!P69+NOR!P69)/4,"")</f>
        <v>11.61225542431885</v>
      </c>
      <c r="Q69" s="58">
        <f>IF(JP!Q69&lt;&gt;"",(JP!Q69+RUS!Q69+SL!Q69+NOR!Q69)/4,"")</f>
        <v>11.974375251049475</v>
      </c>
      <c r="R69" s="58">
        <f>IF(JP!R69&lt;&gt;"",(JP!R69+RUS!R69+SL!R69+NOR!R69)/4,"")</f>
        <v>12.953441278325625</v>
      </c>
      <c r="S69" s="58">
        <f>IF(JP!S69&lt;&gt;"",(JP!S69+RUS!S69+SL!S69+NOR!S69)/4,"")</f>
        <v>12.633323752396675</v>
      </c>
      <c r="T69" s="58">
        <f>IF(JP!T69&lt;&gt;"",(JP!T69+RUS!T69+SL!T69+NOR!T69)/4,"")</f>
        <v>13.65437425143215</v>
      </c>
      <c r="U69" s="58">
        <f>IF(JP!U69&lt;&gt;"",(JP!U69+RUS!U69+SL!U69+NOR!U69)/4,"")</f>
        <v>13.325156214054575</v>
      </c>
      <c r="V69" s="58">
        <f>IF(JP!V69&lt;&gt;"",(JP!V69+RUS!V69+SL!V69+NOR!V69)/4,"")</f>
        <v>13.597152546843725</v>
      </c>
      <c r="W69" s="58">
        <f>IF(JP!W69&lt;&gt;"",(JP!W69+RUS!W69+SL!W69+NOR!W69)/4,"")</f>
        <v>14.960086383683301</v>
      </c>
      <c r="X69" s="58">
        <f>IF(JP!X69&lt;&gt;"",(JP!X69+RUS!X69+SL!X69+NOR!X69)/4,"")</f>
        <v>15.253228577619449</v>
      </c>
      <c r="Y69" s="58">
        <f>IF(JP!Y69&lt;&gt;"",(JP!Y69+RUS!Y69+SL!Y69+NOR!Y69)/4,"")</f>
        <v>15.84444570232335</v>
      </c>
      <c r="Z69" s="58">
        <f>IF(JP!Z69&lt;&gt;"",(JP!Z69+RUS!Z69+SL!Z69+NOR!Z69)/4,"")</f>
        <v>15.012265896043525</v>
      </c>
      <c r="AA69" s="58">
        <f>IF(JP!AA69&lt;&gt;"",(JP!AA69+RUS!AA69+SL!AA69+NOR!AA69)/4,"")</f>
        <v>15.871185600444974</v>
      </c>
      <c r="AB69" s="58" t="str">
        <f>IF(JP!AB69&lt;&gt;"",(JP!AB69+RUS!AB69+SL!AB69+NOR!AB69)/4,"")</f>
        <v/>
      </c>
      <c r="AC69" s="58" t="str">
        <f>IF(JP!AC69&lt;&gt;"",(JP!AC69+RUS!AC69+SL!AC69+NOR!AC69)/4,"")</f>
        <v/>
      </c>
      <c r="AD69" s="58" t="str">
        <f>IF(JP!AD69&lt;&gt;"",(JP!AD69+RUS!AD69+SL!AD69+NOR!AD69)/4,"")</f>
        <v/>
      </c>
      <c r="AE69" s="58" t="str">
        <f>IF(JP!AE69&lt;&gt;"",(JP!AE69+RUS!AE69+SL!AE69+NOR!AE69)/4,"")</f>
        <v/>
      </c>
      <c r="AF69" s="58" t="str">
        <f>IF(JP!AF69&lt;&gt;"",(JP!AF69+RUS!AF69+SL!AF69+NOR!AF69)/4,"")</f>
        <v/>
      </c>
      <c r="AG69" s="58" t="str">
        <f>IF(JP!AG69&lt;&gt;"",(JP!AG69+RUS!AG69+SL!AG69+NOR!AG69)/4,"")</f>
        <v/>
      </c>
      <c r="AH69" s="58" t="str">
        <f>IF(JP!AH69&lt;&gt;"",(JP!AH69+RUS!AH69+SL!AH69+NOR!AH69)/4,"")</f>
        <v/>
      </c>
      <c r="AI69" s="58" t="str">
        <f>IF(JP!AI69&lt;&gt;"",(JP!AI69+RUS!AI69+SL!AI69+NOR!AI69)/4,"")</f>
        <v/>
      </c>
      <c r="AJ69" s="58" t="str">
        <f>IF(JP!AJ69&lt;&gt;"",(JP!AJ69+RUS!AJ69+SL!AJ69+NOR!AJ69)/4,"")</f>
        <v/>
      </c>
      <c r="AK69" s="58" t="str">
        <f>IF(JP!AK69&lt;&gt;"",(JP!AK69+RUS!AK69+SL!AK69+NOR!AK69)/4,"")</f>
        <v/>
      </c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10"/>
      <c r="AX69" s="210"/>
      <c r="AY69" s="210"/>
      <c r="AZ69" s="210"/>
      <c r="BA69" s="210"/>
      <c r="BB69" s="210"/>
      <c r="BC69" s="210"/>
      <c r="BD69" s="210"/>
      <c r="BE69" s="210"/>
      <c r="BF69" s="210"/>
      <c r="BG69" s="210"/>
      <c r="BH69" s="210"/>
      <c r="BI69" s="210"/>
      <c r="BJ69" s="210"/>
      <c r="BK69" s="210"/>
      <c r="BL69" s="210"/>
      <c r="BM69" s="210"/>
      <c r="BN69" s="210"/>
      <c r="BO69" s="210"/>
      <c r="BP69" s="210"/>
      <c r="BQ69" s="210"/>
      <c r="BR69" s="210"/>
      <c r="BS69" s="210"/>
      <c r="BT69" s="210"/>
      <c r="BU69" s="210"/>
      <c r="BV69" s="210"/>
      <c r="BW69" s="210"/>
    </row>
    <row r="70" spans="1:75" ht="12.75" x14ac:dyDescent="0.2">
      <c r="A70" s="58" t="s">
        <v>239</v>
      </c>
      <c r="B70" s="39">
        <f>IF(JP!B70&lt;&gt;"",(JP!B70+RUS!B70+SL!B70+NOR!B70)/4,"")</f>
        <v>5.1325000000000003</v>
      </c>
      <c r="C70" s="39">
        <f>IF(JP!C70&lt;&gt;"",(JP!C70+RUS!C70+SL!C70+NOR!C70)/4,"")</f>
        <v>13.265000000000001</v>
      </c>
      <c r="D70" s="39">
        <f>IF(JP!D70&lt;&gt;"",(JP!D70+RUS!D70+SL!D70+NOR!D70)/4,"")</f>
        <v>6.41</v>
      </c>
      <c r="E70" s="210"/>
      <c r="F70" s="210"/>
      <c r="G70" s="210"/>
      <c r="H70" s="58">
        <f>IF(JP!H70&lt;&gt;"",(JP!H70+RUS!H70+SL!H70+NOR!H70)/4,"")</f>
        <v>1.9015226957115425</v>
      </c>
      <c r="I70" s="58">
        <f>IF(JP!I70&lt;&gt;"",(JP!I70+RUS!I70+SL!I70+NOR!I70)/4,"")</f>
        <v>2.0565428226596549</v>
      </c>
      <c r="J70" s="58">
        <f>IF(JP!J70&lt;&gt;"",(JP!J70+RUS!J70+SL!J70+NOR!J70)/4,"")</f>
        <v>2.3355158896489727</v>
      </c>
      <c r="K70" s="58">
        <f>IF(JP!K70&lt;&gt;"",(JP!K70+RUS!K70+SL!K70+NOR!K70)/4,"")</f>
        <v>2.6483573017644999</v>
      </c>
      <c r="L70" s="58">
        <f>IF(JP!L70&lt;&gt;"",(JP!L70+RUS!L70+SL!L70+NOR!L70)/4,"")</f>
        <v>2.7348302893339</v>
      </c>
      <c r="M70" s="58">
        <f>IF(JP!M70&lt;&gt;"",(JP!M70+RUS!M70+SL!M70+NOR!M70)/4,"")</f>
        <v>2.7764466030756001</v>
      </c>
      <c r="N70" s="58">
        <f>IF(JP!N70&lt;&gt;"",(JP!N70+RUS!N70+SL!N70+NOR!N70)/4,"")</f>
        <v>2.8053191316325501</v>
      </c>
      <c r="O70" s="58">
        <f>IF(JP!O70&lt;&gt;"",(JP!O70+RUS!O70+SL!O70+NOR!O70)/4,"")</f>
        <v>2.8975513084513751</v>
      </c>
      <c r="P70" s="58">
        <f>IF(JP!P70&lt;&gt;"",(JP!P70+RUS!P70+SL!P70+NOR!P70)/4,"")</f>
        <v>3.1691453050007752</v>
      </c>
      <c r="Q70" s="58">
        <f>IF(JP!Q70&lt;&gt;"",(JP!Q70+RUS!Q70+SL!Q70+NOR!Q70)/4,"")</f>
        <v>3.606562212388075</v>
      </c>
      <c r="R70" s="58">
        <f>IF(JP!R70&lt;&gt;"",(JP!R70+RUS!R70+SL!R70+NOR!R70)/4,"")</f>
        <v>4.1150538548560247</v>
      </c>
      <c r="S70" s="58">
        <f>IF(JP!S70&lt;&gt;"",(JP!S70+RUS!S70+SL!S70+NOR!S70)/4,"")</f>
        <v>4.709998456991225</v>
      </c>
      <c r="T70" s="58">
        <f>IF(JP!T70&lt;&gt;"",(JP!T70+RUS!T70+SL!T70+NOR!T70)/4,"")</f>
        <v>5.3459746142381501</v>
      </c>
      <c r="U70" s="58">
        <f>IF(JP!U70&lt;&gt;"",(JP!U70+RUS!U70+SL!U70+NOR!U70)/4,"")</f>
        <v>6.0760217675512003</v>
      </c>
      <c r="V70" s="58">
        <f>IF(JP!V70&lt;&gt;"",(JP!V70+RUS!V70+SL!V70+NOR!V70)/4,"")</f>
        <v>6.8745086009864496</v>
      </c>
      <c r="W70" s="58">
        <f>IF(JP!W70&lt;&gt;"",(JP!W70+RUS!W70+SL!W70+NOR!W70)/4,"")</f>
        <v>7.7706641928220748</v>
      </c>
      <c r="X70" s="58">
        <f>IF(JP!X70&lt;&gt;"",(JP!X70+RUS!X70+SL!X70+NOR!X70)/4,"")</f>
        <v>8.7338121818113006</v>
      </c>
      <c r="Y70" s="58">
        <f>IF(JP!Y70&lt;&gt;"",(JP!Y70+RUS!Y70+SL!Y70+NOR!Y70)/4,"")</f>
        <v>9.7156333041751992</v>
      </c>
      <c r="Z70" s="58">
        <f>IF(JP!Z70&lt;&gt;"",(JP!Z70+RUS!Z70+SL!Z70+NOR!Z70)/4,"")</f>
        <v>10.716600079793849</v>
      </c>
      <c r="AA70" s="58">
        <f>IF(JP!AA70&lt;&gt;"",(JP!AA70+RUS!AA70+SL!AA70+NOR!AA70)/4,"")</f>
        <v>11.653607678440199</v>
      </c>
      <c r="AB70" s="58" t="str">
        <f>IF(JP!AB70&lt;&gt;"",(JP!AB70+RUS!AB70+SL!AB70+NOR!AB70)/4,"")</f>
        <v/>
      </c>
      <c r="AC70" s="58" t="str">
        <f>IF(JP!AC70&lt;&gt;"",(JP!AC70+RUS!AC70+SL!AC70+NOR!AC70)/4,"")</f>
        <v/>
      </c>
      <c r="AD70" s="58" t="str">
        <f>IF(JP!AD70&lt;&gt;"",(JP!AD70+RUS!AD70+SL!AD70+NOR!AD70)/4,"")</f>
        <v/>
      </c>
      <c r="AE70" s="58" t="str">
        <f>IF(JP!AE70&lt;&gt;"",(JP!AE70+RUS!AE70+SL!AE70+NOR!AE70)/4,"")</f>
        <v/>
      </c>
      <c r="AF70" s="58" t="str">
        <f>IF(JP!AF70&lt;&gt;"",(JP!AF70+RUS!AF70+SL!AF70+NOR!AF70)/4,"")</f>
        <v/>
      </c>
      <c r="AG70" s="58" t="str">
        <f>IF(JP!AG70&lt;&gt;"",(JP!AG70+RUS!AG70+SL!AG70+NOR!AG70)/4,"")</f>
        <v/>
      </c>
      <c r="AH70" s="58" t="str">
        <f>IF(JP!AH70&lt;&gt;"",(JP!AH70+RUS!AH70+SL!AH70+NOR!AH70)/4,"")</f>
        <v/>
      </c>
      <c r="AI70" s="58" t="str">
        <f>IF(JP!AI70&lt;&gt;"",(JP!AI70+RUS!AI70+SL!AI70+NOR!AI70)/4,"")</f>
        <v/>
      </c>
      <c r="AJ70" s="58" t="str">
        <f>IF(JP!AJ70&lt;&gt;"",(JP!AJ70+RUS!AJ70+SL!AJ70+NOR!AJ70)/4,"")</f>
        <v/>
      </c>
      <c r="AK70" s="58" t="str">
        <f>IF(JP!AK70&lt;&gt;"",(JP!AK70+RUS!AK70+SL!AK70+NOR!AK70)/4,"")</f>
        <v/>
      </c>
      <c r="AL70" s="210"/>
      <c r="AM70" s="210"/>
      <c r="AN70" s="210"/>
      <c r="AO70" s="210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210"/>
      <c r="BF70" s="210"/>
      <c r="BG70" s="210"/>
      <c r="BH70" s="210"/>
      <c r="BI70" s="210"/>
      <c r="BJ70" s="210"/>
      <c r="BK70" s="210"/>
      <c r="BL70" s="210"/>
      <c r="BM70" s="210"/>
      <c r="BN70" s="210"/>
      <c r="BO70" s="210"/>
      <c r="BP70" s="210"/>
      <c r="BQ70" s="210"/>
      <c r="BR70" s="210"/>
      <c r="BS70" s="210"/>
      <c r="BT70" s="210"/>
      <c r="BU70" s="210"/>
      <c r="BV70" s="210"/>
      <c r="BW70" s="210"/>
    </row>
    <row r="71" spans="1:75" ht="12.75" x14ac:dyDescent="0.2">
      <c r="A71" s="58" t="s">
        <v>240</v>
      </c>
      <c r="B71" s="39">
        <f>IF(JP!B71&lt;&gt;"",(JP!B71+RUS!B71+SL!B71+NOR!B71)/4,"")</f>
        <v>6.7625000000000002</v>
      </c>
      <c r="C71" s="39">
        <f>IF(JP!C71&lt;&gt;"",(JP!C71+RUS!C71+SL!C71+NOR!C71)/4,"")</f>
        <v>17.3</v>
      </c>
      <c r="D71" s="39">
        <f>IF(JP!D71&lt;&gt;"",(JP!D71+RUS!D71+SL!D71+NOR!D71)/4,"")</f>
        <v>7.12</v>
      </c>
      <c r="E71" s="210"/>
      <c r="F71" s="210"/>
      <c r="G71" s="210"/>
      <c r="H71" s="58">
        <f>IF(JP!H71&lt;&gt;"",(JP!H71+RUS!H71+SL!H71+NOR!H71)/4,"")</f>
        <v>1.063315862162695</v>
      </c>
      <c r="I71" s="58">
        <f>IF(JP!I71&lt;&gt;"",(JP!I71+RUS!I71+SL!I71+NOR!I71)/4,"")</f>
        <v>1.5679104882378549</v>
      </c>
      <c r="J71" s="58">
        <f>IF(JP!J71&lt;&gt;"",(JP!J71+RUS!J71+SL!J71+NOR!J71)/4,"")</f>
        <v>1.54541639336895</v>
      </c>
      <c r="K71" s="58">
        <f>IF(JP!K71&lt;&gt;"",(JP!K71+RUS!K71+SL!K71+NOR!K71)/4,"")</f>
        <v>1.770041856105105</v>
      </c>
      <c r="L71" s="58">
        <f>IF(JP!L71&lt;&gt;"",(JP!L71+RUS!L71+SL!L71+NOR!L71)/4,"")</f>
        <v>2.0558748025307123</v>
      </c>
      <c r="M71" s="58">
        <f>IF(JP!M71&lt;&gt;"",(JP!M71+RUS!M71+SL!M71+NOR!M71)/4,"")</f>
        <v>2.6526289567689001</v>
      </c>
      <c r="N71" s="58">
        <f>IF(JP!N71&lt;&gt;"",(JP!N71+RUS!N71+SL!N71+NOR!N71)/4,"")</f>
        <v>3.2912463901290749</v>
      </c>
      <c r="O71" s="58">
        <f>IF(JP!O71&lt;&gt;"",(JP!O71+RUS!O71+SL!O71+NOR!O71)/4,"")</f>
        <v>4.0011702584334747</v>
      </c>
      <c r="P71" s="58">
        <f>IF(JP!P71&lt;&gt;"",(JP!P71+RUS!P71+SL!P71+NOR!P71)/4,"")</f>
        <v>4.8026756346625747</v>
      </c>
      <c r="Q71" s="58">
        <f>IF(JP!Q71&lt;&gt;"",(JP!Q71+RUS!Q71+SL!Q71+NOR!Q71)/4,"")</f>
        <v>5.6340011495627751</v>
      </c>
      <c r="R71" s="58">
        <f>IF(JP!R71&lt;&gt;"",(JP!R71+RUS!R71+SL!R71+NOR!R71)/4,"")</f>
        <v>6.3815087306852503</v>
      </c>
      <c r="S71" s="58">
        <f>IF(JP!S71&lt;&gt;"",(JP!S71+RUS!S71+SL!S71+NOR!S71)/4,"")</f>
        <v>7.2813247121332498</v>
      </c>
      <c r="T71" s="58">
        <f>IF(JP!T71&lt;&gt;"",(JP!T71+RUS!T71+SL!T71+NOR!T71)/4,"")</f>
        <v>8.1951103073956499</v>
      </c>
      <c r="U71" s="58">
        <f>IF(JP!U71&lt;&gt;"",(JP!U71+RUS!U71+SL!U71+NOR!U71)/4,"")</f>
        <v>9.2069653734374999</v>
      </c>
      <c r="V71" s="58">
        <f>IF(JP!V71&lt;&gt;"",(JP!V71+RUS!V71+SL!V71+NOR!V71)/4,"")</f>
        <v>10.07637021780535</v>
      </c>
      <c r="W71" s="58">
        <f>IF(JP!W71&lt;&gt;"",(JP!W71+RUS!W71+SL!W71+NOR!W71)/4,"")</f>
        <v>10.894842524737024</v>
      </c>
      <c r="X71" s="58">
        <f>IF(JP!X71&lt;&gt;"",(JP!X71+RUS!X71+SL!X71+NOR!X71)/4,"")</f>
        <v>11.8946998332886</v>
      </c>
      <c r="Y71" s="58">
        <f>IF(JP!Y71&lt;&gt;"",(JP!Y71+RUS!Y71+SL!Y71+NOR!Y71)/4,"")</f>
        <v>13.076095987116499</v>
      </c>
      <c r="Z71" s="58">
        <f>IF(JP!Z71&lt;&gt;"",(JP!Z71+RUS!Z71+SL!Z71+NOR!Z71)/4,"")</f>
        <v>14.291072576453599</v>
      </c>
      <c r="AA71" s="58">
        <f>IF(JP!AA71&lt;&gt;"",(JP!AA71+RUS!AA71+SL!AA71+NOR!AA71)/4,"")</f>
        <v>15.562949655484575</v>
      </c>
      <c r="AB71" s="58" t="str">
        <f>IF(JP!AB71&lt;&gt;"",(JP!AB71+RUS!AB71+SL!AB71+NOR!AB71)/4,"")</f>
        <v/>
      </c>
      <c r="AC71" s="58" t="str">
        <f>IF(JP!AC71&lt;&gt;"",(JP!AC71+RUS!AC71+SL!AC71+NOR!AC71)/4,"")</f>
        <v/>
      </c>
      <c r="AD71" s="58" t="str">
        <f>IF(JP!AD71&lt;&gt;"",(JP!AD71+RUS!AD71+SL!AD71+NOR!AD71)/4,"")</f>
        <v/>
      </c>
      <c r="AE71" s="58" t="str">
        <f>IF(JP!AE71&lt;&gt;"",(JP!AE71+RUS!AE71+SL!AE71+NOR!AE71)/4,"")</f>
        <v/>
      </c>
      <c r="AF71" s="58" t="str">
        <f>IF(JP!AF71&lt;&gt;"",(JP!AF71+RUS!AF71+SL!AF71+NOR!AF71)/4,"")</f>
        <v/>
      </c>
      <c r="AG71" s="58" t="str">
        <f>IF(JP!AG71&lt;&gt;"",(JP!AG71+RUS!AG71+SL!AG71+NOR!AG71)/4,"")</f>
        <v/>
      </c>
      <c r="AH71" s="58" t="str">
        <f>IF(JP!AH71&lt;&gt;"",(JP!AH71+RUS!AH71+SL!AH71+NOR!AH71)/4,"")</f>
        <v/>
      </c>
      <c r="AI71" s="58" t="str">
        <f>IF(JP!AI71&lt;&gt;"",(JP!AI71+RUS!AI71+SL!AI71+NOR!AI71)/4,"")</f>
        <v/>
      </c>
      <c r="AJ71" s="58" t="str">
        <f>IF(JP!AJ71&lt;&gt;"",(JP!AJ71+RUS!AJ71+SL!AJ71+NOR!AJ71)/4,"")</f>
        <v/>
      </c>
      <c r="AK71" s="58" t="str">
        <f>IF(JP!AK71&lt;&gt;"",(JP!AK71+RUS!AK71+SL!AK71+NOR!AK71)/4,"")</f>
        <v/>
      </c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0"/>
      <c r="BS71" s="210"/>
      <c r="BT71" s="210"/>
      <c r="BU71" s="210"/>
      <c r="BV71" s="210"/>
      <c r="BW71" s="210"/>
    </row>
    <row r="72" spans="1:75" ht="12.75" x14ac:dyDescent="0.2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0"/>
      <c r="BB72" s="210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0"/>
      <c r="BS72" s="210"/>
      <c r="BT72" s="210"/>
      <c r="BU72" s="210"/>
      <c r="BV72" s="210"/>
      <c r="BW72" s="210"/>
    </row>
    <row r="73" spans="1:75" ht="12.75" x14ac:dyDescent="0.2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 x14ac:dyDescent="0.2">
      <c r="A74" s="210"/>
      <c r="B74" s="58"/>
      <c r="C74" s="58"/>
      <c r="D74" s="58"/>
      <c r="E74" s="233"/>
      <c r="F74" s="233"/>
      <c r="G74" s="232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 x14ac:dyDescent="0.2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 x14ac:dyDescent="0.2">
      <c r="A76" s="210"/>
      <c r="B76" s="58"/>
      <c r="C76" s="58"/>
      <c r="D76" s="58"/>
      <c r="E76" s="233"/>
      <c r="F76" s="233"/>
      <c r="G76" s="232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 x14ac:dyDescent="0.2">
      <c r="A77" s="210"/>
      <c r="B77" s="58"/>
      <c r="C77" s="58"/>
      <c r="D77" s="58"/>
      <c r="E77" s="232"/>
      <c r="F77" s="232"/>
      <c r="G77" s="232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 x14ac:dyDescent="0.2">
      <c r="A78" s="210"/>
      <c r="B78" s="58"/>
      <c r="C78" s="58"/>
      <c r="D78" s="58"/>
      <c r="E78" s="233"/>
      <c r="F78" s="233"/>
      <c r="G78" s="232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 x14ac:dyDescent="0.2">
      <c r="A79" s="210"/>
      <c r="B79" s="232"/>
      <c r="C79" s="232"/>
      <c r="D79" s="232"/>
      <c r="E79" s="232"/>
      <c r="F79" s="232"/>
      <c r="G79" s="232"/>
      <c r="H79" s="232"/>
      <c r="I79" s="232"/>
      <c r="J79" s="232"/>
      <c r="K79" s="232"/>
      <c r="L79" s="232"/>
      <c r="M79" s="232"/>
      <c r="N79" s="232"/>
      <c r="O79" s="232"/>
      <c r="P79" s="232"/>
      <c r="Q79" s="232"/>
      <c r="R79" s="232"/>
      <c r="S79" s="232"/>
      <c r="T79" s="232"/>
      <c r="U79" s="232"/>
      <c r="V79" s="232"/>
      <c r="W79" s="232"/>
      <c r="X79" s="232"/>
      <c r="Y79" s="232"/>
      <c r="Z79" s="232"/>
      <c r="AA79" s="232"/>
      <c r="AB79" s="233"/>
      <c r="AC79" s="233"/>
      <c r="AD79" s="233"/>
      <c r="AE79" s="233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 x14ac:dyDescent="0.2">
      <c r="A80" s="210"/>
      <c r="B80" s="58"/>
      <c r="C80" s="58"/>
      <c r="D80" s="58"/>
      <c r="E80" s="232"/>
      <c r="F80" s="232"/>
      <c r="G80" s="232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 x14ac:dyDescent="0.2">
      <c r="A81" s="210"/>
      <c r="B81" s="58"/>
      <c r="C81" s="58"/>
      <c r="D81" s="58"/>
      <c r="E81" s="232"/>
      <c r="F81" s="232"/>
      <c r="G81" s="232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 x14ac:dyDescent="0.2">
      <c r="A82" s="210"/>
      <c r="B82" s="58"/>
      <c r="C82" s="58"/>
      <c r="D82" s="58"/>
      <c r="E82" s="232"/>
      <c r="F82" s="232"/>
      <c r="G82" s="232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 x14ac:dyDescent="0.2">
      <c r="A83" s="210"/>
      <c r="B83" s="58"/>
      <c r="C83" s="58"/>
      <c r="D83" s="58"/>
      <c r="E83" s="232"/>
      <c r="F83" s="232"/>
      <c r="G83" s="232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 x14ac:dyDescent="0.2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 x14ac:dyDescent="0.2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 x14ac:dyDescent="0.2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 x14ac:dyDescent="0.2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 x14ac:dyDescent="0.2">
      <c r="A88" s="210"/>
    </row>
    <row r="89" spans="1:75" ht="12.75" x14ac:dyDescent="0.2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 x14ac:dyDescent="0.2">
      <c r="A90" s="210"/>
    </row>
    <row r="91" spans="1:75" ht="12.75" x14ac:dyDescent="0.2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 x14ac:dyDescent="0.2">
      <c r="A92" s="210"/>
    </row>
    <row r="93" spans="1:75" ht="12.75" x14ac:dyDescent="0.2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 x14ac:dyDescent="0.2">
      <c r="A94" s="210"/>
    </row>
    <row r="95" spans="1:75" ht="12.75" x14ac:dyDescent="0.2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 x14ac:dyDescent="0.2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 x14ac:dyDescent="0.2">
      <c r="A97" s="210"/>
    </row>
    <row r="98" spans="1:75" ht="12.75" x14ac:dyDescent="0.2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 x14ac:dyDescent="0.2">
      <c r="A99" s="210"/>
    </row>
    <row r="100" spans="1:75" ht="15.75" customHeight="1" x14ac:dyDescent="0.2">
      <c r="A100" s="210"/>
    </row>
    <row r="101" spans="1:75" ht="12.75" x14ac:dyDescent="0.2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 x14ac:dyDescent="0.2">
      <c r="A102" s="210"/>
    </row>
    <row r="103" spans="1:75" ht="12.75" x14ac:dyDescent="0.2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 x14ac:dyDescent="0.2">
      <c r="A104" s="210"/>
      <c r="B104" s="210"/>
      <c r="C104" s="210"/>
      <c r="D104" s="210"/>
    </row>
    <row r="105" spans="1:75" ht="12.75" x14ac:dyDescent="0.2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 x14ac:dyDescent="0.2">
      <c r="A106" s="210"/>
      <c r="B106" s="210"/>
      <c r="C106" s="210"/>
      <c r="D106" s="210"/>
    </row>
    <row r="107" spans="1:75" ht="12.75" x14ac:dyDescent="0.2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 x14ac:dyDescent="0.2">
      <c r="A108" s="210"/>
      <c r="B108" s="210"/>
      <c r="C108" s="210"/>
      <c r="D108" s="210"/>
    </row>
    <row r="109" spans="1:75" ht="12.75" x14ac:dyDescent="0.2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 x14ac:dyDescent="0.2">
      <c r="A110" s="210"/>
      <c r="B110" s="210"/>
      <c r="C110" s="210"/>
      <c r="D110" s="210"/>
    </row>
    <row r="111" spans="1:75" ht="12.75" x14ac:dyDescent="0.2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 x14ac:dyDescent="0.2">
      <c r="A112" s="210"/>
      <c r="B112" s="210"/>
      <c r="C112" s="210"/>
      <c r="D112" s="210"/>
    </row>
    <row r="113" spans="1:75" ht="12.75" x14ac:dyDescent="0.2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 x14ac:dyDescent="0.2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 x14ac:dyDescent="0.2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 x14ac:dyDescent="0.2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 x14ac:dyDescent="0.2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 x14ac:dyDescent="0.2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 x14ac:dyDescent="0.2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 x14ac:dyDescent="0.2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 x14ac:dyDescent="0.2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 x14ac:dyDescent="0.2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 x14ac:dyDescent="0.2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 x14ac:dyDescent="0.2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 x14ac:dyDescent="0.2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 x14ac:dyDescent="0.2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 x14ac:dyDescent="0.2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 x14ac:dyDescent="0.2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 x14ac:dyDescent="0.2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 x14ac:dyDescent="0.2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 x14ac:dyDescent="0.2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 x14ac:dyDescent="0.2">
      <c r="A132" s="210"/>
      <c r="B132" s="210"/>
      <c r="C132" s="210"/>
      <c r="D132" s="210"/>
    </row>
    <row r="133" spans="1:75" ht="15.75" customHeight="1" x14ac:dyDescent="0.2">
      <c r="A133" s="210"/>
      <c r="B133" s="210"/>
      <c r="C133" s="210"/>
      <c r="D133" s="210"/>
    </row>
    <row r="134" spans="1:75" ht="15.75" customHeight="1" x14ac:dyDescent="0.2">
      <c r="A134" s="210"/>
      <c r="B134" s="210"/>
      <c r="C134" s="210"/>
      <c r="D134" s="210"/>
    </row>
    <row r="135" spans="1:75" ht="15.75" customHeight="1" x14ac:dyDescent="0.2">
      <c r="A135" s="210"/>
      <c r="B135" s="210"/>
      <c r="C135" s="210"/>
      <c r="D135" s="210"/>
    </row>
    <row r="136" spans="1:75" ht="15.75" customHeight="1" x14ac:dyDescent="0.2">
      <c r="A136" s="210"/>
      <c r="B136" s="210"/>
      <c r="C136" s="210"/>
      <c r="D136" s="210"/>
    </row>
    <row r="137" spans="1:75" ht="15.75" customHeight="1" x14ac:dyDescent="0.2">
      <c r="A137" s="210"/>
      <c r="B137" s="210"/>
      <c r="C137" s="210"/>
      <c r="D137" s="210"/>
    </row>
    <row r="138" spans="1:75" ht="15.75" customHeight="1" x14ac:dyDescent="0.2">
      <c r="A138" s="210"/>
      <c r="B138" s="210"/>
      <c r="C138" s="210"/>
      <c r="D138" s="210"/>
    </row>
    <row r="139" spans="1:75" ht="15.75" customHeight="1" x14ac:dyDescent="0.2">
      <c r="A139" s="210"/>
      <c r="B139" s="210"/>
      <c r="C139" s="210"/>
      <c r="D139" s="210"/>
    </row>
    <row r="140" spans="1:75" ht="12.75" x14ac:dyDescent="0.2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 x14ac:dyDescent="0.2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 x14ac:dyDescent="0.2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 x14ac:dyDescent="0.2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 x14ac:dyDescent="0.2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 x14ac:dyDescent="0.2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 x14ac:dyDescent="0.2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 x14ac:dyDescent="0.2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 x14ac:dyDescent="0.2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 x14ac:dyDescent="0.2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 x14ac:dyDescent="0.2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 x14ac:dyDescent="0.2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 x14ac:dyDescent="0.2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 x14ac:dyDescent="0.2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 x14ac:dyDescent="0.2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 x14ac:dyDescent="0.2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 x14ac:dyDescent="0.2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 x14ac:dyDescent="0.2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 x14ac:dyDescent="0.2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 x14ac:dyDescent="0.2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 x14ac:dyDescent="0.2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 x14ac:dyDescent="0.2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 x14ac:dyDescent="0.2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 x14ac:dyDescent="0.2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 x14ac:dyDescent="0.2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 x14ac:dyDescent="0.2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 x14ac:dyDescent="0.2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 x14ac:dyDescent="0.2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 x14ac:dyDescent="0.2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 x14ac:dyDescent="0.2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 x14ac:dyDescent="0.2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 x14ac:dyDescent="0.2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 x14ac:dyDescent="0.2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 x14ac:dyDescent="0.2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 x14ac:dyDescent="0.2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 x14ac:dyDescent="0.2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 x14ac:dyDescent="0.2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 x14ac:dyDescent="0.2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 x14ac:dyDescent="0.2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 x14ac:dyDescent="0.2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 x14ac:dyDescent="0.2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 x14ac:dyDescent="0.2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 x14ac:dyDescent="0.2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 x14ac:dyDescent="0.2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 x14ac:dyDescent="0.2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 x14ac:dyDescent="0.2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 x14ac:dyDescent="0.2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 x14ac:dyDescent="0.2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 x14ac:dyDescent="0.2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 x14ac:dyDescent="0.2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 x14ac:dyDescent="0.2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 x14ac:dyDescent="0.2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 x14ac:dyDescent="0.2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 x14ac:dyDescent="0.2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 x14ac:dyDescent="0.2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 x14ac:dyDescent="0.2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 x14ac:dyDescent="0.2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 x14ac:dyDescent="0.2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 x14ac:dyDescent="0.2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 x14ac:dyDescent="0.2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 x14ac:dyDescent="0.2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 x14ac:dyDescent="0.2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 x14ac:dyDescent="0.2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 x14ac:dyDescent="0.2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 x14ac:dyDescent="0.2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 x14ac:dyDescent="0.2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 x14ac:dyDescent="0.2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 x14ac:dyDescent="0.2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 x14ac:dyDescent="0.2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 x14ac:dyDescent="0.2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 x14ac:dyDescent="0.2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 x14ac:dyDescent="0.2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 x14ac:dyDescent="0.2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 x14ac:dyDescent="0.2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 x14ac:dyDescent="0.2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 x14ac:dyDescent="0.2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 x14ac:dyDescent="0.2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 x14ac:dyDescent="0.2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 x14ac:dyDescent="0.2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 x14ac:dyDescent="0.2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 x14ac:dyDescent="0.2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 x14ac:dyDescent="0.2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 x14ac:dyDescent="0.2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 x14ac:dyDescent="0.2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 x14ac:dyDescent="0.2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 x14ac:dyDescent="0.2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 x14ac:dyDescent="0.2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 x14ac:dyDescent="0.2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 x14ac:dyDescent="0.2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 x14ac:dyDescent="0.2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 x14ac:dyDescent="0.2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 x14ac:dyDescent="0.2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 x14ac:dyDescent="0.2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 x14ac:dyDescent="0.2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 x14ac:dyDescent="0.2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 x14ac:dyDescent="0.2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 x14ac:dyDescent="0.2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 x14ac:dyDescent="0.2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 x14ac:dyDescent="0.2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 x14ac:dyDescent="0.2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 x14ac:dyDescent="0.2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 x14ac:dyDescent="0.2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 x14ac:dyDescent="0.2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 x14ac:dyDescent="0.2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 x14ac:dyDescent="0.2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 x14ac:dyDescent="0.2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 x14ac:dyDescent="0.2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 x14ac:dyDescent="0.2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 x14ac:dyDescent="0.2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 x14ac:dyDescent="0.2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 x14ac:dyDescent="0.2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 x14ac:dyDescent="0.2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 x14ac:dyDescent="0.2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 x14ac:dyDescent="0.2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 x14ac:dyDescent="0.2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 x14ac:dyDescent="0.2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 x14ac:dyDescent="0.2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 x14ac:dyDescent="0.2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 x14ac:dyDescent="0.2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 x14ac:dyDescent="0.2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 x14ac:dyDescent="0.2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 x14ac:dyDescent="0.2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 x14ac:dyDescent="0.2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 x14ac:dyDescent="0.2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 x14ac:dyDescent="0.2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 x14ac:dyDescent="0.2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 x14ac:dyDescent="0.2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 x14ac:dyDescent="0.2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 x14ac:dyDescent="0.2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 x14ac:dyDescent="0.2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 x14ac:dyDescent="0.2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 x14ac:dyDescent="0.2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 x14ac:dyDescent="0.2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 x14ac:dyDescent="0.2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 x14ac:dyDescent="0.2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 x14ac:dyDescent="0.2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 x14ac:dyDescent="0.2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 x14ac:dyDescent="0.2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 x14ac:dyDescent="0.2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 x14ac:dyDescent="0.2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 x14ac:dyDescent="0.2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 x14ac:dyDescent="0.2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 x14ac:dyDescent="0.2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 x14ac:dyDescent="0.2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 x14ac:dyDescent="0.2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 x14ac:dyDescent="0.2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 x14ac:dyDescent="0.2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 x14ac:dyDescent="0.2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 x14ac:dyDescent="0.2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 x14ac:dyDescent="0.2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 x14ac:dyDescent="0.2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 x14ac:dyDescent="0.2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 x14ac:dyDescent="0.2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 x14ac:dyDescent="0.2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 x14ac:dyDescent="0.2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 x14ac:dyDescent="0.2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 x14ac:dyDescent="0.2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 x14ac:dyDescent="0.2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 x14ac:dyDescent="0.2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 x14ac:dyDescent="0.2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 x14ac:dyDescent="0.2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 x14ac:dyDescent="0.2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 x14ac:dyDescent="0.2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 x14ac:dyDescent="0.2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 x14ac:dyDescent="0.2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 x14ac:dyDescent="0.2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 x14ac:dyDescent="0.2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 x14ac:dyDescent="0.2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 x14ac:dyDescent="0.2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 x14ac:dyDescent="0.2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 x14ac:dyDescent="0.2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 x14ac:dyDescent="0.2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 x14ac:dyDescent="0.2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 x14ac:dyDescent="0.2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 x14ac:dyDescent="0.2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 x14ac:dyDescent="0.2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 x14ac:dyDescent="0.2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 x14ac:dyDescent="0.2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 x14ac:dyDescent="0.2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 x14ac:dyDescent="0.2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 x14ac:dyDescent="0.2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 x14ac:dyDescent="0.2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 x14ac:dyDescent="0.2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 x14ac:dyDescent="0.2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 x14ac:dyDescent="0.2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 x14ac:dyDescent="0.2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 x14ac:dyDescent="0.2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 x14ac:dyDescent="0.2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 x14ac:dyDescent="0.2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 x14ac:dyDescent="0.2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 x14ac:dyDescent="0.2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 x14ac:dyDescent="0.2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 x14ac:dyDescent="0.2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 x14ac:dyDescent="0.2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 x14ac:dyDescent="0.2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 x14ac:dyDescent="0.2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 x14ac:dyDescent="0.2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 x14ac:dyDescent="0.2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 x14ac:dyDescent="0.2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 x14ac:dyDescent="0.2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 x14ac:dyDescent="0.2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 x14ac:dyDescent="0.2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 x14ac:dyDescent="0.2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 x14ac:dyDescent="0.2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 x14ac:dyDescent="0.2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 x14ac:dyDescent="0.2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 x14ac:dyDescent="0.2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 x14ac:dyDescent="0.2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 x14ac:dyDescent="0.2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 x14ac:dyDescent="0.2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 x14ac:dyDescent="0.2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 x14ac:dyDescent="0.2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 x14ac:dyDescent="0.2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 x14ac:dyDescent="0.2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 x14ac:dyDescent="0.2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 x14ac:dyDescent="0.2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 x14ac:dyDescent="0.2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 x14ac:dyDescent="0.2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 x14ac:dyDescent="0.2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 x14ac:dyDescent="0.2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 x14ac:dyDescent="0.2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 x14ac:dyDescent="0.2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 x14ac:dyDescent="0.2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 x14ac:dyDescent="0.2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 x14ac:dyDescent="0.2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 x14ac:dyDescent="0.2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 x14ac:dyDescent="0.2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 x14ac:dyDescent="0.2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 x14ac:dyDescent="0.2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 x14ac:dyDescent="0.2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 x14ac:dyDescent="0.2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 x14ac:dyDescent="0.2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 x14ac:dyDescent="0.2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 x14ac:dyDescent="0.2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 x14ac:dyDescent="0.2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 x14ac:dyDescent="0.2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 x14ac:dyDescent="0.2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 x14ac:dyDescent="0.2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 x14ac:dyDescent="0.2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 x14ac:dyDescent="0.2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 x14ac:dyDescent="0.2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 x14ac:dyDescent="0.2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 x14ac:dyDescent="0.2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 x14ac:dyDescent="0.2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 x14ac:dyDescent="0.2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 x14ac:dyDescent="0.2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 x14ac:dyDescent="0.2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 x14ac:dyDescent="0.2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 x14ac:dyDescent="0.2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 x14ac:dyDescent="0.2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 x14ac:dyDescent="0.2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 x14ac:dyDescent="0.2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 x14ac:dyDescent="0.2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 x14ac:dyDescent="0.2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 x14ac:dyDescent="0.2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 x14ac:dyDescent="0.2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 x14ac:dyDescent="0.2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 x14ac:dyDescent="0.2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 x14ac:dyDescent="0.2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 x14ac:dyDescent="0.2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 x14ac:dyDescent="0.2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 x14ac:dyDescent="0.2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 x14ac:dyDescent="0.2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 x14ac:dyDescent="0.2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 x14ac:dyDescent="0.2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 x14ac:dyDescent="0.2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 x14ac:dyDescent="0.2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 x14ac:dyDescent="0.2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 x14ac:dyDescent="0.2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 x14ac:dyDescent="0.2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 x14ac:dyDescent="0.2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 x14ac:dyDescent="0.2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 x14ac:dyDescent="0.2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 x14ac:dyDescent="0.2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 x14ac:dyDescent="0.2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 x14ac:dyDescent="0.2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 x14ac:dyDescent="0.2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 x14ac:dyDescent="0.2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 x14ac:dyDescent="0.2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 x14ac:dyDescent="0.2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 x14ac:dyDescent="0.2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 x14ac:dyDescent="0.2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 x14ac:dyDescent="0.2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 x14ac:dyDescent="0.2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 x14ac:dyDescent="0.2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 x14ac:dyDescent="0.2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 x14ac:dyDescent="0.2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 x14ac:dyDescent="0.2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 x14ac:dyDescent="0.2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 x14ac:dyDescent="0.2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 x14ac:dyDescent="0.2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 x14ac:dyDescent="0.2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 x14ac:dyDescent="0.2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 x14ac:dyDescent="0.2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 x14ac:dyDescent="0.2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 x14ac:dyDescent="0.2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 x14ac:dyDescent="0.2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 x14ac:dyDescent="0.2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 x14ac:dyDescent="0.2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 x14ac:dyDescent="0.2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 x14ac:dyDescent="0.2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 x14ac:dyDescent="0.2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 x14ac:dyDescent="0.2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 x14ac:dyDescent="0.2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 x14ac:dyDescent="0.2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 x14ac:dyDescent="0.2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 x14ac:dyDescent="0.2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 x14ac:dyDescent="0.2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 x14ac:dyDescent="0.2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 x14ac:dyDescent="0.2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 x14ac:dyDescent="0.2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 x14ac:dyDescent="0.2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 x14ac:dyDescent="0.2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 x14ac:dyDescent="0.2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 x14ac:dyDescent="0.2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 x14ac:dyDescent="0.2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 x14ac:dyDescent="0.2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 x14ac:dyDescent="0.2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 x14ac:dyDescent="0.2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 x14ac:dyDescent="0.2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 x14ac:dyDescent="0.2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 x14ac:dyDescent="0.2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 x14ac:dyDescent="0.2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 x14ac:dyDescent="0.2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 x14ac:dyDescent="0.2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 x14ac:dyDescent="0.2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 x14ac:dyDescent="0.2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 x14ac:dyDescent="0.2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 x14ac:dyDescent="0.2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 x14ac:dyDescent="0.2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 x14ac:dyDescent="0.2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 x14ac:dyDescent="0.2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 x14ac:dyDescent="0.2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 x14ac:dyDescent="0.2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 x14ac:dyDescent="0.2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 x14ac:dyDescent="0.2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 x14ac:dyDescent="0.2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 x14ac:dyDescent="0.2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 x14ac:dyDescent="0.2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 x14ac:dyDescent="0.2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 x14ac:dyDescent="0.2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 x14ac:dyDescent="0.2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 x14ac:dyDescent="0.2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 x14ac:dyDescent="0.2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 x14ac:dyDescent="0.2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 x14ac:dyDescent="0.2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 x14ac:dyDescent="0.2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 x14ac:dyDescent="0.2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 x14ac:dyDescent="0.2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 x14ac:dyDescent="0.2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 x14ac:dyDescent="0.2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 x14ac:dyDescent="0.2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 x14ac:dyDescent="0.2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 x14ac:dyDescent="0.2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 x14ac:dyDescent="0.2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 x14ac:dyDescent="0.2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 x14ac:dyDescent="0.2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 x14ac:dyDescent="0.2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 x14ac:dyDescent="0.2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 x14ac:dyDescent="0.2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 x14ac:dyDescent="0.2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 x14ac:dyDescent="0.2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 x14ac:dyDescent="0.2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 x14ac:dyDescent="0.2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 x14ac:dyDescent="0.2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 x14ac:dyDescent="0.2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 x14ac:dyDescent="0.2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 x14ac:dyDescent="0.2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 x14ac:dyDescent="0.2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 x14ac:dyDescent="0.2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 x14ac:dyDescent="0.2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 x14ac:dyDescent="0.2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 x14ac:dyDescent="0.2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 x14ac:dyDescent="0.2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 x14ac:dyDescent="0.2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 x14ac:dyDescent="0.2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 x14ac:dyDescent="0.2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 x14ac:dyDescent="0.2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 x14ac:dyDescent="0.2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 x14ac:dyDescent="0.2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 x14ac:dyDescent="0.2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 x14ac:dyDescent="0.2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 x14ac:dyDescent="0.2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 x14ac:dyDescent="0.2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 x14ac:dyDescent="0.2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 x14ac:dyDescent="0.2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 x14ac:dyDescent="0.2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 x14ac:dyDescent="0.2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 x14ac:dyDescent="0.2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 x14ac:dyDescent="0.2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 x14ac:dyDescent="0.2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 x14ac:dyDescent="0.2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 x14ac:dyDescent="0.2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 x14ac:dyDescent="0.2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 x14ac:dyDescent="0.2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 x14ac:dyDescent="0.2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 x14ac:dyDescent="0.2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 x14ac:dyDescent="0.2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 x14ac:dyDescent="0.2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 x14ac:dyDescent="0.2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 x14ac:dyDescent="0.2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 x14ac:dyDescent="0.2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 x14ac:dyDescent="0.2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 x14ac:dyDescent="0.2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 x14ac:dyDescent="0.2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 x14ac:dyDescent="0.2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 x14ac:dyDescent="0.2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 x14ac:dyDescent="0.2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 x14ac:dyDescent="0.2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 x14ac:dyDescent="0.2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 x14ac:dyDescent="0.2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 x14ac:dyDescent="0.2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 x14ac:dyDescent="0.2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 x14ac:dyDescent="0.2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 x14ac:dyDescent="0.2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 x14ac:dyDescent="0.2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 x14ac:dyDescent="0.2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 x14ac:dyDescent="0.2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 x14ac:dyDescent="0.2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 x14ac:dyDescent="0.2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 x14ac:dyDescent="0.2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 x14ac:dyDescent="0.2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 x14ac:dyDescent="0.2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 x14ac:dyDescent="0.2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 x14ac:dyDescent="0.2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 x14ac:dyDescent="0.2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 x14ac:dyDescent="0.2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 x14ac:dyDescent="0.2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 x14ac:dyDescent="0.2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 x14ac:dyDescent="0.2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 x14ac:dyDescent="0.2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 x14ac:dyDescent="0.2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 x14ac:dyDescent="0.2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 x14ac:dyDescent="0.2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 x14ac:dyDescent="0.2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 x14ac:dyDescent="0.2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 x14ac:dyDescent="0.2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 x14ac:dyDescent="0.2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 x14ac:dyDescent="0.2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 x14ac:dyDescent="0.2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 x14ac:dyDescent="0.2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 x14ac:dyDescent="0.2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 x14ac:dyDescent="0.2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 x14ac:dyDescent="0.2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 x14ac:dyDescent="0.2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 x14ac:dyDescent="0.2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 x14ac:dyDescent="0.2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 x14ac:dyDescent="0.2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 x14ac:dyDescent="0.2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 x14ac:dyDescent="0.2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 x14ac:dyDescent="0.2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 x14ac:dyDescent="0.2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 x14ac:dyDescent="0.2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 x14ac:dyDescent="0.2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 x14ac:dyDescent="0.2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 x14ac:dyDescent="0.2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 x14ac:dyDescent="0.2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 x14ac:dyDescent="0.2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 x14ac:dyDescent="0.2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 x14ac:dyDescent="0.2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 x14ac:dyDescent="0.2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 x14ac:dyDescent="0.2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 x14ac:dyDescent="0.2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 x14ac:dyDescent="0.2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 x14ac:dyDescent="0.2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 x14ac:dyDescent="0.2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 x14ac:dyDescent="0.2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 x14ac:dyDescent="0.2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 x14ac:dyDescent="0.2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 x14ac:dyDescent="0.2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 x14ac:dyDescent="0.2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 x14ac:dyDescent="0.2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 x14ac:dyDescent="0.2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 x14ac:dyDescent="0.2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 x14ac:dyDescent="0.2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 x14ac:dyDescent="0.2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 x14ac:dyDescent="0.2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 x14ac:dyDescent="0.2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 x14ac:dyDescent="0.2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 x14ac:dyDescent="0.2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 x14ac:dyDescent="0.2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 x14ac:dyDescent="0.2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 x14ac:dyDescent="0.2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 x14ac:dyDescent="0.2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 x14ac:dyDescent="0.2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 x14ac:dyDescent="0.2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 x14ac:dyDescent="0.2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 x14ac:dyDescent="0.2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 x14ac:dyDescent="0.2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 x14ac:dyDescent="0.2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 x14ac:dyDescent="0.2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 x14ac:dyDescent="0.2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 x14ac:dyDescent="0.2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 x14ac:dyDescent="0.2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 x14ac:dyDescent="0.2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 x14ac:dyDescent="0.2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 x14ac:dyDescent="0.2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 x14ac:dyDescent="0.2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 x14ac:dyDescent="0.2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 x14ac:dyDescent="0.2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 x14ac:dyDescent="0.2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 x14ac:dyDescent="0.2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 x14ac:dyDescent="0.2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 x14ac:dyDescent="0.2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 x14ac:dyDescent="0.2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 x14ac:dyDescent="0.2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 x14ac:dyDescent="0.2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 x14ac:dyDescent="0.2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 x14ac:dyDescent="0.2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 x14ac:dyDescent="0.2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 x14ac:dyDescent="0.2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 x14ac:dyDescent="0.2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 x14ac:dyDescent="0.2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 x14ac:dyDescent="0.2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 x14ac:dyDescent="0.2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 x14ac:dyDescent="0.2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 x14ac:dyDescent="0.2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 x14ac:dyDescent="0.2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 x14ac:dyDescent="0.2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 x14ac:dyDescent="0.2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 x14ac:dyDescent="0.2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 x14ac:dyDescent="0.2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 x14ac:dyDescent="0.2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 x14ac:dyDescent="0.2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 x14ac:dyDescent="0.2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 x14ac:dyDescent="0.2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 x14ac:dyDescent="0.2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 x14ac:dyDescent="0.2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 x14ac:dyDescent="0.2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 x14ac:dyDescent="0.2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 x14ac:dyDescent="0.2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 x14ac:dyDescent="0.2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 x14ac:dyDescent="0.2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 x14ac:dyDescent="0.2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 x14ac:dyDescent="0.2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 x14ac:dyDescent="0.2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 x14ac:dyDescent="0.2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 x14ac:dyDescent="0.2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 x14ac:dyDescent="0.2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 x14ac:dyDescent="0.2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 x14ac:dyDescent="0.2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 x14ac:dyDescent="0.2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 x14ac:dyDescent="0.2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 x14ac:dyDescent="0.2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 x14ac:dyDescent="0.2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 x14ac:dyDescent="0.2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 x14ac:dyDescent="0.2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 x14ac:dyDescent="0.2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 x14ac:dyDescent="0.2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 x14ac:dyDescent="0.2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 x14ac:dyDescent="0.2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 x14ac:dyDescent="0.2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 x14ac:dyDescent="0.2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 x14ac:dyDescent="0.2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 x14ac:dyDescent="0.2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 x14ac:dyDescent="0.2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 x14ac:dyDescent="0.2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 x14ac:dyDescent="0.2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 x14ac:dyDescent="0.2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 x14ac:dyDescent="0.2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 x14ac:dyDescent="0.2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 x14ac:dyDescent="0.2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 x14ac:dyDescent="0.2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 x14ac:dyDescent="0.2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 x14ac:dyDescent="0.2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 x14ac:dyDescent="0.2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 x14ac:dyDescent="0.2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 x14ac:dyDescent="0.2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 x14ac:dyDescent="0.2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 x14ac:dyDescent="0.2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 x14ac:dyDescent="0.2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 x14ac:dyDescent="0.2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 x14ac:dyDescent="0.2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 x14ac:dyDescent="0.2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 x14ac:dyDescent="0.2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 x14ac:dyDescent="0.2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 x14ac:dyDescent="0.2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 x14ac:dyDescent="0.2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 x14ac:dyDescent="0.2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 x14ac:dyDescent="0.2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 x14ac:dyDescent="0.2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 x14ac:dyDescent="0.2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 x14ac:dyDescent="0.2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 x14ac:dyDescent="0.2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 x14ac:dyDescent="0.2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 x14ac:dyDescent="0.2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 x14ac:dyDescent="0.2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 x14ac:dyDescent="0.2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 x14ac:dyDescent="0.2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 x14ac:dyDescent="0.2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 x14ac:dyDescent="0.2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 x14ac:dyDescent="0.2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 x14ac:dyDescent="0.2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 x14ac:dyDescent="0.2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 x14ac:dyDescent="0.2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 x14ac:dyDescent="0.2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 x14ac:dyDescent="0.2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 x14ac:dyDescent="0.2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 x14ac:dyDescent="0.2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 x14ac:dyDescent="0.2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 x14ac:dyDescent="0.2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 x14ac:dyDescent="0.2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 x14ac:dyDescent="0.2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 x14ac:dyDescent="0.2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 x14ac:dyDescent="0.2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 x14ac:dyDescent="0.2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 x14ac:dyDescent="0.2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 x14ac:dyDescent="0.2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 x14ac:dyDescent="0.2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 x14ac:dyDescent="0.2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 x14ac:dyDescent="0.2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 x14ac:dyDescent="0.2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 x14ac:dyDescent="0.2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 x14ac:dyDescent="0.2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 x14ac:dyDescent="0.2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 x14ac:dyDescent="0.2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 x14ac:dyDescent="0.2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 x14ac:dyDescent="0.2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 x14ac:dyDescent="0.2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 x14ac:dyDescent="0.2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 x14ac:dyDescent="0.2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 x14ac:dyDescent="0.2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 x14ac:dyDescent="0.2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 x14ac:dyDescent="0.2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 x14ac:dyDescent="0.2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 x14ac:dyDescent="0.2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 x14ac:dyDescent="0.2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 x14ac:dyDescent="0.2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 x14ac:dyDescent="0.2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 x14ac:dyDescent="0.2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 x14ac:dyDescent="0.2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 x14ac:dyDescent="0.2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 x14ac:dyDescent="0.2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 x14ac:dyDescent="0.2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 x14ac:dyDescent="0.2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 x14ac:dyDescent="0.2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 x14ac:dyDescent="0.2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 x14ac:dyDescent="0.2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 x14ac:dyDescent="0.2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 x14ac:dyDescent="0.2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 x14ac:dyDescent="0.2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 x14ac:dyDescent="0.2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 x14ac:dyDescent="0.2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 x14ac:dyDescent="0.2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 x14ac:dyDescent="0.2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 x14ac:dyDescent="0.2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 x14ac:dyDescent="0.2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 x14ac:dyDescent="0.2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 x14ac:dyDescent="0.2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 x14ac:dyDescent="0.2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 x14ac:dyDescent="0.2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 x14ac:dyDescent="0.2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 x14ac:dyDescent="0.2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 x14ac:dyDescent="0.2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 x14ac:dyDescent="0.2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 x14ac:dyDescent="0.2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 x14ac:dyDescent="0.2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 x14ac:dyDescent="0.2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 x14ac:dyDescent="0.2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 x14ac:dyDescent="0.2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 x14ac:dyDescent="0.2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 x14ac:dyDescent="0.2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 x14ac:dyDescent="0.2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 x14ac:dyDescent="0.2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 x14ac:dyDescent="0.2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 x14ac:dyDescent="0.2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 x14ac:dyDescent="0.2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 x14ac:dyDescent="0.2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 x14ac:dyDescent="0.2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 x14ac:dyDescent="0.2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 x14ac:dyDescent="0.2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 x14ac:dyDescent="0.2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 x14ac:dyDescent="0.2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 x14ac:dyDescent="0.2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 x14ac:dyDescent="0.2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 x14ac:dyDescent="0.2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 x14ac:dyDescent="0.2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 x14ac:dyDescent="0.2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 x14ac:dyDescent="0.2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 x14ac:dyDescent="0.2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 x14ac:dyDescent="0.2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 x14ac:dyDescent="0.2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 x14ac:dyDescent="0.2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 x14ac:dyDescent="0.2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 x14ac:dyDescent="0.2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 x14ac:dyDescent="0.2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 x14ac:dyDescent="0.2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 x14ac:dyDescent="0.2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 x14ac:dyDescent="0.2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 x14ac:dyDescent="0.2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 x14ac:dyDescent="0.2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 x14ac:dyDescent="0.2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 x14ac:dyDescent="0.2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 x14ac:dyDescent="0.2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 x14ac:dyDescent="0.2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 x14ac:dyDescent="0.2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 x14ac:dyDescent="0.2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 x14ac:dyDescent="0.2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 x14ac:dyDescent="0.2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 x14ac:dyDescent="0.2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 x14ac:dyDescent="0.2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 x14ac:dyDescent="0.2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 x14ac:dyDescent="0.2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 x14ac:dyDescent="0.2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 x14ac:dyDescent="0.2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 x14ac:dyDescent="0.2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 x14ac:dyDescent="0.2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 x14ac:dyDescent="0.2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 x14ac:dyDescent="0.2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 x14ac:dyDescent="0.2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 x14ac:dyDescent="0.2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 x14ac:dyDescent="0.2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 x14ac:dyDescent="0.2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 x14ac:dyDescent="0.2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 x14ac:dyDescent="0.2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 x14ac:dyDescent="0.2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 x14ac:dyDescent="0.2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 x14ac:dyDescent="0.2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 x14ac:dyDescent="0.2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 x14ac:dyDescent="0.2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 x14ac:dyDescent="0.2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 x14ac:dyDescent="0.2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 x14ac:dyDescent="0.2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 x14ac:dyDescent="0.2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 x14ac:dyDescent="0.2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 x14ac:dyDescent="0.2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 x14ac:dyDescent="0.2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 x14ac:dyDescent="0.2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 x14ac:dyDescent="0.2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 x14ac:dyDescent="0.2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 x14ac:dyDescent="0.2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 x14ac:dyDescent="0.2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 x14ac:dyDescent="0.2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 x14ac:dyDescent="0.2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 x14ac:dyDescent="0.2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 x14ac:dyDescent="0.2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 x14ac:dyDescent="0.2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 x14ac:dyDescent="0.2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 x14ac:dyDescent="0.2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 x14ac:dyDescent="0.2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 x14ac:dyDescent="0.2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 x14ac:dyDescent="0.2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 x14ac:dyDescent="0.2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 x14ac:dyDescent="0.2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 x14ac:dyDescent="0.2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 x14ac:dyDescent="0.2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 x14ac:dyDescent="0.2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 x14ac:dyDescent="0.2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 x14ac:dyDescent="0.2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 x14ac:dyDescent="0.2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 x14ac:dyDescent="0.2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 x14ac:dyDescent="0.2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 x14ac:dyDescent="0.2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 x14ac:dyDescent="0.2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 x14ac:dyDescent="0.2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 x14ac:dyDescent="0.2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 x14ac:dyDescent="0.2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 x14ac:dyDescent="0.2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 x14ac:dyDescent="0.2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 x14ac:dyDescent="0.2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 x14ac:dyDescent="0.2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 x14ac:dyDescent="0.2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 x14ac:dyDescent="0.2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 x14ac:dyDescent="0.2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 x14ac:dyDescent="0.2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 x14ac:dyDescent="0.2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 x14ac:dyDescent="0.2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 x14ac:dyDescent="0.2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 x14ac:dyDescent="0.2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 x14ac:dyDescent="0.2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 x14ac:dyDescent="0.2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 x14ac:dyDescent="0.2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 x14ac:dyDescent="0.2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 x14ac:dyDescent="0.2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 x14ac:dyDescent="0.2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 x14ac:dyDescent="0.2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 x14ac:dyDescent="0.2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 x14ac:dyDescent="0.2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 x14ac:dyDescent="0.2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 x14ac:dyDescent="0.2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 x14ac:dyDescent="0.2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 x14ac:dyDescent="0.2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 x14ac:dyDescent="0.2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 x14ac:dyDescent="0.2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 x14ac:dyDescent="0.2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 x14ac:dyDescent="0.2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 x14ac:dyDescent="0.2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 x14ac:dyDescent="0.2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 x14ac:dyDescent="0.2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 x14ac:dyDescent="0.2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 x14ac:dyDescent="0.2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 x14ac:dyDescent="0.2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 x14ac:dyDescent="0.2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 x14ac:dyDescent="0.2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 x14ac:dyDescent="0.2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 x14ac:dyDescent="0.2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 x14ac:dyDescent="0.2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 x14ac:dyDescent="0.2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 x14ac:dyDescent="0.2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 x14ac:dyDescent="0.2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 x14ac:dyDescent="0.2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 x14ac:dyDescent="0.2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 x14ac:dyDescent="0.2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 x14ac:dyDescent="0.2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 x14ac:dyDescent="0.2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 x14ac:dyDescent="0.2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 x14ac:dyDescent="0.2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 x14ac:dyDescent="0.2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 x14ac:dyDescent="0.2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 x14ac:dyDescent="0.2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 x14ac:dyDescent="0.2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 x14ac:dyDescent="0.2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 x14ac:dyDescent="0.2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 x14ac:dyDescent="0.2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 x14ac:dyDescent="0.2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 x14ac:dyDescent="0.2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 x14ac:dyDescent="0.2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 x14ac:dyDescent="0.2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 x14ac:dyDescent="0.2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 x14ac:dyDescent="0.2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 x14ac:dyDescent="0.2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 x14ac:dyDescent="0.2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 x14ac:dyDescent="0.2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 x14ac:dyDescent="0.2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 x14ac:dyDescent="0.2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 x14ac:dyDescent="0.2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 x14ac:dyDescent="0.2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 x14ac:dyDescent="0.2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 x14ac:dyDescent="0.2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 x14ac:dyDescent="0.2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 x14ac:dyDescent="0.2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 x14ac:dyDescent="0.2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 x14ac:dyDescent="0.2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 x14ac:dyDescent="0.2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 x14ac:dyDescent="0.2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 x14ac:dyDescent="0.2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 x14ac:dyDescent="0.2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 x14ac:dyDescent="0.2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 x14ac:dyDescent="0.2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 x14ac:dyDescent="0.2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 x14ac:dyDescent="0.2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 x14ac:dyDescent="0.2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 x14ac:dyDescent="0.2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 x14ac:dyDescent="0.2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 x14ac:dyDescent="0.2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 x14ac:dyDescent="0.2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 x14ac:dyDescent="0.2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 x14ac:dyDescent="0.2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 x14ac:dyDescent="0.2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 x14ac:dyDescent="0.2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 x14ac:dyDescent="0.2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 x14ac:dyDescent="0.2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 x14ac:dyDescent="0.2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 x14ac:dyDescent="0.2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 x14ac:dyDescent="0.2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 x14ac:dyDescent="0.2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 x14ac:dyDescent="0.2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 x14ac:dyDescent="0.2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 x14ac:dyDescent="0.2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 x14ac:dyDescent="0.2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 x14ac:dyDescent="0.2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 x14ac:dyDescent="0.2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 x14ac:dyDescent="0.2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 x14ac:dyDescent="0.2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 x14ac:dyDescent="0.2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 x14ac:dyDescent="0.2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 x14ac:dyDescent="0.2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 x14ac:dyDescent="0.2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 x14ac:dyDescent="0.2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 x14ac:dyDescent="0.2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 x14ac:dyDescent="0.2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 x14ac:dyDescent="0.2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 x14ac:dyDescent="0.2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 x14ac:dyDescent="0.2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 x14ac:dyDescent="0.2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 x14ac:dyDescent="0.2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 x14ac:dyDescent="0.2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 x14ac:dyDescent="0.2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13">
    <mergeCell ref="AO59:AO63"/>
    <mergeCell ref="AW59:AW63"/>
    <mergeCell ref="BE59:BE63"/>
    <mergeCell ref="BM59:BM63"/>
    <mergeCell ref="H1:AK1"/>
    <mergeCell ref="AO56:AU56"/>
    <mergeCell ref="AW56:BC56"/>
    <mergeCell ref="BE56:BK56"/>
    <mergeCell ref="BM56:BS56"/>
    <mergeCell ref="AQ57:AU57"/>
    <mergeCell ref="AY57:BC57"/>
    <mergeCell ref="BG57:BK57"/>
    <mergeCell ref="BO57:BS57"/>
  </mergeCells>
  <conditionalFormatting sqref="H4:AK71">
    <cfRule type="colorScale" priority="6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">
      <colorScale>
        <cfvo type="min"/>
        <cfvo type="max"/>
        <color rgb="FFFFFFFF"/>
        <color rgb="FFE67C73"/>
      </colorScale>
    </cfRule>
  </conditionalFormatting>
  <conditionalFormatting sqref="H74:AK83 H85:AK94">
    <cfRule type="colorScale" priority="12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13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14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15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16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17">
      <colorScale>
        <cfvo type="min"/>
        <cfvo type="formula" val="50"/>
        <color rgb="FFFFFFFF"/>
        <color rgb="FFE67C73"/>
      </colorScale>
    </cfRule>
  </conditionalFormatting>
  <conditionalFormatting sqref="B4:D71">
    <cfRule type="colorScale" priority="5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W1017"/>
  <sheetViews>
    <sheetView tabSelected="1"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64" sqref="I64"/>
    </sheetView>
  </sheetViews>
  <sheetFormatPr defaultColWidth="14.42578125" defaultRowHeight="15.75" customHeight="1" x14ac:dyDescent="0.2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 x14ac:dyDescent="0.25">
      <c r="A1" s="204" t="s">
        <v>184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287" t="s">
        <v>187</v>
      </c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6"/>
      <c r="AI1" s="256"/>
      <c r="AJ1" s="256"/>
      <c r="AK1" s="256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 x14ac:dyDescent="0.2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08"/>
      <c r="BS2" s="208"/>
      <c r="BT2" s="208"/>
      <c r="BU2" s="208"/>
      <c r="BV2" s="208"/>
      <c r="BW2" s="208"/>
    </row>
    <row r="3" spans="1:75" ht="12.75" x14ac:dyDescent="0.2">
      <c r="A3" s="38"/>
      <c r="B3" s="38"/>
      <c r="C3" s="39"/>
      <c r="D3" s="209"/>
      <c r="E3" s="38"/>
      <c r="F3" s="38"/>
      <c r="G3" s="38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8"/>
      <c r="AH3" s="38"/>
      <c r="AI3" s="38"/>
      <c r="AJ3" s="38"/>
      <c r="AK3" s="38"/>
      <c r="AL3" s="38"/>
      <c r="AM3" s="39" t="s">
        <v>188</v>
      </c>
      <c r="AN3" s="38"/>
      <c r="AO3" s="211">
        <v>1</v>
      </c>
      <c r="AP3" s="211">
        <v>2</v>
      </c>
      <c r="AQ3" s="211">
        <v>3</v>
      </c>
      <c r="AR3" s="211">
        <v>4</v>
      </c>
      <c r="AS3" s="211">
        <v>5</v>
      </c>
      <c r="AT3" s="211">
        <v>6</v>
      </c>
      <c r="AU3" s="211">
        <v>7</v>
      </c>
      <c r="AV3" s="211">
        <v>8</v>
      </c>
      <c r="AW3" s="211">
        <v>9</v>
      </c>
      <c r="AX3" s="211">
        <v>10</v>
      </c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</row>
    <row r="4" spans="1:75" ht="12.75" x14ac:dyDescent="0.2">
      <c r="A4" s="229" t="s">
        <v>76</v>
      </c>
      <c r="B4" s="39">
        <v>34.630000000000003</v>
      </c>
      <c r="C4" s="39">
        <v>75.5</v>
      </c>
      <c r="D4" s="212">
        <v>38.01</v>
      </c>
      <c r="E4" s="304">
        <v>30</v>
      </c>
      <c r="F4" s="304">
        <v>10</v>
      </c>
      <c r="G4" s="305"/>
      <c r="H4" s="58">
        <v>4.40268632895254</v>
      </c>
      <c r="I4" s="58">
        <v>6.6243252135110202</v>
      </c>
      <c r="J4" s="58">
        <v>11.3116753946667</v>
      </c>
      <c r="K4" s="58">
        <v>17.0582153024775</v>
      </c>
      <c r="L4" s="58">
        <v>22.7633311150528</v>
      </c>
      <c r="M4" s="58">
        <v>32.1201942192193</v>
      </c>
      <c r="N4" s="58">
        <v>43.1778543797694</v>
      </c>
      <c r="O4" s="58">
        <v>55.248431732436401</v>
      </c>
      <c r="P4" s="58">
        <v>68.741042396627407</v>
      </c>
      <c r="Q4" s="58">
        <v>84.901857669384498</v>
      </c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38"/>
      <c r="AH4" s="38"/>
      <c r="AI4" s="38"/>
      <c r="AJ4" s="38"/>
      <c r="AK4" s="38"/>
      <c r="AL4" s="38"/>
      <c r="AM4" s="210"/>
      <c r="AN4" s="213" t="s">
        <v>189</v>
      </c>
      <c r="AO4" s="58">
        <f>H4</f>
        <v>4.40268632895254</v>
      </c>
      <c r="AP4" s="58">
        <f>I4</f>
        <v>6.6243252135110202</v>
      </c>
      <c r="AQ4" s="58">
        <f>J4</f>
        <v>11.3116753946667</v>
      </c>
      <c r="AR4" s="58">
        <f>K4</f>
        <v>17.0582153024775</v>
      </c>
      <c r="AS4" s="58">
        <f>L4</f>
        <v>22.7633311150528</v>
      </c>
      <c r="AT4" s="58">
        <f>M4</f>
        <v>32.1201942192193</v>
      </c>
      <c r="AU4" s="58">
        <f>N4</f>
        <v>43.1778543797694</v>
      </c>
      <c r="AV4" s="58">
        <f>O4</f>
        <v>55.248431732436401</v>
      </c>
      <c r="AW4" s="58">
        <f>P4</f>
        <v>68.741042396627407</v>
      </c>
      <c r="AX4" s="58">
        <f>Q4</f>
        <v>84.901857669384498</v>
      </c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</row>
    <row r="5" spans="1:75" ht="12.75" x14ac:dyDescent="0.2">
      <c r="A5" s="39" t="s">
        <v>93</v>
      </c>
      <c r="B5" s="39">
        <v>22.26</v>
      </c>
      <c r="C5" s="39">
        <v>58.45</v>
      </c>
      <c r="D5" s="212">
        <v>27.52</v>
      </c>
      <c r="E5" s="304">
        <v>30</v>
      </c>
      <c r="F5" s="304">
        <v>15</v>
      </c>
      <c r="G5" s="305"/>
      <c r="H5" s="58">
        <v>5.7281141779927101</v>
      </c>
      <c r="I5" s="58">
        <v>7.7495922001023496</v>
      </c>
      <c r="J5" s="58">
        <v>8.7823980917250708</v>
      </c>
      <c r="K5" s="58">
        <v>6.8748769391973301</v>
      </c>
      <c r="L5" s="58">
        <v>7.8307556415242896</v>
      </c>
      <c r="M5" s="58">
        <v>10.6663497346198</v>
      </c>
      <c r="N5" s="58">
        <v>15.589548022677899</v>
      </c>
      <c r="O5" s="58">
        <v>19.013875558637501</v>
      </c>
      <c r="P5" s="58">
        <v>21.738802141775999</v>
      </c>
      <c r="Q5" s="58">
        <v>26.054708965885599</v>
      </c>
      <c r="R5" s="58">
        <v>30.415418193482001</v>
      </c>
      <c r="S5" s="58">
        <v>35.738621204984803</v>
      </c>
      <c r="T5" s="58">
        <v>40.597522915742999</v>
      </c>
      <c r="U5" s="58">
        <v>45.717867124582</v>
      </c>
      <c r="V5" s="58">
        <v>51.364649704891001</v>
      </c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38"/>
      <c r="AH5" s="38"/>
      <c r="AI5" s="38"/>
      <c r="AJ5" s="38"/>
      <c r="AK5" s="38"/>
      <c r="AL5" s="38"/>
      <c r="AM5" s="38"/>
      <c r="AN5" s="211" t="s">
        <v>190</v>
      </c>
      <c r="AO5" s="38">
        <f>H9</f>
        <v>2.8379491499620801</v>
      </c>
      <c r="AP5" s="38">
        <f>I9</f>
        <v>3.96019593564036</v>
      </c>
      <c r="AQ5" s="38">
        <f>J9</f>
        <v>6.19554057246346</v>
      </c>
      <c r="AR5" s="38">
        <f>K9</f>
        <v>7.2503099006819696</v>
      </c>
      <c r="AS5" s="38">
        <f>L9</f>
        <v>9.5246585137411692</v>
      </c>
      <c r="AT5" s="38">
        <f>M9</f>
        <v>11.812003029565499</v>
      </c>
      <c r="AU5" s="38">
        <f>N9</f>
        <v>15.374794494071001</v>
      </c>
      <c r="AV5" s="38">
        <f>O9</f>
        <v>18.868276603393898</v>
      </c>
      <c r="AW5" s="38">
        <f>P9</f>
        <v>24.4406336869034</v>
      </c>
      <c r="AX5" s="38">
        <f>Q9</f>
        <v>28.216793434363598</v>
      </c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</row>
    <row r="6" spans="1:75" ht="12.75" x14ac:dyDescent="0.2">
      <c r="A6" s="39" t="s">
        <v>145</v>
      </c>
      <c r="B6" s="39">
        <v>27.77</v>
      </c>
      <c r="C6" s="39">
        <v>66.930000000000007</v>
      </c>
      <c r="D6" s="212">
        <v>33.47</v>
      </c>
      <c r="E6" s="304">
        <v>30</v>
      </c>
      <c r="F6" s="304">
        <v>20</v>
      </c>
      <c r="G6" s="305"/>
      <c r="H6" s="58">
        <v>11.2570625615077</v>
      </c>
      <c r="I6" s="58">
        <v>8.4592591584903598</v>
      </c>
      <c r="J6" s="58">
        <v>7.6139745930434497</v>
      </c>
      <c r="K6" s="58">
        <v>8.2308087884840102</v>
      </c>
      <c r="L6" s="58">
        <v>9.8605644855671208</v>
      </c>
      <c r="M6" s="58">
        <v>12.286995280693199</v>
      </c>
      <c r="N6" s="58">
        <v>15.361668031853</v>
      </c>
      <c r="O6" s="58">
        <v>18.8569042600571</v>
      </c>
      <c r="P6" s="58">
        <v>22.3724270513124</v>
      </c>
      <c r="Q6" s="58">
        <v>26.3067837497317</v>
      </c>
      <c r="R6" s="58">
        <v>30.094917220007002</v>
      </c>
      <c r="S6" s="58">
        <v>34.178624992959399</v>
      </c>
      <c r="T6" s="58">
        <v>36.428300109149397</v>
      </c>
      <c r="U6" s="58">
        <v>39.953733120098001</v>
      </c>
      <c r="V6" s="58">
        <v>40.8905769620578</v>
      </c>
      <c r="W6" s="58">
        <v>42.847778444724803</v>
      </c>
      <c r="X6" s="58">
        <v>43.691112248305799</v>
      </c>
      <c r="Y6" s="58">
        <v>45.661004126154801</v>
      </c>
      <c r="Z6" s="58">
        <v>48.0849894219185</v>
      </c>
      <c r="AA6" s="58">
        <v>52.9742711850012</v>
      </c>
      <c r="AB6" s="210"/>
      <c r="AC6" s="210"/>
      <c r="AD6" s="210"/>
      <c r="AE6" s="210"/>
      <c r="AF6" s="210"/>
      <c r="AG6" s="38"/>
      <c r="AH6" s="38"/>
      <c r="AI6" s="38"/>
      <c r="AJ6" s="38"/>
      <c r="AK6" s="38"/>
      <c r="AL6" s="38"/>
      <c r="AM6" s="38"/>
      <c r="AN6" s="211" t="s">
        <v>191</v>
      </c>
      <c r="AO6" s="38">
        <f>H14</f>
        <v>3.3758032082989802</v>
      </c>
      <c r="AP6" s="38">
        <f>I14</f>
        <v>4.9143556212988901</v>
      </c>
      <c r="AQ6" s="38">
        <f>J14</f>
        <v>7.0549130330599601</v>
      </c>
      <c r="AR6" s="38">
        <f>K14</f>
        <v>11.468993456724199</v>
      </c>
      <c r="AS6" s="38">
        <f>L14</f>
        <v>17.794258876485301</v>
      </c>
      <c r="AT6" s="38">
        <f>M14</f>
        <v>25.729837081509999</v>
      </c>
      <c r="AU6" s="38">
        <f>N14</f>
        <v>35.752081220235098</v>
      </c>
      <c r="AV6" s="38">
        <f>O14</f>
        <v>47.104915586101399</v>
      </c>
      <c r="AW6" s="38">
        <f>P14</f>
        <v>59.150360417869102</v>
      </c>
      <c r="AX6" s="38">
        <f>Q14</f>
        <v>49.7792443267913</v>
      </c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</row>
    <row r="7" spans="1:75" ht="12.75" x14ac:dyDescent="0.2">
      <c r="A7" s="39" t="s">
        <v>96</v>
      </c>
      <c r="B7" s="39">
        <v>33.11</v>
      </c>
      <c r="C7" s="39">
        <v>82.17</v>
      </c>
      <c r="D7" s="212">
        <v>33.89</v>
      </c>
      <c r="E7" s="304">
        <v>30</v>
      </c>
      <c r="F7" s="304">
        <v>25</v>
      </c>
      <c r="G7" s="305"/>
      <c r="H7" s="58">
        <v>28.2548111033596</v>
      </c>
      <c r="I7" s="58">
        <v>23.853305411578202</v>
      </c>
      <c r="J7" s="58">
        <v>18.857556064730002</v>
      </c>
      <c r="K7" s="58">
        <v>13.005289987259999</v>
      </c>
      <c r="L7" s="58">
        <v>7.5087024207397404</v>
      </c>
      <c r="M7" s="58">
        <v>8.1003726156630993</v>
      </c>
      <c r="N7" s="58">
        <v>11.861425596175399</v>
      </c>
      <c r="O7" s="58">
        <v>14.9343664442794</v>
      </c>
      <c r="P7" s="58">
        <v>17.6366927369608</v>
      </c>
      <c r="Q7" s="58">
        <v>20.4956782715375</v>
      </c>
      <c r="R7" s="58">
        <v>23.468475961350599</v>
      </c>
      <c r="S7" s="58">
        <v>26.497177207286501</v>
      </c>
      <c r="T7" s="58">
        <v>29.698650311003799</v>
      </c>
      <c r="U7" s="58">
        <v>32.436426146529598</v>
      </c>
      <c r="V7" s="58">
        <v>35.338113854311899</v>
      </c>
      <c r="W7" s="58">
        <v>38.136108574940202</v>
      </c>
      <c r="X7" s="58">
        <v>40.868390852579097</v>
      </c>
      <c r="Y7" s="58">
        <v>44.009132671347899</v>
      </c>
      <c r="Z7" s="58">
        <v>46.874480073454102</v>
      </c>
      <c r="AA7" s="58">
        <v>50.039665446435002</v>
      </c>
      <c r="AB7" s="58">
        <v>52.750207288711103</v>
      </c>
      <c r="AC7" s="58">
        <v>55.726504733380402</v>
      </c>
      <c r="AD7" s="58">
        <v>58.976360393704702</v>
      </c>
      <c r="AE7" s="58">
        <v>62.410962564519899</v>
      </c>
      <c r="AF7" s="58">
        <v>66.041758214942604</v>
      </c>
      <c r="AG7" s="38"/>
      <c r="AH7" s="38"/>
      <c r="AI7" s="38"/>
      <c r="AJ7" s="38"/>
      <c r="AK7" s="38"/>
      <c r="AL7" s="38"/>
      <c r="AM7" s="38"/>
      <c r="AN7" s="211" t="s">
        <v>192</v>
      </c>
      <c r="AO7" s="38">
        <f>H19</f>
        <v>3.03975235407834</v>
      </c>
      <c r="AP7" s="38">
        <f>I19</f>
        <v>3.7690212619538102</v>
      </c>
      <c r="AQ7" s="38">
        <f>J19</f>
        <v>5.5818287448934898</v>
      </c>
      <c r="AR7" s="38">
        <f>K19</f>
        <v>8.2753596625145001</v>
      </c>
      <c r="AS7" s="38">
        <f>L19</f>
        <v>12.324768701366301</v>
      </c>
      <c r="AT7" s="38">
        <f>M19</f>
        <v>17.884693751733401</v>
      </c>
      <c r="AU7" s="38">
        <f>N19</f>
        <v>23.403517764497899</v>
      </c>
      <c r="AV7" s="38">
        <f>O19</f>
        <v>29.434451055072699</v>
      </c>
      <c r="AW7" s="38">
        <f>P19</f>
        <v>36.307069362632099</v>
      </c>
      <c r="AX7" s="38">
        <f>Q19</f>
        <v>44.102157722631901</v>
      </c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</row>
    <row r="8" spans="1:75" ht="12.75" x14ac:dyDescent="0.2">
      <c r="A8" s="39" t="s">
        <v>99</v>
      </c>
      <c r="B8" s="39">
        <v>41.54</v>
      </c>
      <c r="C8" s="39">
        <v>103.44</v>
      </c>
      <c r="D8" s="212">
        <v>35.53</v>
      </c>
      <c r="E8" s="304">
        <v>30</v>
      </c>
      <c r="F8" s="304">
        <v>30</v>
      </c>
      <c r="G8" s="305"/>
      <c r="H8" s="39">
        <v>17.929683759118099</v>
      </c>
      <c r="I8" s="39">
        <v>14.842486294802301</v>
      </c>
      <c r="J8" s="39">
        <v>14.3891442935964</v>
      </c>
      <c r="K8" s="39">
        <v>10.402218737803</v>
      </c>
      <c r="L8" s="39">
        <v>13.8416126764418</v>
      </c>
      <c r="M8" s="39">
        <v>19.463784687160299</v>
      </c>
      <c r="N8" s="39">
        <v>23.602880643560301</v>
      </c>
      <c r="O8" s="39">
        <v>29.5798475493614</v>
      </c>
      <c r="P8" s="39">
        <v>33.3225425652764</v>
      </c>
      <c r="Q8" s="39">
        <v>34.882111663115403</v>
      </c>
      <c r="R8" s="39">
        <v>36.115251902687099</v>
      </c>
      <c r="S8" s="39">
        <v>36.461318720363899</v>
      </c>
      <c r="T8" s="39">
        <v>36.927116247643198</v>
      </c>
      <c r="U8" s="39">
        <v>38.182470061884899</v>
      </c>
      <c r="V8" s="39">
        <v>38.5524665954946</v>
      </c>
      <c r="W8" s="39">
        <v>40.4080602236345</v>
      </c>
      <c r="X8" s="39">
        <v>41.586348377228902</v>
      </c>
      <c r="Y8" s="39">
        <v>44.142659345593898</v>
      </c>
      <c r="Z8" s="39">
        <v>45.927659036859403</v>
      </c>
      <c r="AA8" s="39">
        <v>47.748447791497497</v>
      </c>
      <c r="AB8" s="39">
        <v>50.559900650991203</v>
      </c>
      <c r="AC8" s="39">
        <v>53.102380767426098</v>
      </c>
      <c r="AD8" s="39">
        <v>55.5783291145652</v>
      </c>
      <c r="AE8" s="39">
        <v>57.961611457297899</v>
      </c>
      <c r="AF8" s="39">
        <v>60.815796384821503</v>
      </c>
      <c r="AG8" s="39">
        <v>63.3862805068255</v>
      </c>
      <c r="AH8" s="39">
        <v>66.230074949886998</v>
      </c>
      <c r="AI8" s="39">
        <v>69.356146629091498</v>
      </c>
      <c r="AJ8" s="39">
        <v>73.475023622445505</v>
      </c>
      <c r="AK8" s="39">
        <v>77.554246346017493</v>
      </c>
      <c r="AL8" s="38"/>
      <c r="AM8" s="38"/>
      <c r="AN8" s="211" t="s">
        <v>193</v>
      </c>
      <c r="AO8" s="38">
        <f>H24</f>
        <v>2.1093612935836199</v>
      </c>
      <c r="AP8" s="38">
        <f>I24</f>
        <v>3.5349838830475799</v>
      </c>
      <c r="AQ8" s="38">
        <f>J24</f>
        <v>5.1234728176228899</v>
      </c>
      <c r="AR8" s="38">
        <f>K24</f>
        <v>8.7103450062480405</v>
      </c>
      <c r="AS8" s="38">
        <f>L24</f>
        <v>12.8241154722236</v>
      </c>
      <c r="AT8" s="38">
        <f>M24</f>
        <v>17.9389687108694</v>
      </c>
      <c r="AU8" s="38">
        <f>N24</f>
        <v>24.360711690468801</v>
      </c>
      <c r="AV8" s="38">
        <f>O24</f>
        <v>31.084809618741399</v>
      </c>
      <c r="AW8" s="38">
        <f>P24</f>
        <v>39.854680922389797</v>
      </c>
      <c r="AX8" s="38">
        <f>Q24</f>
        <v>48.824643042718499</v>
      </c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</row>
    <row r="9" spans="1:75" ht="12.75" x14ac:dyDescent="0.2">
      <c r="A9" s="39" t="s">
        <v>79</v>
      </c>
      <c r="B9" s="39">
        <v>12.85</v>
      </c>
      <c r="C9" s="39">
        <v>22.4</v>
      </c>
      <c r="D9" s="212">
        <v>28.23</v>
      </c>
      <c r="E9" s="304">
        <v>40</v>
      </c>
      <c r="F9" s="304">
        <v>10</v>
      </c>
      <c r="G9" s="305"/>
      <c r="H9" s="58">
        <v>2.8379491499620801</v>
      </c>
      <c r="I9" s="58">
        <v>3.96019593564036</v>
      </c>
      <c r="J9" s="58">
        <v>6.19554057246346</v>
      </c>
      <c r="K9" s="58">
        <v>7.2503099006819696</v>
      </c>
      <c r="L9" s="58">
        <v>9.5246585137411692</v>
      </c>
      <c r="M9" s="58">
        <v>11.812003029565499</v>
      </c>
      <c r="N9" s="58">
        <v>15.374794494071001</v>
      </c>
      <c r="O9" s="58">
        <v>18.868276603393898</v>
      </c>
      <c r="P9" s="58">
        <v>24.4406336869034</v>
      </c>
      <c r="Q9" s="58">
        <v>28.216793434363598</v>
      </c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38"/>
      <c r="AM9" s="58" t="s">
        <v>194</v>
      </c>
      <c r="AN9" s="38"/>
      <c r="AO9" s="211">
        <v>1</v>
      </c>
      <c r="AP9" s="211">
        <v>2</v>
      </c>
      <c r="AQ9" s="211">
        <v>3</v>
      </c>
      <c r="AR9" s="211">
        <v>4</v>
      </c>
      <c r="AS9" s="211">
        <v>5</v>
      </c>
      <c r="AT9" s="211">
        <v>6</v>
      </c>
      <c r="AU9" s="211">
        <v>7</v>
      </c>
      <c r="AV9" s="211">
        <v>8</v>
      </c>
      <c r="AW9" s="211">
        <v>9</v>
      </c>
      <c r="AX9" s="211">
        <v>10</v>
      </c>
      <c r="AY9" s="211">
        <v>11</v>
      </c>
      <c r="AZ9" s="211">
        <v>12</v>
      </c>
      <c r="BA9" s="211">
        <v>13</v>
      </c>
      <c r="BB9" s="211">
        <v>14</v>
      </c>
      <c r="BC9" s="211">
        <v>15</v>
      </c>
      <c r="BD9" s="211">
        <v>16</v>
      </c>
      <c r="BE9" s="211">
        <v>17</v>
      </c>
      <c r="BF9" s="211">
        <v>18</v>
      </c>
      <c r="BG9" s="211">
        <v>19</v>
      </c>
      <c r="BH9" s="211">
        <v>20</v>
      </c>
      <c r="BI9" s="211">
        <v>21</v>
      </c>
      <c r="BJ9" s="211">
        <v>22</v>
      </c>
      <c r="BK9" s="211">
        <v>23</v>
      </c>
      <c r="BL9" s="211">
        <v>24</v>
      </c>
      <c r="BM9" s="211">
        <v>25</v>
      </c>
      <c r="BN9" s="211">
        <v>26</v>
      </c>
      <c r="BO9" s="211">
        <v>27</v>
      </c>
      <c r="BP9" s="211">
        <v>28</v>
      </c>
      <c r="BQ9" s="211">
        <v>29</v>
      </c>
      <c r="BR9" s="211">
        <v>30</v>
      </c>
      <c r="BS9" s="38"/>
      <c r="BT9" s="38"/>
      <c r="BU9" s="38"/>
      <c r="BV9" s="38"/>
      <c r="BW9" s="38"/>
    </row>
    <row r="10" spans="1:75" ht="12.75" x14ac:dyDescent="0.2">
      <c r="A10" s="230" t="s">
        <v>105</v>
      </c>
      <c r="B10" s="39">
        <v>24.04</v>
      </c>
      <c r="C10" s="39">
        <v>82.72</v>
      </c>
      <c r="D10" s="212">
        <v>30.86</v>
      </c>
      <c r="E10" s="304">
        <v>40</v>
      </c>
      <c r="F10" s="304">
        <v>15</v>
      </c>
      <c r="G10" s="305"/>
      <c r="H10" s="58">
        <v>5.3102487035334196</v>
      </c>
      <c r="I10" s="58">
        <v>5.5844258293805797</v>
      </c>
      <c r="J10" s="58">
        <v>6.1564800682990404</v>
      </c>
      <c r="K10" s="58">
        <v>7.9611014546587597</v>
      </c>
      <c r="L10" s="58">
        <v>9.4531351913838595</v>
      </c>
      <c r="M10" s="58">
        <v>10.0324069426118</v>
      </c>
      <c r="N10" s="58">
        <v>11.3024578627741</v>
      </c>
      <c r="O10" s="58">
        <v>13.802723631973899</v>
      </c>
      <c r="P10" s="58">
        <v>16.797461471872399</v>
      </c>
      <c r="Q10" s="58">
        <v>20.050223591491701</v>
      </c>
      <c r="R10" s="58">
        <v>24.087716224345701</v>
      </c>
      <c r="S10" s="58">
        <v>28.622339898411798</v>
      </c>
      <c r="T10" s="58">
        <v>113.826207993636</v>
      </c>
      <c r="U10" s="58">
        <v>40.160106935589198</v>
      </c>
      <c r="V10" s="58">
        <v>47.458559608913902</v>
      </c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38"/>
      <c r="AM10" s="38"/>
      <c r="AN10" s="211" t="s">
        <v>195</v>
      </c>
      <c r="AO10" s="39">
        <f>IF(H24&lt;&gt;"",H24,"")</f>
        <v>2.1093612935836199</v>
      </c>
      <c r="AP10" s="39">
        <f>IF(I24&lt;&gt;"",I24,"")</f>
        <v>3.5349838830475799</v>
      </c>
      <c r="AQ10" s="39">
        <f>IF(J24&lt;&gt;"",J24,"")</f>
        <v>5.1234728176228899</v>
      </c>
      <c r="AR10" s="39">
        <f>IF(K24&lt;&gt;"",K24,"")</f>
        <v>8.7103450062480405</v>
      </c>
      <c r="AS10" s="39">
        <f>IF(L24&lt;&gt;"",L24,"")</f>
        <v>12.8241154722236</v>
      </c>
      <c r="AT10" s="39">
        <f>IF(M24&lt;&gt;"",M24,"")</f>
        <v>17.9389687108694</v>
      </c>
      <c r="AU10" s="39">
        <f>IF(N24&lt;&gt;"",N24,"")</f>
        <v>24.360711690468801</v>
      </c>
      <c r="AV10" s="39">
        <f>IF(O24&lt;&gt;"",O24,"")</f>
        <v>31.084809618741399</v>
      </c>
      <c r="AW10" s="39">
        <f>IF(P24&lt;&gt;"",P24,"")</f>
        <v>39.854680922389797</v>
      </c>
      <c r="AX10" s="39">
        <f>IF(Q24&lt;&gt;"",Q24,"")</f>
        <v>48.824643042718499</v>
      </c>
      <c r="AY10" s="39" t="str">
        <f>IF(R24&lt;&gt;"",R24,"")</f>
        <v/>
      </c>
      <c r="AZ10" s="39" t="str">
        <f>IF(S24&lt;&gt;"",S24,"")</f>
        <v/>
      </c>
      <c r="BA10" s="39" t="str">
        <f>IF(T24&lt;&gt;"",T24,"")</f>
        <v/>
      </c>
      <c r="BB10" s="39" t="str">
        <f>IF(U24&lt;&gt;"",U24,"")</f>
        <v/>
      </c>
      <c r="BC10" s="39" t="str">
        <f>IF(V24&lt;&gt;"",V24,"")</f>
        <v/>
      </c>
      <c r="BD10" s="39" t="str">
        <f>IF(W24&lt;&gt;"",W24,"")</f>
        <v/>
      </c>
      <c r="BE10" s="39" t="str">
        <f>IF(X24&lt;&gt;"",X24,"")</f>
        <v/>
      </c>
      <c r="BF10" s="39" t="str">
        <f>IF(Y24&lt;&gt;"",Y24,"")</f>
        <v/>
      </c>
      <c r="BG10" s="39" t="str">
        <f>IF(Z24&lt;&gt;"",Z24,"")</f>
        <v/>
      </c>
      <c r="BH10" s="39" t="str">
        <f>IF(AA24&lt;&gt;"",AA24,"")</f>
        <v/>
      </c>
      <c r="BI10" s="39" t="str">
        <f>IF(AB24&lt;&gt;"",AB24,"")</f>
        <v/>
      </c>
      <c r="BJ10" s="39" t="str">
        <f>IF(AC24&lt;&gt;"",AC24,"")</f>
        <v/>
      </c>
      <c r="BK10" s="39" t="str">
        <f>IF(AD24&lt;&gt;"",AD24,"")</f>
        <v/>
      </c>
      <c r="BL10" s="39" t="str">
        <f>IF(AE24&lt;&gt;"",AE24,"")</f>
        <v/>
      </c>
      <c r="BM10" s="39" t="str">
        <f>IF(AF24&lt;&gt;"",AF24,"")</f>
        <v/>
      </c>
      <c r="BN10" s="39" t="str">
        <f>IF(AG24&lt;&gt;"",AG24,"")</f>
        <v/>
      </c>
      <c r="BO10" s="39" t="str">
        <f>IF(AH24&lt;&gt;"",AH24,"")</f>
        <v/>
      </c>
      <c r="BP10" s="39" t="str">
        <f>IF(AI24&lt;&gt;"",AI24,"")</f>
        <v/>
      </c>
      <c r="BQ10" s="39" t="str">
        <f>IF(AJ24&lt;&gt;"",AJ24,"")</f>
        <v/>
      </c>
      <c r="BR10" s="39" t="str">
        <f>IF(AK24&lt;&gt;"",AK24,"")</f>
        <v/>
      </c>
      <c r="BS10" s="38"/>
      <c r="BT10" s="38"/>
      <c r="BU10" s="38"/>
      <c r="BV10" s="38"/>
      <c r="BW10" s="38"/>
    </row>
    <row r="11" spans="1:75" ht="12.75" x14ac:dyDescent="0.2">
      <c r="A11" s="39" t="s">
        <v>148</v>
      </c>
      <c r="B11" s="39">
        <v>27.75</v>
      </c>
      <c r="C11" s="39">
        <v>84.61</v>
      </c>
      <c r="D11" s="212">
        <v>31.9</v>
      </c>
      <c r="E11" s="304">
        <v>40</v>
      </c>
      <c r="F11" s="304">
        <v>20</v>
      </c>
      <c r="G11" s="305"/>
      <c r="H11" s="58">
        <v>3.3539404552389098</v>
      </c>
      <c r="I11" s="58">
        <v>4.6024047620868496</v>
      </c>
      <c r="J11" s="58">
        <v>3.97709368462501</v>
      </c>
      <c r="K11" s="58">
        <v>5.7003767738868003</v>
      </c>
      <c r="L11" s="58">
        <v>7.2676201540229304</v>
      </c>
      <c r="M11" s="58">
        <v>9.7799828400649105</v>
      </c>
      <c r="N11" s="58">
        <v>12.290208667410001</v>
      </c>
      <c r="O11" s="58">
        <v>14.441992343633499</v>
      </c>
      <c r="P11" s="58">
        <v>18.656021521179799</v>
      </c>
      <c r="Q11" s="58">
        <v>23.3939789279978</v>
      </c>
      <c r="R11" s="58">
        <v>25.834797219517501</v>
      </c>
      <c r="S11" s="58">
        <v>28.575363313240299</v>
      </c>
      <c r="T11" s="58">
        <v>30.872655857566901</v>
      </c>
      <c r="U11" s="58">
        <v>34.0706087630616</v>
      </c>
      <c r="V11" s="58">
        <v>36.794608063188399</v>
      </c>
      <c r="W11" s="58">
        <v>39.253530089270598</v>
      </c>
      <c r="X11" s="58">
        <v>43.139394014095899</v>
      </c>
      <c r="Y11" s="58">
        <v>46.948690313139899</v>
      </c>
      <c r="Z11" s="58">
        <v>50.8356088310817</v>
      </c>
      <c r="AA11" s="58">
        <v>115.22429906542</v>
      </c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38"/>
      <c r="AM11" s="38"/>
      <c r="AN11" s="211" t="s">
        <v>196</v>
      </c>
      <c r="AO11" s="39">
        <f>IF(H25&lt;&gt;"",H25,"")</f>
        <v>2.1704509027197001</v>
      </c>
      <c r="AP11" s="39">
        <f>IF(I25&lt;&gt;"",I25,"")</f>
        <v>2.98469927319714</v>
      </c>
      <c r="AQ11" s="39">
        <f>IF(J25&lt;&gt;"",J25,"")</f>
        <v>4.2860007687742296</v>
      </c>
      <c r="AR11" s="39">
        <f>IF(K25&lt;&gt;"",K25,"")</f>
        <v>6.1413537487728398</v>
      </c>
      <c r="AS11" s="39">
        <f>IF(L25&lt;&gt;"",L25,"")</f>
        <v>8.5453693168576592</v>
      </c>
      <c r="AT11" s="39">
        <f>IF(M25&lt;&gt;"",M25,"")</f>
        <v>10.1808242869023</v>
      </c>
      <c r="AU11" s="39">
        <f>IF(N25&lt;&gt;"",N25,"")</f>
        <v>13.0274643975938</v>
      </c>
      <c r="AV11" s="39">
        <f>IF(O25&lt;&gt;"",O25,"")</f>
        <v>15.7335833860429</v>
      </c>
      <c r="AW11" s="39">
        <f>IF(P25&lt;&gt;"",P25,"")</f>
        <v>19.619574906107001</v>
      </c>
      <c r="AX11" s="39">
        <f>IF(Q25&lt;&gt;"",Q25,"")</f>
        <v>28.2898149612937</v>
      </c>
      <c r="AY11" s="39">
        <f>IF(R25&lt;&gt;"",R25,"")</f>
        <v>28.604623944533198</v>
      </c>
      <c r="AZ11" s="39">
        <f>IF(S25&lt;&gt;"",S25,"")</f>
        <v>34.061321524377597</v>
      </c>
      <c r="BA11" s="39">
        <f>IF(T25&lt;&gt;"",T25,"")</f>
        <v>39.888991578723001</v>
      </c>
      <c r="BB11" s="39">
        <f>IF(U25&lt;&gt;"",U25,"")</f>
        <v>45.856566319333602</v>
      </c>
      <c r="BC11" s="39">
        <f>IF(V25&lt;&gt;"",V25,"")</f>
        <v>52.053653513959702</v>
      </c>
      <c r="BD11" s="39" t="str">
        <f>IF(W25&lt;&gt;"",W25,"")</f>
        <v/>
      </c>
      <c r="BE11" s="39" t="str">
        <f>IF(X25&lt;&gt;"",X25,"")</f>
        <v/>
      </c>
      <c r="BF11" s="39" t="str">
        <f>IF(Y25&lt;&gt;"",Y25,"")</f>
        <v/>
      </c>
      <c r="BG11" s="39" t="str">
        <f>IF(Z25&lt;&gt;"",Z25,"")</f>
        <v/>
      </c>
      <c r="BH11" s="39" t="str">
        <f>IF(AA25&lt;&gt;"",AA25,"")</f>
        <v/>
      </c>
      <c r="BI11" s="39" t="str">
        <f>IF(AB25&lt;&gt;"",AB25,"")</f>
        <v/>
      </c>
      <c r="BJ11" s="39" t="str">
        <f>IF(AC25&lt;&gt;"",AC25,"")</f>
        <v/>
      </c>
      <c r="BK11" s="39" t="str">
        <f>IF(AD25&lt;&gt;"",AD25,"")</f>
        <v/>
      </c>
      <c r="BL11" s="39" t="str">
        <f>IF(AE25&lt;&gt;"",AE25,"")</f>
        <v/>
      </c>
      <c r="BM11" s="39" t="str">
        <f>IF(AF25&lt;&gt;"",AF25,"")</f>
        <v/>
      </c>
      <c r="BN11" s="39" t="str">
        <f>IF(AG25&lt;&gt;"",AG25,"")</f>
        <v/>
      </c>
      <c r="BO11" s="39" t="str">
        <f>IF(AH25&lt;&gt;"",AH25,"")</f>
        <v/>
      </c>
      <c r="BP11" s="39" t="str">
        <f>IF(AI25&lt;&gt;"",AI25,"")</f>
        <v/>
      </c>
      <c r="BQ11" s="39" t="str">
        <f>IF(AJ25&lt;&gt;"",AJ25,"")</f>
        <v/>
      </c>
      <c r="BR11" s="39" t="str">
        <f>IF(AK25&lt;&gt;"",AK25,"")</f>
        <v/>
      </c>
      <c r="BS11" s="38"/>
      <c r="BT11" s="38"/>
      <c r="BU11" s="38"/>
      <c r="BV11" s="38"/>
      <c r="BW11" s="38"/>
    </row>
    <row r="12" spans="1:75" ht="12.75" x14ac:dyDescent="0.2">
      <c r="A12" s="39" t="s">
        <v>108</v>
      </c>
      <c r="B12" s="39">
        <v>35.75</v>
      </c>
      <c r="C12" s="39">
        <v>92.68</v>
      </c>
      <c r="D12" s="212">
        <v>30.48</v>
      </c>
      <c r="E12" s="304">
        <v>40</v>
      </c>
      <c r="F12" s="304">
        <v>25</v>
      </c>
      <c r="G12" s="305"/>
      <c r="H12" s="58">
        <v>2.9585598984821702</v>
      </c>
      <c r="I12" s="58">
        <v>6.8231009922686097</v>
      </c>
      <c r="J12" s="58">
        <v>12.2388115174065</v>
      </c>
      <c r="K12" s="58">
        <v>15.0759657174822</v>
      </c>
      <c r="L12" s="58">
        <v>16.0223061379203</v>
      </c>
      <c r="M12" s="58">
        <v>16.3522072413624</v>
      </c>
      <c r="N12" s="58">
        <v>17.425190824475202</v>
      </c>
      <c r="O12" s="58">
        <v>18.748293139127799</v>
      </c>
      <c r="P12" s="58">
        <v>21.233562640764202</v>
      </c>
      <c r="Q12" s="58">
        <v>24.596050182327399</v>
      </c>
      <c r="R12" s="58">
        <v>28.712345372572099</v>
      </c>
      <c r="S12" s="58">
        <v>32.2680396505706</v>
      </c>
      <c r="T12" s="58">
        <v>35.719626918052803</v>
      </c>
      <c r="U12" s="58">
        <v>38.340743479312799</v>
      </c>
      <c r="V12" s="58">
        <v>41.311491870938099</v>
      </c>
      <c r="W12" s="58">
        <v>45.466358865198004</v>
      </c>
      <c r="X12" s="58">
        <v>47.7564997053491</v>
      </c>
      <c r="Y12" s="58">
        <v>50.784178515570602</v>
      </c>
      <c r="Z12" s="58">
        <v>53.214867775229003</v>
      </c>
      <c r="AA12" s="58">
        <v>56.039999702251599</v>
      </c>
      <c r="AB12" s="58">
        <v>57.705688240164697</v>
      </c>
      <c r="AC12" s="58">
        <v>59.195012537862098</v>
      </c>
      <c r="AD12" s="58">
        <v>62.868471804581802</v>
      </c>
      <c r="AE12" s="58">
        <v>64.627890105636396</v>
      </c>
      <c r="AF12" s="58">
        <v>68.270336402964205</v>
      </c>
      <c r="AG12" s="210"/>
      <c r="AH12" s="210"/>
      <c r="AI12" s="210"/>
      <c r="AJ12" s="210"/>
      <c r="AK12" s="210"/>
      <c r="AL12" s="38"/>
      <c r="AM12" s="38"/>
      <c r="AN12" s="211" t="s">
        <v>197</v>
      </c>
      <c r="AO12" s="39">
        <f>IF(H26&lt;&gt;"",H26,"")</f>
        <v>8.5690159226778206</v>
      </c>
      <c r="AP12" s="39">
        <f>IF(I26&lt;&gt;"",I26,"")</f>
        <v>14.857165111944701</v>
      </c>
      <c r="AQ12" s="39">
        <f>IF(J26&lt;&gt;"",J26,"")</f>
        <v>12.839386110424901</v>
      </c>
      <c r="AR12" s="39">
        <f>IF(K26&lt;&gt;"",K26,"")</f>
        <v>7.5210752272228403</v>
      </c>
      <c r="AS12" s="39">
        <f>IF(L26&lt;&gt;"",L26,"")</f>
        <v>7.3333352188581404</v>
      </c>
      <c r="AT12" s="39">
        <f>IF(M26&lt;&gt;"",M26,"")</f>
        <v>9.0658863444917603</v>
      </c>
      <c r="AU12" s="39">
        <f>IF(N26&lt;&gt;"",N26,"")</f>
        <v>12.108843300769299</v>
      </c>
      <c r="AV12" s="39">
        <f>IF(O26&lt;&gt;"",O26,"")</f>
        <v>14.8725987860307</v>
      </c>
      <c r="AW12" s="39">
        <f>IF(P26&lt;&gt;"",P26,"")</f>
        <v>17.027461982473799</v>
      </c>
      <c r="AX12" s="39">
        <f>IF(Q26&lt;&gt;"",Q26,"")</f>
        <v>19.138947043338899</v>
      </c>
      <c r="AY12" s="39">
        <f>IF(R26&lt;&gt;"",R26,"")</f>
        <v>21.936154134925602</v>
      </c>
      <c r="AZ12" s="39">
        <f>IF(S26&lt;&gt;"",S26,"")</f>
        <v>25.494746091689802</v>
      </c>
      <c r="BA12" s="39">
        <f>IF(T26&lt;&gt;"",T26,"")</f>
        <v>29.4905891204969</v>
      </c>
      <c r="BB12" s="39">
        <f>IF(U26&lt;&gt;"",U26,"")</f>
        <v>33.278951180632497</v>
      </c>
      <c r="BC12" s="39">
        <f>IF(V26&lt;&gt;"",V26,"")</f>
        <v>37.450926154813303</v>
      </c>
      <c r="BD12" s="39">
        <f>IF(W26&lt;&gt;"",W26,"")</f>
        <v>40.908834492983601</v>
      </c>
      <c r="BE12" s="39">
        <f>IF(X26&lt;&gt;"",X26,"")</f>
        <v>43.862678847186203</v>
      </c>
      <c r="BF12" s="39">
        <f>IF(Y26&lt;&gt;"",Y26,"")</f>
        <v>47.850660601784497</v>
      </c>
      <c r="BG12" s="39">
        <f>IF(Z26&lt;&gt;"",Z26,"")</f>
        <v>50.829954591594301</v>
      </c>
      <c r="BH12" s="39">
        <f>IF(AA26&lt;&gt;"",AA26,"")</f>
        <v>54.196306121956098</v>
      </c>
      <c r="BI12" s="39" t="str">
        <f>IF(AB26&lt;&gt;"",AB26,"")</f>
        <v/>
      </c>
      <c r="BJ12" s="39" t="str">
        <f>IF(AC26&lt;&gt;"",AC26,"")</f>
        <v/>
      </c>
      <c r="BK12" s="39" t="str">
        <f>IF(AD26&lt;&gt;"",AD26,"")</f>
        <v/>
      </c>
      <c r="BL12" s="39" t="str">
        <f>IF(AE26&lt;&gt;"",AE26,"")</f>
        <v/>
      </c>
      <c r="BM12" s="39" t="str">
        <f>IF(AF26&lt;&gt;"",AF26,"")</f>
        <v/>
      </c>
      <c r="BN12" s="39" t="str">
        <f>IF(AG26&lt;&gt;"",AG26,"")</f>
        <v/>
      </c>
      <c r="BO12" s="39" t="str">
        <f>IF(AH26&lt;&gt;"",AH26,"")</f>
        <v/>
      </c>
      <c r="BP12" s="39" t="str">
        <f>IF(AI26&lt;&gt;"",AI26,"")</f>
        <v/>
      </c>
      <c r="BQ12" s="39" t="str">
        <f>IF(AJ26&lt;&gt;"",AJ26,"")</f>
        <v/>
      </c>
      <c r="BR12" s="39" t="str">
        <f>IF(AK26&lt;&gt;"",AK26,"")</f>
        <v/>
      </c>
      <c r="BS12" s="38"/>
      <c r="BT12" s="38"/>
      <c r="BU12" s="38"/>
      <c r="BV12" s="38"/>
      <c r="BW12" s="38"/>
    </row>
    <row r="13" spans="1:75" ht="12.75" x14ac:dyDescent="0.2">
      <c r="A13" s="39" t="s">
        <v>111</v>
      </c>
      <c r="B13" s="39">
        <v>40.270000000000003</v>
      </c>
      <c r="C13" s="39">
        <v>101.64</v>
      </c>
      <c r="D13" s="212">
        <v>36.17</v>
      </c>
      <c r="E13" s="304">
        <v>40</v>
      </c>
      <c r="F13" s="304">
        <v>30</v>
      </c>
      <c r="G13" s="305"/>
      <c r="H13" s="58">
        <v>9.3159339338345397</v>
      </c>
      <c r="I13" s="58">
        <v>9.9210684151642603</v>
      </c>
      <c r="J13" s="58">
        <v>10.8485513658492</v>
      </c>
      <c r="K13" s="58">
        <v>14.9463776641911</v>
      </c>
      <c r="L13" s="58">
        <v>14.211350030205899</v>
      </c>
      <c r="M13" s="58">
        <v>12.7030799573335</v>
      </c>
      <c r="N13" s="58">
        <v>12.9081701533733</v>
      </c>
      <c r="O13" s="58">
        <v>15.8886860987524</v>
      </c>
      <c r="P13" s="58">
        <v>19.085166036377402</v>
      </c>
      <c r="Q13" s="58">
        <v>22.230241861992099</v>
      </c>
      <c r="R13" s="58">
        <v>25.430974187469701</v>
      </c>
      <c r="S13" s="58">
        <v>29.044280309324101</v>
      </c>
      <c r="T13" s="58">
        <v>32.593055916605202</v>
      </c>
      <c r="U13" s="58">
        <v>35.655696117402698</v>
      </c>
      <c r="V13" s="58">
        <v>38.860118164382499</v>
      </c>
      <c r="W13" s="58">
        <v>41.425373195049197</v>
      </c>
      <c r="X13" s="58">
        <v>44.537833514425003</v>
      </c>
      <c r="Y13" s="58">
        <v>46.9684560900062</v>
      </c>
      <c r="Z13" s="58">
        <v>49.874094074420498</v>
      </c>
      <c r="AA13" s="58">
        <v>52.445783625222198</v>
      </c>
      <c r="AB13" s="58">
        <v>54.881558498347196</v>
      </c>
      <c r="AC13" s="58">
        <v>57.240100514991802</v>
      </c>
      <c r="AD13" s="58">
        <v>59.731003033501999</v>
      </c>
      <c r="AE13" s="58">
        <v>62.323001590038601</v>
      </c>
      <c r="AF13" s="58">
        <v>64.7662729340569</v>
      </c>
      <c r="AG13" s="58">
        <v>67.611235533735496</v>
      </c>
      <c r="AH13" s="58">
        <v>70.349243794598706</v>
      </c>
      <c r="AI13" s="58">
        <v>73.481489789132695</v>
      </c>
      <c r="AJ13" s="58">
        <v>77.398339142214297</v>
      </c>
      <c r="AK13" s="58">
        <v>81.329114415793001</v>
      </c>
      <c r="AL13" s="38"/>
      <c r="AM13" s="38"/>
      <c r="AN13" s="211" t="s">
        <v>198</v>
      </c>
      <c r="AO13" s="39">
        <f>IF(H27&lt;&gt;"",H27,"")</f>
        <v>12.190838018591799</v>
      </c>
      <c r="AP13" s="39">
        <f>IF(I27&lt;&gt;"",I27,"")</f>
        <v>6.86716626068959</v>
      </c>
      <c r="AQ13" s="39">
        <f>IF(J27&lt;&gt;"",J27,"")</f>
        <v>4.9687145607126304</v>
      </c>
      <c r="AR13" s="39">
        <f>IF(K27&lt;&gt;"",K27,"")</f>
        <v>6.1952709127880503</v>
      </c>
      <c r="AS13" s="39">
        <f>IF(L27&lt;&gt;"",L27,"")</f>
        <v>7.75309354277225</v>
      </c>
      <c r="AT13" s="39">
        <f>IF(M27&lt;&gt;"",M27,"")</f>
        <v>9.0338572906698698</v>
      </c>
      <c r="AU13" s="39">
        <f>IF(N27&lt;&gt;"",N27,"")</f>
        <v>11.353546044447899</v>
      </c>
      <c r="AV13" s="39">
        <f>IF(O27&lt;&gt;"",O27,"")</f>
        <v>14.146523067013201</v>
      </c>
      <c r="AW13" s="39">
        <f>IF(P27&lt;&gt;"",P27,"")</f>
        <v>17.198840907374201</v>
      </c>
      <c r="AX13" s="39">
        <f>IF(Q27&lt;&gt;"",Q27,"")</f>
        <v>19.945983909474901</v>
      </c>
      <c r="AY13" s="39">
        <f>IF(R27&lt;&gt;"",R27,"")</f>
        <v>22.463107899812101</v>
      </c>
      <c r="AZ13" s="39">
        <f>IF(S27&lt;&gt;"",S27,"")</f>
        <v>25.308923685282799</v>
      </c>
      <c r="BA13" s="39">
        <f>IF(T27&lt;&gt;"",T27,"")</f>
        <v>28.374649314750901</v>
      </c>
      <c r="BB13" s="39">
        <f>IF(U27&lt;&gt;"",U27,"")</f>
        <v>31.9472955324749</v>
      </c>
      <c r="BC13" s="39">
        <f>IF(V27&lt;&gt;"",V27,"")</f>
        <v>35.319130899584202</v>
      </c>
      <c r="BD13" s="39">
        <f>IF(W27&lt;&gt;"",W27,"")</f>
        <v>38.423375422650203</v>
      </c>
      <c r="BE13" s="39">
        <f>IF(X27&lt;&gt;"",X27,"")</f>
        <v>41.790286867174999</v>
      </c>
      <c r="BF13" s="39">
        <f>IF(Y27&lt;&gt;"",Y27,"")</f>
        <v>45.043789785124901</v>
      </c>
      <c r="BG13" s="39">
        <f>IF(Z27&lt;&gt;"",Z27,"")</f>
        <v>48.116196624681301</v>
      </c>
      <c r="BH13" s="39">
        <f>IF(AA27&lt;&gt;"",AA27,"")</f>
        <v>50.636032679892097</v>
      </c>
      <c r="BI13" s="39">
        <f>IF(AB27&lt;&gt;"",AB27,"")</f>
        <v>53.122013989998102</v>
      </c>
      <c r="BJ13" s="39">
        <f>IF(AC27&lt;&gt;"",AC27,"")</f>
        <v>55.497514824064602</v>
      </c>
      <c r="BK13" s="39">
        <f>IF(AD27&lt;&gt;"",AD27,"")</f>
        <v>58.143671350774</v>
      </c>
      <c r="BL13" s="39">
        <f>IF(AE27&lt;&gt;"",AE27,"")</f>
        <v>60.399615366811098</v>
      </c>
      <c r="BM13" s="39">
        <f>IF(AF27&lt;&gt;"",AF27,"")</f>
        <v>62.886539653349502</v>
      </c>
      <c r="BN13" s="39" t="str">
        <f>IF(AG27&lt;&gt;"",AG27,"")</f>
        <v/>
      </c>
      <c r="BO13" s="39" t="str">
        <f>IF(AH27&lt;&gt;"",AH27,"")</f>
        <v/>
      </c>
      <c r="BP13" s="39" t="str">
        <f>IF(AI27&lt;&gt;"",AI27,"")</f>
        <v/>
      </c>
      <c r="BQ13" s="39" t="str">
        <f>IF(AJ27&lt;&gt;"",AJ27,"")</f>
        <v/>
      </c>
      <c r="BR13" s="39" t="str">
        <f>IF(AK27&lt;&gt;"",AK27,"")</f>
        <v/>
      </c>
      <c r="BS13" s="38"/>
      <c r="BT13" s="38"/>
      <c r="BU13" s="38"/>
      <c r="BV13" s="38"/>
      <c r="BW13" s="38"/>
    </row>
    <row r="14" spans="1:75" ht="12.75" x14ac:dyDescent="0.2">
      <c r="A14" s="39" t="s">
        <v>83</v>
      </c>
      <c r="B14" s="39">
        <v>26.21</v>
      </c>
      <c r="C14" s="39">
        <v>49.92</v>
      </c>
      <c r="D14" s="212">
        <v>33.07</v>
      </c>
      <c r="E14" s="304">
        <v>50</v>
      </c>
      <c r="F14" s="304">
        <v>10</v>
      </c>
      <c r="G14" s="305"/>
      <c r="H14" s="39">
        <v>3.3758032082989802</v>
      </c>
      <c r="I14" s="39">
        <v>4.9143556212988901</v>
      </c>
      <c r="J14" s="39">
        <v>7.0549130330599601</v>
      </c>
      <c r="K14" s="39">
        <v>11.468993456724199</v>
      </c>
      <c r="L14" s="39">
        <v>17.794258876485301</v>
      </c>
      <c r="M14" s="39">
        <v>25.729837081509999</v>
      </c>
      <c r="N14" s="39">
        <v>35.752081220235098</v>
      </c>
      <c r="O14" s="39">
        <v>47.104915586101399</v>
      </c>
      <c r="P14" s="39">
        <v>59.150360417869102</v>
      </c>
      <c r="Q14" s="39">
        <v>49.7792443267913</v>
      </c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210"/>
      <c r="AN14" s="213" t="s">
        <v>203</v>
      </c>
      <c r="AO14" s="39">
        <f>IF(H28&lt;&gt;"",H28,"")</f>
        <v>8.1592617106469607</v>
      </c>
      <c r="AP14" s="39">
        <f>IF(I28&lt;&gt;"",I28,"")</f>
        <v>6.9429679259251902</v>
      </c>
      <c r="AQ14" s="39">
        <f>IF(J28&lt;&gt;"",J28,"")</f>
        <v>5.8941366788193204</v>
      </c>
      <c r="AR14" s="39">
        <f>IF(K28&lt;&gt;"",K28,"")</f>
        <v>6.5677459791678903</v>
      </c>
      <c r="AS14" s="39">
        <f>IF(L28&lt;&gt;"",L28,"")</f>
        <v>8.3122556702022496</v>
      </c>
      <c r="AT14" s="39">
        <f>IF(M28&lt;&gt;"",M28,"")</f>
        <v>10.6705932792125</v>
      </c>
      <c r="AU14" s="39">
        <f>IF(N28&lt;&gt;"",N28,"")</f>
        <v>12.8199164095853</v>
      </c>
      <c r="AV14" s="39">
        <f>IF(O28&lt;&gt;"",O28,"")</f>
        <v>15.7094398560178</v>
      </c>
      <c r="AW14" s="39">
        <f>IF(P28&lt;&gt;"",P28,"")</f>
        <v>17.469926191922401</v>
      </c>
      <c r="AX14" s="39">
        <f>IF(Q28&lt;&gt;"",Q28,"")</f>
        <v>20.656858224035702</v>
      </c>
      <c r="AY14" s="39">
        <f>IF(R28&lt;&gt;"",R28,"")</f>
        <v>24.014573345292298</v>
      </c>
      <c r="AZ14" s="39">
        <f>IF(S28&lt;&gt;"",S28,"")</f>
        <v>27.242448042512901</v>
      </c>
      <c r="BA14" s="39">
        <f>IF(T28&lt;&gt;"",T28,"")</f>
        <v>31.1499586729601</v>
      </c>
      <c r="BB14" s="39">
        <f>IF(U28&lt;&gt;"",U28,"")</f>
        <v>34.629435605007401</v>
      </c>
      <c r="BC14" s="39">
        <f>IF(V28&lt;&gt;"",V28,"")</f>
        <v>38.7250440126504</v>
      </c>
      <c r="BD14" s="39">
        <f>IF(W28&lt;&gt;"",W28,"")</f>
        <v>41.924505171730303</v>
      </c>
      <c r="BE14" s="39">
        <f>IF(X28&lt;&gt;"",X28,"")</f>
        <v>45.122816402582799</v>
      </c>
      <c r="BF14" s="39">
        <f>IF(Y28&lt;&gt;"",Y28,"")</f>
        <v>48.565271057880302</v>
      </c>
      <c r="BG14" s="39">
        <f>IF(Z28&lt;&gt;"",Z28,"")</f>
        <v>51.912520757072798</v>
      </c>
      <c r="BH14" s="39">
        <f>IF(AA28&lt;&gt;"",AA28,"")</f>
        <v>54.546627272429298</v>
      </c>
      <c r="BI14" s="39">
        <f>IF(AB28&lt;&gt;"",AB28,"")</f>
        <v>57.207127864358597</v>
      </c>
      <c r="BJ14" s="39">
        <f>IF(AC28&lt;&gt;"",AC28,"")</f>
        <v>59.053810450844097</v>
      </c>
      <c r="BK14" s="39">
        <f>IF(AD28&lt;&gt;"",AD28,"")</f>
        <v>61.203019261774998</v>
      </c>
      <c r="BL14" s="39">
        <f>IF(AE28&lt;&gt;"",AE28,"")</f>
        <v>63.4005929649433</v>
      </c>
      <c r="BM14" s="39">
        <f>IF(AF28&lt;&gt;"",AF28,"")</f>
        <v>65.184903894433802</v>
      </c>
      <c r="BN14" s="39">
        <f>IF(AG28&lt;&gt;"",AG28,"")</f>
        <v>65.826232272550101</v>
      </c>
      <c r="BO14" s="39">
        <f>IF(AH28&lt;&gt;"",AH28,"")</f>
        <v>67.489859560874507</v>
      </c>
      <c r="BP14" s="39">
        <f>IF(AI28&lt;&gt;"",AI28,"")</f>
        <v>68.598330399131498</v>
      </c>
      <c r="BQ14" s="39">
        <f>IF(AJ28&lt;&gt;"",AJ28,"")</f>
        <v>70.183670261563293</v>
      </c>
      <c r="BR14" s="39">
        <f>IF(AK28&lt;&gt;"",AK28,"")</f>
        <v>71.401237746757303</v>
      </c>
      <c r="BS14" s="38"/>
      <c r="BT14" s="38"/>
      <c r="BU14" s="38"/>
      <c r="BV14" s="38"/>
      <c r="BW14" s="38"/>
    </row>
    <row r="15" spans="1:75" ht="12.75" x14ac:dyDescent="0.2">
      <c r="A15" s="39" t="s">
        <v>117</v>
      </c>
      <c r="B15" s="39">
        <v>22.67</v>
      </c>
      <c r="C15" s="39">
        <v>57.12</v>
      </c>
      <c r="D15" s="212">
        <v>31.12</v>
      </c>
      <c r="E15" s="304">
        <v>50</v>
      </c>
      <c r="F15" s="304">
        <v>15</v>
      </c>
      <c r="G15" s="305"/>
      <c r="H15" s="39">
        <v>4.7202591350471303</v>
      </c>
      <c r="I15" s="39">
        <v>6.3232733777133898</v>
      </c>
      <c r="J15" s="39">
        <v>7.193215987286</v>
      </c>
      <c r="K15" s="39">
        <v>8.4704041778922701</v>
      </c>
      <c r="L15" s="39">
        <v>10.747361783414499</v>
      </c>
      <c r="M15" s="39">
        <v>14.60720528269</v>
      </c>
      <c r="N15" s="39">
        <v>18.1807955252849</v>
      </c>
      <c r="O15" s="39">
        <v>20.469433460943801</v>
      </c>
      <c r="P15" s="39">
        <v>22.3121155461833</v>
      </c>
      <c r="Q15" s="39">
        <v>24.924482564680499</v>
      </c>
      <c r="R15" s="39">
        <v>28.671047762483699</v>
      </c>
      <c r="S15" s="39">
        <v>34.047447535692498</v>
      </c>
      <c r="T15" s="39">
        <v>40.216536442993799</v>
      </c>
      <c r="U15" s="39">
        <v>46.479627308865197</v>
      </c>
      <c r="V15" s="39">
        <v>52.690759048778403</v>
      </c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</row>
    <row r="16" spans="1:75" ht="12.75" x14ac:dyDescent="0.2">
      <c r="A16" s="39" t="s">
        <v>151</v>
      </c>
      <c r="B16" s="39">
        <v>25.19</v>
      </c>
      <c r="C16" s="39">
        <v>58.26</v>
      </c>
      <c r="D16" s="212">
        <v>33.4</v>
      </c>
      <c r="E16" s="304">
        <v>50</v>
      </c>
      <c r="F16" s="304">
        <v>20</v>
      </c>
      <c r="G16" s="305"/>
      <c r="H16" s="39">
        <v>4.4851159407583303</v>
      </c>
      <c r="I16" s="39">
        <v>5.4530159567009902</v>
      </c>
      <c r="J16" s="39">
        <v>6.3629446635665303</v>
      </c>
      <c r="K16" s="39">
        <v>7.4935482205631496</v>
      </c>
      <c r="L16" s="39">
        <v>8.6605112960357999</v>
      </c>
      <c r="M16" s="39">
        <v>10.407884500625901</v>
      </c>
      <c r="N16" s="39">
        <v>13.138160533650399</v>
      </c>
      <c r="O16" s="39">
        <v>16.056923147626499</v>
      </c>
      <c r="P16" s="39">
        <v>19.027698595010801</v>
      </c>
      <c r="Q16" s="39">
        <v>22.068823360962998</v>
      </c>
      <c r="R16" s="39">
        <v>25.022356745321499</v>
      </c>
      <c r="S16" s="39">
        <v>28.0818030134444</v>
      </c>
      <c r="T16" s="39">
        <v>31.173036291765602</v>
      </c>
      <c r="U16" s="39">
        <v>34.169959625030998</v>
      </c>
      <c r="V16" s="39">
        <v>37.253860585884802</v>
      </c>
      <c r="W16" s="39">
        <v>40.334759287531597</v>
      </c>
      <c r="X16" s="39">
        <v>43.572915320570402</v>
      </c>
      <c r="Y16" s="39">
        <v>46.756757613838097</v>
      </c>
      <c r="Z16" s="39">
        <v>50.353226766378398</v>
      </c>
      <c r="AA16" s="39">
        <v>54.024856733652697</v>
      </c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</row>
    <row r="17" spans="1:75" ht="12.75" x14ac:dyDescent="0.2">
      <c r="A17" s="39" t="s">
        <v>120</v>
      </c>
      <c r="B17" s="39">
        <v>36.47</v>
      </c>
      <c r="C17" s="39">
        <v>98.59</v>
      </c>
      <c r="D17" s="212">
        <v>35.82</v>
      </c>
      <c r="E17" s="304">
        <v>50</v>
      </c>
      <c r="F17" s="304">
        <v>25</v>
      </c>
      <c r="G17" s="305"/>
      <c r="H17" s="39">
        <v>9.0366939200122793</v>
      </c>
      <c r="I17" s="39">
        <v>9.9663518464311593</v>
      </c>
      <c r="J17" s="39">
        <v>10.5303661326103</v>
      </c>
      <c r="K17" s="39">
        <v>11.230909227981099</v>
      </c>
      <c r="L17" s="39">
        <v>12.2858097414315</v>
      </c>
      <c r="M17" s="39">
        <v>13.720183916915801</v>
      </c>
      <c r="N17" s="39">
        <v>15.197319288534899</v>
      </c>
      <c r="O17" s="39">
        <v>16.842261498509799</v>
      </c>
      <c r="P17" s="39">
        <v>19.153883256259601</v>
      </c>
      <c r="Q17" s="39">
        <v>21.950687906262701</v>
      </c>
      <c r="R17" s="39">
        <v>25.095073049823199</v>
      </c>
      <c r="S17" s="39">
        <v>28.3236325413705</v>
      </c>
      <c r="T17" s="39">
        <v>31.595360170546801</v>
      </c>
      <c r="U17" s="39">
        <v>35.042449003749503</v>
      </c>
      <c r="V17" s="39">
        <v>38.391100625906198</v>
      </c>
      <c r="W17" s="39">
        <v>41.846735703830099</v>
      </c>
      <c r="X17" s="39">
        <v>45.183074806747001</v>
      </c>
      <c r="Y17" s="39">
        <v>48.540330284245996</v>
      </c>
      <c r="Z17" s="39">
        <v>51.770609883747397</v>
      </c>
      <c r="AA17" s="39">
        <v>112.336249751441</v>
      </c>
      <c r="AB17" s="39">
        <v>57.778611396369499</v>
      </c>
      <c r="AC17" s="39">
        <v>60.459680490025299</v>
      </c>
      <c r="AD17" s="39">
        <v>63.0082842416247</v>
      </c>
      <c r="AE17" s="39">
        <v>65.229960330688399</v>
      </c>
      <c r="AF17" s="39">
        <v>67.152852863748905</v>
      </c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</row>
    <row r="18" spans="1:75" ht="12.75" x14ac:dyDescent="0.2">
      <c r="A18" s="230" t="s">
        <v>123</v>
      </c>
      <c r="B18" s="39">
        <v>35.96</v>
      </c>
      <c r="C18" s="39">
        <v>88.3</v>
      </c>
      <c r="D18" s="212">
        <v>36.65</v>
      </c>
      <c r="E18" s="304">
        <v>50</v>
      </c>
      <c r="F18" s="304">
        <v>30</v>
      </c>
      <c r="G18" s="305"/>
      <c r="H18" s="39">
        <v>5.4006793316350699</v>
      </c>
      <c r="I18" s="39">
        <v>5.47153117120574</v>
      </c>
      <c r="J18" s="39">
        <v>5.9701069672602101</v>
      </c>
      <c r="K18" s="39">
        <v>7.4012590635958198</v>
      </c>
      <c r="L18" s="39">
        <v>9.0275714865887995</v>
      </c>
      <c r="M18" s="39">
        <v>11.4825042881105</v>
      </c>
      <c r="N18" s="39">
        <v>13.8574219526199</v>
      </c>
      <c r="O18" s="39">
        <v>16.4410004354976</v>
      </c>
      <c r="P18" s="39">
        <v>19.133875532222799</v>
      </c>
      <c r="Q18" s="39">
        <v>22.108066535210501</v>
      </c>
      <c r="R18" s="39">
        <v>24.101933626957599</v>
      </c>
      <c r="S18" s="39">
        <v>28.608701637575098</v>
      </c>
      <c r="T18" s="39">
        <v>31.721564609772901</v>
      </c>
      <c r="U18" s="39">
        <v>34.526028094660902</v>
      </c>
      <c r="V18" s="39">
        <v>37.256586885257803</v>
      </c>
      <c r="W18" s="39">
        <v>39.9264168003712</v>
      </c>
      <c r="X18" s="39">
        <v>42.3657876188296</v>
      </c>
      <c r="Y18" s="39">
        <v>44.6784635483626</v>
      </c>
      <c r="Z18" s="39">
        <v>46.942129590978702</v>
      </c>
      <c r="AA18" s="39">
        <v>49.104329324148999</v>
      </c>
      <c r="AB18" s="39">
        <v>51.279961229662497</v>
      </c>
      <c r="AC18" s="39">
        <v>52.958052494193304</v>
      </c>
      <c r="AD18" s="39">
        <v>54.673787043680797</v>
      </c>
      <c r="AE18" s="39">
        <v>56.306408895006598</v>
      </c>
      <c r="AF18" s="39">
        <v>57.739031191296696</v>
      </c>
      <c r="AG18" s="39">
        <v>58.948096427796102</v>
      </c>
      <c r="AH18" s="39">
        <v>60.409309172634998</v>
      </c>
      <c r="AI18" s="39">
        <v>62.050362011675901</v>
      </c>
      <c r="AJ18" s="39">
        <v>63.6172552973322</v>
      </c>
      <c r="AK18" s="39">
        <v>65.323057469641995</v>
      </c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</row>
    <row r="19" spans="1:75" ht="12.75" x14ac:dyDescent="0.2">
      <c r="A19" s="39" t="s">
        <v>84</v>
      </c>
      <c r="B19" s="39">
        <v>18.41</v>
      </c>
      <c r="C19" s="39">
        <v>32.979999999999997</v>
      </c>
      <c r="D19" s="212">
        <v>32.950000000000003</v>
      </c>
      <c r="E19" s="304">
        <v>60</v>
      </c>
      <c r="F19" s="304">
        <v>10</v>
      </c>
      <c r="G19" s="305"/>
      <c r="H19" s="39">
        <v>3.03975235407834</v>
      </c>
      <c r="I19" s="39">
        <v>3.7690212619538102</v>
      </c>
      <c r="J19" s="39">
        <v>5.5818287448934898</v>
      </c>
      <c r="K19" s="39">
        <v>8.2753596625145001</v>
      </c>
      <c r="L19" s="39">
        <v>12.324768701366301</v>
      </c>
      <c r="M19" s="39">
        <v>17.884693751733401</v>
      </c>
      <c r="N19" s="39">
        <v>23.403517764497899</v>
      </c>
      <c r="O19" s="39">
        <v>29.434451055072699</v>
      </c>
      <c r="P19" s="39">
        <v>36.307069362632099</v>
      </c>
      <c r="Q19" s="39">
        <v>44.102157722631901</v>
      </c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</row>
    <row r="20" spans="1:75" ht="12.75" x14ac:dyDescent="0.2">
      <c r="A20" s="39" t="s">
        <v>156</v>
      </c>
      <c r="B20" s="39">
        <v>22.62</v>
      </c>
      <c r="C20" s="39">
        <v>62.24</v>
      </c>
      <c r="D20" s="212">
        <v>22.94</v>
      </c>
      <c r="E20" s="304">
        <v>60</v>
      </c>
      <c r="F20" s="304">
        <v>15</v>
      </c>
      <c r="G20" s="305"/>
      <c r="H20" s="39">
        <v>11.0560986960555</v>
      </c>
      <c r="I20" s="39">
        <v>11.4086169344331</v>
      </c>
      <c r="J20" s="39">
        <v>9.1185734468097603</v>
      </c>
      <c r="K20" s="39">
        <v>6.1516043437412602</v>
      </c>
      <c r="L20" s="39">
        <v>7.7146132080757299</v>
      </c>
      <c r="M20" s="39">
        <v>9.0616228854289993</v>
      </c>
      <c r="N20" s="39">
        <v>11.597721237321</v>
      </c>
      <c r="O20" s="39">
        <v>15.4155281824521</v>
      </c>
      <c r="P20" s="39">
        <v>19.537288903007799</v>
      </c>
      <c r="Q20" s="39">
        <v>23.672102785807901</v>
      </c>
      <c r="R20" s="39">
        <v>28.8099487967378</v>
      </c>
      <c r="S20" s="39">
        <v>37.235721233129198</v>
      </c>
      <c r="T20" s="39">
        <v>42.879541177636597</v>
      </c>
      <c r="U20" s="39">
        <v>49.423966666568298</v>
      </c>
      <c r="V20" s="39">
        <v>56.1523404938903</v>
      </c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</row>
    <row r="21" spans="1:75" ht="12.75" x14ac:dyDescent="0.2">
      <c r="A21" s="230" t="s">
        <v>159</v>
      </c>
      <c r="B21" s="39">
        <v>27.6</v>
      </c>
      <c r="C21" s="39">
        <v>75.45</v>
      </c>
      <c r="D21" s="212">
        <v>25.77</v>
      </c>
      <c r="E21" s="304">
        <v>60</v>
      </c>
      <c r="F21" s="304">
        <v>20</v>
      </c>
      <c r="G21" s="305"/>
      <c r="H21" s="39">
        <v>3.83736295756015</v>
      </c>
      <c r="I21" s="39">
        <v>6.5812612066604999</v>
      </c>
      <c r="J21" s="39">
        <v>9.0979335194575395</v>
      </c>
      <c r="K21" s="39">
        <v>10.263613936043701</v>
      </c>
      <c r="L21" s="39">
        <v>11.0333019495662</v>
      </c>
      <c r="M21" s="39">
        <v>10.749759826858799</v>
      </c>
      <c r="N21" s="39">
        <v>12.367184558962901</v>
      </c>
      <c r="O21" s="39">
        <v>14.4820912282007</v>
      </c>
      <c r="P21" s="39">
        <v>17.540541387429201</v>
      </c>
      <c r="Q21" s="39">
        <v>20.797008689259599</v>
      </c>
      <c r="R21" s="39">
        <v>25.047919999482801</v>
      </c>
      <c r="S21" s="39">
        <v>28.332637126929502</v>
      </c>
      <c r="T21" s="39">
        <v>32.325648000484897</v>
      </c>
      <c r="U21" s="39">
        <v>36.9231331802239</v>
      </c>
      <c r="V21" s="39">
        <v>41.866919722233902</v>
      </c>
      <c r="W21" s="39">
        <v>45.664996187980599</v>
      </c>
      <c r="X21" s="39">
        <v>49.993538055654099</v>
      </c>
      <c r="Y21" s="39">
        <v>54.384015915952702</v>
      </c>
      <c r="Z21" s="39">
        <v>58.916931412078497</v>
      </c>
      <c r="AA21" s="39">
        <v>61.754804955061601</v>
      </c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</row>
    <row r="22" spans="1:75" ht="12.75" x14ac:dyDescent="0.2">
      <c r="A22" s="39" t="s">
        <v>162</v>
      </c>
      <c r="B22" s="39">
        <v>32.51</v>
      </c>
      <c r="C22" s="39">
        <v>89.22</v>
      </c>
      <c r="D22" s="212">
        <v>32.93</v>
      </c>
      <c r="E22" s="304">
        <v>60</v>
      </c>
      <c r="F22" s="304">
        <v>25</v>
      </c>
      <c r="G22" s="305"/>
      <c r="H22" s="39">
        <v>7.9913985340317604</v>
      </c>
      <c r="I22" s="39">
        <v>10.0496219375494</v>
      </c>
      <c r="J22" s="39">
        <v>9.1823584010187798</v>
      </c>
      <c r="K22" s="39">
        <v>9.1430334606448493</v>
      </c>
      <c r="L22" s="39">
        <v>9.8324141407947998</v>
      </c>
      <c r="M22" s="39">
        <v>11.139000612752699</v>
      </c>
      <c r="N22" s="39">
        <v>13.3421521200458</v>
      </c>
      <c r="O22" s="39">
        <v>14.9671360228627</v>
      </c>
      <c r="P22" s="39">
        <v>17.405622552405401</v>
      </c>
      <c r="Q22" s="39">
        <v>112.165639292105</v>
      </c>
      <c r="R22" s="39">
        <v>22.936541010594301</v>
      </c>
      <c r="S22" s="39">
        <v>25.1420243154062</v>
      </c>
      <c r="T22" s="39">
        <v>27.865357208385799</v>
      </c>
      <c r="U22" s="39">
        <v>30.669161907109199</v>
      </c>
      <c r="V22" s="39">
        <v>32.803904166365498</v>
      </c>
      <c r="W22" s="39">
        <v>35.112349643749198</v>
      </c>
      <c r="X22" s="39">
        <v>37.662471557408999</v>
      </c>
      <c r="Y22" s="39">
        <v>40.011352427486003</v>
      </c>
      <c r="Z22" s="39">
        <v>42.474132625618999</v>
      </c>
      <c r="AA22" s="39">
        <v>44.843441346591703</v>
      </c>
      <c r="AB22" s="39">
        <v>47.007383814144099</v>
      </c>
      <c r="AC22" s="39">
        <v>49.043310235350901</v>
      </c>
      <c r="AD22" s="39">
        <v>51.288821523191601</v>
      </c>
      <c r="AE22" s="39">
        <v>53.919114058766503</v>
      </c>
      <c r="AF22" s="39">
        <v>56.689580463550001</v>
      </c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</row>
    <row r="23" spans="1:75" ht="12.75" x14ac:dyDescent="0.2">
      <c r="A23" s="39" t="s">
        <v>165</v>
      </c>
      <c r="B23" s="39">
        <v>37.76</v>
      </c>
      <c r="C23" s="39">
        <v>108.08</v>
      </c>
      <c r="D23" s="212">
        <v>28.77</v>
      </c>
      <c r="E23" s="304">
        <v>60</v>
      </c>
      <c r="F23" s="304">
        <v>30</v>
      </c>
      <c r="G23" s="305"/>
      <c r="H23" s="39">
        <v>6.0844208482044699</v>
      </c>
      <c r="I23" s="39">
        <v>5.8210050329687402</v>
      </c>
      <c r="J23" s="39">
        <v>5.65551233534595</v>
      </c>
      <c r="K23" s="39">
        <v>6.7665899799983702</v>
      </c>
      <c r="L23" s="39">
        <v>9.0211562423991403</v>
      </c>
      <c r="M23" s="39">
        <v>11.541885321749801</v>
      </c>
      <c r="N23" s="39">
        <v>14.315455978949901</v>
      </c>
      <c r="O23" s="39">
        <v>16.784094009568399</v>
      </c>
      <c r="P23" s="39">
        <v>19.754468342796301</v>
      </c>
      <c r="Q23" s="39">
        <v>22.540950792770602</v>
      </c>
      <c r="R23" s="39">
        <v>25.430451937071599</v>
      </c>
      <c r="S23" s="39">
        <v>29.067773712424501</v>
      </c>
      <c r="T23" s="39">
        <v>32.139130425734002</v>
      </c>
      <c r="U23" s="39">
        <v>35.794436620395402</v>
      </c>
      <c r="V23" s="39">
        <v>38.350697670377102</v>
      </c>
      <c r="W23" s="39">
        <v>41.4477705966409</v>
      </c>
      <c r="X23" s="39">
        <v>44.348912229527699</v>
      </c>
      <c r="Y23" s="39">
        <v>46.249623192176799</v>
      </c>
      <c r="Z23" s="39">
        <v>48.208669463127698</v>
      </c>
      <c r="AA23" s="39">
        <v>50.934752916680502</v>
      </c>
      <c r="AB23" s="39">
        <v>52.911568422183798</v>
      </c>
      <c r="AC23" s="39">
        <v>55.068780939694904</v>
      </c>
      <c r="AD23" s="39">
        <v>57.0865824653213</v>
      </c>
      <c r="AE23" s="39">
        <v>58.653755113592098</v>
      </c>
      <c r="AF23" s="39">
        <v>61.051239672576301</v>
      </c>
      <c r="AG23" s="39">
        <v>63.196909748445897</v>
      </c>
      <c r="AH23" s="39">
        <v>65.197353414884503</v>
      </c>
      <c r="AI23" s="39">
        <v>66.858763257328604</v>
      </c>
      <c r="AJ23" s="39">
        <v>69.922063786387497</v>
      </c>
      <c r="AK23" s="39">
        <v>72.707719315506395</v>
      </c>
      <c r="AL23" s="38"/>
      <c r="BV23" s="38"/>
      <c r="BW23" s="38"/>
    </row>
    <row r="24" spans="1:75" ht="12.75" x14ac:dyDescent="0.2">
      <c r="A24" s="39" t="s">
        <v>88</v>
      </c>
      <c r="B24" s="39">
        <v>19.440000000000001</v>
      </c>
      <c r="C24" s="39">
        <v>38.840000000000003</v>
      </c>
      <c r="D24" s="212">
        <v>31.36</v>
      </c>
      <c r="E24" s="304">
        <v>70</v>
      </c>
      <c r="F24" s="304">
        <v>10</v>
      </c>
      <c r="G24" s="305"/>
      <c r="H24" s="39">
        <v>2.1093612935836199</v>
      </c>
      <c r="I24" s="39">
        <v>3.5349838830475799</v>
      </c>
      <c r="J24" s="39">
        <v>5.1234728176228899</v>
      </c>
      <c r="K24" s="39">
        <v>8.7103450062480405</v>
      </c>
      <c r="L24" s="39">
        <v>12.8241154722236</v>
      </c>
      <c r="M24" s="39">
        <v>17.9389687108694</v>
      </c>
      <c r="N24" s="39">
        <v>24.360711690468801</v>
      </c>
      <c r="O24" s="39">
        <v>31.084809618741399</v>
      </c>
      <c r="P24" s="39">
        <v>39.854680922389797</v>
      </c>
      <c r="Q24" s="39">
        <v>48.824643042718499</v>
      </c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BW24" s="38"/>
    </row>
    <row r="25" spans="1:75" ht="12.75" x14ac:dyDescent="0.2">
      <c r="A25" s="39" t="s">
        <v>129</v>
      </c>
      <c r="B25" s="39">
        <v>20.76</v>
      </c>
      <c r="C25" s="39">
        <v>59.25</v>
      </c>
      <c r="D25" s="212">
        <v>21.16</v>
      </c>
      <c r="E25" s="304">
        <v>70</v>
      </c>
      <c r="F25" s="304">
        <v>15</v>
      </c>
      <c r="G25" s="305"/>
      <c r="H25" s="39">
        <v>2.1704509027197001</v>
      </c>
      <c r="I25" s="39">
        <v>2.98469927319714</v>
      </c>
      <c r="J25" s="39">
        <v>4.2860007687742296</v>
      </c>
      <c r="K25" s="39">
        <v>6.1413537487728398</v>
      </c>
      <c r="L25" s="39">
        <v>8.5453693168576592</v>
      </c>
      <c r="M25" s="39">
        <v>10.1808242869023</v>
      </c>
      <c r="N25" s="39">
        <v>13.0274643975938</v>
      </c>
      <c r="O25" s="39">
        <v>15.7335833860429</v>
      </c>
      <c r="P25" s="39">
        <v>19.619574906107001</v>
      </c>
      <c r="Q25" s="39">
        <v>28.2898149612937</v>
      </c>
      <c r="R25" s="39">
        <v>28.604623944533198</v>
      </c>
      <c r="S25" s="39">
        <v>34.061321524377597</v>
      </c>
      <c r="T25" s="39">
        <v>39.888991578723001</v>
      </c>
      <c r="U25" s="39">
        <v>45.856566319333602</v>
      </c>
      <c r="V25" s="39">
        <v>52.053653513959702</v>
      </c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BW25" s="38"/>
    </row>
    <row r="26" spans="1:75" ht="12.75" x14ac:dyDescent="0.2">
      <c r="A26" s="39" t="s">
        <v>168</v>
      </c>
      <c r="B26" s="39">
        <v>25.43</v>
      </c>
      <c r="C26" s="39">
        <v>66.13</v>
      </c>
      <c r="D26" s="212">
        <v>27.46</v>
      </c>
      <c r="E26" s="304">
        <v>70</v>
      </c>
      <c r="F26" s="304">
        <v>20</v>
      </c>
      <c r="G26" s="305"/>
      <c r="H26" s="39">
        <v>8.5690159226778206</v>
      </c>
      <c r="I26" s="39">
        <v>14.857165111944701</v>
      </c>
      <c r="J26" s="39">
        <v>12.839386110424901</v>
      </c>
      <c r="K26" s="39">
        <v>7.5210752272228403</v>
      </c>
      <c r="L26" s="39">
        <v>7.3333352188581404</v>
      </c>
      <c r="M26" s="39">
        <v>9.0658863444917603</v>
      </c>
      <c r="N26" s="39">
        <v>12.108843300769299</v>
      </c>
      <c r="O26" s="39">
        <v>14.8725987860307</v>
      </c>
      <c r="P26" s="39">
        <v>17.027461982473799</v>
      </c>
      <c r="Q26" s="39">
        <v>19.138947043338899</v>
      </c>
      <c r="R26" s="39">
        <v>21.936154134925602</v>
      </c>
      <c r="S26" s="39">
        <v>25.494746091689802</v>
      </c>
      <c r="T26" s="39">
        <v>29.4905891204969</v>
      </c>
      <c r="U26" s="39">
        <v>33.278951180632497</v>
      </c>
      <c r="V26" s="39">
        <v>37.450926154813303</v>
      </c>
      <c r="W26" s="39">
        <v>40.908834492983601</v>
      </c>
      <c r="X26" s="39">
        <v>43.862678847186203</v>
      </c>
      <c r="Y26" s="39">
        <v>47.850660601784497</v>
      </c>
      <c r="Z26" s="39">
        <v>50.829954591594301</v>
      </c>
      <c r="AA26" s="39">
        <v>54.196306121956098</v>
      </c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BW26" s="38"/>
    </row>
    <row r="27" spans="1:75" ht="12.75" x14ac:dyDescent="0.2">
      <c r="A27" s="39" t="s">
        <v>132</v>
      </c>
      <c r="B27" s="39">
        <v>30.69</v>
      </c>
      <c r="C27" s="39">
        <v>84.91</v>
      </c>
      <c r="D27" s="212">
        <v>26.29</v>
      </c>
      <c r="E27" s="304">
        <v>70</v>
      </c>
      <c r="F27" s="304">
        <v>25</v>
      </c>
      <c r="G27" s="305"/>
      <c r="H27" s="39">
        <v>12.190838018591799</v>
      </c>
      <c r="I27" s="39">
        <v>6.86716626068959</v>
      </c>
      <c r="J27" s="39">
        <v>4.9687145607126304</v>
      </c>
      <c r="K27" s="39">
        <v>6.1952709127880503</v>
      </c>
      <c r="L27" s="39">
        <v>7.75309354277225</v>
      </c>
      <c r="M27" s="39">
        <v>9.0338572906698698</v>
      </c>
      <c r="N27" s="39">
        <v>11.353546044447899</v>
      </c>
      <c r="O27" s="39">
        <v>14.146523067013201</v>
      </c>
      <c r="P27" s="39">
        <v>17.198840907374201</v>
      </c>
      <c r="Q27" s="39">
        <v>19.945983909474901</v>
      </c>
      <c r="R27" s="39">
        <v>22.463107899812101</v>
      </c>
      <c r="S27" s="39">
        <v>25.308923685282799</v>
      </c>
      <c r="T27" s="39">
        <v>28.374649314750901</v>
      </c>
      <c r="U27" s="39">
        <v>31.9472955324749</v>
      </c>
      <c r="V27" s="39">
        <v>35.319130899584202</v>
      </c>
      <c r="W27" s="39">
        <v>38.423375422650203</v>
      </c>
      <c r="X27" s="39">
        <v>41.790286867174999</v>
      </c>
      <c r="Y27" s="39">
        <v>45.043789785124901</v>
      </c>
      <c r="Z27" s="39">
        <v>48.116196624681301</v>
      </c>
      <c r="AA27" s="39">
        <v>50.636032679892097</v>
      </c>
      <c r="AB27" s="39">
        <v>53.122013989998102</v>
      </c>
      <c r="AC27" s="39">
        <v>55.497514824064602</v>
      </c>
      <c r="AD27" s="39">
        <v>58.143671350774</v>
      </c>
      <c r="AE27" s="39">
        <v>60.399615366811098</v>
      </c>
      <c r="AF27" s="39">
        <v>62.886539653349502</v>
      </c>
      <c r="AG27" s="38"/>
      <c r="AH27" s="38"/>
      <c r="AI27" s="38"/>
      <c r="AJ27" s="38"/>
      <c r="AK27" s="38"/>
      <c r="AL27" s="38"/>
      <c r="BW27" s="38"/>
    </row>
    <row r="28" spans="1:75" ht="12.75" x14ac:dyDescent="0.2">
      <c r="A28" s="39" t="s">
        <v>135</v>
      </c>
      <c r="B28" s="39">
        <v>38.69</v>
      </c>
      <c r="C28" s="39">
        <v>105.71</v>
      </c>
      <c r="D28" s="212">
        <v>30.49</v>
      </c>
      <c r="E28" s="304">
        <v>70</v>
      </c>
      <c r="F28" s="304">
        <v>30</v>
      </c>
      <c r="G28" s="305"/>
      <c r="H28" s="39">
        <v>8.1592617106469607</v>
      </c>
      <c r="I28" s="39">
        <v>6.9429679259251902</v>
      </c>
      <c r="J28" s="39">
        <v>5.8941366788193204</v>
      </c>
      <c r="K28" s="39">
        <v>6.5677459791678903</v>
      </c>
      <c r="L28" s="39">
        <v>8.3122556702022496</v>
      </c>
      <c r="M28" s="39">
        <v>10.6705932792125</v>
      </c>
      <c r="N28" s="39">
        <v>12.8199164095853</v>
      </c>
      <c r="O28" s="39">
        <v>15.7094398560178</v>
      </c>
      <c r="P28" s="39">
        <v>17.469926191922401</v>
      </c>
      <c r="Q28" s="39">
        <v>20.656858224035702</v>
      </c>
      <c r="R28" s="39">
        <v>24.014573345292298</v>
      </c>
      <c r="S28" s="39">
        <v>27.242448042512901</v>
      </c>
      <c r="T28" s="39">
        <v>31.1499586729601</v>
      </c>
      <c r="U28" s="39">
        <v>34.629435605007401</v>
      </c>
      <c r="V28" s="39">
        <v>38.7250440126504</v>
      </c>
      <c r="W28" s="39">
        <v>41.924505171730303</v>
      </c>
      <c r="X28" s="39">
        <v>45.122816402582799</v>
      </c>
      <c r="Y28" s="39">
        <v>48.565271057880302</v>
      </c>
      <c r="Z28" s="39">
        <v>51.912520757072798</v>
      </c>
      <c r="AA28" s="39">
        <v>54.546627272429298</v>
      </c>
      <c r="AB28" s="39">
        <v>57.207127864358597</v>
      </c>
      <c r="AC28" s="39">
        <v>59.053810450844097</v>
      </c>
      <c r="AD28" s="39">
        <v>61.203019261774998</v>
      </c>
      <c r="AE28" s="39">
        <v>63.4005929649433</v>
      </c>
      <c r="AF28" s="39">
        <v>65.184903894433802</v>
      </c>
      <c r="AG28" s="39">
        <v>65.826232272550101</v>
      </c>
      <c r="AH28" s="39">
        <v>67.489859560874507</v>
      </c>
      <c r="AI28" s="39">
        <v>68.598330399131498</v>
      </c>
      <c r="AJ28" s="39">
        <v>70.183670261563293</v>
      </c>
      <c r="AK28" s="39">
        <v>71.401237746757303</v>
      </c>
      <c r="AL28" s="38"/>
      <c r="BW28" s="38"/>
    </row>
    <row r="29" spans="1:75" s="302" customFormat="1" ht="12.75" x14ac:dyDescent="0.2">
      <c r="A29" s="303" t="s">
        <v>212</v>
      </c>
      <c r="B29" s="298">
        <v>13.74</v>
      </c>
      <c r="C29" s="298">
        <v>23.71</v>
      </c>
      <c r="D29" s="298">
        <v>25.58</v>
      </c>
      <c r="E29" s="306">
        <v>30</v>
      </c>
      <c r="F29" s="306">
        <v>10</v>
      </c>
      <c r="G29" s="306"/>
      <c r="H29" s="298">
        <v>1.8759940672311699</v>
      </c>
      <c r="I29" s="298">
        <v>3.0217573557294801</v>
      </c>
      <c r="J29" s="298">
        <v>4.3483031521873796</v>
      </c>
      <c r="K29" s="298">
        <v>7.13338307022814</v>
      </c>
      <c r="L29" s="298">
        <v>10.4822406133586</v>
      </c>
      <c r="M29" s="298">
        <v>13.691828950448601</v>
      </c>
      <c r="N29" s="298">
        <v>17.8064863059159</v>
      </c>
      <c r="O29" s="298">
        <v>22.030931043524401</v>
      </c>
      <c r="P29" s="298">
        <v>27.0856981735723</v>
      </c>
      <c r="Q29" s="298">
        <v>29.880539233391598</v>
      </c>
      <c r="R29" s="298"/>
      <c r="S29" s="298"/>
      <c r="T29" s="298"/>
      <c r="U29" s="298"/>
      <c r="V29" s="298"/>
      <c r="W29" s="299"/>
      <c r="X29" s="298"/>
      <c r="Y29" s="298"/>
      <c r="Z29" s="298"/>
      <c r="AA29" s="298"/>
      <c r="AB29" s="298"/>
      <c r="AC29" s="298"/>
      <c r="AD29" s="298"/>
      <c r="AE29" s="299"/>
      <c r="AF29" s="298"/>
      <c r="AG29" s="298"/>
      <c r="AH29" s="298"/>
      <c r="AI29" s="298"/>
      <c r="AJ29" s="298"/>
      <c r="AK29" s="298"/>
      <c r="AL29" s="300"/>
      <c r="AM29" s="301" t="s">
        <v>188</v>
      </c>
      <c r="AN29" s="301"/>
      <c r="AO29" s="308">
        <v>1</v>
      </c>
      <c r="AP29" s="308">
        <v>2</v>
      </c>
      <c r="AQ29" s="308">
        <v>3</v>
      </c>
      <c r="AR29" s="308">
        <v>4</v>
      </c>
      <c r="AS29" s="308">
        <v>5</v>
      </c>
      <c r="AT29" s="308">
        <v>6</v>
      </c>
      <c r="AU29" s="308">
        <v>7</v>
      </c>
      <c r="AV29" s="308">
        <v>8</v>
      </c>
      <c r="AW29" s="308">
        <v>9</v>
      </c>
      <c r="AX29" s="308">
        <v>10</v>
      </c>
      <c r="AY29" s="301"/>
      <c r="AZ29" s="301"/>
      <c r="BA29" s="301"/>
      <c r="BB29" s="301"/>
      <c r="BC29" s="301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301"/>
      <c r="BV29" s="301"/>
      <c r="BW29" s="301"/>
    </row>
    <row r="30" spans="1:75" ht="12.75" x14ac:dyDescent="0.2">
      <c r="A30" s="58" t="s">
        <v>213</v>
      </c>
      <c r="B30" s="58">
        <v>15.89</v>
      </c>
      <c r="C30" s="58">
        <v>37.340000000000003</v>
      </c>
      <c r="D30" s="58">
        <v>25.87</v>
      </c>
      <c r="E30" s="304">
        <v>30</v>
      </c>
      <c r="F30" s="304">
        <v>15</v>
      </c>
      <c r="G30" s="304"/>
      <c r="H30" s="58">
        <v>2.37242112119772</v>
      </c>
      <c r="I30" s="58">
        <v>3.4705777481290099</v>
      </c>
      <c r="J30" s="58">
        <v>5.8563818940216796</v>
      </c>
      <c r="K30" s="58">
        <v>7.5641843846408898</v>
      </c>
      <c r="L30" s="58">
        <v>9.2978594620888195</v>
      </c>
      <c r="M30" s="58">
        <v>10.2755896095212</v>
      </c>
      <c r="N30" s="58">
        <v>11.2737944476835</v>
      </c>
      <c r="O30" s="58">
        <v>13.135048127649601</v>
      </c>
      <c r="P30" s="58">
        <v>15.5925675238202</v>
      </c>
      <c r="Q30" s="58">
        <v>18.119131902235299</v>
      </c>
      <c r="R30" s="58">
        <v>21.015704386779198</v>
      </c>
      <c r="S30" s="58">
        <v>24.215970351838699</v>
      </c>
      <c r="T30" s="58">
        <v>27.8350773228461</v>
      </c>
      <c r="U30" s="58">
        <v>31.985734326971201</v>
      </c>
      <c r="V30" s="58">
        <v>36.392072792394799</v>
      </c>
      <c r="W30" s="210"/>
      <c r="X30" s="58"/>
      <c r="Y30" s="58"/>
      <c r="Z30" s="58"/>
      <c r="AA30" s="58"/>
      <c r="AB30" s="58"/>
      <c r="AC30" s="58"/>
      <c r="AD30" s="58"/>
      <c r="AE30" s="210"/>
      <c r="AF30" s="58"/>
      <c r="AG30" s="58"/>
      <c r="AH30" s="58"/>
      <c r="AI30" s="58"/>
      <c r="AJ30" s="58"/>
      <c r="AK30" s="58"/>
      <c r="AL30" s="215"/>
      <c r="AM30" s="210"/>
      <c r="AN30" s="213" t="s">
        <v>189</v>
      </c>
      <c r="AO30" s="58">
        <f>H29</f>
        <v>1.8759940672311699</v>
      </c>
      <c r="AP30" s="58">
        <f t="shared" ref="AP30:AX30" si="0">I29</f>
        <v>3.0217573557294801</v>
      </c>
      <c r="AQ30" s="58">
        <f t="shared" si="0"/>
        <v>4.3483031521873796</v>
      </c>
      <c r="AR30" s="58">
        <f t="shared" si="0"/>
        <v>7.13338307022814</v>
      </c>
      <c r="AS30" s="58">
        <f t="shared" si="0"/>
        <v>10.4822406133586</v>
      </c>
      <c r="AT30" s="58">
        <f t="shared" si="0"/>
        <v>13.691828950448601</v>
      </c>
      <c r="AU30" s="58">
        <f t="shared" si="0"/>
        <v>17.8064863059159</v>
      </c>
      <c r="AV30" s="58">
        <f t="shared" si="0"/>
        <v>22.030931043524401</v>
      </c>
      <c r="AW30" s="58">
        <f t="shared" si="0"/>
        <v>27.0856981735723</v>
      </c>
      <c r="AX30" s="58">
        <f>Q29</f>
        <v>29.880539233391598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8"/>
    </row>
    <row r="31" spans="1:75" ht="12.75" x14ac:dyDescent="0.2">
      <c r="A31" s="58" t="s">
        <v>214</v>
      </c>
      <c r="B31" s="58">
        <v>23.05</v>
      </c>
      <c r="C31" s="58">
        <v>51.41</v>
      </c>
      <c r="D31" s="58">
        <v>31.62</v>
      </c>
      <c r="E31" s="304">
        <v>30</v>
      </c>
      <c r="F31" s="304">
        <v>20</v>
      </c>
      <c r="G31" s="304"/>
      <c r="H31" s="58">
        <v>8.2677113992019606</v>
      </c>
      <c r="I31" s="58">
        <v>9.3622808594335893</v>
      </c>
      <c r="J31" s="58">
        <v>10.4502021443075</v>
      </c>
      <c r="K31" s="58">
        <v>11.262904274613801</v>
      </c>
      <c r="L31" s="58">
        <v>11.3020379461716</v>
      </c>
      <c r="M31" s="58">
        <v>12.8177817133909</v>
      </c>
      <c r="N31" s="58">
        <v>13.9326437138188</v>
      </c>
      <c r="O31" s="58">
        <v>15.444637627651</v>
      </c>
      <c r="P31" s="58">
        <v>17.128101490895698</v>
      </c>
      <c r="Q31" s="58">
        <v>18.998191349728302</v>
      </c>
      <c r="R31" s="58">
        <v>21.0479558711646</v>
      </c>
      <c r="S31" s="58">
        <v>23.352726051974599</v>
      </c>
      <c r="T31" s="58">
        <v>25.902264761388999</v>
      </c>
      <c r="U31" s="58">
        <v>28.547281403997498</v>
      </c>
      <c r="V31" s="58">
        <v>31.2755409878915</v>
      </c>
      <c r="W31" s="58">
        <v>34.138185025751802</v>
      </c>
      <c r="X31" s="58">
        <v>37.118296373054001</v>
      </c>
      <c r="Y31" s="58">
        <v>40.207356835850398</v>
      </c>
      <c r="Z31" s="58">
        <v>43.442780503104999</v>
      </c>
      <c r="AA31" s="58">
        <v>47.022009000839901</v>
      </c>
      <c r="AB31" s="58"/>
      <c r="AC31" s="58"/>
      <c r="AD31" s="58"/>
      <c r="AE31" s="210"/>
      <c r="AF31" s="58"/>
      <c r="AG31" s="58"/>
      <c r="AH31" s="58"/>
      <c r="AI31" s="58"/>
      <c r="AJ31" s="58"/>
      <c r="AK31" s="58"/>
      <c r="AL31" s="215"/>
      <c r="AM31" s="39"/>
      <c r="AN31" s="214" t="s">
        <v>190</v>
      </c>
      <c r="AO31" s="39">
        <f>H34</f>
        <v>2.7596440781244902</v>
      </c>
      <c r="AP31" s="39">
        <f t="shared" ref="AP31:AX31" si="1">I34</f>
        <v>3.00970514409198</v>
      </c>
      <c r="AQ31" s="39">
        <f t="shared" si="1"/>
        <v>4.9240536090822804</v>
      </c>
      <c r="AR31" s="39">
        <f t="shared" si="1"/>
        <v>7.6009417598125202</v>
      </c>
      <c r="AS31" s="39">
        <f t="shared" si="1"/>
        <v>11.1612080490347</v>
      </c>
      <c r="AT31" s="39">
        <f t="shared" si="1"/>
        <v>15.730178795599301</v>
      </c>
      <c r="AU31" s="39">
        <f t="shared" si="1"/>
        <v>21.1755713639504</v>
      </c>
      <c r="AV31" s="39">
        <f t="shared" si="1"/>
        <v>26.960189890709799</v>
      </c>
      <c r="AW31" s="39">
        <f t="shared" si="1"/>
        <v>33.237889807028999</v>
      </c>
      <c r="AX31" s="39">
        <f t="shared" si="1"/>
        <v>39.394485590533897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8"/>
    </row>
    <row r="32" spans="1:75" ht="12.75" x14ac:dyDescent="0.2">
      <c r="A32" s="58" t="s">
        <v>215</v>
      </c>
      <c r="B32" s="58">
        <v>27.58</v>
      </c>
      <c r="C32" s="58">
        <v>60.89</v>
      </c>
      <c r="D32" s="58">
        <v>36.369999999999997</v>
      </c>
      <c r="E32" s="304">
        <v>30</v>
      </c>
      <c r="F32" s="304">
        <v>25</v>
      </c>
      <c r="G32" s="304"/>
      <c r="H32" s="58">
        <v>8.3540188845778101</v>
      </c>
      <c r="I32" s="58">
        <v>9.0519178481355809</v>
      </c>
      <c r="J32" s="58">
        <v>9.9105474926008306</v>
      </c>
      <c r="K32" s="58">
        <v>11.0536694057622</v>
      </c>
      <c r="L32" s="58">
        <v>12.1699228528053</v>
      </c>
      <c r="M32" s="58">
        <v>13.549636832067399</v>
      </c>
      <c r="N32" s="58">
        <v>15.406070047485301</v>
      </c>
      <c r="O32" s="58">
        <v>17.059418129669599</v>
      </c>
      <c r="P32" s="58">
        <v>18.928951340235798</v>
      </c>
      <c r="Q32" s="58">
        <v>20.745345451961398</v>
      </c>
      <c r="R32" s="58">
        <v>22.736826931246199</v>
      </c>
      <c r="S32" s="58">
        <v>24.622621905971901</v>
      </c>
      <c r="T32" s="58">
        <v>26.620349529694298</v>
      </c>
      <c r="U32" s="58">
        <v>28.5411017292369</v>
      </c>
      <c r="V32" s="58">
        <v>30.442978299210399</v>
      </c>
      <c r="W32" s="58">
        <v>32.2731816854456</v>
      </c>
      <c r="X32" s="58">
        <v>34.277805929790503</v>
      </c>
      <c r="Y32" s="58">
        <v>36.2694955819535</v>
      </c>
      <c r="Z32" s="58">
        <v>38.372854009001003</v>
      </c>
      <c r="AA32" s="58">
        <v>40.507377704668002</v>
      </c>
      <c r="AB32" s="58">
        <v>42.699881731166002</v>
      </c>
      <c r="AC32" s="58">
        <v>45.103780671074098</v>
      </c>
      <c r="AD32" s="58">
        <v>47.625104578186303</v>
      </c>
      <c r="AE32" s="58">
        <v>50.301982270293998</v>
      </c>
      <c r="AF32" s="58">
        <v>52.998018233107302</v>
      </c>
      <c r="AG32" s="58"/>
      <c r="AH32" s="58"/>
      <c r="AI32" s="58"/>
      <c r="AJ32" s="58"/>
      <c r="AK32" s="58"/>
      <c r="AL32" s="215"/>
      <c r="AM32" s="39"/>
      <c r="AN32" s="214" t="s">
        <v>191</v>
      </c>
      <c r="AO32" s="39">
        <f>H39</f>
        <v>2.8100829523213702</v>
      </c>
      <c r="AP32" s="39">
        <f t="shared" ref="AP32:AX32" si="2">I39</f>
        <v>3.7067851119973398</v>
      </c>
      <c r="AQ32" s="39">
        <f t="shared" si="2"/>
        <v>6.0957095751997699</v>
      </c>
      <c r="AR32" s="39">
        <f t="shared" si="2"/>
        <v>10.021883144492801</v>
      </c>
      <c r="AS32" s="39">
        <f t="shared" si="2"/>
        <v>15.137231140941299</v>
      </c>
      <c r="AT32" s="39">
        <f t="shared" si="2"/>
        <v>21.490510369377802</v>
      </c>
      <c r="AU32" s="39">
        <f t="shared" si="2"/>
        <v>28.673204198520398</v>
      </c>
      <c r="AV32" s="39">
        <f t="shared" si="2"/>
        <v>36.588462776705299</v>
      </c>
      <c r="AW32" s="39">
        <f t="shared" si="2"/>
        <v>45.248591168968197</v>
      </c>
      <c r="AX32" s="39">
        <f t="shared" si="2"/>
        <v>54.272715167003703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8"/>
    </row>
    <row r="33" spans="1:75" ht="12.75" x14ac:dyDescent="0.2">
      <c r="A33" s="58" t="s">
        <v>216</v>
      </c>
      <c r="B33" s="58">
        <v>30.64</v>
      </c>
      <c r="C33" s="58">
        <v>73.17</v>
      </c>
      <c r="D33" s="58">
        <v>37.200000000000003</v>
      </c>
      <c r="E33" s="304">
        <v>30</v>
      </c>
      <c r="F33" s="304">
        <v>30</v>
      </c>
      <c r="G33" s="304"/>
      <c r="H33" s="58">
        <v>4.6230188775237204</v>
      </c>
      <c r="I33" s="58">
        <v>5.8887360896778098</v>
      </c>
      <c r="J33" s="58">
        <v>7.7519352670072204</v>
      </c>
      <c r="K33" s="58">
        <v>9.1562257786187793</v>
      </c>
      <c r="L33" s="58">
        <v>9.8213849131230493</v>
      </c>
      <c r="M33" s="58">
        <v>10.881769902978901</v>
      </c>
      <c r="N33" s="58">
        <v>12.319102624507901</v>
      </c>
      <c r="O33" s="58">
        <v>14.196523349682501</v>
      </c>
      <c r="P33" s="58">
        <v>16.5553670312744</v>
      </c>
      <c r="Q33" s="58">
        <v>19.2377243217997</v>
      </c>
      <c r="R33" s="58">
        <v>22.028880590394799</v>
      </c>
      <c r="S33" s="58">
        <v>24.080557194209302</v>
      </c>
      <c r="T33" s="58">
        <v>26.066194580483799</v>
      </c>
      <c r="U33" s="58">
        <v>27.688480731322802</v>
      </c>
      <c r="V33" s="58">
        <v>29.455261504254199</v>
      </c>
      <c r="W33" s="58">
        <v>31.234952710819201</v>
      </c>
      <c r="X33" s="58">
        <v>32.434600149501797</v>
      </c>
      <c r="Y33" s="58">
        <v>34.006497686752901</v>
      </c>
      <c r="Z33" s="58">
        <v>35.804192545435697</v>
      </c>
      <c r="AA33" s="58">
        <v>37.679352143989398</v>
      </c>
      <c r="AB33" s="58">
        <v>39.719489295568202</v>
      </c>
      <c r="AC33" s="58">
        <v>41.976728157841599</v>
      </c>
      <c r="AD33" s="58">
        <v>44.380238500301999</v>
      </c>
      <c r="AE33" s="58">
        <v>46.711348298613302</v>
      </c>
      <c r="AF33" s="58">
        <v>49.209422589521701</v>
      </c>
      <c r="AG33" s="58">
        <v>51.789673255852399</v>
      </c>
      <c r="AH33" s="58">
        <v>54.4805006280491</v>
      </c>
      <c r="AI33" s="58">
        <v>57.247144222294999</v>
      </c>
      <c r="AJ33" s="58">
        <v>59.919365492746898</v>
      </c>
      <c r="AK33" s="58">
        <v>62.7239864176655</v>
      </c>
      <c r="AL33" s="215"/>
      <c r="AM33" s="39"/>
      <c r="AN33" s="214" t="s">
        <v>192</v>
      </c>
      <c r="AO33" s="39">
        <f>H44</f>
        <v>3.6604594754984401</v>
      </c>
      <c r="AP33" s="39">
        <f t="shared" ref="AP33:AX33" si="3">I44</f>
        <v>4.2633656983505102</v>
      </c>
      <c r="AQ33" s="39">
        <f t="shared" si="3"/>
        <v>5.5679552534146604</v>
      </c>
      <c r="AR33" s="39">
        <f t="shared" si="3"/>
        <v>7.37995751082103</v>
      </c>
      <c r="AS33" s="39">
        <f t="shared" si="3"/>
        <v>9.3210318063501099</v>
      </c>
      <c r="AT33" s="39">
        <f t="shared" si="3"/>
        <v>12.278251600124101</v>
      </c>
      <c r="AU33" s="39">
        <f t="shared" si="3"/>
        <v>14.2935023258021</v>
      </c>
      <c r="AV33" s="39">
        <f t="shared" si="3"/>
        <v>17.588031730285099</v>
      </c>
      <c r="AW33" s="39">
        <f t="shared" si="3"/>
        <v>20.738581586675799</v>
      </c>
      <c r="AX33" s="39">
        <f t="shared" si="3"/>
        <v>25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8"/>
    </row>
    <row r="34" spans="1:75" ht="12.75" x14ac:dyDescent="0.2">
      <c r="A34" s="58" t="s">
        <v>217</v>
      </c>
      <c r="B34" s="58">
        <v>16.600000000000001</v>
      </c>
      <c r="C34" s="58">
        <v>29.33</v>
      </c>
      <c r="D34" s="58">
        <v>31.16</v>
      </c>
      <c r="E34" s="304">
        <v>40</v>
      </c>
      <c r="F34" s="304">
        <v>10</v>
      </c>
      <c r="G34" s="304"/>
      <c r="H34" s="58">
        <v>2.7596440781244902</v>
      </c>
      <c r="I34" s="58">
        <v>3.00970514409198</v>
      </c>
      <c r="J34" s="58">
        <v>4.9240536090822804</v>
      </c>
      <c r="K34" s="58">
        <v>7.6009417598125202</v>
      </c>
      <c r="L34" s="58">
        <v>11.1612080490347</v>
      </c>
      <c r="M34" s="58">
        <v>15.730178795599301</v>
      </c>
      <c r="N34" s="58">
        <v>21.1755713639504</v>
      </c>
      <c r="O34" s="58">
        <v>26.960189890709799</v>
      </c>
      <c r="P34" s="58">
        <v>33.237889807028999</v>
      </c>
      <c r="Q34" s="58">
        <v>39.394485590533897</v>
      </c>
      <c r="R34" s="58"/>
      <c r="S34" s="58"/>
      <c r="T34" s="58"/>
      <c r="U34" s="58"/>
      <c r="V34" s="58"/>
      <c r="W34" s="210"/>
      <c r="X34" s="58"/>
      <c r="Y34" s="58"/>
      <c r="Z34" s="58"/>
      <c r="AA34" s="58"/>
      <c r="AB34" s="58"/>
      <c r="AC34" s="58"/>
      <c r="AD34" s="58"/>
      <c r="AE34" s="210"/>
      <c r="AF34" s="58"/>
      <c r="AG34" s="58"/>
      <c r="AH34" s="58"/>
      <c r="AI34" s="58"/>
      <c r="AJ34" s="58"/>
      <c r="AK34" s="58"/>
      <c r="AL34" s="215"/>
      <c r="AM34" s="39"/>
      <c r="AN34" s="214" t="s">
        <v>193</v>
      </c>
      <c r="AO34" s="39">
        <f>H49</f>
        <v>1.1526218468749601</v>
      </c>
      <c r="AP34" s="39">
        <f t="shared" ref="AP34:AX34" si="4">I49</f>
        <v>1.8526141981578099</v>
      </c>
      <c r="AQ34" s="39">
        <f t="shared" si="4"/>
        <v>3.2002455595170298</v>
      </c>
      <c r="AR34" s="39">
        <f t="shared" si="4"/>
        <v>5.1409184927345599</v>
      </c>
      <c r="AS34" s="39">
        <f t="shared" si="4"/>
        <v>7.6704155371840503</v>
      </c>
      <c r="AT34" s="39">
        <f t="shared" si="4"/>
        <v>10.957806594918701</v>
      </c>
      <c r="AU34" s="39">
        <f t="shared" si="4"/>
        <v>14.673683683470999</v>
      </c>
      <c r="AV34" s="39">
        <f t="shared" si="4"/>
        <v>18.796072049394201</v>
      </c>
      <c r="AW34" s="39">
        <f t="shared" si="4"/>
        <v>23.121395457822601</v>
      </c>
      <c r="AX34" s="39">
        <f t="shared" si="4"/>
        <v>27.481258594040401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8"/>
    </row>
    <row r="35" spans="1:75" ht="12.75" x14ac:dyDescent="0.2">
      <c r="A35" s="58" t="s">
        <v>218</v>
      </c>
      <c r="B35" s="58">
        <v>15.26</v>
      </c>
      <c r="C35" s="58">
        <v>41.67</v>
      </c>
      <c r="D35" s="58">
        <v>23.32</v>
      </c>
      <c r="E35" s="304">
        <v>40</v>
      </c>
      <c r="F35" s="304">
        <v>15</v>
      </c>
      <c r="G35" s="304"/>
      <c r="H35" s="58">
        <v>2.4753516739092398</v>
      </c>
      <c r="I35" s="58">
        <v>2.6175255098099202</v>
      </c>
      <c r="J35" s="58">
        <v>3.3638382976110601</v>
      </c>
      <c r="K35" s="58">
        <v>5.9860624379551899</v>
      </c>
      <c r="L35" s="58">
        <v>7.82188240425217</v>
      </c>
      <c r="M35" s="58">
        <v>8.1745193155042006</v>
      </c>
      <c r="N35" s="58">
        <v>10.110946303592399</v>
      </c>
      <c r="O35" s="58">
        <v>13.0624899060322</v>
      </c>
      <c r="P35" s="58">
        <v>15.4103315854006</v>
      </c>
      <c r="Q35" s="58">
        <v>17.978298213129101</v>
      </c>
      <c r="R35" s="58">
        <v>20.9098107918139</v>
      </c>
      <c r="S35" s="58">
        <v>24.4027934980205</v>
      </c>
      <c r="T35" s="58">
        <v>28.166960859952301</v>
      </c>
      <c r="U35" s="58">
        <v>32.148244554226899</v>
      </c>
      <c r="V35" s="58">
        <v>36.3012471441264</v>
      </c>
      <c r="W35" s="210"/>
      <c r="X35" s="58"/>
      <c r="Y35" s="58"/>
      <c r="Z35" s="58"/>
      <c r="AA35" s="58"/>
      <c r="AB35" s="58"/>
      <c r="AC35" s="58"/>
      <c r="AD35" s="58"/>
      <c r="AE35" s="210"/>
      <c r="AF35" s="58"/>
      <c r="AG35" s="58"/>
      <c r="AH35" s="58"/>
      <c r="AI35" s="58"/>
      <c r="AJ35" s="58"/>
      <c r="AK35" s="58"/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8"/>
    </row>
    <row r="36" spans="1:75" ht="12.75" x14ac:dyDescent="0.2">
      <c r="A36" s="58" t="s">
        <v>219</v>
      </c>
      <c r="B36" s="58">
        <v>22.23</v>
      </c>
      <c r="C36" s="58">
        <v>51.55</v>
      </c>
      <c r="D36" s="58">
        <v>31.87</v>
      </c>
      <c r="E36" s="304">
        <v>40</v>
      </c>
      <c r="F36" s="304">
        <v>20</v>
      </c>
      <c r="G36" s="304"/>
      <c r="H36" s="58">
        <v>4.6244027938424797</v>
      </c>
      <c r="I36" s="58">
        <v>5.1953883891879604</v>
      </c>
      <c r="J36" s="58">
        <v>7.2469542328365302</v>
      </c>
      <c r="K36" s="58">
        <v>10.188508582163401</v>
      </c>
      <c r="L36" s="58">
        <v>12.928719594825701</v>
      </c>
      <c r="M36" s="58">
        <v>13.6481806500089</v>
      </c>
      <c r="N36" s="58">
        <v>15.0036945371196</v>
      </c>
      <c r="O36" s="58">
        <v>16.623680029128799</v>
      </c>
      <c r="P36" s="58">
        <v>17.991264511005699</v>
      </c>
      <c r="Q36" s="58">
        <v>19.5187475388704</v>
      </c>
      <c r="R36" s="58">
        <v>21.1593991779005</v>
      </c>
      <c r="S36" s="58">
        <v>23.288195559964901</v>
      </c>
      <c r="T36" s="58">
        <v>25.375451275897699</v>
      </c>
      <c r="U36" s="58">
        <v>27.530649413252199</v>
      </c>
      <c r="V36" s="58">
        <v>29.887477105673401</v>
      </c>
      <c r="W36" s="58">
        <v>32.6599564494527</v>
      </c>
      <c r="X36" s="58">
        <v>35.679222381602003</v>
      </c>
      <c r="Y36" s="58">
        <v>38.769675388778097</v>
      </c>
      <c r="Z36" s="58">
        <v>41.960362403417399</v>
      </c>
      <c r="AA36" s="58">
        <v>45.337588653937303</v>
      </c>
      <c r="AB36" s="58"/>
      <c r="AC36" s="58"/>
      <c r="AD36" s="58"/>
      <c r="AE36" s="210"/>
      <c r="AF36" s="58"/>
      <c r="AG36" s="58"/>
      <c r="AH36" s="58"/>
      <c r="AI36" s="58"/>
      <c r="AJ36" s="58"/>
      <c r="AK36" s="58"/>
      <c r="AL36" s="215"/>
      <c r="AM36" s="39"/>
      <c r="AN36" s="214" t="s">
        <v>195</v>
      </c>
      <c r="AO36" s="39">
        <f>IF(H49&lt;&gt;"",H49,"")</f>
        <v>1.1526218468749601</v>
      </c>
      <c r="AP36" s="39">
        <f t="shared" ref="AP36:BR36" si="5">IF(I49&lt;&gt;"",I49,"")</f>
        <v>1.8526141981578099</v>
      </c>
      <c r="AQ36" s="39">
        <f t="shared" si="5"/>
        <v>3.2002455595170298</v>
      </c>
      <c r="AR36" s="39">
        <f t="shared" si="5"/>
        <v>5.1409184927345599</v>
      </c>
      <c r="AS36" s="39">
        <f t="shared" si="5"/>
        <v>7.6704155371840503</v>
      </c>
      <c r="AT36" s="39">
        <f t="shared" si="5"/>
        <v>10.957806594918701</v>
      </c>
      <c r="AU36" s="39">
        <f t="shared" si="5"/>
        <v>14.673683683470999</v>
      </c>
      <c r="AV36" s="39">
        <f t="shared" si="5"/>
        <v>18.796072049394201</v>
      </c>
      <c r="AW36" s="39">
        <f t="shared" si="5"/>
        <v>23.121395457822601</v>
      </c>
      <c r="AX36" s="39">
        <f t="shared" si="5"/>
        <v>27.481258594040401</v>
      </c>
      <c r="AY36" s="39" t="str">
        <f t="shared" si="5"/>
        <v/>
      </c>
      <c r="AZ36" s="39" t="str">
        <f t="shared" si="5"/>
        <v/>
      </c>
      <c r="BA36" s="39" t="str">
        <f t="shared" si="5"/>
        <v/>
      </c>
      <c r="BB36" s="39" t="str">
        <f t="shared" si="5"/>
        <v/>
      </c>
      <c r="BC36" s="39" t="str">
        <f t="shared" si="5"/>
        <v/>
      </c>
      <c r="BD36" s="39" t="str">
        <f t="shared" si="5"/>
        <v/>
      </c>
      <c r="BE36" s="39" t="str">
        <f t="shared" si="5"/>
        <v/>
      </c>
      <c r="BF36" s="39" t="str">
        <f t="shared" si="5"/>
        <v/>
      </c>
      <c r="BG36" s="39" t="str">
        <f t="shared" si="5"/>
        <v/>
      </c>
      <c r="BH36" s="39" t="str">
        <f t="shared" si="5"/>
        <v/>
      </c>
      <c r="BI36" s="39" t="str">
        <f t="shared" si="5"/>
        <v/>
      </c>
      <c r="BJ36" s="39" t="str">
        <f t="shared" si="5"/>
        <v/>
      </c>
      <c r="BK36" s="39" t="str">
        <f t="shared" si="5"/>
        <v/>
      </c>
      <c r="BL36" s="39" t="str">
        <f t="shared" si="5"/>
        <v/>
      </c>
      <c r="BM36" s="39" t="str">
        <f t="shared" si="5"/>
        <v/>
      </c>
      <c r="BN36" s="39" t="str">
        <f t="shared" si="5"/>
        <v/>
      </c>
      <c r="BO36" s="39" t="str">
        <f t="shared" si="5"/>
        <v/>
      </c>
      <c r="BP36" s="39" t="str">
        <f t="shared" si="5"/>
        <v/>
      </c>
      <c r="BQ36" s="39" t="str">
        <f t="shared" si="5"/>
        <v/>
      </c>
      <c r="BR36" s="39" t="str">
        <f t="shared" si="5"/>
        <v/>
      </c>
      <c r="BS36" s="39"/>
      <c r="BT36" s="39"/>
      <c r="BU36" s="39"/>
      <c r="BV36" s="39"/>
      <c r="BW36" s="38"/>
    </row>
    <row r="37" spans="1:75" ht="12.75" x14ac:dyDescent="0.2">
      <c r="A37" s="58" t="s">
        <v>220</v>
      </c>
      <c r="B37" s="58">
        <v>24.58</v>
      </c>
      <c r="C37" s="58">
        <v>64</v>
      </c>
      <c r="D37" s="58">
        <v>31.39</v>
      </c>
      <c r="E37" s="304">
        <v>40</v>
      </c>
      <c r="F37" s="304">
        <v>25</v>
      </c>
      <c r="G37" s="304"/>
      <c r="H37" s="58">
        <v>3.4532785111611202</v>
      </c>
      <c r="I37" s="58">
        <v>4.0695105805136702</v>
      </c>
      <c r="J37" s="58">
        <v>4.5618713712936403</v>
      </c>
      <c r="K37" s="58">
        <v>7.9993074335902996</v>
      </c>
      <c r="L37" s="58">
        <v>9.9239026681996094</v>
      </c>
      <c r="M37" s="58">
        <v>10.029026970827299</v>
      </c>
      <c r="N37" s="58">
        <v>13.4394120774536</v>
      </c>
      <c r="O37" s="58">
        <v>15.943678117244</v>
      </c>
      <c r="P37" s="58">
        <v>16.879029504013999</v>
      </c>
      <c r="Q37" s="58">
        <v>17.4984232362564</v>
      </c>
      <c r="R37" s="58">
        <v>18.530153865391298</v>
      </c>
      <c r="S37" s="58">
        <v>19.697606300923599</v>
      </c>
      <c r="T37" s="58">
        <v>21.357174423371902</v>
      </c>
      <c r="U37" s="58">
        <v>23.245308868060999</v>
      </c>
      <c r="V37" s="58">
        <v>25.449888311090898</v>
      </c>
      <c r="W37" s="58">
        <v>27.873429349128202</v>
      </c>
      <c r="X37" s="58">
        <v>30.452466345160399</v>
      </c>
      <c r="Y37" s="58">
        <v>33.045877026857298</v>
      </c>
      <c r="Z37" s="58">
        <v>35.626526773639597</v>
      </c>
      <c r="AA37" s="58">
        <v>38.246701336980699</v>
      </c>
      <c r="AB37" s="58">
        <v>40.917859843270698</v>
      </c>
      <c r="AC37" s="58">
        <v>44.068431943826802</v>
      </c>
      <c r="AD37" s="58">
        <v>47.208592814511597</v>
      </c>
      <c r="AE37" s="58">
        <v>50.629854896761202</v>
      </c>
      <c r="AF37" s="58">
        <v>54.231002304634004</v>
      </c>
      <c r="AG37" s="58"/>
      <c r="AH37" s="58"/>
      <c r="AI37" s="58"/>
      <c r="AJ37" s="58"/>
      <c r="AK37" s="58"/>
      <c r="AL37" s="215"/>
      <c r="AM37" s="39"/>
      <c r="AN37" s="214" t="s">
        <v>196</v>
      </c>
      <c r="AO37" s="39">
        <f t="shared" ref="AO37:AO40" si="6">IF(H50&lt;&gt;"",H50,"")</f>
        <v>1.7215450205402101</v>
      </c>
      <c r="AP37" s="39">
        <f t="shared" ref="AP37:AP40" si="7">IF(I50&lt;&gt;"",I50,"")</f>
        <v>2.57416567248606</v>
      </c>
      <c r="AQ37" s="39">
        <f t="shared" ref="AQ37:AQ40" si="8">IF(J50&lt;&gt;"",J50,"")</f>
        <v>4.5745876221755504</v>
      </c>
      <c r="AR37" s="39">
        <f t="shared" ref="AR37:AR40" si="9">IF(K50&lt;&gt;"",K50,"")</f>
        <v>6.8018746309754201</v>
      </c>
      <c r="AS37" s="39">
        <f t="shared" ref="AS37:AS40" si="10">IF(L50&lt;&gt;"",L50,"")</f>
        <v>9.7455320436960005</v>
      </c>
      <c r="AT37" s="39">
        <f t="shared" ref="AT37:AT40" si="11">IF(M50&lt;&gt;"",M50,"")</f>
        <v>12.2299284274253</v>
      </c>
      <c r="AU37" s="39">
        <f t="shared" ref="AU37:AU40" si="12">IF(N50&lt;&gt;"",N50,"")</f>
        <v>14.2168768396622</v>
      </c>
      <c r="AV37" s="39">
        <f t="shared" ref="AV37:AV40" si="13">IF(O50&lt;&gt;"",O50,"")</f>
        <v>16.535168216836901</v>
      </c>
      <c r="AW37" s="39">
        <f t="shared" ref="AW37:AW40" si="14">IF(P50&lt;&gt;"",P50,"")</f>
        <v>19.325854636540601</v>
      </c>
      <c r="AX37" s="39">
        <f t="shared" ref="AX37:AX40" si="15">IF(Q50&lt;&gt;"",Q50,"")</f>
        <v>22.361044543475401</v>
      </c>
      <c r="AY37" s="39">
        <f t="shared" ref="AY37:AY40" si="16">IF(R50&lt;&gt;"",R50,"")</f>
        <v>25.755983605924499</v>
      </c>
      <c r="AZ37" s="39">
        <f t="shared" ref="AZ37:AZ40" si="17">IF(S50&lt;&gt;"",S50,"")</f>
        <v>29.413312243503199</v>
      </c>
      <c r="BA37" s="39">
        <f t="shared" ref="BA37:BA40" si="18">IF(T50&lt;&gt;"",T50,"")</f>
        <v>33.288454229266499</v>
      </c>
      <c r="BB37" s="39">
        <f t="shared" ref="BB37:BB40" si="19">IF(U50&lt;&gt;"",U50,"")</f>
        <v>37.2389603631471</v>
      </c>
      <c r="BC37" s="39">
        <f t="shared" ref="BC37:BC40" si="20">IF(V50&lt;&gt;"",V50,"")</f>
        <v>41.370675555121601</v>
      </c>
      <c r="BD37" s="39" t="str">
        <f t="shared" ref="BD37:BD40" si="21">IF(W50&lt;&gt;"",W50,"")</f>
        <v/>
      </c>
      <c r="BE37" s="39" t="str">
        <f t="shared" ref="BE37:BE40" si="22">IF(X50&lt;&gt;"",X50,"")</f>
        <v/>
      </c>
      <c r="BF37" s="39" t="str">
        <f t="shared" ref="BF37:BF40" si="23">IF(Y50&lt;&gt;"",Y50,"")</f>
        <v/>
      </c>
      <c r="BG37" s="39" t="str">
        <f t="shared" ref="BG37:BG40" si="24">IF(Z50&lt;&gt;"",Z50,"")</f>
        <v/>
      </c>
      <c r="BH37" s="39" t="str">
        <f t="shared" ref="BH37:BH40" si="25">IF(AA50&lt;&gt;"",AA50,"")</f>
        <v/>
      </c>
      <c r="BI37" s="39" t="str">
        <f t="shared" ref="BI37:BI40" si="26">IF(AB50&lt;&gt;"",AB50,"")</f>
        <v/>
      </c>
      <c r="BJ37" s="39" t="str">
        <f t="shared" ref="BJ37:BJ40" si="27">IF(AC50&lt;&gt;"",AC50,"")</f>
        <v/>
      </c>
      <c r="BK37" s="39" t="str">
        <f t="shared" ref="BK37:BK40" si="28">IF(AD50&lt;&gt;"",AD50,"")</f>
        <v/>
      </c>
      <c r="BL37" s="39" t="str">
        <f t="shared" ref="BL37:BL40" si="29">IF(AE50&lt;&gt;"",AE50,"")</f>
        <v/>
      </c>
      <c r="BM37" s="39" t="str">
        <f t="shared" ref="BM37:BM40" si="30">IF(AF50&lt;&gt;"",AF50,"")</f>
        <v/>
      </c>
      <c r="BN37" s="39" t="str">
        <f t="shared" ref="BN37:BN40" si="31">IF(AG50&lt;&gt;"",AG50,"")</f>
        <v/>
      </c>
      <c r="BO37" s="39" t="str">
        <f t="shared" ref="BO37:BO40" si="32">IF(AH50&lt;&gt;"",AH50,"")</f>
        <v/>
      </c>
      <c r="BP37" s="39" t="str">
        <f t="shared" ref="BP37:BP40" si="33">IF(AI50&lt;&gt;"",AI50,"")</f>
        <v/>
      </c>
      <c r="BQ37" s="39" t="str">
        <f t="shared" ref="BQ37:BQ40" si="34">IF(AJ50&lt;&gt;"",AJ50,"")</f>
        <v/>
      </c>
      <c r="BR37" s="39" t="str">
        <f t="shared" ref="BR37:BR40" si="35">IF(AK50&lt;&gt;"",AK50,"")</f>
        <v/>
      </c>
      <c r="BS37" s="39"/>
      <c r="BT37" s="39"/>
      <c r="BU37" s="39"/>
      <c r="BV37" s="39"/>
      <c r="BW37" s="38"/>
    </row>
    <row r="38" spans="1:75" ht="12.75" x14ac:dyDescent="0.2">
      <c r="A38" s="58" t="s">
        <v>221</v>
      </c>
      <c r="B38" s="58">
        <v>31.15</v>
      </c>
      <c r="C38" s="58">
        <v>82.14</v>
      </c>
      <c r="D38" s="58">
        <v>35.5</v>
      </c>
      <c r="E38" s="304">
        <v>40</v>
      </c>
      <c r="F38" s="304">
        <v>30</v>
      </c>
      <c r="G38" s="304"/>
      <c r="H38" s="58">
        <v>4.2249774181817896</v>
      </c>
      <c r="I38" s="58">
        <v>4.9001725332966597</v>
      </c>
      <c r="J38" s="58">
        <v>5.7386691797547602</v>
      </c>
      <c r="K38" s="58">
        <v>6.8249631275012304</v>
      </c>
      <c r="L38" s="58">
        <v>8.3298591529607098</v>
      </c>
      <c r="M38" s="58">
        <v>9.4870376049713698</v>
      </c>
      <c r="N38" s="58">
        <v>10.3688652881821</v>
      </c>
      <c r="O38" s="58">
        <v>11.8255373295874</v>
      </c>
      <c r="P38" s="58">
        <v>13.741706989132201</v>
      </c>
      <c r="Q38" s="58">
        <v>15.358589923910399</v>
      </c>
      <c r="R38" s="58">
        <v>17.334046876419801</v>
      </c>
      <c r="S38" s="58">
        <v>19.672332230276002</v>
      </c>
      <c r="T38" s="58">
        <v>22.1296151587315</v>
      </c>
      <c r="U38" s="58">
        <v>24.692674800975801</v>
      </c>
      <c r="V38" s="58">
        <v>27.286897395353499</v>
      </c>
      <c r="W38" s="58">
        <v>29.923141446566799</v>
      </c>
      <c r="X38" s="58">
        <v>32.722594193866797</v>
      </c>
      <c r="Y38" s="58">
        <v>35.3781609374916</v>
      </c>
      <c r="Z38" s="58">
        <v>38.410858245001599</v>
      </c>
      <c r="AA38" s="58">
        <v>41.233064312812999</v>
      </c>
      <c r="AB38" s="58">
        <v>44.070388272277199</v>
      </c>
      <c r="AC38" s="58">
        <v>46.651422940403499</v>
      </c>
      <c r="AD38" s="58">
        <v>49.043782144387897</v>
      </c>
      <c r="AE38" s="58">
        <v>52.098922748242302</v>
      </c>
      <c r="AF38" s="58">
        <v>54.650628644367799</v>
      </c>
      <c r="AG38" s="58">
        <v>57.423437761244699</v>
      </c>
      <c r="AH38" s="58">
        <v>60.4226559764124</v>
      </c>
      <c r="AI38" s="58">
        <v>61.628616200393701</v>
      </c>
      <c r="AJ38" s="58">
        <v>63.898807140266797</v>
      </c>
      <c r="AK38" s="58">
        <v>65.103323431547395</v>
      </c>
      <c r="AL38" s="215"/>
      <c r="AM38" s="39"/>
      <c r="AN38" s="214" t="s">
        <v>197</v>
      </c>
      <c r="AO38" s="39">
        <f t="shared" si="6"/>
        <v>8.1572614154469303</v>
      </c>
      <c r="AP38" s="39">
        <f t="shared" si="7"/>
        <v>9.8517247880092302</v>
      </c>
      <c r="AQ38" s="39">
        <f t="shared" si="8"/>
        <v>9.9030326150148795</v>
      </c>
      <c r="AR38" s="39">
        <f t="shared" si="9"/>
        <v>11.013797155711901</v>
      </c>
      <c r="AS38" s="39">
        <f t="shared" si="10"/>
        <v>13.430036961291499</v>
      </c>
      <c r="AT38" s="39">
        <f t="shared" si="11"/>
        <v>14.744536074537301</v>
      </c>
      <c r="AU38" s="39">
        <f t="shared" si="12"/>
        <v>15.920375689646299</v>
      </c>
      <c r="AV38" s="39">
        <f t="shared" si="13"/>
        <v>16.836443880825801</v>
      </c>
      <c r="AW38" s="39">
        <f t="shared" si="14"/>
        <v>18.000168410984401</v>
      </c>
      <c r="AX38" s="39">
        <f t="shared" si="15"/>
        <v>19.404021168604299</v>
      </c>
      <c r="AY38" s="39">
        <f t="shared" si="16"/>
        <v>21.209351587070898</v>
      </c>
      <c r="AZ38" s="39">
        <f t="shared" si="17"/>
        <v>22.820408518801099</v>
      </c>
      <c r="BA38" s="39">
        <f t="shared" si="18"/>
        <v>24.703789826421001</v>
      </c>
      <c r="BB38" s="39">
        <f t="shared" si="19"/>
        <v>26.727389891399099</v>
      </c>
      <c r="BC38" s="39">
        <f t="shared" si="20"/>
        <v>28.8133910844466</v>
      </c>
      <c r="BD38" s="39">
        <f t="shared" si="21"/>
        <v>31.483377720711001</v>
      </c>
      <c r="BE38" s="39">
        <f t="shared" si="22"/>
        <v>34.434944656917303</v>
      </c>
      <c r="BF38" s="39">
        <f t="shared" si="23"/>
        <v>37.566226180050897</v>
      </c>
      <c r="BG38" s="39">
        <f t="shared" si="24"/>
        <v>41.109639825709301</v>
      </c>
      <c r="BH38" s="39">
        <f t="shared" si="25"/>
        <v>44.735901249153699</v>
      </c>
      <c r="BI38" s="39" t="str">
        <f t="shared" si="26"/>
        <v/>
      </c>
      <c r="BJ38" s="39" t="str">
        <f t="shared" si="27"/>
        <v/>
      </c>
      <c r="BK38" s="39" t="str">
        <f t="shared" si="28"/>
        <v/>
      </c>
      <c r="BL38" s="39" t="str">
        <f t="shared" si="29"/>
        <v/>
      </c>
      <c r="BM38" s="39" t="str">
        <f t="shared" si="30"/>
        <v/>
      </c>
      <c r="BN38" s="39" t="str">
        <f t="shared" si="31"/>
        <v/>
      </c>
      <c r="BO38" s="39" t="str">
        <f t="shared" si="32"/>
        <v/>
      </c>
      <c r="BP38" s="39" t="str">
        <f t="shared" si="33"/>
        <v/>
      </c>
      <c r="BQ38" s="39" t="str">
        <f t="shared" si="34"/>
        <v/>
      </c>
      <c r="BR38" s="39" t="str">
        <f t="shared" si="35"/>
        <v/>
      </c>
      <c r="BS38" s="39"/>
      <c r="BT38" s="39"/>
      <c r="BU38" s="39"/>
      <c r="BV38" s="39"/>
      <c r="BW38" s="38"/>
    </row>
    <row r="39" spans="1:75" ht="12.75" x14ac:dyDescent="0.2">
      <c r="A39" s="58" t="s">
        <v>222</v>
      </c>
      <c r="B39" s="58">
        <v>22.4</v>
      </c>
      <c r="C39" s="58">
        <v>40.880000000000003</v>
      </c>
      <c r="D39" s="58">
        <v>35.25</v>
      </c>
      <c r="E39" s="304">
        <v>50</v>
      </c>
      <c r="F39" s="304">
        <v>10</v>
      </c>
      <c r="G39" s="304"/>
      <c r="H39" s="58">
        <v>2.8100829523213702</v>
      </c>
      <c r="I39" s="58">
        <v>3.7067851119973398</v>
      </c>
      <c r="J39" s="58">
        <v>6.0957095751997699</v>
      </c>
      <c r="K39" s="58">
        <v>10.021883144492801</v>
      </c>
      <c r="L39" s="58">
        <v>15.137231140941299</v>
      </c>
      <c r="M39" s="58">
        <v>21.490510369377802</v>
      </c>
      <c r="N39" s="58">
        <v>28.673204198520398</v>
      </c>
      <c r="O39" s="58">
        <v>36.588462776705299</v>
      </c>
      <c r="P39" s="58">
        <v>45.248591168968197</v>
      </c>
      <c r="Q39" s="58">
        <v>54.272715167003703</v>
      </c>
      <c r="R39" s="58"/>
      <c r="S39" s="58"/>
      <c r="T39" s="58"/>
      <c r="U39" s="58"/>
      <c r="V39" s="58"/>
      <c r="W39" s="210"/>
      <c r="X39" s="58"/>
      <c r="Y39" s="58"/>
      <c r="Z39" s="58"/>
      <c r="AA39" s="58"/>
      <c r="AB39" s="58"/>
      <c r="AC39" s="58"/>
      <c r="AD39" s="58"/>
      <c r="AE39" s="210"/>
      <c r="AF39" s="58"/>
      <c r="AG39" s="58"/>
      <c r="AH39" s="58"/>
      <c r="AI39" s="58"/>
      <c r="AJ39" s="58"/>
      <c r="AK39" s="58"/>
      <c r="AL39" s="215"/>
      <c r="AM39" s="39"/>
      <c r="AN39" s="214" t="s">
        <v>198</v>
      </c>
      <c r="AO39" s="39">
        <f t="shared" si="6"/>
        <v>7.1562189601108397</v>
      </c>
      <c r="AP39" s="39">
        <f t="shared" si="7"/>
        <v>9.5044398080608694</v>
      </c>
      <c r="AQ39" s="39">
        <f t="shared" si="8"/>
        <v>10.788220361044001</v>
      </c>
      <c r="AR39" s="39">
        <f t="shared" si="9"/>
        <v>10.578039001146699</v>
      </c>
      <c r="AS39" s="39">
        <f t="shared" si="10"/>
        <v>13.417530302342699</v>
      </c>
      <c r="AT39" s="39">
        <f t="shared" si="11"/>
        <v>17.182035096053401</v>
      </c>
      <c r="AU39" s="39">
        <f t="shared" si="12"/>
        <v>16.686012928002</v>
      </c>
      <c r="AV39" s="39">
        <f t="shared" si="13"/>
        <v>16.012828178524501</v>
      </c>
      <c r="AW39" s="39">
        <f t="shared" si="14"/>
        <v>15.0736183562473</v>
      </c>
      <c r="AX39" s="39">
        <f t="shared" si="15"/>
        <v>15.275924984835999</v>
      </c>
      <c r="AY39" s="39">
        <f t="shared" si="16"/>
        <v>16.287744002014801</v>
      </c>
      <c r="AZ39" s="39">
        <f t="shared" si="17"/>
        <v>17.630459152193101</v>
      </c>
      <c r="BA39" s="39">
        <f t="shared" si="18"/>
        <v>19.157538701547299</v>
      </c>
      <c r="BB39" s="39">
        <f t="shared" si="19"/>
        <v>20.933127225689802</v>
      </c>
      <c r="BC39" s="39">
        <f t="shared" si="20"/>
        <v>22.955253645733201</v>
      </c>
      <c r="BD39" s="39">
        <f t="shared" si="21"/>
        <v>25.185462897388899</v>
      </c>
      <c r="BE39" s="39">
        <f t="shared" si="22"/>
        <v>27.622441083536501</v>
      </c>
      <c r="BF39" s="39">
        <f t="shared" si="23"/>
        <v>30.138177752394</v>
      </c>
      <c r="BG39" s="39">
        <f t="shared" si="24"/>
        <v>32.8952681175885</v>
      </c>
      <c r="BH39" s="39">
        <f t="shared" si="25"/>
        <v>35.727332555268703</v>
      </c>
      <c r="BI39" s="39">
        <f t="shared" si="26"/>
        <v>38.694565232437903</v>
      </c>
      <c r="BJ39" s="39">
        <f t="shared" si="27"/>
        <v>41.810182071811802</v>
      </c>
      <c r="BK39" s="39">
        <f t="shared" si="28"/>
        <v>45.027391530737802</v>
      </c>
      <c r="BL39" s="39">
        <f t="shared" si="29"/>
        <v>48.240891853788497</v>
      </c>
      <c r="BM39" s="39">
        <f t="shared" si="30"/>
        <v>51.711940265265902</v>
      </c>
      <c r="BN39" s="39" t="str">
        <f t="shared" si="31"/>
        <v/>
      </c>
      <c r="BO39" s="39" t="str">
        <f t="shared" si="32"/>
        <v/>
      </c>
      <c r="BP39" s="39" t="str">
        <f t="shared" si="33"/>
        <v/>
      </c>
      <c r="BQ39" s="39" t="str">
        <f t="shared" si="34"/>
        <v/>
      </c>
      <c r="BR39" s="39" t="str">
        <f t="shared" si="35"/>
        <v/>
      </c>
      <c r="BS39" s="39"/>
      <c r="BT39" s="39"/>
      <c r="BU39" s="39"/>
      <c r="BV39" s="39"/>
      <c r="BW39" s="38"/>
    </row>
    <row r="40" spans="1:75" ht="12.75" x14ac:dyDescent="0.2">
      <c r="A40" s="58" t="s">
        <v>223</v>
      </c>
      <c r="B40" s="58">
        <v>19.61</v>
      </c>
      <c r="C40" s="58">
        <v>42.51</v>
      </c>
      <c r="D40" s="58">
        <v>32.46</v>
      </c>
      <c r="E40" s="304">
        <v>50</v>
      </c>
      <c r="F40" s="304">
        <v>15</v>
      </c>
      <c r="G40" s="304"/>
      <c r="H40" s="58">
        <v>3.18810643605276</v>
      </c>
      <c r="I40" s="58">
        <v>3.9401158769521398</v>
      </c>
      <c r="J40" s="58">
        <v>5.7440907567114197</v>
      </c>
      <c r="K40" s="58">
        <v>8.3856512697287204</v>
      </c>
      <c r="L40" s="58">
        <v>11.0670131180686</v>
      </c>
      <c r="M40" s="58">
        <v>13.6310631364352</v>
      </c>
      <c r="N40" s="58">
        <v>15.8598192668258</v>
      </c>
      <c r="O40" s="58">
        <v>18.137425907624301</v>
      </c>
      <c r="P40" s="58">
        <v>20.8229894057393</v>
      </c>
      <c r="Q40" s="58">
        <v>23.660814583156299</v>
      </c>
      <c r="R40" s="58">
        <v>26.745763038647802</v>
      </c>
      <c r="S40" s="58">
        <v>30.2269021043378</v>
      </c>
      <c r="T40" s="58">
        <v>33.874905392444603</v>
      </c>
      <c r="U40" s="58">
        <v>37.582318610303702</v>
      </c>
      <c r="V40" s="58">
        <v>41.319863817407999</v>
      </c>
      <c r="W40" s="210"/>
      <c r="X40" s="58"/>
      <c r="Y40" s="58"/>
      <c r="Z40" s="58"/>
      <c r="AA40" s="58"/>
      <c r="AB40" s="58"/>
      <c r="AC40" s="58"/>
      <c r="AD40" s="58"/>
      <c r="AE40" s="210"/>
      <c r="AF40" s="58"/>
      <c r="AG40" s="58"/>
      <c r="AH40" s="58"/>
      <c r="AI40" s="58"/>
      <c r="AJ40" s="58"/>
      <c r="AK40" s="58"/>
      <c r="AL40" s="215"/>
      <c r="AM40" s="210"/>
      <c r="AN40" s="213" t="s">
        <v>203</v>
      </c>
      <c r="AO40" s="39">
        <f t="shared" si="6"/>
        <v>6.64831663727416</v>
      </c>
      <c r="AP40" s="39">
        <f t="shared" si="7"/>
        <v>7.57706805318149</v>
      </c>
      <c r="AQ40" s="39">
        <f t="shared" si="8"/>
        <v>8.9493395404452691</v>
      </c>
      <c r="AR40" s="39">
        <f t="shared" si="9"/>
        <v>10.466628707929001</v>
      </c>
      <c r="AS40" s="39">
        <f t="shared" si="10"/>
        <v>11.4877994884302</v>
      </c>
      <c r="AT40" s="39">
        <f t="shared" si="11"/>
        <v>11.337531386994</v>
      </c>
      <c r="AU40" s="39">
        <f t="shared" si="12"/>
        <v>11.6499605277443</v>
      </c>
      <c r="AV40" s="39">
        <f t="shared" si="13"/>
        <v>12.040245208026199</v>
      </c>
      <c r="AW40" s="39">
        <f t="shared" si="14"/>
        <v>13.8656130800618</v>
      </c>
      <c r="AX40" s="39">
        <f t="shared" si="15"/>
        <v>15.8670655190411</v>
      </c>
      <c r="AY40" s="39">
        <f t="shared" si="16"/>
        <v>17.624078773971</v>
      </c>
      <c r="AZ40" s="39">
        <f t="shared" si="17"/>
        <v>19.401570089829502</v>
      </c>
      <c r="BA40" s="39">
        <f t="shared" si="18"/>
        <v>21.3433193517421</v>
      </c>
      <c r="BB40" s="39">
        <f t="shared" si="19"/>
        <v>23.2421729669203</v>
      </c>
      <c r="BC40" s="39">
        <f t="shared" si="20"/>
        <v>25.153350275603199</v>
      </c>
      <c r="BD40" s="39">
        <f t="shared" si="21"/>
        <v>27.1965769059344</v>
      </c>
      <c r="BE40" s="39">
        <f t="shared" si="22"/>
        <v>29.354210394494</v>
      </c>
      <c r="BF40" s="39">
        <f t="shared" si="23"/>
        <v>31.640473630555601</v>
      </c>
      <c r="BG40" s="39">
        <f t="shared" si="24"/>
        <v>33.896759999221402</v>
      </c>
      <c r="BH40" s="39">
        <f t="shared" si="25"/>
        <v>36.600112200535897</v>
      </c>
      <c r="BI40" s="39">
        <f t="shared" si="26"/>
        <v>38.715365989014003</v>
      </c>
      <c r="BJ40" s="39">
        <f t="shared" si="27"/>
        <v>41.889439170101902</v>
      </c>
      <c r="BK40" s="39">
        <f t="shared" si="28"/>
        <v>44.410493753934901</v>
      </c>
      <c r="BL40" s="39">
        <f t="shared" si="29"/>
        <v>46.886878107284602</v>
      </c>
      <c r="BM40" s="39">
        <f t="shared" si="30"/>
        <v>49.583099356914097</v>
      </c>
      <c r="BN40" s="39">
        <f t="shared" si="31"/>
        <v>52.780828403760403</v>
      </c>
      <c r="BO40" s="39">
        <f t="shared" si="32"/>
        <v>54.9911504080113</v>
      </c>
      <c r="BP40" s="39">
        <f t="shared" si="33"/>
        <v>57.751055071281101</v>
      </c>
      <c r="BQ40" s="39">
        <f t="shared" si="34"/>
        <v>59.406395693118299</v>
      </c>
      <c r="BR40" s="39">
        <f t="shared" si="35"/>
        <v>62.1053448532478</v>
      </c>
      <c r="BS40" s="39"/>
      <c r="BT40" s="39"/>
      <c r="BU40" s="39"/>
      <c r="BV40" s="39"/>
      <c r="BW40" s="38"/>
    </row>
    <row r="41" spans="1:75" ht="12.75" x14ac:dyDescent="0.2">
      <c r="A41" s="58" t="s">
        <v>224</v>
      </c>
      <c r="B41" s="58">
        <v>18.71</v>
      </c>
      <c r="C41" s="58">
        <v>52.22</v>
      </c>
      <c r="D41" s="58">
        <v>21.67</v>
      </c>
      <c r="E41" s="304">
        <v>50</v>
      </c>
      <c r="F41" s="304">
        <v>20</v>
      </c>
      <c r="G41" s="304"/>
      <c r="H41" s="58">
        <v>3.40484551799761</v>
      </c>
      <c r="I41" s="58">
        <v>3.9324730362357498</v>
      </c>
      <c r="J41" s="58">
        <v>5.3028701678656196</v>
      </c>
      <c r="K41" s="58">
        <v>6.6800621624885599</v>
      </c>
      <c r="L41" s="58">
        <v>8.5231229143947207</v>
      </c>
      <c r="M41" s="58">
        <v>9.2194309069903309</v>
      </c>
      <c r="N41" s="58">
        <v>10.8936246643011</v>
      </c>
      <c r="O41" s="58">
        <v>12.397832242679</v>
      </c>
      <c r="P41" s="58">
        <v>12.5749956952705</v>
      </c>
      <c r="Q41" s="58">
        <v>13.9723998719215</v>
      </c>
      <c r="R41" s="58">
        <v>15.5775494393332</v>
      </c>
      <c r="S41" s="58">
        <v>17.422446616259101</v>
      </c>
      <c r="T41" s="58">
        <v>20.014564202317199</v>
      </c>
      <c r="U41" s="58">
        <v>23.213889664140101</v>
      </c>
      <c r="V41" s="58">
        <v>26.233931834737</v>
      </c>
      <c r="W41" s="58">
        <v>29.604478882134899</v>
      </c>
      <c r="X41" s="58">
        <v>33.151802445801998</v>
      </c>
      <c r="Y41" s="58">
        <v>37.396254246438502</v>
      </c>
      <c r="Z41" s="58">
        <v>40.767048648371301</v>
      </c>
      <c r="AA41" s="58">
        <v>43.932302371784502</v>
      </c>
      <c r="AB41" s="58"/>
      <c r="AC41" s="58"/>
      <c r="AD41" s="58"/>
      <c r="AE41" s="210"/>
      <c r="AF41" s="58"/>
      <c r="AG41" s="58"/>
      <c r="AH41" s="58"/>
      <c r="AI41" s="58"/>
      <c r="AJ41" s="58"/>
      <c r="AK41" s="58"/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8"/>
    </row>
    <row r="42" spans="1:75" ht="12.75" x14ac:dyDescent="0.2">
      <c r="A42" s="231" t="s">
        <v>225</v>
      </c>
      <c r="B42" s="58">
        <v>28.23</v>
      </c>
      <c r="C42" s="58">
        <v>84.84</v>
      </c>
      <c r="D42" s="58">
        <v>34.26</v>
      </c>
      <c r="E42" s="304">
        <v>50</v>
      </c>
      <c r="F42" s="304">
        <v>25</v>
      </c>
      <c r="G42" s="304"/>
      <c r="H42" s="58">
        <v>4.1722974386069902</v>
      </c>
      <c r="I42" s="58">
        <v>5.5922660276954499</v>
      </c>
      <c r="J42" s="58">
        <v>7.5485609515413996</v>
      </c>
      <c r="K42" s="58">
        <v>7.94101859974052</v>
      </c>
      <c r="L42" s="58">
        <v>10.517810630025499</v>
      </c>
      <c r="M42" s="58">
        <v>12.222569329088101</v>
      </c>
      <c r="N42" s="58">
        <v>14.408816874442</v>
      </c>
      <c r="O42" s="58">
        <v>14.1</v>
      </c>
      <c r="P42" s="58">
        <v>14.3921848923874</v>
      </c>
      <c r="Q42" s="58">
        <v>15.069400121509499</v>
      </c>
      <c r="R42" s="58">
        <v>16.4763637641109</v>
      </c>
      <c r="S42" s="58">
        <v>18.298222905576299</v>
      </c>
      <c r="T42" s="58">
        <v>20.341823934945701</v>
      </c>
      <c r="U42" s="58">
        <v>22.733198018173798</v>
      </c>
      <c r="V42" s="58">
        <v>25.364583498631799</v>
      </c>
      <c r="W42" s="58">
        <v>27.912197830319499</v>
      </c>
      <c r="X42" s="58">
        <v>30.5582650514928</v>
      </c>
      <c r="Y42" s="58">
        <v>32.820939719463603</v>
      </c>
      <c r="Z42" s="58">
        <v>35.170104541985197</v>
      </c>
      <c r="AA42" s="58">
        <v>37.530342752688398</v>
      </c>
      <c r="AB42" s="58">
        <v>40.314294537254099</v>
      </c>
      <c r="AC42" s="58">
        <v>43.501471373220099</v>
      </c>
      <c r="AD42" s="58">
        <v>46.696297251531</v>
      </c>
      <c r="AE42" s="58">
        <v>50.034402491167299</v>
      </c>
      <c r="AF42" s="58">
        <v>53.325223326499298</v>
      </c>
      <c r="AG42" s="58"/>
      <c r="AH42" s="58"/>
      <c r="AI42" s="58"/>
      <c r="AJ42" s="58"/>
      <c r="AK42" s="58"/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8"/>
    </row>
    <row r="43" spans="1:75" ht="12.75" x14ac:dyDescent="0.2">
      <c r="A43" s="58" t="s">
        <v>226</v>
      </c>
      <c r="B43" s="58">
        <v>34.89</v>
      </c>
      <c r="C43" s="58">
        <v>92.44</v>
      </c>
      <c r="D43" s="58">
        <v>30.54</v>
      </c>
      <c r="E43" s="304">
        <v>50</v>
      </c>
      <c r="F43" s="304">
        <v>30</v>
      </c>
      <c r="G43" s="304"/>
      <c r="H43" s="58">
        <v>16.2303317376821</v>
      </c>
      <c r="I43" s="58">
        <v>16.857374818494399</v>
      </c>
      <c r="J43" s="58">
        <v>17.607505407202801</v>
      </c>
      <c r="K43" s="58">
        <v>18.789835124733798</v>
      </c>
      <c r="L43" s="58">
        <v>22.145936210415801</v>
      </c>
      <c r="M43" s="58">
        <v>23.572637812224599</v>
      </c>
      <c r="N43" s="58">
        <v>23.580506983269601</v>
      </c>
      <c r="O43" s="58">
        <v>23.3429318598841</v>
      </c>
      <c r="P43" s="58">
        <v>23.210782619339501</v>
      </c>
      <c r="Q43" s="58">
        <v>22.272222688395299</v>
      </c>
      <c r="R43" s="58">
        <v>21.398029543303799</v>
      </c>
      <c r="S43" s="58">
        <v>22.0668283175239</v>
      </c>
      <c r="T43" s="58">
        <v>23.6201895978868</v>
      </c>
      <c r="U43" s="58">
        <v>25.414447171547199</v>
      </c>
      <c r="V43" s="58">
        <v>27.476233099938099</v>
      </c>
      <c r="W43" s="58">
        <v>29.6959990271992</v>
      </c>
      <c r="X43" s="58">
        <v>31.988865997231098</v>
      </c>
      <c r="Y43" s="58">
        <v>34.356476754252299</v>
      </c>
      <c r="Z43" s="58">
        <v>36.982642981671297</v>
      </c>
      <c r="AA43" s="58">
        <v>39.822216816606499</v>
      </c>
      <c r="AB43" s="58">
        <v>42.778854589826999</v>
      </c>
      <c r="AC43" s="58">
        <v>45.639372442524298</v>
      </c>
      <c r="AD43" s="58">
        <v>48.0885942536299</v>
      </c>
      <c r="AE43" s="58">
        <v>51.017287458439903</v>
      </c>
      <c r="AF43" s="58">
        <v>53.487933169778501</v>
      </c>
      <c r="AG43" s="58">
        <v>56.285906956977598</v>
      </c>
      <c r="AH43" s="58">
        <v>58.963748489466298</v>
      </c>
      <c r="AI43" s="58">
        <v>61.606791244548198</v>
      </c>
      <c r="AJ43" s="58">
        <v>63.508486175784803</v>
      </c>
      <c r="AK43" s="58">
        <v>64.810315600201704</v>
      </c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8"/>
    </row>
    <row r="44" spans="1:75" ht="12.75" x14ac:dyDescent="0.2">
      <c r="A44" s="231" t="s">
        <v>227</v>
      </c>
      <c r="B44" s="58">
        <v>21.03</v>
      </c>
      <c r="C44" s="58">
        <v>88.98</v>
      </c>
      <c r="D44" s="58">
        <v>27.48</v>
      </c>
      <c r="E44" s="304">
        <v>60</v>
      </c>
      <c r="F44" s="304">
        <v>10</v>
      </c>
      <c r="G44" s="304"/>
      <c r="H44" s="58">
        <v>3.6604594754984401</v>
      </c>
      <c r="I44" s="58">
        <v>4.2633656983505102</v>
      </c>
      <c r="J44" s="58">
        <v>5.5679552534146604</v>
      </c>
      <c r="K44" s="58">
        <v>7.37995751082103</v>
      </c>
      <c r="L44" s="58">
        <v>9.3210318063501099</v>
      </c>
      <c r="M44" s="58">
        <v>12.278251600124101</v>
      </c>
      <c r="N44" s="58">
        <v>14.2935023258021</v>
      </c>
      <c r="O44" s="58">
        <v>17.588031730285099</v>
      </c>
      <c r="P44" s="58">
        <v>20.738581586675799</v>
      </c>
      <c r="Q44" s="58">
        <v>25</v>
      </c>
      <c r="R44" s="58"/>
      <c r="S44" s="58"/>
      <c r="T44" s="58"/>
      <c r="U44" s="58"/>
      <c r="V44" s="58"/>
      <c r="W44" s="210"/>
      <c r="X44" s="58"/>
      <c r="Y44" s="58"/>
      <c r="Z44" s="58"/>
      <c r="AA44" s="58"/>
      <c r="AB44" s="58"/>
      <c r="AC44" s="58"/>
      <c r="AD44" s="58"/>
      <c r="AE44" s="210"/>
      <c r="AF44" s="58"/>
      <c r="AG44" s="58"/>
      <c r="AH44" s="58"/>
      <c r="AI44" s="58"/>
      <c r="AJ44" s="58"/>
      <c r="AK44" s="58"/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8"/>
    </row>
    <row r="45" spans="1:75" ht="12.75" x14ac:dyDescent="0.2">
      <c r="A45" s="58" t="s">
        <v>228</v>
      </c>
      <c r="B45" s="58">
        <v>16.27</v>
      </c>
      <c r="C45" s="58">
        <v>39.590000000000003</v>
      </c>
      <c r="D45" s="58">
        <v>24.42</v>
      </c>
      <c r="E45" s="304">
        <v>60</v>
      </c>
      <c r="F45" s="304">
        <v>15</v>
      </c>
      <c r="G45" s="304"/>
      <c r="H45" s="58">
        <v>4.1437078908802096</v>
      </c>
      <c r="I45" s="58">
        <v>4.3664840538811003</v>
      </c>
      <c r="J45" s="58">
        <v>5.23847220076863</v>
      </c>
      <c r="K45" s="58">
        <v>6.8821904715480198</v>
      </c>
      <c r="L45" s="58">
        <v>9.4761075154776506</v>
      </c>
      <c r="M45" s="58">
        <v>11.280246795573399</v>
      </c>
      <c r="N45" s="58">
        <v>12.8934622797755</v>
      </c>
      <c r="O45" s="58">
        <v>14.3479646421164</v>
      </c>
      <c r="P45" s="58">
        <v>15.914599604135701</v>
      </c>
      <c r="Q45" s="58">
        <v>18.230374133768802</v>
      </c>
      <c r="R45" s="58">
        <v>20.926481582578401</v>
      </c>
      <c r="S45" s="58">
        <v>24.176558266561401</v>
      </c>
      <c r="T45" s="58">
        <v>27.907462103587498</v>
      </c>
      <c r="U45" s="58">
        <v>32.039409737027299</v>
      </c>
      <c r="V45" s="58">
        <v>36.294696185769702</v>
      </c>
      <c r="W45" s="210"/>
      <c r="X45" s="58"/>
      <c r="Y45" s="58"/>
      <c r="Z45" s="58"/>
      <c r="AA45" s="58"/>
      <c r="AB45" s="58"/>
      <c r="AC45" s="58"/>
      <c r="AD45" s="58"/>
      <c r="AE45" s="210"/>
      <c r="AF45" s="58"/>
      <c r="AG45" s="58"/>
      <c r="AH45" s="58"/>
      <c r="AI45" s="58"/>
      <c r="AJ45" s="58"/>
      <c r="AK45" s="58"/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8"/>
    </row>
    <row r="46" spans="1:75" ht="12.75" x14ac:dyDescent="0.2">
      <c r="A46" s="58" t="s">
        <v>229</v>
      </c>
      <c r="B46" s="58">
        <v>19.88</v>
      </c>
      <c r="C46" s="58">
        <v>46.66</v>
      </c>
      <c r="D46" s="58">
        <v>28.82</v>
      </c>
      <c r="E46" s="304">
        <v>60</v>
      </c>
      <c r="F46" s="304">
        <v>20</v>
      </c>
      <c r="G46" s="304"/>
      <c r="H46" s="58">
        <v>4.1650343386185602</v>
      </c>
      <c r="I46" s="58">
        <v>5.0835003147046498</v>
      </c>
      <c r="J46" s="58">
        <v>7.2701449898477302</v>
      </c>
      <c r="K46" s="58">
        <v>8.6410846288741308</v>
      </c>
      <c r="L46" s="58">
        <v>9.8015255823444001</v>
      </c>
      <c r="M46" s="58">
        <v>10.4652822510542</v>
      </c>
      <c r="N46" s="58">
        <v>11.4290113363583</v>
      </c>
      <c r="O46" s="58">
        <v>12.863530703438601</v>
      </c>
      <c r="P46" s="58">
        <v>14.345887512543401</v>
      </c>
      <c r="Q46" s="58">
        <v>16.104207352393399</v>
      </c>
      <c r="R46" s="58">
        <v>17.982255768025599</v>
      </c>
      <c r="S46" s="58">
        <v>20.121170728189799</v>
      </c>
      <c r="T46" s="58">
        <v>22.2896558213871</v>
      </c>
      <c r="U46" s="58">
        <v>24.645318774508301</v>
      </c>
      <c r="V46" s="58">
        <v>27.335621171678799</v>
      </c>
      <c r="W46" s="58">
        <v>30.2585996605691</v>
      </c>
      <c r="X46" s="58">
        <v>33.456090840804499</v>
      </c>
      <c r="Y46" s="58">
        <v>36.843763026376401</v>
      </c>
      <c r="Z46" s="58">
        <v>40.382097588829403</v>
      </c>
      <c r="AA46" s="58">
        <v>44.058244575863199</v>
      </c>
      <c r="AB46" s="58"/>
      <c r="AC46" s="58"/>
      <c r="AD46" s="58"/>
      <c r="AE46" s="210"/>
      <c r="AF46" s="58"/>
      <c r="AG46" s="58"/>
      <c r="AH46" s="58"/>
      <c r="AI46" s="58"/>
      <c r="AJ46" s="58"/>
      <c r="AK46" s="58"/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8"/>
    </row>
    <row r="47" spans="1:75" ht="12.75" x14ac:dyDescent="0.2">
      <c r="A47" s="231" t="s">
        <v>230</v>
      </c>
      <c r="B47" s="58">
        <v>36.200000000000003</v>
      </c>
      <c r="C47" s="58">
        <v>107.94</v>
      </c>
      <c r="D47" s="58">
        <v>42.92</v>
      </c>
      <c r="E47" s="304">
        <v>60</v>
      </c>
      <c r="F47" s="304">
        <v>25</v>
      </c>
      <c r="G47" s="304"/>
      <c r="H47" s="58">
        <v>6.2</v>
      </c>
      <c r="I47" s="58">
        <v>8.1160729206516198</v>
      </c>
      <c r="J47" s="58">
        <v>9.1</v>
      </c>
      <c r="K47" s="58">
        <v>11.595980556081299</v>
      </c>
      <c r="L47" s="58">
        <v>13.519391853634099</v>
      </c>
      <c r="M47" s="58">
        <v>14.330995163390799</v>
      </c>
      <c r="N47" s="58">
        <v>16.153694300587301</v>
      </c>
      <c r="O47" s="58">
        <v>16.3441805986979</v>
      </c>
      <c r="P47" s="58">
        <v>17.214765050345299</v>
      </c>
      <c r="Q47" s="58">
        <v>18.559909218933701</v>
      </c>
      <c r="R47" s="58">
        <v>20.132293546731901</v>
      </c>
      <c r="S47" s="58">
        <v>22.1379629620846</v>
      </c>
      <c r="T47" s="58">
        <v>24.277909151049698</v>
      </c>
      <c r="U47" s="58">
        <v>26.587353071171499</v>
      </c>
      <c r="V47" s="58">
        <v>29.018466704501801</v>
      </c>
      <c r="W47" s="58">
        <v>31.4570106647258</v>
      </c>
      <c r="X47" s="58">
        <v>33.8136609881008</v>
      </c>
      <c r="Y47" s="58">
        <v>36.220443595466698</v>
      </c>
      <c r="Z47" s="58">
        <v>38.754809429564197</v>
      </c>
      <c r="AA47" s="58">
        <v>41.550872263347301</v>
      </c>
      <c r="AB47" s="58">
        <v>44.415788442169003</v>
      </c>
      <c r="AC47" s="58">
        <v>47.757584684605902</v>
      </c>
      <c r="AD47" s="58">
        <v>51.448822486848599</v>
      </c>
      <c r="AE47" s="58">
        <v>54.892135028734501</v>
      </c>
      <c r="AF47" s="58">
        <v>58.309026055946099</v>
      </c>
      <c r="AG47" s="58"/>
      <c r="AH47" s="58"/>
      <c r="AI47" s="58"/>
      <c r="AJ47" s="58"/>
      <c r="AK47" s="58"/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8"/>
    </row>
    <row r="48" spans="1:75" ht="12.75" x14ac:dyDescent="0.2">
      <c r="A48" s="231" t="s">
        <v>231</v>
      </c>
      <c r="B48" s="58">
        <v>37.67</v>
      </c>
      <c r="C48" s="58">
        <v>110.45</v>
      </c>
      <c r="D48" s="58">
        <v>41.05</v>
      </c>
      <c r="E48" s="304">
        <v>60</v>
      </c>
      <c r="F48" s="304">
        <v>30</v>
      </c>
      <c r="G48" s="304"/>
      <c r="H48" s="58">
        <v>4.2</v>
      </c>
      <c r="I48" s="58">
        <v>5.2</v>
      </c>
      <c r="J48" s="58">
        <v>6.0454224667973504</v>
      </c>
      <c r="K48" s="58">
        <v>5.6618707763047</v>
      </c>
      <c r="L48" s="58">
        <v>6.4476528053410203</v>
      </c>
      <c r="M48" s="58">
        <v>8.0089723515768902</v>
      </c>
      <c r="N48" s="58">
        <v>9.6531591826824297</v>
      </c>
      <c r="O48" s="58">
        <v>11.787754969868001</v>
      </c>
      <c r="P48" s="58">
        <v>14.5501731885998</v>
      </c>
      <c r="Q48" s="58">
        <v>17.288696923509999</v>
      </c>
      <c r="R48" s="58">
        <v>19.210432949579801</v>
      </c>
      <c r="S48" s="58">
        <v>20.4681905712313</v>
      </c>
      <c r="T48" s="58">
        <v>22.320253317482599</v>
      </c>
      <c r="U48" s="58">
        <v>24.019761273124399</v>
      </c>
      <c r="V48" s="58">
        <v>26.2510005304533</v>
      </c>
      <c r="W48" s="58">
        <v>28.7942851203339</v>
      </c>
      <c r="X48" s="58">
        <v>31.399297434794398</v>
      </c>
      <c r="Y48" s="58">
        <v>34.224335281269099</v>
      </c>
      <c r="Z48" s="58">
        <v>37.294401023076901</v>
      </c>
      <c r="AA48" s="58">
        <v>39.936665863503897</v>
      </c>
      <c r="AB48" s="58">
        <v>42.589325301421702</v>
      </c>
      <c r="AC48" s="58">
        <v>45.1697240460106</v>
      </c>
      <c r="AD48" s="58">
        <v>47.677236681525898</v>
      </c>
      <c r="AE48" s="58">
        <v>50.170372114601697</v>
      </c>
      <c r="AF48" s="58">
        <v>52.6170914713882</v>
      </c>
      <c r="AG48" s="58">
        <v>54.9540304998133</v>
      </c>
      <c r="AH48" s="58">
        <v>57.037005914942903</v>
      </c>
      <c r="AI48" s="58">
        <v>59.489561390280599</v>
      </c>
      <c r="AJ48" s="58">
        <v>62.1899558952869</v>
      </c>
      <c r="AK48" s="58">
        <v>64.863762912254302</v>
      </c>
      <c r="AL48" s="307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8"/>
    </row>
    <row r="49" spans="1:75" ht="12.75" x14ac:dyDescent="0.2">
      <c r="A49" s="58" t="s">
        <v>232</v>
      </c>
      <c r="B49" s="58">
        <v>11.4</v>
      </c>
      <c r="C49" s="58">
        <v>21.05</v>
      </c>
      <c r="D49" s="58">
        <v>24.94</v>
      </c>
      <c r="E49" s="304">
        <v>70</v>
      </c>
      <c r="F49" s="304">
        <v>10</v>
      </c>
      <c r="G49" s="304"/>
      <c r="H49" s="58">
        <v>1.1526218468749601</v>
      </c>
      <c r="I49" s="58">
        <v>1.8526141981578099</v>
      </c>
      <c r="J49" s="58">
        <v>3.2002455595170298</v>
      </c>
      <c r="K49" s="58">
        <v>5.1409184927345599</v>
      </c>
      <c r="L49" s="58">
        <v>7.6704155371840503</v>
      </c>
      <c r="M49" s="58">
        <v>10.957806594918701</v>
      </c>
      <c r="N49" s="58">
        <v>14.673683683470999</v>
      </c>
      <c r="O49" s="58">
        <v>18.796072049394201</v>
      </c>
      <c r="P49" s="58">
        <v>23.121395457822601</v>
      </c>
      <c r="Q49" s="58">
        <v>27.481258594040401</v>
      </c>
      <c r="R49" s="58"/>
      <c r="S49" s="58"/>
      <c r="T49" s="58"/>
      <c r="U49" s="58"/>
      <c r="V49" s="58"/>
      <c r="W49" s="210"/>
      <c r="X49" s="58"/>
      <c r="Y49" s="58"/>
      <c r="Z49" s="58"/>
      <c r="AA49" s="58"/>
      <c r="AB49" s="58"/>
      <c r="AC49" s="58"/>
      <c r="AD49" s="58"/>
      <c r="AE49" s="210"/>
      <c r="AF49" s="58"/>
      <c r="AG49" s="58"/>
      <c r="AH49" s="58"/>
      <c r="AI49" s="58"/>
      <c r="AJ49" s="58"/>
      <c r="AK49" s="58"/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8"/>
    </row>
    <row r="50" spans="1:75" ht="12.75" x14ac:dyDescent="0.2">
      <c r="A50" s="58" t="s">
        <v>233</v>
      </c>
      <c r="B50" s="58">
        <v>18.48</v>
      </c>
      <c r="C50" s="58">
        <v>41.62</v>
      </c>
      <c r="D50" s="58">
        <v>28.54</v>
      </c>
      <c r="E50" s="304">
        <v>70</v>
      </c>
      <c r="F50" s="304">
        <v>15</v>
      </c>
      <c r="G50" s="304"/>
      <c r="H50" s="58">
        <v>1.7215450205402101</v>
      </c>
      <c r="I50" s="58">
        <v>2.57416567248606</v>
      </c>
      <c r="J50" s="58">
        <v>4.5745876221755504</v>
      </c>
      <c r="K50" s="58">
        <v>6.8018746309754201</v>
      </c>
      <c r="L50" s="58">
        <v>9.7455320436960005</v>
      </c>
      <c r="M50" s="58">
        <v>12.2299284274253</v>
      </c>
      <c r="N50" s="58">
        <v>14.2168768396622</v>
      </c>
      <c r="O50" s="58">
        <v>16.535168216836901</v>
      </c>
      <c r="P50" s="58">
        <v>19.325854636540601</v>
      </c>
      <c r="Q50" s="58">
        <v>22.361044543475401</v>
      </c>
      <c r="R50" s="58">
        <v>25.755983605924499</v>
      </c>
      <c r="S50" s="58">
        <v>29.413312243503199</v>
      </c>
      <c r="T50" s="58">
        <v>33.288454229266499</v>
      </c>
      <c r="U50" s="58">
        <v>37.2389603631471</v>
      </c>
      <c r="V50" s="58">
        <v>41.370675555121601</v>
      </c>
      <c r="W50" s="210"/>
      <c r="X50" s="58"/>
      <c r="Y50" s="58"/>
      <c r="Z50" s="58"/>
      <c r="AA50" s="58"/>
      <c r="AB50" s="58"/>
      <c r="AC50" s="58"/>
      <c r="AD50" s="58"/>
      <c r="AE50" s="210"/>
      <c r="AF50" s="58"/>
      <c r="AG50" s="58"/>
      <c r="AH50" s="58"/>
      <c r="AI50" s="58"/>
      <c r="AJ50" s="58"/>
      <c r="AK50" s="58"/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8"/>
    </row>
    <row r="51" spans="1:75" ht="12.75" x14ac:dyDescent="0.2">
      <c r="A51" s="58" t="s">
        <v>234</v>
      </c>
      <c r="B51" s="58">
        <v>22.54</v>
      </c>
      <c r="C51" s="58">
        <v>54.1</v>
      </c>
      <c r="D51" s="58">
        <v>30.06</v>
      </c>
      <c r="E51" s="304">
        <v>70</v>
      </c>
      <c r="F51" s="304">
        <v>20</v>
      </c>
      <c r="G51" s="304"/>
      <c r="H51" s="58">
        <v>8.1572614154469303</v>
      </c>
      <c r="I51" s="58">
        <v>9.8517247880092302</v>
      </c>
      <c r="J51" s="58">
        <v>9.9030326150148795</v>
      </c>
      <c r="K51" s="58">
        <v>11.013797155711901</v>
      </c>
      <c r="L51" s="58">
        <v>13.430036961291499</v>
      </c>
      <c r="M51" s="58">
        <v>14.744536074537301</v>
      </c>
      <c r="N51" s="58">
        <v>15.920375689646299</v>
      </c>
      <c r="O51" s="58">
        <v>16.836443880825801</v>
      </c>
      <c r="P51" s="58">
        <v>18.000168410984401</v>
      </c>
      <c r="Q51" s="58">
        <v>19.404021168604299</v>
      </c>
      <c r="R51" s="58">
        <v>21.209351587070898</v>
      </c>
      <c r="S51" s="58">
        <v>22.820408518801099</v>
      </c>
      <c r="T51" s="58">
        <v>24.703789826421001</v>
      </c>
      <c r="U51" s="58">
        <v>26.727389891399099</v>
      </c>
      <c r="V51" s="58">
        <v>28.8133910844466</v>
      </c>
      <c r="W51" s="58">
        <v>31.483377720711001</v>
      </c>
      <c r="X51" s="58">
        <v>34.434944656917303</v>
      </c>
      <c r="Y51" s="58">
        <v>37.566226180050897</v>
      </c>
      <c r="Z51" s="58">
        <v>41.109639825709301</v>
      </c>
      <c r="AA51" s="58">
        <v>44.735901249153699</v>
      </c>
      <c r="AB51" s="58"/>
      <c r="AC51" s="58"/>
      <c r="AD51" s="58"/>
      <c r="AE51" s="210"/>
      <c r="AF51" s="58"/>
      <c r="AG51" s="58"/>
      <c r="AH51" s="58"/>
      <c r="AI51" s="58"/>
      <c r="AJ51" s="58"/>
      <c r="AK51" s="58"/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8"/>
    </row>
    <row r="52" spans="1:75" ht="12.75" x14ac:dyDescent="0.2">
      <c r="A52" s="58" t="s">
        <v>235</v>
      </c>
      <c r="B52" s="58">
        <v>24.23</v>
      </c>
      <c r="C52" s="58">
        <v>62.9</v>
      </c>
      <c r="D52" s="58">
        <v>29.89</v>
      </c>
      <c r="E52" s="304">
        <v>70</v>
      </c>
      <c r="F52" s="304">
        <v>25</v>
      </c>
      <c r="G52" s="304"/>
      <c r="H52" s="58">
        <v>7.1562189601108397</v>
      </c>
      <c r="I52" s="58">
        <v>9.5044398080608694</v>
      </c>
      <c r="J52" s="58">
        <v>10.788220361044001</v>
      </c>
      <c r="K52" s="58">
        <v>10.578039001146699</v>
      </c>
      <c r="L52" s="58">
        <v>13.417530302342699</v>
      </c>
      <c r="M52" s="58">
        <v>17.182035096053401</v>
      </c>
      <c r="N52" s="58">
        <v>16.686012928002</v>
      </c>
      <c r="O52" s="58">
        <v>16.012828178524501</v>
      </c>
      <c r="P52" s="58">
        <v>15.0736183562473</v>
      </c>
      <c r="Q52" s="58">
        <v>15.275924984835999</v>
      </c>
      <c r="R52" s="58">
        <v>16.287744002014801</v>
      </c>
      <c r="S52" s="58">
        <v>17.630459152193101</v>
      </c>
      <c r="T52" s="58">
        <v>19.157538701547299</v>
      </c>
      <c r="U52" s="58">
        <v>20.933127225689802</v>
      </c>
      <c r="V52" s="58">
        <v>22.955253645733201</v>
      </c>
      <c r="W52" s="58">
        <v>25.185462897388899</v>
      </c>
      <c r="X52" s="58">
        <v>27.622441083536501</v>
      </c>
      <c r="Y52" s="58">
        <v>30.138177752394</v>
      </c>
      <c r="Z52" s="58">
        <v>32.8952681175885</v>
      </c>
      <c r="AA52" s="58">
        <v>35.727332555268703</v>
      </c>
      <c r="AB52" s="58">
        <v>38.694565232437903</v>
      </c>
      <c r="AC52" s="58">
        <v>41.810182071811802</v>
      </c>
      <c r="AD52" s="58">
        <v>45.027391530737802</v>
      </c>
      <c r="AE52" s="58">
        <v>48.240891853788497</v>
      </c>
      <c r="AF52" s="58">
        <v>51.711940265265902</v>
      </c>
      <c r="AG52" s="58"/>
      <c r="AH52" s="58"/>
      <c r="AI52" s="58"/>
      <c r="AJ52" s="58"/>
      <c r="AK52" s="58"/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8"/>
    </row>
    <row r="53" spans="1:75" ht="12.75" x14ac:dyDescent="0.2">
      <c r="A53" s="58" t="s">
        <v>236</v>
      </c>
      <c r="B53" s="58">
        <v>29.46</v>
      </c>
      <c r="C53" s="58">
        <v>81.93</v>
      </c>
      <c r="D53" s="58">
        <v>32.25</v>
      </c>
      <c r="E53" s="304">
        <v>70</v>
      </c>
      <c r="F53" s="304">
        <v>30</v>
      </c>
      <c r="G53" s="304"/>
      <c r="H53" s="58">
        <v>6.64831663727416</v>
      </c>
      <c r="I53" s="58">
        <v>7.57706805318149</v>
      </c>
      <c r="J53" s="58">
        <v>8.9493395404452691</v>
      </c>
      <c r="K53" s="58">
        <v>10.466628707929001</v>
      </c>
      <c r="L53" s="58">
        <v>11.4877994884302</v>
      </c>
      <c r="M53" s="58">
        <v>11.337531386994</v>
      </c>
      <c r="N53" s="58">
        <v>11.6499605277443</v>
      </c>
      <c r="O53" s="58">
        <v>12.040245208026199</v>
      </c>
      <c r="P53" s="58">
        <v>13.8656130800618</v>
      </c>
      <c r="Q53" s="58">
        <v>15.8670655190411</v>
      </c>
      <c r="R53" s="58">
        <v>17.624078773971</v>
      </c>
      <c r="S53" s="58">
        <v>19.401570089829502</v>
      </c>
      <c r="T53" s="58">
        <v>21.3433193517421</v>
      </c>
      <c r="U53" s="58">
        <v>23.2421729669203</v>
      </c>
      <c r="V53" s="58">
        <v>25.153350275603199</v>
      </c>
      <c r="W53" s="58">
        <v>27.1965769059344</v>
      </c>
      <c r="X53" s="58">
        <v>29.354210394494</v>
      </c>
      <c r="Y53" s="58">
        <v>31.640473630555601</v>
      </c>
      <c r="Z53" s="58">
        <v>33.896759999221402</v>
      </c>
      <c r="AA53" s="58">
        <v>36.600112200535897</v>
      </c>
      <c r="AB53" s="58">
        <v>38.715365989014003</v>
      </c>
      <c r="AC53" s="58">
        <v>41.889439170101902</v>
      </c>
      <c r="AD53" s="58">
        <v>44.410493753934901</v>
      </c>
      <c r="AE53" s="58">
        <v>46.886878107284602</v>
      </c>
      <c r="AF53" s="58">
        <v>49.583099356914097</v>
      </c>
      <c r="AG53" s="58">
        <v>52.780828403760403</v>
      </c>
      <c r="AH53" s="58">
        <v>54.9911504080113</v>
      </c>
      <c r="AI53" s="58">
        <v>57.751055071281101</v>
      </c>
      <c r="AJ53" s="58">
        <v>59.406395693118299</v>
      </c>
      <c r="AK53" s="58">
        <v>62.1053448532478</v>
      </c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8"/>
    </row>
    <row r="54" spans="1:75" ht="12.75" x14ac:dyDescent="0.2">
      <c r="A54" s="210"/>
      <c r="B54" s="210"/>
      <c r="C54" s="210"/>
      <c r="D54" s="210"/>
      <c r="E54" s="210"/>
      <c r="F54" s="210"/>
      <c r="G54" s="210"/>
      <c r="H54" s="215"/>
      <c r="I54" s="215"/>
      <c r="J54" s="215"/>
      <c r="K54" s="215"/>
      <c r="L54" s="215"/>
      <c r="M54" s="215"/>
      <c r="N54" s="215"/>
      <c r="O54" s="210"/>
      <c r="P54" s="215"/>
      <c r="Q54" s="215"/>
      <c r="R54" s="215"/>
      <c r="S54" s="215"/>
      <c r="T54" s="215"/>
      <c r="U54" s="215"/>
      <c r="V54" s="215"/>
      <c r="W54" s="210"/>
      <c r="X54" s="215"/>
      <c r="Y54" s="215"/>
      <c r="Z54" s="215"/>
      <c r="AA54" s="215"/>
      <c r="AB54" s="215"/>
      <c r="AC54" s="215"/>
      <c r="AD54" s="215"/>
      <c r="AE54" s="210"/>
      <c r="AF54" s="215"/>
      <c r="AG54" s="215"/>
      <c r="AH54" s="215"/>
      <c r="AI54" s="215"/>
      <c r="AJ54" s="215"/>
      <c r="AK54" s="215"/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8"/>
    </row>
    <row r="55" spans="1:75" ht="12.75" x14ac:dyDescent="0.2">
      <c r="A55" s="210"/>
      <c r="B55" s="210"/>
      <c r="C55" s="210"/>
      <c r="D55" s="210"/>
      <c r="E55" s="210"/>
      <c r="F55" s="210"/>
      <c r="G55" s="210"/>
      <c r="H55" s="215"/>
      <c r="I55" s="215"/>
      <c r="J55" s="215"/>
      <c r="K55" s="215"/>
      <c r="L55" s="215"/>
      <c r="M55" s="215"/>
      <c r="N55" s="215"/>
      <c r="O55" s="210"/>
      <c r="P55" s="215"/>
      <c r="Q55" s="215"/>
      <c r="R55" s="215"/>
      <c r="S55" s="215"/>
      <c r="T55" s="215"/>
      <c r="U55" s="215"/>
      <c r="V55" s="215"/>
      <c r="W55" s="210"/>
      <c r="X55" s="215"/>
      <c r="Y55" s="215"/>
      <c r="Z55" s="215"/>
      <c r="AA55" s="215"/>
      <c r="AB55" s="215"/>
      <c r="AC55" s="215"/>
      <c r="AD55" s="215"/>
      <c r="AE55" s="210"/>
      <c r="AF55" s="215"/>
      <c r="AG55" s="215"/>
      <c r="AH55" s="215"/>
      <c r="AI55" s="215"/>
      <c r="AJ55" s="215"/>
      <c r="AK55" s="215"/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8"/>
    </row>
    <row r="56" spans="1:75" ht="13.5" thickBot="1" x14ac:dyDescent="0.25">
      <c r="A56" s="210"/>
      <c r="B56" s="210"/>
      <c r="C56" s="210"/>
      <c r="D56" s="210"/>
      <c r="E56" s="210"/>
      <c r="F56" s="210"/>
      <c r="G56" s="210"/>
      <c r="AM56" s="210"/>
      <c r="AN56" s="210"/>
      <c r="AO56" s="280" t="s">
        <v>199</v>
      </c>
      <c r="AP56" s="256"/>
      <c r="AQ56" s="256"/>
      <c r="AR56" s="256"/>
      <c r="AS56" s="256"/>
      <c r="AT56" s="256"/>
      <c r="AU56" s="256"/>
      <c r="AV56" s="210"/>
      <c r="AW56" s="280" t="s">
        <v>200</v>
      </c>
      <c r="AX56" s="256"/>
      <c r="AY56" s="256"/>
      <c r="AZ56" s="256"/>
      <c r="BA56" s="256"/>
      <c r="BB56" s="256"/>
      <c r="BC56" s="256"/>
      <c r="BD56" s="210"/>
      <c r="BE56" s="280" t="s">
        <v>201</v>
      </c>
      <c r="BF56" s="256"/>
      <c r="BG56" s="256"/>
      <c r="BH56" s="256"/>
      <c r="BI56" s="256"/>
      <c r="BJ56" s="256"/>
      <c r="BK56" s="256"/>
      <c r="BL56" s="210"/>
      <c r="BM56" s="280" t="s">
        <v>202</v>
      </c>
      <c r="BN56" s="256"/>
      <c r="BO56" s="256"/>
      <c r="BP56" s="256"/>
      <c r="BQ56" s="256"/>
      <c r="BR56" s="256"/>
      <c r="BS56" s="256"/>
      <c r="BW56" s="38"/>
    </row>
    <row r="57" spans="1:75" ht="12.75" x14ac:dyDescent="0.2">
      <c r="A57" s="210"/>
      <c r="B57" s="210"/>
      <c r="C57" s="210"/>
      <c r="D57" s="210"/>
      <c r="E57" s="210"/>
      <c r="F57" s="210"/>
      <c r="G57" s="210"/>
      <c r="AM57" s="210"/>
      <c r="AN57" s="210"/>
      <c r="AO57" s="215"/>
      <c r="AP57" s="210"/>
      <c r="AQ57" s="281" t="s">
        <v>205</v>
      </c>
      <c r="AR57" s="282"/>
      <c r="AS57" s="282"/>
      <c r="AT57" s="282"/>
      <c r="AU57" s="283"/>
      <c r="AV57" s="210"/>
      <c r="AW57" s="215"/>
      <c r="AX57" s="210"/>
      <c r="AY57" s="281" t="s">
        <v>205</v>
      </c>
      <c r="AZ57" s="282"/>
      <c r="BA57" s="282"/>
      <c r="BB57" s="282"/>
      <c r="BC57" s="283"/>
      <c r="BD57" s="210"/>
      <c r="BE57" s="215"/>
      <c r="BF57" s="210"/>
      <c r="BG57" s="281" t="s">
        <v>205</v>
      </c>
      <c r="BH57" s="282"/>
      <c r="BI57" s="282"/>
      <c r="BJ57" s="282"/>
      <c r="BK57" s="283"/>
      <c r="BL57" s="210"/>
      <c r="BM57" s="215"/>
      <c r="BN57" s="210"/>
      <c r="BO57" s="281" t="s">
        <v>205</v>
      </c>
      <c r="BP57" s="282"/>
      <c r="BQ57" s="282"/>
      <c r="BR57" s="282"/>
      <c r="BS57" s="283"/>
      <c r="BT57" s="210"/>
      <c r="BU57" s="210"/>
      <c r="BV57" s="210"/>
      <c r="BW57" s="210"/>
    </row>
    <row r="58" spans="1:75" ht="13.5" thickBot="1" x14ac:dyDescent="0.25">
      <c r="A58" s="210"/>
      <c r="B58" s="210"/>
      <c r="C58" s="210"/>
      <c r="D58" s="210"/>
      <c r="E58" s="210"/>
      <c r="F58" s="210"/>
      <c r="G58" s="210"/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 x14ac:dyDescent="0.2">
      <c r="A59" s="210"/>
      <c r="B59" s="210"/>
      <c r="C59" s="210"/>
      <c r="D59" s="210"/>
      <c r="E59" s="210"/>
      <c r="F59" s="210"/>
      <c r="G59" s="210"/>
      <c r="AM59" s="210"/>
      <c r="AN59" s="210"/>
      <c r="AO59" s="284" t="s">
        <v>208</v>
      </c>
      <c r="AP59" s="219">
        <v>10</v>
      </c>
      <c r="AQ59" s="220">
        <f>B4</f>
        <v>34.630000000000003</v>
      </c>
      <c r="AR59" s="221">
        <f>B9</f>
        <v>12.85</v>
      </c>
      <c r="AS59" s="221">
        <f>B14</f>
        <v>26.21</v>
      </c>
      <c r="AT59" s="221">
        <f>B19</f>
        <v>18.41</v>
      </c>
      <c r="AU59" s="222">
        <f>B24</f>
        <v>19.440000000000001</v>
      </c>
      <c r="AV59" s="210"/>
      <c r="AW59" s="284" t="s">
        <v>208</v>
      </c>
      <c r="AX59" s="219">
        <v>10</v>
      </c>
      <c r="AY59" s="220">
        <f>Q4</f>
        <v>84.901857669384498</v>
      </c>
      <c r="AZ59" s="221">
        <f>Q9</f>
        <v>28.216793434363598</v>
      </c>
      <c r="BA59" s="221">
        <f>Q14</f>
        <v>49.7792443267913</v>
      </c>
      <c r="BB59" s="221">
        <f>Q19</f>
        <v>44.102157722631901</v>
      </c>
      <c r="BC59" s="222">
        <f>Q24</f>
        <v>48.824643042718499</v>
      </c>
      <c r="BD59" s="210"/>
      <c r="BE59" s="284" t="s">
        <v>208</v>
      </c>
      <c r="BF59" s="219">
        <v>10</v>
      </c>
      <c r="BG59" s="220">
        <f>AVERAGE(H4:Q4)</f>
        <v>34.634961375209755</v>
      </c>
      <c r="BH59" s="221">
        <f>AVERAGE(H14:Q14)</f>
        <v>26.212476282837422</v>
      </c>
      <c r="BI59" s="221">
        <f>AVERAGE(H19:Q19)</f>
        <v>18.412262038137442</v>
      </c>
      <c r="BJ59" s="221">
        <f>AVERAGE(H19:Q19)</f>
        <v>18.412262038137442</v>
      </c>
      <c r="BK59" s="222">
        <f>AVERAGE(H24:Q24)</f>
        <v>19.436609245791363</v>
      </c>
      <c r="BL59" s="210"/>
      <c r="BM59" s="284" t="s">
        <v>208</v>
      </c>
      <c r="BN59" s="219">
        <v>10</v>
      </c>
      <c r="BO59" s="220">
        <f>AVERAGE(H4:L4)</f>
        <v>12.432046670932113</v>
      </c>
      <c r="BP59" s="221">
        <f>AVERAGE(H14:L14)</f>
        <v>8.9216648391734665</v>
      </c>
      <c r="BQ59" s="221">
        <f>AVERAGE(H19:L19)</f>
        <v>6.5981461449612882</v>
      </c>
      <c r="BR59" s="221">
        <f>AVERAGE(H19:L19)</f>
        <v>6.5981461449612882</v>
      </c>
      <c r="BS59" s="222">
        <f>AVERAGE(H24:L24)</f>
        <v>6.4604556945451463</v>
      </c>
      <c r="BT59" s="210"/>
      <c r="BU59" s="210"/>
      <c r="BV59" s="210"/>
      <c r="BW59" s="210"/>
    </row>
    <row r="60" spans="1:75" ht="12.75" x14ac:dyDescent="0.2">
      <c r="A60" s="210"/>
      <c r="B60" s="210"/>
      <c r="C60" s="210"/>
      <c r="D60" s="210"/>
      <c r="E60" s="58"/>
      <c r="F60" s="58"/>
      <c r="G60" s="58"/>
      <c r="AM60" s="210"/>
      <c r="AN60" s="210"/>
      <c r="AO60" s="285"/>
      <c r="AP60" s="215">
        <v>15</v>
      </c>
      <c r="AQ60" s="223">
        <f>B5</f>
        <v>22.26</v>
      </c>
      <c r="AR60" s="39">
        <f>B10</f>
        <v>24.04</v>
      </c>
      <c r="AS60" s="39">
        <f>B15</f>
        <v>22.67</v>
      </c>
      <c r="AT60" s="39">
        <f>B20</f>
        <v>22.62</v>
      </c>
      <c r="AU60" s="224">
        <f>B25</f>
        <v>20.76</v>
      </c>
      <c r="AV60" s="210"/>
      <c r="AW60" s="285"/>
      <c r="AX60" s="215">
        <v>15</v>
      </c>
      <c r="AY60" s="223">
        <f>Q5</f>
        <v>26.054708965885599</v>
      </c>
      <c r="AZ60" s="39">
        <f>Q10</f>
        <v>20.050223591491701</v>
      </c>
      <c r="BA60" s="39">
        <f>Q15</f>
        <v>24.924482564680499</v>
      </c>
      <c r="BB60" s="39">
        <f>Q20</f>
        <v>23.672102785807901</v>
      </c>
      <c r="BC60" s="224">
        <f>Q25</f>
        <v>28.2898149612937</v>
      </c>
      <c r="BD60" s="210"/>
      <c r="BE60" s="285"/>
      <c r="BF60" s="215">
        <v>15</v>
      </c>
      <c r="BG60" s="223">
        <f>AVERAGE(H5:Q5)</f>
        <v>13.002902147413854</v>
      </c>
      <c r="BH60" s="39">
        <f>AVERAGE(H15:Q15)</f>
        <v>13.794854684113577</v>
      </c>
      <c r="BI60" s="39">
        <f>AVERAGE(H20:Q20)</f>
        <v>12.473377062313315</v>
      </c>
      <c r="BJ60" s="39">
        <f>AVERAGE(H20:Q20)</f>
        <v>12.473377062313315</v>
      </c>
      <c r="BK60" s="224">
        <f>AVERAGE(H25:Q25)</f>
        <v>11.097913594826128</v>
      </c>
      <c r="BL60" s="210"/>
      <c r="BM60" s="285"/>
      <c r="BN60" s="215">
        <v>15</v>
      </c>
      <c r="BO60" s="223">
        <f>AVERAGE(H5:L5)</f>
        <v>7.3931474101083507</v>
      </c>
      <c r="BP60" s="39">
        <f>AVERAGE(H15:L15)</f>
        <v>7.4909028922706584</v>
      </c>
      <c r="BQ60" s="39">
        <f>AVERAGE(H20:L20)</f>
        <v>9.089901325823071</v>
      </c>
      <c r="BR60" s="39">
        <f>AVERAGE(H20:L20)</f>
        <v>9.089901325823071</v>
      </c>
      <c r="BS60" s="224">
        <f>AVERAGE(H25:L25)</f>
        <v>4.8255748020643141</v>
      </c>
      <c r="BT60" s="210"/>
      <c r="BU60" s="210"/>
      <c r="BV60" s="210"/>
      <c r="BW60" s="210"/>
    </row>
    <row r="61" spans="1:75" ht="12.75" x14ac:dyDescent="0.2">
      <c r="A61" s="210"/>
      <c r="B61" s="210"/>
      <c r="C61" s="210"/>
      <c r="D61" s="210"/>
      <c r="E61" s="58"/>
      <c r="F61" s="58"/>
      <c r="G61" s="58"/>
      <c r="AM61" s="210"/>
      <c r="AN61" s="210"/>
      <c r="AO61" s="285"/>
      <c r="AP61" s="215">
        <v>20</v>
      </c>
      <c r="AQ61" s="223">
        <f>B6</f>
        <v>27.77</v>
      </c>
      <c r="AR61" s="39">
        <f>B11</f>
        <v>27.75</v>
      </c>
      <c r="AS61" s="39">
        <f>B16</f>
        <v>25.19</v>
      </c>
      <c r="AT61" s="39">
        <f>B21</f>
        <v>27.6</v>
      </c>
      <c r="AU61" s="224">
        <f>B26</f>
        <v>25.43</v>
      </c>
      <c r="AV61" s="210"/>
      <c r="AW61" s="285"/>
      <c r="AX61" s="215">
        <v>20</v>
      </c>
      <c r="AY61" s="223">
        <f>Q6</f>
        <v>26.3067837497317</v>
      </c>
      <c r="AZ61" s="39">
        <f>Q11</f>
        <v>23.3939789279978</v>
      </c>
      <c r="BA61" s="39">
        <f>Q16</f>
        <v>22.068823360962998</v>
      </c>
      <c r="BB61" s="39">
        <f>Q21</f>
        <v>20.797008689259599</v>
      </c>
      <c r="BC61" s="224">
        <f>Q26</f>
        <v>19.138947043338899</v>
      </c>
      <c r="BD61" s="210"/>
      <c r="BE61" s="285"/>
      <c r="BF61" s="215">
        <v>20</v>
      </c>
      <c r="BG61" s="223">
        <f>AVERAGE(H6:Q6)</f>
        <v>14.060644796074001</v>
      </c>
      <c r="BH61" s="39">
        <f>AVERAGE(H16:Q16)</f>
        <v>11.315462621550139</v>
      </c>
      <c r="BI61" s="39">
        <f>AVERAGE(H21:Q21)</f>
        <v>11.67500592599993</v>
      </c>
      <c r="BJ61" s="39">
        <f>AVERAGE(H21:Q21)</f>
        <v>11.67500592599993</v>
      </c>
      <c r="BK61" s="224">
        <f>AVERAGE(H26:Q26)</f>
        <v>12.333371504823285</v>
      </c>
      <c r="BL61" s="210"/>
      <c r="BM61" s="285"/>
      <c r="BN61" s="215">
        <v>20</v>
      </c>
      <c r="BO61" s="223">
        <f>AVERAGE(H6:L6)</f>
        <v>9.0843339174185278</v>
      </c>
      <c r="BP61" s="39">
        <f>AVERAGE(H16:L16)</f>
        <v>6.4910272155249604</v>
      </c>
      <c r="BQ61" s="39">
        <f>AVERAGE(H21:L21)</f>
        <v>8.1626947138576167</v>
      </c>
      <c r="BR61" s="39">
        <f>AVERAGE(H21:L21)</f>
        <v>8.1626947138576167</v>
      </c>
      <c r="BS61" s="224">
        <f>AVERAGE(H26:L26)</f>
        <v>10.223995518225681</v>
      </c>
      <c r="BT61" s="210"/>
      <c r="BU61" s="210"/>
      <c r="BV61" s="210"/>
      <c r="BW61" s="210"/>
    </row>
    <row r="62" spans="1:75" ht="12.75" x14ac:dyDescent="0.2">
      <c r="A62" s="58"/>
      <c r="B62" s="187"/>
      <c r="C62" s="210"/>
      <c r="D62" s="210"/>
      <c r="E62" s="58"/>
      <c r="F62" s="58"/>
      <c r="G62" s="58"/>
      <c r="AM62" s="210"/>
      <c r="AN62" s="210"/>
      <c r="AO62" s="285"/>
      <c r="AP62" s="215">
        <v>25</v>
      </c>
      <c r="AQ62" s="223">
        <f>B7</f>
        <v>33.11</v>
      </c>
      <c r="AR62" s="39">
        <f>B12</f>
        <v>35.75</v>
      </c>
      <c r="AS62" s="39">
        <f>B17</f>
        <v>36.47</v>
      </c>
      <c r="AT62" s="39">
        <f>B22</f>
        <v>32.51</v>
      </c>
      <c r="AU62" s="224">
        <f>B27</f>
        <v>30.69</v>
      </c>
      <c r="AV62" s="210"/>
      <c r="AW62" s="285"/>
      <c r="AX62" s="215">
        <v>25</v>
      </c>
      <c r="AY62" s="223">
        <f>Q7</f>
        <v>20.4956782715375</v>
      </c>
      <c r="AZ62" s="39">
        <f>Q12</f>
        <v>24.596050182327399</v>
      </c>
      <c r="BA62" s="39">
        <f>Q17</f>
        <v>21.950687906262701</v>
      </c>
      <c r="BB62" s="39">
        <f>Q22</f>
        <v>112.165639292105</v>
      </c>
      <c r="BC62" s="224">
        <f>Q27</f>
        <v>19.945983909474901</v>
      </c>
      <c r="BD62" s="210"/>
      <c r="BE62" s="285"/>
      <c r="BF62" s="215">
        <v>25</v>
      </c>
      <c r="BG62" s="223">
        <f>AVERAGE(H7:Q7)</f>
        <v>16.450820065228374</v>
      </c>
      <c r="BH62" s="39">
        <f>AVERAGE(H17:Q17)</f>
        <v>13.991446673494915</v>
      </c>
      <c r="BI62" s="39">
        <f>AVERAGE(H22:Q22)</f>
        <v>21.52183770742112</v>
      </c>
      <c r="BJ62" s="39">
        <f>AVERAGE(H22:Q22)</f>
        <v>21.52183770742112</v>
      </c>
      <c r="BK62" s="224">
        <f>AVERAGE(H27:Q27)</f>
        <v>10.965383451453441</v>
      </c>
      <c r="BL62" s="210"/>
      <c r="BM62" s="285"/>
      <c r="BN62" s="215">
        <v>25</v>
      </c>
      <c r="BO62" s="223">
        <f>AVERAGE(H7:L7)</f>
        <v>18.295932997533509</v>
      </c>
      <c r="BP62" s="39">
        <f>AVERAGE(H17:L17)</f>
        <v>10.610026173693267</v>
      </c>
      <c r="BQ62" s="39">
        <f>AVERAGE(H22:L22)</f>
        <v>9.2397652948079187</v>
      </c>
      <c r="BR62" s="39">
        <f>AVERAGE(H22:L22)</f>
        <v>9.2397652948079187</v>
      </c>
      <c r="BS62" s="224">
        <f>AVERAGE(H27:L27)</f>
        <v>7.5950166591108639</v>
      </c>
      <c r="BT62" s="210"/>
      <c r="BU62" s="210"/>
      <c r="BV62" s="210"/>
      <c r="BW62" s="210"/>
    </row>
    <row r="63" spans="1:75" ht="13.5" thickBot="1" x14ac:dyDescent="0.25">
      <c r="A63" s="210"/>
      <c r="B63" s="210"/>
      <c r="C63" s="210"/>
      <c r="D63" s="210"/>
      <c r="E63" s="210"/>
      <c r="F63" s="210"/>
      <c r="G63" s="210"/>
      <c r="AM63" s="210"/>
      <c r="AN63" s="210"/>
      <c r="AO63" s="286"/>
      <c r="AP63" s="225">
        <v>30</v>
      </c>
      <c r="AQ63" s="226">
        <f>B8</f>
        <v>41.54</v>
      </c>
      <c r="AR63" s="227">
        <f>B13</f>
        <v>40.270000000000003</v>
      </c>
      <c r="AS63" s="227">
        <f>B18</f>
        <v>35.96</v>
      </c>
      <c r="AT63" s="227">
        <f>B23</f>
        <v>37.76</v>
      </c>
      <c r="AU63" s="228">
        <f>B28</f>
        <v>38.69</v>
      </c>
      <c r="AV63" s="210"/>
      <c r="AW63" s="286"/>
      <c r="AX63" s="225">
        <v>30</v>
      </c>
      <c r="AY63" s="226">
        <f>Q8</f>
        <v>34.882111663115403</v>
      </c>
      <c r="AZ63" s="227">
        <f>Q13</f>
        <v>22.230241861992099</v>
      </c>
      <c r="BA63" s="227">
        <f>Q18</f>
        <v>22.108066535210501</v>
      </c>
      <c r="BB63" s="227">
        <f>Q23</f>
        <v>22.540950792770602</v>
      </c>
      <c r="BC63" s="228">
        <f>Q28</f>
        <v>20.656858224035702</v>
      </c>
      <c r="BD63" s="210"/>
      <c r="BE63" s="286"/>
      <c r="BF63" s="225">
        <v>30</v>
      </c>
      <c r="BG63" s="226">
        <f>AVERAGE(H8:Q8)</f>
        <v>21.225631287023539</v>
      </c>
      <c r="BH63" s="227">
        <f>AVERAGE(H18:Q18)</f>
        <v>11.629401676394695</v>
      </c>
      <c r="BI63" s="227">
        <f>AVERAGE(H23:Q23)</f>
        <v>11.828553888475167</v>
      </c>
      <c r="BJ63" s="227">
        <f>AVERAGE(H23:Q23)</f>
        <v>11.828553888475167</v>
      </c>
      <c r="BK63" s="228">
        <f>AVERAGE(H28:Q28)</f>
        <v>11.320310192553531</v>
      </c>
      <c r="BL63" s="210"/>
      <c r="BM63" s="286"/>
      <c r="BN63" s="225">
        <v>30</v>
      </c>
      <c r="BO63" s="226">
        <f>AVERAGE(H8:L8)</f>
        <v>14.281029152352321</v>
      </c>
      <c r="BP63" s="227">
        <f>AVERAGE(H18:L18)</f>
        <v>6.6542296040571269</v>
      </c>
      <c r="BQ63" s="227">
        <f>AVERAGE(H23:L23)</f>
        <v>6.6697368877833352</v>
      </c>
      <c r="BR63" s="227">
        <f>AVERAGE(H23:L23)</f>
        <v>6.6697368877833352</v>
      </c>
      <c r="BS63" s="228">
        <f>AVERAGE(H28:L28)</f>
        <v>7.1752735929523208</v>
      </c>
      <c r="BT63" s="210"/>
      <c r="BU63" s="210"/>
      <c r="BV63" s="210"/>
      <c r="BW63" s="210"/>
    </row>
    <row r="64" spans="1:75" ht="12.75" x14ac:dyDescent="0.2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2.75" x14ac:dyDescent="0.2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210"/>
      <c r="AP65" s="210"/>
      <c r="AQ65" s="210"/>
      <c r="AR65" s="210"/>
      <c r="AS65" s="210"/>
      <c r="AT65" s="210"/>
      <c r="AU65" s="210"/>
      <c r="AV65" s="210"/>
      <c r="AW65" s="210"/>
      <c r="AX65" s="210"/>
      <c r="AY65" s="210"/>
      <c r="AZ65" s="210"/>
      <c r="BA65" s="210"/>
      <c r="BB65" s="210"/>
      <c r="BC65" s="210"/>
      <c r="BD65" s="210"/>
      <c r="BE65" s="210"/>
      <c r="BF65" s="210"/>
      <c r="BG65" s="210"/>
      <c r="BH65" s="210"/>
      <c r="BI65" s="210"/>
      <c r="BJ65" s="210"/>
      <c r="BK65" s="210"/>
      <c r="BL65" s="210"/>
      <c r="BM65" s="210"/>
      <c r="BN65" s="210"/>
      <c r="BO65" s="210"/>
      <c r="BP65" s="210"/>
      <c r="BQ65" s="210"/>
      <c r="BR65" s="210"/>
      <c r="BS65" s="210"/>
      <c r="BT65" s="210"/>
      <c r="BU65" s="210"/>
      <c r="BV65" s="210"/>
      <c r="BW65" s="210"/>
    </row>
    <row r="66" spans="1:75" ht="12.75" x14ac:dyDescent="0.2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5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10"/>
      <c r="AP66" s="210"/>
      <c r="AQ66" s="210"/>
      <c r="AR66" s="210"/>
      <c r="AS66" s="210"/>
      <c r="AT66" s="210"/>
      <c r="AU66" s="210"/>
      <c r="AV66" s="210"/>
      <c r="AW66" s="210"/>
      <c r="AX66" s="210"/>
      <c r="AY66" s="210"/>
      <c r="AZ66" s="210"/>
      <c r="BA66" s="210"/>
      <c r="BB66" s="210"/>
      <c r="BC66" s="210"/>
      <c r="BD66" s="210"/>
      <c r="BE66" s="210"/>
      <c r="BF66" s="210"/>
      <c r="BG66" s="210"/>
      <c r="BH66" s="210"/>
      <c r="BI66" s="210"/>
      <c r="BJ66" s="210"/>
      <c r="BK66" s="210"/>
      <c r="BL66" s="210"/>
      <c r="BM66" s="210"/>
      <c r="BN66" s="210"/>
      <c r="BO66" s="210"/>
      <c r="BP66" s="210"/>
      <c r="BQ66" s="210"/>
      <c r="BR66" s="210"/>
      <c r="BS66" s="210"/>
      <c r="BT66" s="210"/>
      <c r="BU66" s="210"/>
      <c r="BV66" s="210"/>
      <c r="BW66" s="210"/>
    </row>
    <row r="67" spans="1:75" ht="12.75" x14ac:dyDescent="0.2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5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0"/>
      <c r="AR67" s="210"/>
      <c r="AS67" s="210"/>
      <c r="AT67" s="210"/>
      <c r="AU67" s="210"/>
      <c r="AV67" s="210"/>
      <c r="AW67" s="210"/>
      <c r="AX67" s="210"/>
      <c r="AY67" s="210"/>
      <c r="AZ67" s="210"/>
      <c r="BA67" s="210"/>
      <c r="BB67" s="210"/>
      <c r="BC67" s="210"/>
      <c r="BD67" s="210"/>
      <c r="BE67" s="210"/>
      <c r="BF67" s="210"/>
      <c r="BG67" s="210"/>
      <c r="BH67" s="210"/>
      <c r="BI67" s="210"/>
      <c r="BJ67" s="210"/>
      <c r="BK67" s="210"/>
      <c r="BL67" s="210"/>
      <c r="BM67" s="210"/>
      <c r="BN67" s="210"/>
      <c r="BO67" s="210"/>
      <c r="BP67" s="210"/>
      <c r="BQ67" s="210"/>
      <c r="BR67" s="210"/>
      <c r="BS67" s="210"/>
      <c r="BT67" s="210"/>
      <c r="BU67" s="210"/>
      <c r="BV67" s="210"/>
      <c r="BW67" s="210"/>
    </row>
    <row r="68" spans="1:75" ht="12.75" x14ac:dyDescent="0.2">
      <c r="A68" s="58" t="s">
        <v>237</v>
      </c>
      <c r="B68" s="58">
        <v>52.69</v>
      </c>
      <c r="C68" s="58">
        <v>142.28</v>
      </c>
      <c r="D68" s="58">
        <v>40.22</v>
      </c>
      <c r="E68" s="210"/>
      <c r="F68" s="210"/>
      <c r="G68" s="210"/>
      <c r="H68" s="58">
        <v>35.492978361409797</v>
      </c>
      <c r="I68" s="58">
        <v>36.5321451547007</v>
      </c>
      <c r="J68" s="58">
        <v>40.566138608983003</v>
      </c>
      <c r="K68" s="58">
        <v>38.621452441116404</v>
      </c>
      <c r="L68" s="58">
        <v>41.5478929068043</v>
      </c>
      <c r="M68" s="58">
        <v>42.151358447321499</v>
      </c>
      <c r="N68" s="58">
        <v>40.406647050622396</v>
      </c>
      <c r="O68" s="58">
        <v>44.378767480031101</v>
      </c>
      <c r="P68" s="309">
        <v>48.440487317846099</v>
      </c>
      <c r="Q68" s="58">
        <v>52.160452204255797</v>
      </c>
      <c r="R68" s="58">
        <v>54.252856075138503</v>
      </c>
      <c r="S68" s="58">
        <v>53.181100535562202</v>
      </c>
      <c r="T68" s="58">
        <v>53.872525673372202</v>
      </c>
      <c r="U68" s="58">
        <v>54.095687579536097</v>
      </c>
      <c r="V68" s="58">
        <v>54.376031010394797</v>
      </c>
      <c r="W68" s="58">
        <v>60.6211914632282</v>
      </c>
      <c r="X68" s="58">
        <v>58.907494884192403</v>
      </c>
      <c r="Y68" s="58">
        <v>64.826844790392997</v>
      </c>
      <c r="Z68" s="58">
        <v>63.852067015622097</v>
      </c>
      <c r="AA68" s="58">
        <v>115.553986876118</v>
      </c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210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210"/>
      <c r="BF68" s="210"/>
      <c r="BG68" s="210"/>
      <c r="BH68" s="210"/>
      <c r="BI68" s="210"/>
      <c r="BJ68" s="210"/>
      <c r="BK68" s="210"/>
      <c r="BL68" s="210"/>
      <c r="BM68" s="210"/>
      <c r="BN68" s="210"/>
      <c r="BO68" s="210"/>
      <c r="BP68" s="210"/>
      <c r="BQ68" s="210"/>
      <c r="BR68" s="210"/>
      <c r="BS68" s="210"/>
      <c r="BT68" s="210"/>
      <c r="BU68" s="210"/>
      <c r="BV68" s="210"/>
      <c r="BW68" s="210"/>
    </row>
    <row r="69" spans="1:75" ht="12.75" x14ac:dyDescent="0.2">
      <c r="A69" s="58" t="s">
        <v>238</v>
      </c>
      <c r="B69" s="58">
        <v>52.46</v>
      </c>
      <c r="C69" s="58">
        <v>142.94999999999999</v>
      </c>
      <c r="D69" s="58">
        <v>40.97</v>
      </c>
      <c r="E69" s="210"/>
      <c r="F69" s="210"/>
      <c r="G69" s="210"/>
      <c r="H69" s="58">
        <v>37.663100346368701</v>
      </c>
      <c r="I69" s="58">
        <v>36.301569001507197</v>
      </c>
      <c r="J69" s="58">
        <v>39.371393734079199</v>
      </c>
      <c r="K69" s="58">
        <v>35.651284312182298</v>
      </c>
      <c r="L69" s="58">
        <v>36</v>
      </c>
      <c r="M69" s="58">
        <v>37.844116734970001</v>
      </c>
      <c r="N69" s="58">
        <v>40.030101465394203</v>
      </c>
      <c r="O69" s="58">
        <v>42.552833131291699</v>
      </c>
      <c r="P69" s="309">
        <v>46.449021697275398</v>
      </c>
      <c r="Q69" s="58">
        <v>47.897501004197899</v>
      </c>
      <c r="R69" s="58">
        <v>51.813765113302502</v>
      </c>
      <c r="S69" s="58">
        <v>50.533295009586702</v>
      </c>
      <c r="T69" s="58">
        <v>54.617497005728602</v>
      </c>
      <c r="U69" s="58">
        <v>53.300624856218299</v>
      </c>
      <c r="V69" s="58">
        <v>54.388610187374901</v>
      </c>
      <c r="W69" s="58">
        <v>59.840345534733203</v>
      </c>
      <c r="X69" s="58">
        <v>61.012914310477797</v>
      </c>
      <c r="Y69" s="58">
        <v>63.3777828092934</v>
      </c>
      <c r="Z69" s="58">
        <v>60.0490635841741</v>
      </c>
      <c r="AA69" s="58">
        <v>63.484742401779897</v>
      </c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10"/>
      <c r="AX69" s="210"/>
      <c r="AY69" s="210"/>
      <c r="AZ69" s="210"/>
      <c r="BA69" s="210"/>
      <c r="BB69" s="210"/>
      <c r="BC69" s="210"/>
      <c r="BD69" s="210"/>
      <c r="BE69" s="210"/>
      <c r="BF69" s="210"/>
      <c r="BG69" s="210"/>
      <c r="BH69" s="210"/>
      <c r="BI69" s="210"/>
      <c r="BJ69" s="210"/>
      <c r="BK69" s="210"/>
      <c r="BL69" s="210"/>
      <c r="BM69" s="210"/>
      <c r="BN69" s="210"/>
      <c r="BO69" s="210"/>
      <c r="BP69" s="210"/>
      <c r="BQ69" s="210"/>
      <c r="BR69" s="210"/>
      <c r="BS69" s="210"/>
      <c r="BT69" s="210"/>
      <c r="BU69" s="210"/>
      <c r="BV69" s="210"/>
      <c r="BW69" s="210"/>
    </row>
    <row r="70" spans="1:75" ht="12.75" x14ac:dyDescent="0.2">
      <c r="A70" s="58" t="s">
        <v>239</v>
      </c>
      <c r="B70" s="58">
        <v>20.53</v>
      </c>
      <c r="C70" s="58">
        <v>53.06</v>
      </c>
      <c r="D70" s="58">
        <v>25.64</v>
      </c>
      <c r="E70" s="210"/>
      <c r="F70" s="210"/>
      <c r="G70" s="210"/>
      <c r="H70" s="58">
        <v>7.6060907828461701</v>
      </c>
      <c r="I70" s="58">
        <v>8.2261712906386197</v>
      </c>
      <c r="J70" s="58">
        <v>9.3420635585958909</v>
      </c>
      <c r="K70" s="58">
        <v>10.593429207058</v>
      </c>
      <c r="L70" s="58">
        <v>10.9393211573356</v>
      </c>
      <c r="M70" s="58">
        <v>11.1057864123024</v>
      </c>
      <c r="N70" s="58">
        <v>11.2212765265302</v>
      </c>
      <c r="O70" s="58">
        <v>11.5902052338055</v>
      </c>
      <c r="P70" s="58">
        <v>12.676581220003101</v>
      </c>
      <c r="Q70" s="58">
        <v>14.4262488495523</v>
      </c>
      <c r="R70" s="58">
        <v>16.460215419424099</v>
      </c>
      <c r="S70" s="58">
        <v>18.8399938279649</v>
      </c>
      <c r="T70" s="58">
        <v>21.3838984569526</v>
      </c>
      <c r="U70" s="58">
        <v>24.304087070204801</v>
      </c>
      <c r="V70" s="58">
        <v>27.498034403945798</v>
      </c>
      <c r="W70" s="58">
        <v>31.082656771288299</v>
      </c>
      <c r="X70" s="58">
        <v>34.935248727245202</v>
      </c>
      <c r="Y70" s="58">
        <v>38.862533216700797</v>
      </c>
      <c r="Z70" s="58">
        <v>42.866400319175398</v>
      </c>
      <c r="AA70" s="58">
        <v>46.614430713760797</v>
      </c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210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210"/>
      <c r="BF70" s="210"/>
      <c r="BG70" s="210"/>
      <c r="BH70" s="210"/>
      <c r="BI70" s="210"/>
      <c r="BJ70" s="210"/>
      <c r="BK70" s="210"/>
      <c r="BL70" s="210"/>
      <c r="BM70" s="210"/>
      <c r="BN70" s="210"/>
      <c r="BO70" s="210"/>
      <c r="BP70" s="210"/>
      <c r="BQ70" s="210"/>
      <c r="BR70" s="210"/>
      <c r="BS70" s="210"/>
      <c r="BT70" s="210"/>
      <c r="BU70" s="210"/>
      <c r="BV70" s="210"/>
      <c r="BW70" s="210"/>
    </row>
    <row r="71" spans="1:75" ht="12.75" x14ac:dyDescent="0.2">
      <c r="A71" s="58" t="s">
        <v>240</v>
      </c>
      <c r="B71" s="58">
        <v>27.05</v>
      </c>
      <c r="C71" s="58">
        <v>69.2</v>
      </c>
      <c r="D71" s="58">
        <v>28.48</v>
      </c>
      <c r="E71" s="210"/>
      <c r="F71" s="210"/>
      <c r="G71" s="210"/>
      <c r="H71" s="58">
        <v>4.2532634486507801</v>
      </c>
      <c r="I71" s="58">
        <v>6.2716419529514198</v>
      </c>
      <c r="J71" s="58">
        <v>6.1816655734757999</v>
      </c>
      <c r="K71" s="58">
        <v>7.08016742442042</v>
      </c>
      <c r="L71" s="58">
        <v>8.2234992101228492</v>
      </c>
      <c r="M71" s="58">
        <v>10.6105158270756</v>
      </c>
      <c r="N71" s="58">
        <v>13.1649855605163</v>
      </c>
      <c r="O71" s="58">
        <v>16.004681033733899</v>
      </c>
      <c r="P71" s="58">
        <v>19.210702538650299</v>
      </c>
      <c r="Q71" s="58">
        <v>22.5360045982511</v>
      </c>
      <c r="R71" s="58">
        <v>25.526034922741001</v>
      </c>
      <c r="S71" s="58">
        <v>29.125298848532999</v>
      </c>
      <c r="T71" s="58">
        <v>32.7804412295826</v>
      </c>
      <c r="U71" s="58">
        <v>36.82786149375</v>
      </c>
      <c r="V71" s="58">
        <v>40.305480871221398</v>
      </c>
      <c r="W71" s="58">
        <v>43.579370098948097</v>
      </c>
      <c r="X71" s="58">
        <v>47.5787993331544</v>
      </c>
      <c r="Y71" s="58">
        <v>52.304383948465997</v>
      </c>
      <c r="Z71" s="58">
        <v>57.164290305814397</v>
      </c>
      <c r="AA71" s="58">
        <v>62.251798621938299</v>
      </c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0"/>
      <c r="BS71" s="210"/>
      <c r="BT71" s="210"/>
      <c r="BU71" s="210"/>
      <c r="BV71" s="210"/>
      <c r="BW71" s="210"/>
    </row>
    <row r="72" spans="1:75" ht="12.75" x14ac:dyDescent="0.2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0"/>
      <c r="BB72" s="210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0"/>
      <c r="BS72" s="210"/>
      <c r="BT72" s="210"/>
      <c r="BU72" s="210"/>
      <c r="BV72" s="210"/>
      <c r="BW72" s="210"/>
    </row>
    <row r="73" spans="1:75" ht="12.75" x14ac:dyDescent="0.2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 x14ac:dyDescent="0.2">
      <c r="A74" s="210"/>
      <c r="B74" s="58"/>
      <c r="C74" s="58"/>
      <c r="D74" s="58"/>
      <c r="E74" s="233"/>
      <c r="F74" s="233"/>
      <c r="G74" s="232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 x14ac:dyDescent="0.2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 x14ac:dyDescent="0.2">
      <c r="A76" s="210"/>
      <c r="B76" s="58"/>
      <c r="C76" s="58"/>
      <c r="D76" s="58"/>
      <c r="E76" s="233"/>
      <c r="F76" s="233"/>
      <c r="G76" s="232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 x14ac:dyDescent="0.2">
      <c r="A77" s="210"/>
      <c r="B77" s="58"/>
      <c r="C77" s="58"/>
      <c r="D77" s="58"/>
      <c r="E77" s="232"/>
      <c r="F77" s="232"/>
      <c r="G77" s="232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 x14ac:dyDescent="0.2">
      <c r="A78" s="210"/>
      <c r="B78" s="58"/>
      <c r="C78" s="58"/>
      <c r="D78" s="58"/>
      <c r="E78" s="233"/>
      <c r="F78" s="233"/>
      <c r="G78" s="232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 x14ac:dyDescent="0.2">
      <c r="A79" s="210"/>
      <c r="B79" s="232"/>
      <c r="C79" s="232"/>
      <c r="D79" s="232"/>
      <c r="E79" s="232"/>
      <c r="F79" s="232"/>
      <c r="G79" s="232"/>
      <c r="H79" s="232"/>
      <c r="I79" s="232"/>
      <c r="J79" s="232"/>
      <c r="K79" s="232"/>
      <c r="L79" s="232"/>
      <c r="M79" s="232"/>
      <c r="N79" s="232"/>
      <c r="O79" s="232"/>
      <c r="P79" s="232"/>
      <c r="Q79" s="232"/>
      <c r="R79" s="232"/>
      <c r="S79" s="232"/>
      <c r="T79" s="232"/>
      <c r="U79" s="232"/>
      <c r="V79" s="232"/>
      <c r="W79" s="232"/>
      <c r="X79" s="232"/>
      <c r="Y79" s="232"/>
      <c r="Z79" s="232"/>
      <c r="AA79" s="232"/>
      <c r="AB79" s="233"/>
      <c r="AC79" s="233"/>
      <c r="AD79" s="233"/>
      <c r="AE79" s="233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 x14ac:dyDescent="0.2">
      <c r="A80" s="210"/>
      <c r="B80" s="58"/>
      <c r="C80" s="58"/>
      <c r="D80" s="58"/>
      <c r="E80" s="232"/>
      <c r="F80" s="232"/>
      <c r="G80" s="232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 x14ac:dyDescent="0.2">
      <c r="A81" s="210"/>
      <c r="B81" s="58"/>
      <c r="C81" s="58"/>
      <c r="D81" s="58"/>
      <c r="E81" s="232"/>
      <c r="F81" s="232"/>
      <c r="G81" s="232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 x14ac:dyDescent="0.2">
      <c r="A82" s="210"/>
      <c r="B82" s="58"/>
      <c r="C82" s="58"/>
      <c r="D82" s="58"/>
      <c r="E82" s="232"/>
      <c r="F82" s="232"/>
      <c r="G82" s="232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 x14ac:dyDescent="0.2">
      <c r="A83" s="210"/>
      <c r="B83" s="58"/>
      <c r="C83" s="58"/>
      <c r="D83" s="58"/>
      <c r="E83" s="232"/>
      <c r="F83" s="232"/>
      <c r="G83" s="232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 x14ac:dyDescent="0.2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 x14ac:dyDescent="0.2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 x14ac:dyDescent="0.2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 x14ac:dyDescent="0.2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 x14ac:dyDescent="0.2">
      <c r="A88" s="210"/>
    </row>
    <row r="89" spans="1:75" ht="12.75" x14ac:dyDescent="0.2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 x14ac:dyDescent="0.2">
      <c r="A90" s="210"/>
    </row>
    <row r="91" spans="1:75" ht="12.75" x14ac:dyDescent="0.2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 x14ac:dyDescent="0.2">
      <c r="A92" s="210"/>
    </row>
    <row r="93" spans="1:75" ht="12.75" x14ac:dyDescent="0.2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 x14ac:dyDescent="0.2">
      <c r="A94" s="210"/>
    </row>
    <row r="95" spans="1:75" ht="12.75" x14ac:dyDescent="0.2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 x14ac:dyDescent="0.2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 x14ac:dyDescent="0.2">
      <c r="A97" s="210"/>
    </row>
    <row r="98" spans="1:75" ht="12.75" x14ac:dyDescent="0.2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 x14ac:dyDescent="0.2">
      <c r="A99" s="210"/>
    </row>
    <row r="100" spans="1:75" ht="15.75" customHeight="1" x14ac:dyDescent="0.2">
      <c r="A100" s="210"/>
    </row>
    <row r="101" spans="1:75" ht="12.75" x14ac:dyDescent="0.2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 x14ac:dyDescent="0.2">
      <c r="A102" s="210"/>
    </row>
    <row r="103" spans="1:75" ht="12.75" x14ac:dyDescent="0.2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 x14ac:dyDescent="0.2">
      <c r="A104" s="210"/>
      <c r="B104" s="210"/>
      <c r="C104" s="210"/>
      <c r="D104" s="210"/>
    </row>
    <row r="105" spans="1:75" ht="12.75" x14ac:dyDescent="0.2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 x14ac:dyDescent="0.2">
      <c r="A106" s="210"/>
      <c r="B106" s="210"/>
      <c r="C106" s="210"/>
      <c r="D106" s="210"/>
    </row>
    <row r="107" spans="1:75" ht="12.75" x14ac:dyDescent="0.2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 x14ac:dyDescent="0.2">
      <c r="A108" s="210"/>
      <c r="B108" s="210"/>
      <c r="C108" s="210"/>
      <c r="D108" s="210"/>
    </row>
    <row r="109" spans="1:75" ht="12.75" x14ac:dyDescent="0.2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 x14ac:dyDescent="0.2">
      <c r="A110" s="210"/>
      <c r="B110" s="210"/>
      <c r="C110" s="210"/>
      <c r="D110" s="210"/>
    </row>
    <row r="111" spans="1:75" ht="12.75" x14ac:dyDescent="0.2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 x14ac:dyDescent="0.2">
      <c r="A112" s="210"/>
      <c r="B112" s="210"/>
      <c r="C112" s="210"/>
      <c r="D112" s="210"/>
    </row>
    <row r="113" spans="1:75" ht="12.75" x14ac:dyDescent="0.2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 x14ac:dyDescent="0.2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 x14ac:dyDescent="0.2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 x14ac:dyDescent="0.2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 x14ac:dyDescent="0.2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 x14ac:dyDescent="0.2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 x14ac:dyDescent="0.2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 x14ac:dyDescent="0.2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 x14ac:dyDescent="0.2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 x14ac:dyDescent="0.2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 x14ac:dyDescent="0.2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 x14ac:dyDescent="0.2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 x14ac:dyDescent="0.2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 x14ac:dyDescent="0.2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 x14ac:dyDescent="0.2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 x14ac:dyDescent="0.2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 x14ac:dyDescent="0.2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 x14ac:dyDescent="0.2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 x14ac:dyDescent="0.2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 x14ac:dyDescent="0.2">
      <c r="A132" s="210"/>
      <c r="B132" s="210"/>
      <c r="C132" s="210"/>
      <c r="D132" s="210"/>
    </row>
    <row r="133" spans="1:75" ht="15.75" customHeight="1" x14ac:dyDescent="0.2">
      <c r="A133" s="210"/>
      <c r="B133" s="210"/>
      <c r="C133" s="210"/>
      <c r="D133" s="210"/>
    </row>
    <row r="134" spans="1:75" ht="15.75" customHeight="1" x14ac:dyDescent="0.2">
      <c r="A134" s="210"/>
      <c r="B134" s="210"/>
      <c r="C134" s="210"/>
      <c r="D134" s="210"/>
    </row>
    <row r="135" spans="1:75" ht="15.75" customHeight="1" x14ac:dyDescent="0.2">
      <c r="A135" s="210"/>
      <c r="B135" s="210"/>
      <c r="C135" s="210"/>
      <c r="D135" s="210"/>
    </row>
    <row r="136" spans="1:75" ht="15.75" customHeight="1" x14ac:dyDescent="0.2">
      <c r="A136" s="210"/>
      <c r="B136" s="210"/>
      <c r="C136" s="210"/>
      <c r="D136" s="210"/>
    </row>
    <row r="137" spans="1:75" ht="15.75" customHeight="1" x14ac:dyDescent="0.2">
      <c r="A137" s="210"/>
      <c r="B137" s="210"/>
      <c r="C137" s="210"/>
      <c r="D137" s="210"/>
    </row>
    <row r="138" spans="1:75" ht="15.75" customHeight="1" x14ac:dyDescent="0.2">
      <c r="A138" s="210"/>
      <c r="B138" s="210"/>
      <c r="C138" s="210"/>
      <c r="D138" s="210"/>
    </row>
    <row r="139" spans="1:75" ht="15.75" customHeight="1" x14ac:dyDescent="0.2">
      <c r="A139" s="210"/>
      <c r="B139" s="210"/>
      <c r="C139" s="210"/>
      <c r="D139" s="210"/>
    </row>
    <row r="140" spans="1:75" ht="12.75" x14ac:dyDescent="0.2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 x14ac:dyDescent="0.2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 x14ac:dyDescent="0.2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 x14ac:dyDescent="0.2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 x14ac:dyDescent="0.2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 x14ac:dyDescent="0.2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 x14ac:dyDescent="0.2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 x14ac:dyDescent="0.2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 x14ac:dyDescent="0.2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 x14ac:dyDescent="0.2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 x14ac:dyDescent="0.2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 x14ac:dyDescent="0.2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 x14ac:dyDescent="0.2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 x14ac:dyDescent="0.2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 x14ac:dyDescent="0.2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 x14ac:dyDescent="0.2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 x14ac:dyDescent="0.2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 x14ac:dyDescent="0.2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 x14ac:dyDescent="0.2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 x14ac:dyDescent="0.2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 x14ac:dyDescent="0.2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 x14ac:dyDescent="0.2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 x14ac:dyDescent="0.2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 x14ac:dyDescent="0.2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 x14ac:dyDescent="0.2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 x14ac:dyDescent="0.2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 x14ac:dyDescent="0.2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 x14ac:dyDescent="0.2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 x14ac:dyDescent="0.2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 x14ac:dyDescent="0.2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 x14ac:dyDescent="0.2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 x14ac:dyDescent="0.2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 x14ac:dyDescent="0.2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 x14ac:dyDescent="0.2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 x14ac:dyDescent="0.2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 x14ac:dyDescent="0.2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 x14ac:dyDescent="0.2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 x14ac:dyDescent="0.2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 x14ac:dyDescent="0.2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 x14ac:dyDescent="0.2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 x14ac:dyDescent="0.2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 x14ac:dyDescent="0.2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 x14ac:dyDescent="0.2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 x14ac:dyDescent="0.2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 x14ac:dyDescent="0.2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 x14ac:dyDescent="0.2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 x14ac:dyDescent="0.2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 x14ac:dyDescent="0.2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 x14ac:dyDescent="0.2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 x14ac:dyDescent="0.2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 x14ac:dyDescent="0.2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 x14ac:dyDescent="0.2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 x14ac:dyDescent="0.2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 x14ac:dyDescent="0.2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 x14ac:dyDescent="0.2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 x14ac:dyDescent="0.2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 x14ac:dyDescent="0.2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 x14ac:dyDescent="0.2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 x14ac:dyDescent="0.2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 x14ac:dyDescent="0.2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 x14ac:dyDescent="0.2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 x14ac:dyDescent="0.2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 x14ac:dyDescent="0.2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 x14ac:dyDescent="0.2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 x14ac:dyDescent="0.2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 x14ac:dyDescent="0.2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 x14ac:dyDescent="0.2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 x14ac:dyDescent="0.2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 x14ac:dyDescent="0.2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 x14ac:dyDescent="0.2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 x14ac:dyDescent="0.2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 x14ac:dyDescent="0.2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 x14ac:dyDescent="0.2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 x14ac:dyDescent="0.2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 x14ac:dyDescent="0.2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 x14ac:dyDescent="0.2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 x14ac:dyDescent="0.2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 x14ac:dyDescent="0.2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 x14ac:dyDescent="0.2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 x14ac:dyDescent="0.2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 x14ac:dyDescent="0.2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 x14ac:dyDescent="0.2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 x14ac:dyDescent="0.2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 x14ac:dyDescent="0.2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 x14ac:dyDescent="0.2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 x14ac:dyDescent="0.2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 x14ac:dyDescent="0.2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 x14ac:dyDescent="0.2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 x14ac:dyDescent="0.2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 x14ac:dyDescent="0.2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 x14ac:dyDescent="0.2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 x14ac:dyDescent="0.2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 x14ac:dyDescent="0.2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 x14ac:dyDescent="0.2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 x14ac:dyDescent="0.2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 x14ac:dyDescent="0.2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 x14ac:dyDescent="0.2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 x14ac:dyDescent="0.2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 x14ac:dyDescent="0.2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 x14ac:dyDescent="0.2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 x14ac:dyDescent="0.2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 x14ac:dyDescent="0.2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 x14ac:dyDescent="0.2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 x14ac:dyDescent="0.2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 x14ac:dyDescent="0.2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 x14ac:dyDescent="0.2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 x14ac:dyDescent="0.2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 x14ac:dyDescent="0.2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 x14ac:dyDescent="0.2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 x14ac:dyDescent="0.2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 x14ac:dyDescent="0.2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 x14ac:dyDescent="0.2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 x14ac:dyDescent="0.2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 x14ac:dyDescent="0.2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 x14ac:dyDescent="0.2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 x14ac:dyDescent="0.2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 x14ac:dyDescent="0.2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 x14ac:dyDescent="0.2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 x14ac:dyDescent="0.2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 x14ac:dyDescent="0.2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 x14ac:dyDescent="0.2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 x14ac:dyDescent="0.2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 x14ac:dyDescent="0.2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 x14ac:dyDescent="0.2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 x14ac:dyDescent="0.2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 x14ac:dyDescent="0.2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 x14ac:dyDescent="0.2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 x14ac:dyDescent="0.2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 x14ac:dyDescent="0.2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 x14ac:dyDescent="0.2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 x14ac:dyDescent="0.2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 x14ac:dyDescent="0.2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 x14ac:dyDescent="0.2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 x14ac:dyDescent="0.2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 x14ac:dyDescent="0.2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 x14ac:dyDescent="0.2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 x14ac:dyDescent="0.2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 x14ac:dyDescent="0.2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 x14ac:dyDescent="0.2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 x14ac:dyDescent="0.2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 x14ac:dyDescent="0.2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 x14ac:dyDescent="0.2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 x14ac:dyDescent="0.2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 x14ac:dyDescent="0.2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 x14ac:dyDescent="0.2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 x14ac:dyDescent="0.2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 x14ac:dyDescent="0.2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 x14ac:dyDescent="0.2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 x14ac:dyDescent="0.2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 x14ac:dyDescent="0.2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 x14ac:dyDescent="0.2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 x14ac:dyDescent="0.2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 x14ac:dyDescent="0.2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 x14ac:dyDescent="0.2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 x14ac:dyDescent="0.2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 x14ac:dyDescent="0.2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 x14ac:dyDescent="0.2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 x14ac:dyDescent="0.2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 x14ac:dyDescent="0.2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 x14ac:dyDescent="0.2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 x14ac:dyDescent="0.2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 x14ac:dyDescent="0.2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 x14ac:dyDescent="0.2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 x14ac:dyDescent="0.2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 x14ac:dyDescent="0.2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 x14ac:dyDescent="0.2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 x14ac:dyDescent="0.2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 x14ac:dyDescent="0.2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 x14ac:dyDescent="0.2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 x14ac:dyDescent="0.2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 x14ac:dyDescent="0.2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 x14ac:dyDescent="0.2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 x14ac:dyDescent="0.2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 x14ac:dyDescent="0.2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 x14ac:dyDescent="0.2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 x14ac:dyDescent="0.2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 x14ac:dyDescent="0.2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 x14ac:dyDescent="0.2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 x14ac:dyDescent="0.2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 x14ac:dyDescent="0.2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 x14ac:dyDescent="0.2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 x14ac:dyDescent="0.2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 x14ac:dyDescent="0.2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 x14ac:dyDescent="0.2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 x14ac:dyDescent="0.2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 x14ac:dyDescent="0.2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 x14ac:dyDescent="0.2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 x14ac:dyDescent="0.2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 x14ac:dyDescent="0.2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 x14ac:dyDescent="0.2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 x14ac:dyDescent="0.2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 x14ac:dyDescent="0.2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 x14ac:dyDescent="0.2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 x14ac:dyDescent="0.2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 x14ac:dyDescent="0.2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 x14ac:dyDescent="0.2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 x14ac:dyDescent="0.2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 x14ac:dyDescent="0.2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 x14ac:dyDescent="0.2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 x14ac:dyDescent="0.2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 x14ac:dyDescent="0.2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 x14ac:dyDescent="0.2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 x14ac:dyDescent="0.2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 x14ac:dyDescent="0.2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 x14ac:dyDescent="0.2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 x14ac:dyDescent="0.2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 x14ac:dyDescent="0.2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 x14ac:dyDescent="0.2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 x14ac:dyDescent="0.2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 x14ac:dyDescent="0.2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 x14ac:dyDescent="0.2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 x14ac:dyDescent="0.2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 x14ac:dyDescent="0.2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 x14ac:dyDescent="0.2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 x14ac:dyDescent="0.2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 x14ac:dyDescent="0.2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 x14ac:dyDescent="0.2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 x14ac:dyDescent="0.2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 x14ac:dyDescent="0.2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 x14ac:dyDescent="0.2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 x14ac:dyDescent="0.2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 x14ac:dyDescent="0.2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 x14ac:dyDescent="0.2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 x14ac:dyDescent="0.2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 x14ac:dyDescent="0.2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 x14ac:dyDescent="0.2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 x14ac:dyDescent="0.2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 x14ac:dyDescent="0.2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 x14ac:dyDescent="0.2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 x14ac:dyDescent="0.2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 x14ac:dyDescent="0.2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 x14ac:dyDescent="0.2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 x14ac:dyDescent="0.2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 x14ac:dyDescent="0.2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 x14ac:dyDescent="0.2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 x14ac:dyDescent="0.2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 x14ac:dyDescent="0.2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 x14ac:dyDescent="0.2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 x14ac:dyDescent="0.2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 x14ac:dyDescent="0.2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 x14ac:dyDescent="0.2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 x14ac:dyDescent="0.2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 x14ac:dyDescent="0.2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 x14ac:dyDescent="0.2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 x14ac:dyDescent="0.2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 x14ac:dyDescent="0.2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 x14ac:dyDescent="0.2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 x14ac:dyDescent="0.2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 x14ac:dyDescent="0.2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 x14ac:dyDescent="0.2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 x14ac:dyDescent="0.2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 x14ac:dyDescent="0.2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 x14ac:dyDescent="0.2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 x14ac:dyDescent="0.2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 x14ac:dyDescent="0.2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 x14ac:dyDescent="0.2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 x14ac:dyDescent="0.2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 x14ac:dyDescent="0.2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 x14ac:dyDescent="0.2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 x14ac:dyDescent="0.2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 x14ac:dyDescent="0.2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 x14ac:dyDescent="0.2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 x14ac:dyDescent="0.2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 x14ac:dyDescent="0.2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 x14ac:dyDescent="0.2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 x14ac:dyDescent="0.2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 x14ac:dyDescent="0.2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 x14ac:dyDescent="0.2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 x14ac:dyDescent="0.2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 x14ac:dyDescent="0.2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 x14ac:dyDescent="0.2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 x14ac:dyDescent="0.2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 x14ac:dyDescent="0.2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 x14ac:dyDescent="0.2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 x14ac:dyDescent="0.2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 x14ac:dyDescent="0.2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 x14ac:dyDescent="0.2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 x14ac:dyDescent="0.2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 x14ac:dyDescent="0.2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 x14ac:dyDescent="0.2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 x14ac:dyDescent="0.2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 x14ac:dyDescent="0.2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 x14ac:dyDescent="0.2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 x14ac:dyDescent="0.2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 x14ac:dyDescent="0.2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 x14ac:dyDescent="0.2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 x14ac:dyDescent="0.2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 x14ac:dyDescent="0.2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 x14ac:dyDescent="0.2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 x14ac:dyDescent="0.2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 x14ac:dyDescent="0.2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 x14ac:dyDescent="0.2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 x14ac:dyDescent="0.2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 x14ac:dyDescent="0.2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 x14ac:dyDescent="0.2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 x14ac:dyDescent="0.2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 x14ac:dyDescent="0.2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 x14ac:dyDescent="0.2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 x14ac:dyDescent="0.2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 x14ac:dyDescent="0.2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 x14ac:dyDescent="0.2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 x14ac:dyDescent="0.2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 x14ac:dyDescent="0.2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 x14ac:dyDescent="0.2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 x14ac:dyDescent="0.2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 x14ac:dyDescent="0.2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 x14ac:dyDescent="0.2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 x14ac:dyDescent="0.2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 x14ac:dyDescent="0.2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 x14ac:dyDescent="0.2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 x14ac:dyDescent="0.2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 x14ac:dyDescent="0.2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 x14ac:dyDescent="0.2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 x14ac:dyDescent="0.2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 x14ac:dyDescent="0.2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 x14ac:dyDescent="0.2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 x14ac:dyDescent="0.2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 x14ac:dyDescent="0.2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 x14ac:dyDescent="0.2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 x14ac:dyDescent="0.2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 x14ac:dyDescent="0.2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 x14ac:dyDescent="0.2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 x14ac:dyDescent="0.2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 x14ac:dyDescent="0.2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 x14ac:dyDescent="0.2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 x14ac:dyDescent="0.2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 x14ac:dyDescent="0.2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 x14ac:dyDescent="0.2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 x14ac:dyDescent="0.2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 x14ac:dyDescent="0.2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 x14ac:dyDescent="0.2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 x14ac:dyDescent="0.2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 x14ac:dyDescent="0.2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 x14ac:dyDescent="0.2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 x14ac:dyDescent="0.2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 x14ac:dyDescent="0.2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 x14ac:dyDescent="0.2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 x14ac:dyDescent="0.2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 x14ac:dyDescent="0.2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 x14ac:dyDescent="0.2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 x14ac:dyDescent="0.2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 x14ac:dyDescent="0.2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 x14ac:dyDescent="0.2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 x14ac:dyDescent="0.2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 x14ac:dyDescent="0.2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 x14ac:dyDescent="0.2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 x14ac:dyDescent="0.2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 x14ac:dyDescent="0.2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 x14ac:dyDescent="0.2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 x14ac:dyDescent="0.2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 x14ac:dyDescent="0.2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 x14ac:dyDescent="0.2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 x14ac:dyDescent="0.2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 x14ac:dyDescent="0.2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 x14ac:dyDescent="0.2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 x14ac:dyDescent="0.2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 x14ac:dyDescent="0.2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 x14ac:dyDescent="0.2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 x14ac:dyDescent="0.2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 x14ac:dyDescent="0.2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 x14ac:dyDescent="0.2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 x14ac:dyDescent="0.2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 x14ac:dyDescent="0.2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 x14ac:dyDescent="0.2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 x14ac:dyDescent="0.2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 x14ac:dyDescent="0.2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 x14ac:dyDescent="0.2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 x14ac:dyDescent="0.2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 x14ac:dyDescent="0.2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 x14ac:dyDescent="0.2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 x14ac:dyDescent="0.2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 x14ac:dyDescent="0.2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 x14ac:dyDescent="0.2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 x14ac:dyDescent="0.2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 x14ac:dyDescent="0.2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 x14ac:dyDescent="0.2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 x14ac:dyDescent="0.2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 x14ac:dyDescent="0.2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 x14ac:dyDescent="0.2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 x14ac:dyDescent="0.2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 x14ac:dyDescent="0.2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 x14ac:dyDescent="0.2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 x14ac:dyDescent="0.2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 x14ac:dyDescent="0.2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 x14ac:dyDescent="0.2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 x14ac:dyDescent="0.2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 x14ac:dyDescent="0.2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 x14ac:dyDescent="0.2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 x14ac:dyDescent="0.2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 x14ac:dyDescent="0.2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 x14ac:dyDescent="0.2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 x14ac:dyDescent="0.2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 x14ac:dyDescent="0.2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 x14ac:dyDescent="0.2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 x14ac:dyDescent="0.2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 x14ac:dyDescent="0.2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 x14ac:dyDescent="0.2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 x14ac:dyDescent="0.2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 x14ac:dyDescent="0.2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 x14ac:dyDescent="0.2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 x14ac:dyDescent="0.2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 x14ac:dyDescent="0.2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 x14ac:dyDescent="0.2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 x14ac:dyDescent="0.2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 x14ac:dyDescent="0.2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 x14ac:dyDescent="0.2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 x14ac:dyDescent="0.2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 x14ac:dyDescent="0.2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 x14ac:dyDescent="0.2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 x14ac:dyDescent="0.2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 x14ac:dyDescent="0.2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 x14ac:dyDescent="0.2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 x14ac:dyDescent="0.2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 x14ac:dyDescent="0.2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 x14ac:dyDescent="0.2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 x14ac:dyDescent="0.2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 x14ac:dyDescent="0.2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 x14ac:dyDescent="0.2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 x14ac:dyDescent="0.2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 x14ac:dyDescent="0.2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 x14ac:dyDescent="0.2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 x14ac:dyDescent="0.2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 x14ac:dyDescent="0.2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 x14ac:dyDescent="0.2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 x14ac:dyDescent="0.2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 x14ac:dyDescent="0.2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 x14ac:dyDescent="0.2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 x14ac:dyDescent="0.2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 x14ac:dyDescent="0.2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 x14ac:dyDescent="0.2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 x14ac:dyDescent="0.2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 x14ac:dyDescent="0.2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 x14ac:dyDescent="0.2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 x14ac:dyDescent="0.2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 x14ac:dyDescent="0.2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 x14ac:dyDescent="0.2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 x14ac:dyDescent="0.2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 x14ac:dyDescent="0.2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 x14ac:dyDescent="0.2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 x14ac:dyDescent="0.2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 x14ac:dyDescent="0.2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 x14ac:dyDescent="0.2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 x14ac:dyDescent="0.2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 x14ac:dyDescent="0.2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 x14ac:dyDescent="0.2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 x14ac:dyDescent="0.2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 x14ac:dyDescent="0.2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 x14ac:dyDescent="0.2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 x14ac:dyDescent="0.2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 x14ac:dyDescent="0.2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 x14ac:dyDescent="0.2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 x14ac:dyDescent="0.2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 x14ac:dyDescent="0.2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 x14ac:dyDescent="0.2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 x14ac:dyDescent="0.2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 x14ac:dyDescent="0.2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 x14ac:dyDescent="0.2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 x14ac:dyDescent="0.2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 x14ac:dyDescent="0.2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 x14ac:dyDescent="0.2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 x14ac:dyDescent="0.2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 x14ac:dyDescent="0.2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 x14ac:dyDescent="0.2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 x14ac:dyDescent="0.2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 x14ac:dyDescent="0.2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 x14ac:dyDescent="0.2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 x14ac:dyDescent="0.2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 x14ac:dyDescent="0.2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 x14ac:dyDescent="0.2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 x14ac:dyDescent="0.2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 x14ac:dyDescent="0.2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 x14ac:dyDescent="0.2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 x14ac:dyDescent="0.2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 x14ac:dyDescent="0.2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 x14ac:dyDescent="0.2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 x14ac:dyDescent="0.2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 x14ac:dyDescent="0.2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 x14ac:dyDescent="0.2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 x14ac:dyDescent="0.2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 x14ac:dyDescent="0.2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 x14ac:dyDescent="0.2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 x14ac:dyDescent="0.2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 x14ac:dyDescent="0.2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 x14ac:dyDescent="0.2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 x14ac:dyDescent="0.2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 x14ac:dyDescent="0.2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 x14ac:dyDescent="0.2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 x14ac:dyDescent="0.2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 x14ac:dyDescent="0.2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 x14ac:dyDescent="0.2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 x14ac:dyDescent="0.2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 x14ac:dyDescent="0.2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 x14ac:dyDescent="0.2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 x14ac:dyDescent="0.2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 x14ac:dyDescent="0.2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 x14ac:dyDescent="0.2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 x14ac:dyDescent="0.2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 x14ac:dyDescent="0.2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 x14ac:dyDescent="0.2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 x14ac:dyDescent="0.2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 x14ac:dyDescent="0.2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 x14ac:dyDescent="0.2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 x14ac:dyDescent="0.2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 x14ac:dyDescent="0.2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 x14ac:dyDescent="0.2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 x14ac:dyDescent="0.2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 x14ac:dyDescent="0.2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 x14ac:dyDescent="0.2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 x14ac:dyDescent="0.2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 x14ac:dyDescent="0.2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 x14ac:dyDescent="0.2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 x14ac:dyDescent="0.2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 x14ac:dyDescent="0.2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 x14ac:dyDescent="0.2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 x14ac:dyDescent="0.2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 x14ac:dyDescent="0.2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 x14ac:dyDescent="0.2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 x14ac:dyDescent="0.2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 x14ac:dyDescent="0.2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 x14ac:dyDescent="0.2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 x14ac:dyDescent="0.2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 x14ac:dyDescent="0.2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 x14ac:dyDescent="0.2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 x14ac:dyDescent="0.2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 x14ac:dyDescent="0.2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 x14ac:dyDescent="0.2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 x14ac:dyDescent="0.2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 x14ac:dyDescent="0.2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 x14ac:dyDescent="0.2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 x14ac:dyDescent="0.2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 x14ac:dyDescent="0.2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 x14ac:dyDescent="0.2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 x14ac:dyDescent="0.2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 x14ac:dyDescent="0.2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 x14ac:dyDescent="0.2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 x14ac:dyDescent="0.2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 x14ac:dyDescent="0.2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 x14ac:dyDescent="0.2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 x14ac:dyDescent="0.2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 x14ac:dyDescent="0.2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 x14ac:dyDescent="0.2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 x14ac:dyDescent="0.2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 x14ac:dyDescent="0.2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 x14ac:dyDescent="0.2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 x14ac:dyDescent="0.2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 x14ac:dyDescent="0.2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 x14ac:dyDescent="0.2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 x14ac:dyDescent="0.2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 x14ac:dyDescent="0.2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 x14ac:dyDescent="0.2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 x14ac:dyDescent="0.2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 x14ac:dyDescent="0.2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 x14ac:dyDescent="0.2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 x14ac:dyDescent="0.2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 x14ac:dyDescent="0.2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 x14ac:dyDescent="0.2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 x14ac:dyDescent="0.2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 x14ac:dyDescent="0.2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 x14ac:dyDescent="0.2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 x14ac:dyDescent="0.2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 x14ac:dyDescent="0.2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 x14ac:dyDescent="0.2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 x14ac:dyDescent="0.2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 x14ac:dyDescent="0.2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 x14ac:dyDescent="0.2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 x14ac:dyDescent="0.2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 x14ac:dyDescent="0.2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 x14ac:dyDescent="0.2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 x14ac:dyDescent="0.2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 x14ac:dyDescent="0.2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 x14ac:dyDescent="0.2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 x14ac:dyDescent="0.2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 x14ac:dyDescent="0.2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 x14ac:dyDescent="0.2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 x14ac:dyDescent="0.2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 x14ac:dyDescent="0.2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 x14ac:dyDescent="0.2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 x14ac:dyDescent="0.2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 x14ac:dyDescent="0.2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 x14ac:dyDescent="0.2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 x14ac:dyDescent="0.2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 x14ac:dyDescent="0.2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 x14ac:dyDescent="0.2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 x14ac:dyDescent="0.2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 x14ac:dyDescent="0.2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 x14ac:dyDescent="0.2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 x14ac:dyDescent="0.2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 x14ac:dyDescent="0.2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 x14ac:dyDescent="0.2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 x14ac:dyDescent="0.2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 x14ac:dyDescent="0.2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 x14ac:dyDescent="0.2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 x14ac:dyDescent="0.2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 x14ac:dyDescent="0.2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 x14ac:dyDescent="0.2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 x14ac:dyDescent="0.2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 x14ac:dyDescent="0.2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 x14ac:dyDescent="0.2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 x14ac:dyDescent="0.2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 x14ac:dyDescent="0.2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 x14ac:dyDescent="0.2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 x14ac:dyDescent="0.2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 x14ac:dyDescent="0.2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 x14ac:dyDescent="0.2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 x14ac:dyDescent="0.2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 x14ac:dyDescent="0.2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 x14ac:dyDescent="0.2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 x14ac:dyDescent="0.2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 x14ac:dyDescent="0.2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 x14ac:dyDescent="0.2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 x14ac:dyDescent="0.2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 x14ac:dyDescent="0.2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 x14ac:dyDescent="0.2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 x14ac:dyDescent="0.2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 x14ac:dyDescent="0.2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 x14ac:dyDescent="0.2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 x14ac:dyDescent="0.2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 x14ac:dyDescent="0.2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 x14ac:dyDescent="0.2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 x14ac:dyDescent="0.2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 x14ac:dyDescent="0.2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 x14ac:dyDescent="0.2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 x14ac:dyDescent="0.2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 x14ac:dyDescent="0.2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 x14ac:dyDescent="0.2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 x14ac:dyDescent="0.2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 x14ac:dyDescent="0.2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 x14ac:dyDescent="0.2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 x14ac:dyDescent="0.2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 x14ac:dyDescent="0.2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 x14ac:dyDescent="0.2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 x14ac:dyDescent="0.2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 x14ac:dyDescent="0.2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 x14ac:dyDescent="0.2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 x14ac:dyDescent="0.2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 x14ac:dyDescent="0.2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 x14ac:dyDescent="0.2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 x14ac:dyDescent="0.2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 x14ac:dyDescent="0.2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 x14ac:dyDescent="0.2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 x14ac:dyDescent="0.2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 x14ac:dyDescent="0.2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 x14ac:dyDescent="0.2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 x14ac:dyDescent="0.2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 x14ac:dyDescent="0.2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 x14ac:dyDescent="0.2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 x14ac:dyDescent="0.2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 x14ac:dyDescent="0.2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 x14ac:dyDescent="0.2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 x14ac:dyDescent="0.2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 x14ac:dyDescent="0.2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 x14ac:dyDescent="0.2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 x14ac:dyDescent="0.2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 x14ac:dyDescent="0.2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 x14ac:dyDescent="0.2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 x14ac:dyDescent="0.2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 x14ac:dyDescent="0.2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 x14ac:dyDescent="0.2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 x14ac:dyDescent="0.2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 x14ac:dyDescent="0.2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 x14ac:dyDescent="0.2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 x14ac:dyDescent="0.2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 x14ac:dyDescent="0.2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 x14ac:dyDescent="0.2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 x14ac:dyDescent="0.2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 x14ac:dyDescent="0.2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 x14ac:dyDescent="0.2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 x14ac:dyDescent="0.2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 x14ac:dyDescent="0.2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 x14ac:dyDescent="0.2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 x14ac:dyDescent="0.2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 x14ac:dyDescent="0.2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 x14ac:dyDescent="0.2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 x14ac:dyDescent="0.2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 x14ac:dyDescent="0.2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 x14ac:dyDescent="0.2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 x14ac:dyDescent="0.2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 x14ac:dyDescent="0.2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 x14ac:dyDescent="0.2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 x14ac:dyDescent="0.2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 x14ac:dyDescent="0.2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 x14ac:dyDescent="0.2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 x14ac:dyDescent="0.2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 x14ac:dyDescent="0.2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 x14ac:dyDescent="0.2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 x14ac:dyDescent="0.2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 x14ac:dyDescent="0.2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 x14ac:dyDescent="0.2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 x14ac:dyDescent="0.2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 x14ac:dyDescent="0.2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 x14ac:dyDescent="0.2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 x14ac:dyDescent="0.2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 x14ac:dyDescent="0.2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 x14ac:dyDescent="0.2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 x14ac:dyDescent="0.2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 x14ac:dyDescent="0.2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 x14ac:dyDescent="0.2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 x14ac:dyDescent="0.2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 x14ac:dyDescent="0.2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 x14ac:dyDescent="0.2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 x14ac:dyDescent="0.2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 x14ac:dyDescent="0.2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 x14ac:dyDescent="0.2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 x14ac:dyDescent="0.2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 x14ac:dyDescent="0.2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 x14ac:dyDescent="0.2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 x14ac:dyDescent="0.2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 x14ac:dyDescent="0.2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 x14ac:dyDescent="0.2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 x14ac:dyDescent="0.2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 x14ac:dyDescent="0.2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 x14ac:dyDescent="0.2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 x14ac:dyDescent="0.2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 x14ac:dyDescent="0.2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 x14ac:dyDescent="0.2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 x14ac:dyDescent="0.2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 x14ac:dyDescent="0.2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 x14ac:dyDescent="0.2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 x14ac:dyDescent="0.2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 x14ac:dyDescent="0.2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 x14ac:dyDescent="0.2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 x14ac:dyDescent="0.2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 x14ac:dyDescent="0.2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 x14ac:dyDescent="0.2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 x14ac:dyDescent="0.2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 x14ac:dyDescent="0.2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 x14ac:dyDescent="0.2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 x14ac:dyDescent="0.2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 x14ac:dyDescent="0.2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 x14ac:dyDescent="0.2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 x14ac:dyDescent="0.2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 x14ac:dyDescent="0.2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 x14ac:dyDescent="0.2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 x14ac:dyDescent="0.2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 x14ac:dyDescent="0.2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 x14ac:dyDescent="0.2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 x14ac:dyDescent="0.2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 x14ac:dyDescent="0.2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 x14ac:dyDescent="0.2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 x14ac:dyDescent="0.2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 x14ac:dyDescent="0.2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 x14ac:dyDescent="0.2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 x14ac:dyDescent="0.2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 x14ac:dyDescent="0.2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 x14ac:dyDescent="0.2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 x14ac:dyDescent="0.2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 x14ac:dyDescent="0.2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 x14ac:dyDescent="0.2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 x14ac:dyDescent="0.2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 x14ac:dyDescent="0.2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 x14ac:dyDescent="0.2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 x14ac:dyDescent="0.2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 x14ac:dyDescent="0.2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 x14ac:dyDescent="0.2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 x14ac:dyDescent="0.2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 x14ac:dyDescent="0.2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 x14ac:dyDescent="0.2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 x14ac:dyDescent="0.2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 x14ac:dyDescent="0.2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 x14ac:dyDescent="0.2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 x14ac:dyDescent="0.2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 x14ac:dyDescent="0.2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 x14ac:dyDescent="0.2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 x14ac:dyDescent="0.2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 x14ac:dyDescent="0.2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 x14ac:dyDescent="0.2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 x14ac:dyDescent="0.2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 x14ac:dyDescent="0.2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 x14ac:dyDescent="0.2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 x14ac:dyDescent="0.2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 x14ac:dyDescent="0.2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 x14ac:dyDescent="0.2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 x14ac:dyDescent="0.2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 x14ac:dyDescent="0.2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 x14ac:dyDescent="0.2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 x14ac:dyDescent="0.2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 x14ac:dyDescent="0.2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 x14ac:dyDescent="0.2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 x14ac:dyDescent="0.2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 x14ac:dyDescent="0.2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 x14ac:dyDescent="0.2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 x14ac:dyDescent="0.2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 x14ac:dyDescent="0.2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 x14ac:dyDescent="0.2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 x14ac:dyDescent="0.2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 x14ac:dyDescent="0.2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 x14ac:dyDescent="0.2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 x14ac:dyDescent="0.2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 x14ac:dyDescent="0.2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 x14ac:dyDescent="0.2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 x14ac:dyDescent="0.2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 x14ac:dyDescent="0.2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 x14ac:dyDescent="0.2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 x14ac:dyDescent="0.2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 x14ac:dyDescent="0.2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 x14ac:dyDescent="0.2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 x14ac:dyDescent="0.2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 x14ac:dyDescent="0.2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 x14ac:dyDescent="0.2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 x14ac:dyDescent="0.2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 x14ac:dyDescent="0.2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 x14ac:dyDescent="0.2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 x14ac:dyDescent="0.2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 x14ac:dyDescent="0.2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 x14ac:dyDescent="0.2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 x14ac:dyDescent="0.2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 x14ac:dyDescent="0.2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 x14ac:dyDescent="0.2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 x14ac:dyDescent="0.2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 x14ac:dyDescent="0.2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 x14ac:dyDescent="0.2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 x14ac:dyDescent="0.2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 x14ac:dyDescent="0.2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 x14ac:dyDescent="0.2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 x14ac:dyDescent="0.2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 x14ac:dyDescent="0.2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 x14ac:dyDescent="0.2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 x14ac:dyDescent="0.2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 x14ac:dyDescent="0.2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 x14ac:dyDescent="0.2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 x14ac:dyDescent="0.2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 x14ac:dyDescent="0.2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 x14ac:dyDescent="0.2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 x14ac:dyDescent="0.2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 x14ac:dyDescent="0.2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 x14ac:dyDescent="0.2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 x14ac:dyDescent="0.2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 x14ac:dyDescent="0.2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 x14ac:dyDescent="0.2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 x14ac:dyDescent="0.2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 x14ac:dyDescent="0.2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 x14ac:dyDescent="0.2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 x14ac:dyDescent="0.2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 x14ac:dyDescent="0.2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 x14ac:dyDescent="0.2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 x14ac:dyDescent="0.2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 x14ac:dyDescent="0.2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 x14ac:dyDescent="0.2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 x14ac:dyDescent="0.2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 x14ac:dyDescent="0.2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 x14ac:dyDescent="0.2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 x14ac:dyDescent="0.2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 x14ac:dyDescent="0.2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 x14ac:dyDescent="0.2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 x14ac:dyDescent="0.2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 x14ac:dyDescent="0.2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 x14ac:dyDescent="0.2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 x14ac:dyDescent="0.2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 x14ac:dyDescent="0.2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 x14ac:dyDescent="0.2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 x14ac:dyDescent="0.2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 x14ac:dyDescent="0.2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 x14ac:dyDescent="0.2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 x14ac:dyDescent="0.2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 x14ac:dyDescent="0.2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 x14ac:dyDescent="0.2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 x14ac:dyDescent="0.2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 x14ac:dyDescent="0.2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 x14ac:dyDescent="0.2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 x14ac:dyDescent="0.2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 x14ac:dyDescent="0.2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 x14ac:dyDescent="0.2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 x14ac:dyDescent="0.2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 x14ac:dyDescent="0.2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 x14ac:dyDescent="0.2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 x14ac:dyDescent="0.2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 x14ac:dyDescent="0.2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 x14ac:dyDescent="0.2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 x14ac:dyDescent="0.2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 x14ac:dyDescent="0.2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 x14ac:dyDescent="0.2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 x14ac:dyDescent="0.2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 x14ac:dyDescent="0.2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 x14ac:dyDescent="0.2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 x14ac:dyDescent="0.2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 x14ac:dyDescent="0.2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 x14ac:dyDescent="0.2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 x14ac:dyDescent="0.2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13">
    <mergeCell ref="H1:AK1"/>
    <mergeCell ref="AO56:AU56"/>
    <mergeCell ref="AW56:BC56"/>
    <mergeCell ref="BE56:BK56"/>
    <mergeCell ref="AQ57:AU57"/>
    <mergeCell ref="AY57:BC57"/>
    <mergeCell ref="BG57:BK57"/>
    <mergeCell ref="BM56:BS56"/>
    <mergeCell ref="BO57:BS57"/>
    <mergeCell ref="AO59:AO63"/>
    <mergeCell ref="AW59:AW63"/>
    <mergeCell ref="BE59:BE63"/>
    <mergeCell ref="BM59:BM63"/>
  </mergeCells>
  <conditionalFormatting sqref="H4:AK28">
    <cfRule type="colorScale" priority="6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">
      <colorScale>
        <cfvo type="min"/>
        <cfvo type="max"/>
        <color rgb="FFFFFFFF"/>
        <color rgb="FFE67C73"/>
      </colorScale>
    </cfRule>
  </conditionalFormatting>
  <conditionalFormatting sqref="H68:AA71">
    <cfRule type="colorScale" priority="13">
      <colorScale>
        <cfvo type="min"/>
        <cfvo type="formula" val="50"/>
        <color rgb="FFFFFFFF"/>
        <color rgb="FFE67C73"/>
      </colorScale>
    </cfRule>
  </conditionalFormatting>
  <conditionalFormatting sqref="H74:AK83 H85:AK94">
    <cfRule type="colorScale" priority="14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15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16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17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18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19">
      <colorScale>
        <cfvo type="min"/>
        <cfvo type="formula" val="50"/>
        <color rgb="FFFFFFFF"/>
        <color rgb="FFE67C73"/>
      </colorScale>
    </cfRule>
  </conditionalFormatting>
  <conditionalFormatting sqref="H29:AK53">
    <cfRule type="colorScale" priority="20">
      <colorScale>
        <cfvo type="min"/>
        <cfvo type="formula" val="50"/>
        <color rgb="FFFFFFFF"/>
        <color rgb="FFE67C73"/>
      </colorScale>
    </cfRule>
  </conditionalFormatting>
  <conditionalFormatting sqref="B4:B53">
    <cfRule type="colorScale" priority="5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BC18F-0958-4ADD-9710-37BFC88E9F04}">
  <sheetPr>
    <outlinePr summaryBelow="0" summaryRight="0"/>
  </sheetPr>
  <dimension ref="A1:BW1017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N64" sqref="N64"/>
    </sheetView>
  </sheetViews>
  <sheetFormatPr defaultColWidth="14.42578125" defaultRowHeight="15.75" customHeight="1" x14ac:dyDescent="0.2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 x14ac:dyDescent="0.25">
      <c r="A1" s="310" t="s">
        <v>277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287" t="s">
        <v>187</v>
      </c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6"/>
      <c r="AI1" s="256"/>
      <c r="AJ1" s="256"/>
      <c r="AK1" s="256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 x14ac:dyDescent="0.2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30"/>
      <c r="BS2" s="230"/>
      <c r="BT2" s="230"/>
      <c r="BU2" s="230"/>
      <c r="BV2" s="230"/>
      <c r="BW2" s="230"/>
    </row>
    <row r="3" spans="1:75" ht="12.75" x14ac:dyDescent="0.2">
      <c r="A3" s="39"/>
      <c r="B3" s="39"/>
      <c r="C3" s="39"/>
      <c r="D3" s="212"/>
      <c r="E3" s="39"/>
      <c r="F3" s="39"/>
      <c r="G3" s="39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9"/>
      <c r="AH3" s="39"/>
      <c r="AI3" s="39"/>
      <c r="AJ3" s="39"/>
      <c r="AK3" s="39"/>
      <c r="AL3" s="39"/>
      <c r="AM3" s="39" t="s">
        <v>188</v>
      </c>
      <c r="AN3" s="39"/>
      <c r="AO3" s="214">
        <v>1</v>
      </c>
      <c r="AP3" s="214">
        <v>2</v>
      </c>
      <c r="AQ3" s="214">
        <v>3</v>
      </c>
      <c r="AR3" s="214">
        <v>4</v>
      </c>
      <c r="AS3" s="214">
        <v>5</v>
      </c>
      <c r="AT3" s="214">
        <v>6</v>
      </c>
      <c r="AU3" s="214">
        <v>7</v>
      </c>
      <c r="AV3" s="214">
        <v>8</v>
      </c>
      <c r="AW3" s="214">
        <v>9</v>
      </c>
      <c r="AX3" s="214">
        <v>10</v>
      </c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</row>
    <row r="4" spans="1:75" ht="12.75" x14ac:dyDescent="0.2">
      <c r="A4" s="229" t="s">
        <v>76</v>
      </c>
      <c r="B4" s="39"/>
      <c r="C4" s="39"/>
      <c r="D4" s="212"/>
      <c r="E4" s="304">
        <v>30</v>
      </c>
      <c r="F4" s="304">
        <v>10</v>
      </c>
      <c r="G4" s="305"/>
      <c r="H4" s="58"/>
      <c r="I4" s="58"/>
      <c r="J4" s="58"/>
      <c r="K4" s="58"/>
      <c r="L4" s="58"/>
      <c r="M4" s="58"/>
      <c r="N4" s="58"/>
      <c r="O4" s="58"/>
      <c r="P4" s="58"/>
      <c r="Q4" s="58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39"/>
      <c r="AH4" s="39"/>
      <c r="AI4" s="39"/>
      <c r="AJ4" s="39"/>
      <c r="AK4" s="39"/>
      <c r="AL4" s="39"/>
      <c r="AM4" s="210"/>
      <c r="AN4" s="213" t="s">
        <v>189</v>
      </c>
      <c r="AO4" s="58">
        <f>H4</f>
        <v>0</v>
      </c>
      <c r="AP4" s="58">
        <f>I4</f>
        <v>0</v>
      </c>
      <c r="AQ4" s="58">
        <f>J4</f>
        <v>0</v>
      </c>
      <c r="AR4" s="58">
        <f>K4</f>
        <v>0</v>
      </c>
      <c r="AS4" s="58">
        <f>L4</f>
        <v>0</v>
      </c>
      <c r="AT4" s="58">
        <f>M4</f>
        <v>0</v>
      </c>
      <c r="AU4" s="58">
        <f>N4</f>
        <v>0</v>
      </c>
      <c r="AV4" s="58">
        <f>O4</f>
        <v>0</v>
      </c>
      <c r="AW4" s="58">
        <f>P4</f>
        <v>0</v>
      </c>
      <c r="AX4" s="58">
        <f>Q4</f>
        <v>0</v>
      </c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</row>
    <row r="5" spans="1:75" ht="12.75" x14ac:dyDescent="0.2">
      <c r="A5" s="39" t="s">
        <v>93</v>
      </c>
      <c r="B5" s="39"/>
      <c r="C5" s="39"/>
      <c r="D5" s="212"/>
      <c r="E5" s="304">
        <v>30</v>
      </c>
      <c r="F5" s="304">
        <v>15</v>
      </c>
      <c r="G5" s="305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39"/>
      <c r="AH5" s="39"/>
      <c r="AI5" s="39"/>
      <c r="AJ5" s="39"/>
      <c r="AK5" s="39"/>
      <c r="AL5" s="39"/>
      <c r="AM5" s="39"/>
      <c r="AN5" s="214" t="s">
        <v>190</v>
      </c>
      <c r="AO5" s="39">
        <f>H9</f>
        <v>0</v>
      </c>
      <c r="AP5" s="39">
        <f>I9</f>
        <v>0</v>
      </c>
      <c r="AQ5" s="39">
        <f>J9</f>
        <v>0</v>
      </c>
      <c r="AR5" s="39">
        <f>K9</f>
        <v>0</v>
      </c>
      <c r="AS5" s="39">
        <f>L9</f>
        <v>0</v>
      </c>
      <c r="AT5" s="39">
        <f>M9</f>
        <v>0</v>
      </c>
      <c r="AU5" s="39">
        <f>N9</f>
        <v>0</v>
      </c>
      <c r="AV5" s="39">
        <f>O9</f>
        <v>0</v>
      </c>
      <c r="AW5" s="39">
        <f>P9</f>
        <v>0</v>
      </c>
      <c r="AX5" s="39">
        <f>Q9</f>
        <v>0</v>
      </c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</row>
    <row r="6" spans="1:75" ht="12.75" x14ac:dyDescent="0.2">
      <c r="A6" s="39" t="s">
        <v>145</v>
      </c>
      <c r="B6" s="39"/>
      <c r="C6" s="39"/>
      <c r="D6" s="212"/>
      <c r="E6" s="304">
        <v>30</v>
      </c>
      <c r="F6" s="304">
        <v>20</v>
      </c>
      <c r="G6" s="305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210"/>
      <c r="AC6" s="210"/>
      <c r="AD6" s="210"/>
      <c r="AE6" s="210"/>
      <c r="AF6" s="210"/>
      <c r="AG6" s="39"/>
      <c r="AH6" s="39"/>
      <c r="AI6" s="39"/>
      <c r="AJ6" s="39"/>
      <c r="AK6" s="39"/>
      <c r="AL6" s="39"/>
      <c r="AM6" s="39"/>
      <c r="AN6" s="214" t="s">
        <v>191</v>
      </c>
      <c r="AO6" s="39">
        <f>H14</f>
        <v>0</v>
      </c>
      <c r="AP6" s="39">
        <f>I14</f>
        <v>0</v>
      </c>
      <c r="AQ6" s="39">
        <f>J14</f>
        <v>0</v>
      </c>
      <c r="AR6" s="39">
        <f>K14</f>
        <v>0</v>
      </c>
      <c r="AS6" s="39">
        <f>L14</f>
        <v>0</v>
      </c>
      <c r="AT6" s="39">
        <f>M14</f>
        <v>0</v>
      </c>
      <c r="AU6" s="39">
        <f>N14</f>
        <v>0</v>
      </c>
      <c r="AV6" s="39">
        <f>O14</f>
        <v>0</v>
      </c>
      <c r="AW6" s="39">
        <f>P14</f>
        <v>0</v>
      </c>
      <c r="AX6" s="39">
        <f>Q14</f>
        <v>0</v>
      </c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</row>
    <row r="7" spans="1:75" ht="12.75" x14ac:dyDescent="0.2">
      <c r="A7" s="39" t="s">
        <v>96</v>
      </c>
      <c r="B7" s="39"/>
      <c r="C7" s="39"/>
      <c r="D7" s="212"/>
      <c r="E7" s="304">
        <v>30</v>
      </c>
      <c r="F7" s="304">
        <v>25</v>
      </c>
      <c r="G7" s="305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39"/>
      <c r="AH7" s="39"/>
      <c r="AI7" s="39"/>
      <c r="AJ7" s="39"/>
      <c r="AK7" s="39"/>
      <c r="AL7" s="39"/>
      <c r="AM7" s="39"/>
      <c r="AN7" s="214" t="s">
        <v>192</v>
      </c>
      <c r="AO7" s="39">
        <f>H19</f>
        <v>0</v>
      </c>
      <c r="AP7" s="39">
        <f>I19</f>
        <v>0</v>
      </c>
      <c r="AQ7" s="39">
        <f>J19</f>
        <v>0</v>
      </c>
      <c r="AR7" s="39">
        <f>K19</f>
        <v>0</v>
      </c>
      <c r="AS7" s="39">
        <f>L19</f>
        <v>0</v>
      </c>
      <c r="AT7" s="39">
        <f>M19</f>
        <v>0</v>
      </c>
      <c r="AU7" s="39">
        <f>N19</f>
        <v>0</v>
      </c>
      <c r="AV7" s="39">
        <f>O19</f>
        <v>0</v>
      </c>
      <c r="AW7" s="39">
        <f>P19</f>
        <v>0</v>
      </c>
      <c r="AX7" s="39">
        <f>Q19</f>
        <v>0</v>
      </c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</row>
    <row r="8" spans="1:75" ht="12.75" x14ac:dyDescent="0.2">
      <c r="A8" s="39" t="s">
        <v>99</v>
      </c>
      <c r="B8" s="39"/>
      <c r="C8" s="39"/>
      <c r="D8" s="212"/>
      <c r="E8" s="304">
        <v>30</v>
      </c>
      <c r="F8" s="304">
        <v>30</v>
      </c>
      <c r="G8" s="305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214" t="s">
        <v>193</v>
      </c>
      <c r="AO8" s="39">
        <f>H24</f>
        <v>0</v>
      </c>
      <c r="AP8" s="39">
        <f>I24</f>
        <v>0</v>
      </c>
      <c r="AQ8" s="39">
        <f>J24</f>
        <v>0</v>
      </c>
      <c r="AR8" s="39">
        <f>K24</f>
        <v>0</v>
      </c>
      <c r="AS8" s="39">
        <f>L24</f>
        <v>0</v>
      </c>
      <c r="AT8" s="39">
        <f>M24</f>
        <v>0</v>
      </c>
      <c r="AU8" s="39">
        <f>N24</f>
        <v>0</v>
      </c>
      <c r="AV8" s="39">
        <f>O24</f>
        <v>0</v>
      </c>
      <c r="AW8" s="39">
        <f>P24</f>
        <v>0</v>
      </c>
      <c r="AX8" s="39">
        <f>Q24</f>
        <v>0</v>
      </c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</row>
    <row r="9" spans="1:75" ht="12.75" x14ac:dyDescent="0.2">
      <c r="A9" s="39" t="s">
        <v>79</v>
      </c>
      <c r="B9" s="39"/>
      <c r="C9" s="39"/>
      <c r="D9" s="212"/>
      <c r="E9" s="304">
        <v>40</v>
      </c>
      <c r="F9" s="304">
        <v>10</v>
      </c>
      <c r="G9" s="305"/>
      <c r="H9" s="58"/>
      <c r="I9" s="58"/>
      <c r="J9" s="58"/>
      <c r="K9" s="58"/>
      <c r="L9" s="58"/>
      <c r="M9" s="58"/>
      <c r="N9" s="58"/>
      <c r="O9" s="58"/>
      <c r="P9" s="58"/>
      <c r="Q9" s="58"/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39"/>
      <c r="AM9" s="58" t="s">
        <v>194</v>
      </c>
      <c r="AN9" s="39"/>
      <c r="AO9" s="214">
        <v>1</v>
      </c>
      <c r="AP9" s="214">
        <v>2</v>
      </c>
      <c r="AQ9" s="214">
        <v>3</v>
      </c>
      <c r="AR9" s="214">
        <v>4</v>
      </c>
      <c r="AS9" s="214">
        <v>5</v>
      </c>
      <c r="AT9" s="214">
        <v>6</v>
      </c>
      <c r="AU9" s="214">
        <v>7</v>
      </c>
      <c r="AV9" s="214">
        <v>8</v>
      </c>
      <c r="AW9" s="214">
        <v>9</v>
      </c>
      <c r="AX9" s="214">
        <v>10</v>
      </c>
      <c r="AY9" s="214">
        <v>11</v>
      </c>
      <c r="AZ9" s="214">
        <v>12</v>
      </c>
      <c r="BA9" s="214">
        <v>13</v>
      </c>
      <c r="BB9" s="214">
        <v>14</v>
      </c>
      <c r="BC9" s="214">
        <v>15</v>
      </c>
      <c r="BD9" s="214">
        <v>16</v>
      </c>
      <c r="BE9" s="214">
        <v>17</v>
      </c>
      <c r="BF9" s="214">
        <v>18</v>
      </c>
      <c r="BG9" s="214">
        <v>19</v>
      </c>
      <c r="BH9" s="214">
        <v>20</v>
      </c>
      <c r="BI9" s="214">
        <v>21</v>
      </c>
      <c r="BJ9" s="214">
        <v>22</v>
      </c>
      <c r="BK9" s="214">
        <v>23</v>
      </c>
      <c r="BL9" s="214">
        <v>24</v>
      </c>
      <c r="BM9" s="214">
        <v>25</v>
      </c>
      <c r="BN9" s="214">
        <v>26</v>
      </c>
      <c r="BO9" s="214">
        <v>27</v>
      </c>
      <c r="BP9" s="214">
        <v>28</v>
      </c>
      <c r="BQ9" s="214">
        <v>29</v>
      </c>
      <c r="BR9" s="214">
        <v>30</v>
      </c>
      <c r="BS9" s="39"/>
      <c r="BT9" s="39"/>
      <c r="BU9" s="39"/>
      <c r="BV9" s="39"/>
      <c r="BW9" s="39"/>
    </row>
    <row r="10" spans="1:75" ht="12.75" x14ac:dyDescent="0.2">
      <c r="A10" s="230" t="s">
        <v>105</v>
      </c>
      <c r="B10" s="39"/>
      <c r="C10" s="39"/>
      <c r="D10" s="212"/>
      <c r="E10" s="304">
        <v>40</v>
      </c>
      <c r="F10" s="304">
        <v>15</v>
      </c>
      <c r="G10" s="305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39"/>
      <c r="AM10" s="39"/>
      <c r="AN10" s="214" t="s">
        <v>195</v>
      </c>
      <c r="AO10" s="39" t="str">
        <f>IF(H24&lt;&gt;"",H24,"")</f>
        <v/>
      </c>
      <c r="AP10" s="39" t="str">
        <f>IF(I24&lt;&gt;"",I24,"")</f>
        <v/>
      </c>
      <c r="AQ10" s="39" t="str">
        <f>IF(J24&lt;&gt;"",J24,"")</f>
        <v/>
      </c>
      <c r="AR10" s="39" t="str">
        <f>IF(K24&lt;&gt;"",K24,"")</f>
        <v/>
      </c>
      <c r="AS10" s="39" t="str">
        <f>IF(L24&lt;&gt;"",L24,"")</f>
        <v/>
      </c>
      <c r="AT10" s="39" t="str">
        <f>IF(M24&lt;&gt;"",M24,"")</f>
        <v/>
      </c>
      <c r="AU10" s="39" t="str">
        <f>IF(N24&lt;&gt;"",N24,"")</f>
        <v/>
      </c>
      <c r="AV10" s="39" t="str">
        <f>IF(O24&lt;&gt;"",O24,"")</f>
        <v/>
      </c>
      <c r="AW10" s="39" t="str">
        <f>IF(P24&lt;&gt;"",P24,"")</f>
        <v/>
      </c>
      <c r="AX10" s="39" t="str">
        <f>IF(Q24&lt;&gt;"",Q24,"")</f>
        <v/>
      </c>
      <c r="AY10" s="39" t="str">
        <f>IF(R24&lt;&gt;"",R24,"")</f>
        <v/>
      </c>
      <c r="AZ10" s="39" t="str">
        <f>IF(S24&lt;&gt;"",S24,"")</f>
        <v/>
      </c>
      <c r="BA10" s="39" t="str">
        <f>IF(T24&lt;&gt;"",T24,"")</f>
        <v/>
      </c>
      <c r="BB10" s="39" t="str">
        <f>IF(U24&lt;&gt;"",U24,"")</f>
        <v/>
      </c>
      <c r="BC10" s="39" t="str">
        <f>IF(V24&lt;&gt;"",V24,"")</f>
        <v/>
      </c>
      <c r="BD10" s="39" t="str">
        <f>IF(W24&lt;&gt;"",W24,"")</f>
        <v/>
      </c>
      <c r="BE10" s="39" t="str">
        <f>IF(X24&lt;&gt;"",X24,"")</f>
        <v/>
      </c>
      <c r="BF10" s="39" t="str">
        <f>IF(Y24&lt;&gt;"",Y24,"")</f>
        <v/>
      </c>
      <c r="BG10" s="39" t="str">
        <f>IF(Z24&lt;&gt;"",Z24,"")</f>
        <v/>
      </c>
      <c r="BH10" s="39" t="str">
        <f>IF(AA24&lt;&gt;"",AA24,"")</f>
        <v/>
      </c>
      <c r="BI10" s="39" t="str">
        <f>IF(AB24&lt;&gt;"",AB24,"")</f>
        <v/>
      </c>
      <c r="BJ10" s="39" t="str">
        <f>IF(AC24&lt;&gt;"",AC24,"")</f>
        <v/>
      </c>
      <c r="BK10" s="39" t="str">
        <f>IF(AD24&lt;&gt;"",AD24,"")</f>
        <v/>
      </c>
      <c r="BL10" s="39" t="str">
        <f>IF(AE24&lt;&gt;"",AE24,"")</f>
        <v/>
      </c>
      <c r="BM10" s="39" t="str">
        <f>IF(AF24&lt;&gt;"",AF24,"")</f>
        <v/>
      </c>
      <c r="BN10" s="39" t="str">
        <f>IF(AG24&lt;&gt;"",AG24,"")</f>
        <v/>
      </c>
      <c r="BO10" s="39" t="str">
        <f>IF(AH24&lt;&gt;"",AH24,"")</f>
        <v/>
      </c>
      <c r="BP10" s="39" t="str">
        <f>IF(AI24&lt;&gt;"",AI24,"")</f>
        <v/>
      </c>
      <c r="BQ10" s="39" t="str">
        <f>IF(AJ24&lt;&gt;"",AJ24,"")</f>
        <v/>
      </c>
      <c r="BR10" s="39" t="str">
        <f>IF(AK24&lt;&gt;"",AK24,"")</f>
        <v/>
      </c>
      <c r="BS10" s="39"/>
      <c r="BT10" s="39"/>
      <c r="BU10" s="39"/>
      <c r="BV10" s="39"/>
      <c r="BW10" s="39"/>
    </row>
    <row r="11" spans="1:75" ht="12.75" x14ac:dyDescent="0.2">
      <c r="A11" s="39" t="s">
        <v>148</v>
      </c>
      <c r="B11" s="39"/>
      <c r="C11" s="39"/>
      <c r="D11" s="212"/>
      <c r="E11" s="304">
        <v>40</v>
      </c>
      <c r="F11" s="304">
        <v>20</v>
      </c>
      <c r="G11" s="305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39"/>
      <c r="AM11" s="39"/>
      <c r="AN11" s="214" t="s">
        <v>196</v>
      </c>
      <c r="AO11" s="39" t="str">
        <f>IF(H25&lt;&gt;"",H25,"")</f>
        <v/>
      </c>
      <c r="AP11" s="39" t="str">
        <f>IF(I25&lt;&gt;"",I25,"")</f>
        <v/>
      </c>
      <c r="AQ11" s="39" t="str">
        <f>IF(J25&lt;&gt;"",J25,"")</f>
        <v/>
      </c>
      <c r="AR11" s="39" t="str">
        <f>IF(K25&lt;&gt;"",K25,"")</f>
        <v/>
      </c>
      <c r="AS11" s="39" t="str">
        <f>IF(L25&lt;&gt;"",L25,"")</f>
        <v/>
      </c>
      <c r="AT11" s="39" t="str">
        <f>IF(M25&lt;&gt;"",M25,"")</f>
        <v/>
      </c>
      <c r="AU11" s="39" t="str">
        <f>IF(N25&lt;&gt;"",N25,"")</f>
        <v/>
      </c>
      <c r="AV11" s="39" t="str">
        <f>IF(O25&lt;&gt;"",O25,"")</f>
        <v/>
      </c>
      <c r="AW11" s="39" t="str">
        <f>IF(P25&lt;&gt;"",P25,"")</f>
        <v/>
      </c>
      <c r="AX11" s="39" t="str">
        <f>IF(Q25&lt;&gt;"",Q25,"")</f>
        <v/>
      </c>
      <c r="AY11" s="39" t="str">
        <f>IF(R25&lt;&gt;"",R25,"")</f>
        <v/>
      </c>
      <c r="AZ11" s="39" t="str">
        <f>IF(S25&lt;&gt;"",S25,"")</f>
        <v/>
      </c>
      <c r="BA11" s="39" t="str">
        <f>IF(T25&lt;&gt;"",T25,"")</f>
        <v/>
      </c>
      <c r="BB11" s="39" t="str">
        <f>IF(U25&lt;&gt;"",U25,"")</f>
        <v/>
      </c>
      <c r="BC11" s="39" t="str">
        <f>IF(V25&lt;&gt;"",V25,"")</f>
        <v/>
      </c>
      <c r="BD11" s="39" t="str">
        <f>IF(W25&lt;&gt;"",W25,"")</f>
        <v/>
      </c>
      <c r="BE11" s="39" t="str">
        <f>IF(X25&lt;&gt;"",X25,"")</f>
        <v/>
      </c>
      <c r="BF11" s="39" t="str">
        <f>IF(Y25&lt;&gt;"",Y25,"")</f>
        <v/>
      </c>
      <c r="BG11" s="39" t="str">
        <f>IF(Z25&lt;&gt;"",Z25,"")</f>
        <v/>
      </c>
      <c r="BH11" s="39" t="str">
        <f>IF(AA25&lt;&gt;"",AA25,"")</f>
        <v/>
      </c>
      <c r="BI11" s="39" t="str">
        <f>IF(AB25&lt;&gt;"",AB25,"")</f>
        <v/>
      </c>
      <c r="BJ11" s="39" t="str">
        <f>IF(AC25&lt;&gt;"",AC25,"")</f>
        <v/>
      </c>
      <c r="BK11" s="39" t="str">
        <f>IF(AD25&lt;&gt;"",AD25,"")</f>
        <v/>
      </c>
      <c r="BL11" s="39" t="str">
        <f>IF(AE25&lt;&gt;"",AE25,"")</f>
        <v/>
      </c>
      <c r="BM11" s="39" t="str">
        <f>IF(AF25&lt;&gt;"",AF25,"")</f>
        <v/>
      </c>
      <c r="BN11" s="39" t="str">
        <f>IF(AG25&lt;&gt;"",AG25,"")</f>
        <v/>
      </c>
      <c r="BO11" s="39" t="str">
        <f>IF(AH25&lt;&gt;"",AH25,"")</f>
        <v/>
      </c>
      <c r="BP11" s="39" t="str">
        <f>IF(AI25&lt;&gt;"",AI25,"")</f>
        <v/>
      </c>
      <c r="BQ11" s="39" t="str">
        <f>IF(AJ25&lt;&gt;"",AJ25,"")</f>
        <v/>
      </c>
      <c r="BR11" s="39" t="str">
        <f>IF(AK25&lt;&gt;"",AK25,"")</f>
        <v/>
      </c>
      <c r="BS11" s="39"/>
      <c r="BT11" s="39"/>
      <c r="BU11" s="39"/>
      <c r="BV11" s="39"/>
      <c r="BW11" s="39"/>
    </row>
    <row r="12" spans="1:75" ht="12.75" x14ac:dyDescent="0.2">
      <c r="A12" s="39" t="s">
        <v>108</v>
      </c>
      <c r="B12" s="39"/>
      <c r="C12" s="39"/>
      <c r="D12" s="212"/>
      <c r="E12" s="304">
        <v>40</v>
      </c>
      <c r="F12" s="304">
        <v>25</v>
      </c>
      <c r="G12" s="305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210"/>
      <c r="AH12" s="210"/>
      <c r="AI12" s="210"/>
      <c r="AJ12" s="210"/>
      <c r="AK12" s="210"/>
      <c r="AL12" s="39"/>
      <c r="AM12" s="39"/>
      <c r="AN12" s="214" t="s">
        <v>197</v>
      </c>
      <c r="AO12" s="39" t="str">
        <f>IF(H26&lt;&gt;"",H26,"")</f>
        <v/>
      </c>
      <c r="AP12" s="39" t="str">
        <f>IF(I26&lt;&gt;"",I26,"")</f>
        <v/>
      </c>
      <c r="AQ12" s="39" t="str">
        <f>IF(J26&lt;&gt;"",J26,"")</f>
        <v/>
      </c>
      <c r="AR12" s="39" t="str">
        <f>IF(K26&lt;&gt;"",K26,"")</f>
        <v/>
      </c>
      <c r="AS12" s="39" t="str">
        <f>IF(L26&lt;&gt;"",L26,"")</f>
        <v/>
      </c>
      <c r="AT12" s="39" t="str">
        <f>IF(M26&lt;&gt;"",M26,"")</f>
        <v/>
      </c>
      <c r="AU12" s="39" t="str">
        <f>IF(N26&lt;&gt;"",N26,"")</f>
        <v/>
      </c>
      <c r="AV12" s="39" t="str">
        <f>IF(O26&lt;&gt;"",O26,"")</f>
        <v/>
      </c>
      <c r="AW12" s="39" t="str">
        <f>IF(P26&lt;&gt;"",P26,"")</f>
        <v/>
      </c>
      <c r="AX12" s="39" t="str">
        <f>IF(Q26&lt;&gt;"",Q26,"")</f>
        <v/>
      </c>
      <c r="AY12" s="39" t="str">
        <f>IF(R26&lt;&gt;"",R26,"")</f>
        <v/>
      </c>
      <c r="AZ12" s="39" t="str">
        <f>IF(S26&lt;&gt;"",S26,"")</f>
        <v/>
      </c>
      <c r="BA12" s="39" t="str">
        <f>IF(T26&lt;&gt;"",T26,"")</f>
        <v/>
      </c>
      <c r="BB12" s="39" t="str">
        <f>IF(U26&lt;&gt;"",U26,"")</f>
        <v/>
      </c>
      <c r="BC12" s="39" t="str">
        <f>IF(V26&lt;&gt;"",V26,"")</f>
        <v/>
      </c>
      <c r="BD12" s="39" t="str">
        <f>IF(W26&lt;&gt;"",W26,"")</f>
        <v/>
      </c>
      <c r="BE12" s="39" t="str">
        <f>IF(X26&lt;&gt;"",X26,"")</f>
        <v/>
      </c>
      <c r="BF12" s="39" t="str">
        <f>IF(Y26&lt;&gt;"",Y26,"")</f>
        <v/>
      </c>
      <c r="BG12" s="39" t="str">
        <f>IF(Z26&lt;&gt;"",Z26,"")</f>
        <v/>
      </c>
      <c r="BH12" s="39" t="str">
        <f>IF(AA26&lt;&gt;"",AA26,"")</f>
        <v/>
      </c>
      <c r="BI12" s="39" t="str">
        <f>IF(AB26&lt;&gt;"",AB26,"")</f>
        <v/>
      </c>
      <c r="BJ12" s="39" t="str">
        <f>IF(AC26&lt;&gt;"",AC26,"")</f>
        <v/>
      </c>
      <c r="BK12" s="39" t="str">
        <f>IF(AD26&lt;&gt;"",AD26,"")</f>
        <v/>
      </c>
      <c r="BL12" s="39" t="str">
        <f>IF(AE26&lt;&gt;"",AE26,"")</f>
        <v/>
      </c>
      <c r="BM12" s="39" t="str">
        <f>IF(AF26&lt;&gt;"",AF26,"")</f>
        <v/>
      </c>
      <c r="BN12" s="39" t="str">
        <f>IF(AG26&lt;&gt;"",AG26,"")</f>
        <v/>
      </c>
      <c r="BO12" s="39" t="str">
        <f>IF(AH26&lt;&gt;"",AH26,"")</f>
        <v/>
      </c>
      <c r="BP12" s="39" t="str">
        <f>IF(AI26&lt;&gt;"",AI26,"")</f>
        <v/>
      </c>
      <c r="BQ12" s="39" t="str">
        <f>IF(AJ26&lt;&gt;"",AJ26,"")</f>
        <v/>
      </c>
      <c r="BR12" s="39" t="str">
        <f>IF(AK26&lt;&gt;"",AK26,"")</f>
        <v/>
      </c>
      <c r="BS12" s="39"/>
      <c r="BT12" s="39"/>
      <c r="BU12" s="39"/>
      <c r="BV12" s="39"/>
      <c r="BW12" s="39"/>
    </row>
    <row r="13" spans="1:75" ht="12.75" x14ac:dyDescent="0.2">
      <c r="A13" s="39" t="s">
        <v>111</v>
      </c>
      <c r="B13" s="39"/>
      <c r="C13" s="39"/>
      <c r="D13" s="212"/>
      <c r="E13" s="304">
        <v>40</v>
      </c>
      <c r="F13" s="304">
        <v>30</v>
      </c>
      <c r="G13" s="305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39"/>
      <c r="AM13" s="39"/>
      <c r="AN13" s="214" t="s">
        <v>198</v>
      </c>
      <c r="AO13" s="39" t="str">
        <f>IF(H27&lt;&gt;"",H27,"")</f>
        <v/>
      </c>
      <c r="AP13" s="39" t="str">
        <f>IF(I27&lt;&gt;"",I27,"")</f>
        <v/>
      </c>
      <c r="AQ13" s="39" t="str">
        <f>IF(J27&lt;&gt;"",J27,"")</f>
        <v/>
      </c>
      <c r="AR13" s="39" t="str">
        <f>IF(K27&lt;&gt;"",K27,"")</f>
        <v/>
      </c>
      <c r="AS13" s="39" t="str">
        <f>IF(L27&lt;&gt;"",L27,"")</f>
        <v/>
      </c>
      <c r="AT13" s="39" t="str">
        <f>IF(M27&lt;&gt;"",M27,"")</f>
        <v/>
      </c>
      <c r="AU13" s="39" t="str">
        <f>IF(N27&lt;&gt;"",N27,"")</f>
        <v/>
      </c>
      <c r="AV13" s="39" t="str">
        <f>IF(O27&lt;&gt;"",O27,"")</f>
        <v/>
      </c>
      <c r="AW13" s="39" t="str">
        <f>IF(P27&lt;&gt;"",P27,"")</f>
        <v/>
      </c>
      <c r="AX13" s="39" t="str">
        <f>IF(Q27&lt;&gt;"",Q27,"")</f>
        <v/>
      </c>
      <c r="AY13" s="39" t="str">
        <f>IF(R27&lt;&gt;"",R27,"")</f>
        <v/>
      </c>
      <c r="AZ13" s="39" t="str">
        <f>IF(S27&lt;&gt;"",S27,"")</f>
        <v/>
      </c>
      <c r="BA13" s="39" t="str">
        <f>IF(T27&lt;&gt;"",T27,"")</f>
        <v/>
      </c>
      <c r="BB13" s="39" t="str">
        <f>IF(U27&lt;&gt;"",U27,"")</f>
        <v/>
      </c>
      <c r="BC13" s="39" t="str">
        <f>IF(V27&lt;&gt;"",V27,"")</f>
        <v/>
      </c>
      <c r="BD13" s="39" t="str">
        <f>IF(W27&lt;&gt;"",W27,"")</f>
        <v/>
      </c>
      <c r="BE13" s="39" t="str">
        <f>IF(X27&lt;&gt;"",X27,"")</f>
        <v/>
      </c>
      <c r="BF13" s="39" t="str">
        <f>IF(Y27&lt;&gt;"",Y27,"")</f>
        <v/>
      </c>
      <c r="BG13" s="39" t="str">
        <f>IF(Z27&lt;&gt;"",Z27,"")</f>
        <v/>
      </c>
      <c r="BH13" s="39" t="str">
        <f>IF(AA27&lt;&gt;"",AA27,"")</f>
        <v/>
      </c>
      <c r="BI13" s="39" t="str">
        <f>IF(AB27&lt;&gt;"",AB27,"")</f>
        <v/>
      </c>
      <c r="BJ13" s="39" t="str">
        <f>IF(AC27&lt;&gt;"",AC27,"")</f>
        <v/>
      </c>
      <c r="BK13" s="39" t="str">
        <f>IF(AD27&lt;&gt;"",AD27,"")</f>
        <v/>
      </c>
      <c r="BL13" s="39" t="str">
        <f>IF(AE27&lt;&gt;"",AE27,"")</f>
        <v/>
      </c>
      <c r="BM13" s="39" t="str">
        <f>IF(AF27&lt;&gt;"",AF27,"")</f>
        <v/>
      </c>
      <c r="BN13" s="39" t="str">
        <f>IF(AG27&lt;&gt;"",AG27,"")</f>
        <v/>
      </c>
      <c r="BO13" s="39" t="str">
        <f>IF(AH27&lt;&gt;"",AH27,"")</f>
        <v/>
      </c>
      <c r="BP13" s="39" t="str">
        <f>IF(AI27&lt;&gt;"",AI27,"")</f>
        <v/>
      </c>
      <c r="BQ13" s="39" t="str">
        <f>IF(AJ27&lt;&gt;"",AJ27,"")</f>
        <v/>
      </c>
      <c r="BR13" s="39" t="str">
        <f>IF(AK27&lt;&gt;"",AK27,"")</f>
        <v/>
      </c>
      <c r="BS13" s="39"/>
      <c r="BT13" s="39"/>
      <c r="BU13" s="39"/>
      <c r="BV13" s="39"/>
      <c r="BW13" s="39"/>
    </row>
    <row r="14" spans="1:75" ht="12.75" x14ac:dyDescent="0.2">
      <c r="A14" s="39" t="s">
        <v>83</v>
      </c>
      <c r="B14" s="39"/>
      <c r="C14" s="39"/>
      <c r="D14" s="212"/>
      <c r="E14" s="304">
        <v>50</v>
      </c>
      <c r="F14" s="304">
        <v>10</v>
      </c>
      <c r="G14" s="305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210"/>
      <c r="AN14" s="213" t="s">
        <v>203</v>
      </c>
      <c r="AO14" s="39" t="str">
        <f>IF(H28&lt;&gt;"",H28,"")</f>
        <v/>
      </c>
      <c r="AP14" s="39" t="str">
        <f>IF(I28&lt;&gt;"",I28,"")</f>
        <v/>
      </c>
      <c r="AQ14" s="39" t="str">
        <f>IF(J28&lt;&gt;"",J28,"")</f>
        <v/>
      </c>
      <c r="AR14" s="39" t="str">
        <f>IF(K28&lt;&gt;"",K28,"")</f>
        <v/>
      </c>
      <c r="AS14" s="39" t="str">
        <f>IF(L28&lt;&gt;"",L28,"")</f>
        <v/>
      </c>
      <c r="AT14" s="39" t="str">
        <f>IF(M28&lt;&gt;"",M28,"")</f>
        <v/>
      </c>
      <c r="AU14" s="39" t="str">
        <f>IF(N28&lt;&gt;"",N28,"")</f>
        <v/>
      </c>
      <c r="AV14" s="39" t="str">
        <f>IF(O28&lt;&gt;"",O28,"")</f>
        <v/>
      </c>
      <c r="AW14" s="39" t="str">
        <f>IF(P28&lt;&gt;"",P28,"")</f>
        <v/>
      </c>
      <c r="AX14" s="39" t="str">
        <f>IF(Q28&lt;&gt;"",Q28,"")</f>
        <v/>
      </c>
      <c r="AY14" s="39" t="str">
        <f>IF(R28&lt;&gt;"",R28,"")</f>
        <v/>
      </c>
      <c r="AZ14" s="39" t="str">
        <f>IF(S28&lt;&gt;"",S28,"")</f>
        <v/>
      </c>
      <c r="BA14" s="39" t="str">
        <f>IF(T28&lt;&gt;"",T28,"")</f>
        <v/>
      </c>
      <c r="BB14" s="39" t="str">
        <f>IF(U28&lt;&gt;"",U28,"")</f>
        <v/>
      </c>
      <c r="BC14" s="39" t="str">
        <f>IF(V28&lt;&gt;"",V28,"")</f>
        <v/>
      </c>
      <c r="BD14" s="39" t="str">
        <f>IF(W28&lt;&gt;"",W28,"")</f>
        <v/>
      </c>
      <c r="BE14" s="39" t="str">
        <f>IF(X28&lt;&gt;"",X28,"")</f>
        <v/>
      </c>
      <c r="BF14" s="39" t="str">
        <f>IF(Y28&lt;&gt;"",Y28,"")</f>
        <v/>
      </c>
      <c r="BG14" s="39" t="str">
        <f>IF(Z28&lt;&gt;"",Z28,"")</f>
        <v/>
      </c>
      <c r="BH14" s="39" t="str">
        <f>IF(AA28&lt;&gt;"",AA28,"")</f>
        <v/>
      </c>
      <c r="BI14" s="39" t="str">
        <f>IF(AB28&lt;&gt;"",AB28,"")</f>
        <v/>
      </c>
      <c r="BJ14" s="39" t="str">
        <f>IF(AC28&lt;&gt;"",AC28,"")</f>
        <v/>
      </c>
      <c r="BK14" s="39" t="str">
        <f>IF(AD28&lt;&gt;"",AD28,"")</f>
        <v/>
      </c>
      <c r="BL14" s="39" t="str">
        <f>IF(AE28&lt;&gt;"",AE28,"")</f>
        <v/>
      </c>
      <c r="BM14" s="39" t="str">
        <f>IF(AF28&lt;&gt;"",AF28,"")</f>
        <v/>
      </c>
      <c r="BN14" s="39" t="str">
        <f>IF(AG28&lt;&gt;"",AG28,"")</f>
        <v/>
      </c>
      <c r="BO14" s="39" t="str">
        <f>IF(AH28&lt;&gt;"",AH28,"")</f>
        <v/>
      </c>
      <c r="BP14" s="39" t="str">
        <f>IF(AI28&lt;&gt;"",AI28,"")</f>
        <v/>
      </c>
      <c r="BQ14" s="39" t="str">
        <f>IF(AJ28&lt;&gt;"",AJ28,"")</f>
        <v/>
      </c>
      <c r="BR14" s="39" t="str">
        <f>IF(AK28&lt;&gt;"",AK28,"")</f>
        <v/>
      </c>
      <c r="BS14" s="39"/>
      <c r="BT14" s="39"/>
      <c r="BU14" s="39"/>
      <c r="BV14" s="39"/>
      <c r="BW14" s="39"/>
    </row>
    <row r="15" spans="1:75" ht="12.75" x14ac:dyDescent="0.2">
      <c r="A15" s="39" t="s">
        <v>117</v>
      </c>
      <c r="B15" s="39"/>
      <c r="C15" s="39"/>
      <c r="D15" s="212"/>
      <c r="E15" s="304">
        <v>50</v>
      </c>
      <c r="F15" s="304">
        <v>15</v>
      </c>
      <c r="G15" s="305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ht="12.75" x14ac:dyDescent="0.2">
      <c r="A16" s="39" t="s">
        <v>151</v>
      </c>
      <c r="B16" s="39"/>
      <c r="C16" s="39"/>
      <c r="D16" s="212"/>
      <c r="E16" s="304">
        <v>50</v>
      </c>
      <c r="F16" s="304">
        <v>20</v>
      </c>
      <c r="G16" s="305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75" ht="12.75" x14ac:dyDescent="0.2">
      <c r="A17" s="39" t="s">
        <v>120</v>
      </c>
      <c r="B17" s="39"/>
      <c r="C17" s="39"/>
      <c r="D17" s="212"/>
      <c r="E17" s="304">
        <v>50</v>
      </c>
      <c r="F17" s="304">
        <v>25</v>
      </c>
      <c r="G17" s="305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75" ht="12.75" x14ac:dyDescent="0.2">
      <c r="A18" s="230" t="s">
        <v>123</v>
      </c>
      <c r="B18" s="39"/>
      <c r="C18" s="39"/>
      <c r="D18" s="212"/>
      <c r="E18" s="304">
        <v>50</v>
      </c>
      <c r="F18" s="304">
        <v>30</v>
      </c>
      <c r="G18" s="305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75" ht="12.75" x14ac:dyDescent="0.2">
      <c r="A19" s="39" t="s">
        <v>84</v>
      </c>
      <c r="B19" s="39"/>
      <c r="C19" s="39"/>
      <c r="D19" s="212"/>
      <c r="E19" s="304">
        <v>60</v>
      </c>
      <c r="F19" s="304">
        <v>10</v>
      </c>
      <c r="G19" s="305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75" ht="12.75" x14ac:dyDescent="0.2">
      <c r="A20" s="39" t="s">
        <v>156</v>
      </c>
      <c r="B20" s="39"/>
      <c r="C20" s="39"/>
      <c r="D20" s="212"/>
      <c r="E20" s="304">
        <v>60</v>
      </c>
      <c r="F20" s="304">
        <v>15</v>
      </c>
      <c r="G20" s="305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75" ht="12.75" x14ac:dyDescent="0.2">
      <c r="A21" s="230" t="s">
        <v>159</v>
      </c>
      <c r="B21" s="39"/>
      <c r="C21" s="39"/>
      <c r="D21" s="212"/>
      <c r="E21" s="304">
        <v>60</v>
      </c>
      <c r="F21" s="304">
        <v>20</v>
      </c>
      <c r="G21" s="305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75" ht="12.75" x14ac:dyDescent="0.2">
      <c r="A22" s="39" t="s">
        <v>162</v>
      </c>
      <c r="B22" s="39"/>
      <c r="C22" s="39"/>
      <c r="D22" s="212"/>
      <c r="E22" s="304">
        <v>60</v>
      </c>
      <c r="F22" s="304">
        <v>25</v>
      </c>
      <c r="G22" s="305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75" ht="12.75" x14ac:dyDescent="0.2">
      <c r="A23" s="39" t="s">
        <v>165</v>
      </c>
      <c r="B23" s="39"/>
      <c r="C23" s="39"/>
      <c r="D23" s="212"/>
      <c r="E23" s="304">
        <v>60</v>
      </c>
      <c r="F23" s="304">
        <v>30</v>
      </c>
      <c r="G23" s="305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BV23" s="39"/>
      <c r="BW23" s="39"/>
    </row>
    <row r="24" spans="1:75" ht="12.75" x14ac:dyDescent="0.2">
      <c r="A24" s="39" t="s">
        <v>88</v>
      </c>
      <c r="B24" s="39"/>
      <c r="C24" s="39"/>
      <c r="D24" s="212"/>
      <c r="E24" s="304">
        <v>70</v>
      </c>
      <c r="F24" s="304">
        <v>10</v>
      </c>
      <c r="G24" s="305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BW24" s="39"/>
    </row>
    <row r="25" spans="1:75" ht="12.75" x14ac:dyDescent="0.2">
      <c r="A25" s="39" t="s">
        <v>129</v>
      </c>
      <c r="B25" s="39"/>
      <c r="C25" s="39"/>
      <c r="D25" s="212"/>
      <c r="E25" s="304">
        <v>70</v>
      </c>
      <c r="F25" s="304">
        <v>15</v>
      </c>
      <c r="G25" s="305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BW25" s="39"/>
    </row>
    <row r="26" spans="1:75" ht="12.75" x14ac:dyDescent="0.2">
      <c r="A26" s="39" t="s">
        <v>168</v>
      </c>
      <c r="B26" s="39"/>
      <c r="C26" s="39"/>
      <c r="D26" s="212"/>
      <c r="E26" s="304">
        <v>70</v>
      </c>
      <c r="F26" s="304">
        <v>20</v>
      </c>
      <c r="G26" s="305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BW26" s="39"/>
    </row>
    <row r="27" spans="1:75" ht="12.75" x14ac:dyDescent="0.2">
      <c r="A27" s="39" t="s">
        <v>132</v>
      </c>
      <c r="B27" s="39"/>
      <c r="C27" s="39"/>
      <c r="D27" s="212"/>
      <c r="E27" s="304">
        <v>70</v>
      </c>
      <c r="F27" s="304">
        <v>25</v>
      </c>
      <c r="G27" s="305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BW27" s="39"/>
    </row>
    <row r="28" spans="1:75" ht="12.75" x14ac:dyDescent="0.2">
      <c r="A28" s="39" t="s">
        <v>135</v>
      </c>
      <c r="B28" s="39"/>
      <c r="C28" s="39"/>
      <c r="D28" s="212"/>
      <c r="E28" s="304">
        <v>70</v>
      </c>
      <c r="F28" s="304">
        <v>30</v>
      </c>
      <c r="G28" s="305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BW28" s="39"/>
    </row>
    <row r="29" spans="1:75" s="302" customFormat="1" ht="12.75" x14ac:dyDescent="0.2">
      <c r="A29" s="303" t="s">
        <v>212</v>
      </c>
      <c r="B29" s="298"/>
      <c r="C29" s="298"/>
      <c r="D29" s="298"/>
      <c r="E29" s="306">
        <v>30</v>
      </c>
      <c r="F29" s="306">
        <v>10</v>
      </c>
      <c r="G29" s="306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9"/>
      <c r="X29" s="298"/>
      <c r="Y29" s="298"/>
      <c r="Z29" s="298"/>
      <c r="AA29" s="298"/>
      <c r="AB29" s="298"/>
      <c r="AC29" s="298"/>
      <c r="AD29" s="298"/>
      <c r="AE29" s="299"/>
      <c r="AF29" s="298"/>
      <c r="AG29" s="298"/>
      <c r="AH29" s="298"/>
      <c r="AI29" s="298"/>
      <c r="AJ29" s="298"/>
      <c r="AK29" s="298"/>
      <c r="AL29" s="300"/>
      <c r="AM29" s="301" t="s">
        <v>188</v>
      </c>
      <c r="AN29" s="301"/>
      <c r="AO29" s="308">
        <v>1</v>
      </c>
      <c r="AP29" s="308">
        <v>2</v>
      </c>
      <c r="AQ29" s="308">
        <v>3</v>
      </c>
      <c r="AR29" s="308">
        <v>4</v>
      </c>
      <c r="AS29" s="308">
        <v>5</v>
      </c>
      <c r="AT29" s="308">
        <v>6</v>
      </c>
      <c r="AU29" s="308">
        <v>7</v>
      </c>
      <c r="AV29" s="308">
        <v>8</v>
      </c>
      <c r="AW29" s="308">
        <v>9</v>
      </c>
      <c r="AX29" s="308">
        <v>10</v>
      </c>
      <c r="AY29" s="301"/>
      <c r="AZ29" s="301"/>
      <c r="BA29" s="301"/>
      <c r="BB29" s="301"/>
      <c r="BC29" s="301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301"/>
      <c r="BV29" s="301"/>
      <c r="BW29" s="301"/>
    </row>
    <row r="30" spans="1:75" ht="12.75" x14ac:dyDescent="0.2">
      <c r="A30" s="58" t="s">
        <v>213</v>
      </c>
      <c r="B30" s="58"/>
      <c r="C30" s="58"/>
      <c r="D30" s="58"/>
      <c r="E30" s="304">
        <v>30</v>
      </c>
      <c r="F30" s="304">
        <v>15</v>
      </c>
      <c r="G30" s="304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210"/>
      <c r="X30" s="58"/>
      <c r="Y30" s="58"/>
      <c r="Z30" s="58"/>
      <c r="AA30" s="58"/>
      <c r="AB30" s="58"/>
      <c r="AC30" s="58"/>
      <c r="AD30" s="58"/>
      <c r="AE30" s="210"/>
      <c r="AF30" s="58"/>
      <c r="AG30" s="58"/>
      <c r="AH30" s="58"/>
      <c r="AI30" s="58"/>
      <c r="AJ30" s="58"/>
      <c r="AK30" s="58"/>
      <c r="AL30" s="215"/>
      <c r="AM30" s="210"/>
      <c r="AN30" s="213" t="s">
        <v>189</v>
      </c>
      <c r="AO30" s="58">
        <f>H29</f>
        <v>0</v>
      </c>
      <c r="AP30" s="58">
        <f t="shared" ref="AP30:AW30" si="0">I29</f>
        <v>0</v>
      </c>
      <c r="AQ30" s="58">
        <f t="shared" si="0"/>
        <v>0</v>
      </c>
      <c r="AR30" s="58">
        <f t="shared" si="0"/>
        <v>0</v>
      </c>
      <c r="AS30" s="58">
        <f t="shared" si="0"/>
        <v>0</v>
      </c>
      <c r="AT30" s="58">
        <f t="shared" si="0"/>
        <v>0</v>
      </c>
      <c r="AU30" s="58">
        <f t="shared" si="0"/>
        <v>0</v>
      </c>
      <c r="AV30" s="58">
        <f t="shared" si="0"/>
        <v>0</v>
      </c>
      <c r="AW30" s="58">
        <f t="shared" si="0"/>
        <v>0</v>
      </c>
      <c r="AX30" s="58">
        <f>Q29</f>
        <v>0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</row>
    <row r="31" spans="1:75" ht="12.75" x14ac:dyDescent="0.2">
      <c r="A31" s="58" t="s">
        <v>214</v>
      </c>
      <c r="B31" s="58"/>
      <c r="C31" s="58"/>
      <c r="D31" s="58"/>
      <c r="E31" s="304">
        <v>30</v>
      </c>
      <c r="F31" s="304">
        <v>20</v>
      </c>
      <c r="G31" s="304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210"/>
      <c r="AF31" s="58"/>
      <c r="AG31" s="58"/>
      <c r="AH31" s="58"/>
      <c r="AI31" s="58"/>
      <c r="AJ31" s="58"/>
      <c r="AK31" s="58"/>
      <c r="AL31" s="215"/>
      <c r="AM31" s="39"/>
      <c r="AN31" s="214" t="s">
        <v>190</v>
      </c>
      <c r="AO31" s="39">
        <f>H34</f>
        <v>0</v>
      </c>
      <c r="AP31" s="39">
        <f t="shared" ref="AP31:AX31" si="1">I34</f>
        <v>0</v>
      </c>
      <c r="AQ31" s="39">
        <f t="shared" si="1"/>
        <v>0</v>
      </c>
      <c r="AR31" s="39">
        <f t="shared" si="1"/>
        <v>0</v>
      </c>
      <c r="AS31" s="39">
        <f t="shared" si="1"/>
        <v>0</v>
      </c>
      <c r="AT31" s="39">
        <f t="shared" si="1"/>
        <v>0</v>
      </c>
      <c r="AU31" s="39">
        <f t="shared" si="1"/>
        <v>0</v>
      </c>
      <c r="AV31" s="39">
        <f t="shared" si="1"/>
        <v>0</v>
      </c>
      <c r="AW31" s="39">
        <f t="shared" si="1"/>
        <v>0</v>
      </c>
      <c r="AX31" s="39">
        <f t="shared" si="1"/>
        <v>0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</row>
    <row r="32" spans="1:75" ht="12.75" x14ac:dyDescent="0.2">
      <c r="A32" s="58" t="s">
        <v>215</v>
      </c>
      <c r="B32" s="58"/>
      <c r="C32" s="58"/>
      <c r="D32" s="58"/>
      <c r="E32" s="304">
        <v>30</v>
      </c>
      <c r="F32" s="304">
        <v>25</v>
      </c>
      <c r="G32" s="304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215"/>
      <c r="AM32" s="39"/>
      <c r="AN32" s="214" t="s">
        <v>191</v>
      </c>
      <c r="AO32" s="39">
        <f>H39</f>
        <v>0</v>
      </c>
      <c r="AP32" s="39">
        <f t="shared" ref="AP32:AX32" si="2">I39</f>
        <v>0</v>
      </c>
      <c r="AQ32" s="39">
        <f t="shared" si="2"/>
        <v>0</v>
      </c>
      <c r="AR32" s="39">
        <f t="shared" si="2"/>
        <v>0</v>
      </c>
      <c r="AS32" s="39">
        <f t="shared" si="2"/>
        <v>0</v>
      </c>
      <c r="AT32" s="39">
        <f t="shared" si="2"/>
        <v>0</v>
      </c>
      <c r="AU32" s="39">
        <f t="shared" si="2"/>
        <v>0</v>
      </c>
      <c r="AV32" s="39">
        <f t="shared" si="2"/>
        <v>0</v>
      </c>
      <c r="AW32" s="39">
        <f t="shared" si="2"/>
        <v>0</v>
      </c>
      <c r="AX32" s="39">
        <f t="shared" si="2"/>
        <v>0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</row>
    <row r="33" spans="1:75" ht="12.75" x14ac:dyDescent="0.2">
      <c r="A33" s="58" t="s">
        <v>216</v>
      </c>
      <c r="B33" s="58"/>
      <c r="C33" s="58"/>
      <c r="D33" s="58"/>
      <c r="E33" s="304">
        <v>30</v>
      </c>
      <c r="F33" s="304">
        <v>30</v>
      </c>
      <c r="G33" s="304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215"/>
      <c r="AM33" s="39"/>
      <c r="AN33" s="214" t="s">
        <v>192</v>
      </c>
      <c r="AO33" s="39">
        <f>H44</f>
        <v>0</v>
      </c>
      <c r="AP33" s="39">
        <f t="shared" ref="AP33:AX33" si="3">I44</f>
        <v>0</v>
      </c>
      <c r="AQ33" s="39">
        <f t="shared" si="3"/>
        <v>0</v>
      </c>
      <c r="AR33" s="39">
        <f t="shared" si="3"/>
        <v>0</v>
      </c>
      <c r="AS33" s="39">
        <f t="shared" si="3"/>
        <v>0</v>
      </c>
      <c r="AT33" s="39">
        <f t="shared" si="3"/>
        <v>0</v>
      </c>
      <c r="AU33" s="39">
        <f t="shared" si="3"/>
        <v>0</v>
      </c>
      <c r="AV33" s="39">
        <f t="shared" si="3"/>
        <v>0</v>
      </c>
      <c r="AW33" s="39">
        <f t="shared" si="3"/>
        <v>0</v>
      </c>
      <c r="AX33" s="39">
        <f t="shared" si="3"/>
        <v>0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</row>
    <row r="34" spans="1:75" ht="12.75" x14ac:dyDescent="0.2">
      <c r="A34" s="58" t="s">
        <v>217</v>
      </c>
      <c r="B34" s="58"/>
      <c r="C34" s="58"/>
      <c r="D34" s="58"/>
      <c r="E34" s="304">
        <v>40</v>
      </c>
      <c r="F34" s="304">
        <v>10</v>
      </c>
      <c r="G34" s="304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210"/>
      <c r="X34" s="58"/>
      <c r="Y34" s="58"/>
      <c r="Z34" s="58"/>
      <c r="AA34" s="58"/>
      <c r="AB34" s="58"/>
      <c r="AC34" s="58"/>
      <c r="AD34" s="58"/>
      <c r="AE34" s="210"/>
      <c r="AF34" s="58"/>
      <c r="AG34" s="58"/>
      <c r="AH34" s="58"/>
      <c r="AI34" s="58"/>
      <c r="AJ34" s="58"/>
      <c r="AK34" s="58"/>
      <c r="AL34" s="215"/>
      <c r="AM34" s="39"/>
      <c r="AN34" s="214" t="s">
        <v>193</v>
      </c>
      <c r="AO34" s="39">
        <f>H49</f>
        <v>0</v>
      </c>
      <c r="AP34" s="39">
        <f t="shared" ref="AP34:AX34" si="4">I49</f>
        <v>0</v>
      </c>
      <c r="AQ34" s="39">
        <f t="shared" si="4"/>
        <v>0</v>
      </c>
      <c r="AR34" s="39">
        <f t="shared" si="4"/>
        <v>0</v>
      </c>
      <c r="AS34" s="39">
        <f t="shared" si="4"/>
        <v>0</v>
      </c>
      <c r="AT34" s="39">
        <f t="shared" si="4"/>
        <v>0</v>
      </c>
      <c r="AU34" s="39">
        <f t="shared" si="4"/>
        <v>0</v>
      </c>
      <c r="AV34" s="39">
        <f t="shared" si="4"/>
        <v>0</v>
      </c>
      <c r="AW34" s="39">
        <f t="shared" si="4"/>
        <v>0</v>
      </c>
      <c r="AX34" s="39">
        <f t="shared" si="4"/>
        <v>0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</row>
    <row r="35" spans="1:75" ht="12.75" x14ac:dyDescent="0.2">
      <c r="A35" s="58" t="s">
        <v>218</v>
      </c>
      <c r="B35" s="58"/>
      <c r="C35" s="58"/>
      <c r="D35" s="58"/>
      <c r="E35" s="304">
        <v>40</v>
      </c>
      <c r="F35" s="304">
        <v>15</v>
      </c>
      <c r="G35" s="304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210"/>
      <c r="X35" s="58"/>
      <c r="Y35" s="58"/>
      <c r="Z35" s="58"/>
      <c r="AA35" s="58"/>
      <c r="AB35" s="58"/>
      <c r="AC35" s="58"/>
      <c r="AD35" s="58"/>
      <c r="AE35" s="210"/>
      <c r="AF35" s="58"/>
      <c r="AG35" s="58"/>
      <c r="AH35" s="58"/>
      <c r="AI35" s="58"/>
      <c r="AJ35" s="58"/>
      <c r="AK35" s="58"/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9"/>
    </row>
    <row r="36" spans="1:75" ht="12.75" x14ac:dyDescent="0.2">
      <c r="A36" s="58" t="s">
        <v>219</v>
      </c>
      <c r="B36" s="58"/>
      <c r="C36" s="58"/>
      <c r="D36" s="58"/>
      <c r="E36" s="304">
        <v>40</v>
      </c>
      <c r="F36" s="304">
        <v>20</v>
      </c>
      <c r="G36" s="304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210"/>
      <c r="AF36" s="58"/>
      <c r="AG36" s="58"/>
      <c r="AH36" s="58"/>
      <c r="AI36" s="58"/>
      <c r="AJ36" s="58"/>
      <c r="AK36" s="58"/>
      <c r="AL36" s="215"/>
      <c r="AM36" s="39"/>
      <c r="AN36" s="214" t="s">
        <v>195</v>
      </c>
      <c r="AO36" s="39" t="str">
        <f>IF(H49&lt;&gt;"",H49,"")</f>
        <v/>
      </c>
      <c r="AP36" s="39" t="str">
        <f t="shared" ref="AP36:BR40" si="5">IF(I49&lt;&gt;"",I49,"")</f>
        <v/>
      </c>
      <c r="AQ36" s="39" t="str">
        <f t="shared" si="5"/>
        <v/>
      </c>
      <c r="AR36" s="39" t="str">
        <f t="shared" si="5"/>
        <v/>
      </c>
      <c r="AS36" s="39" t="str">
        <f t="shared" si="5"/>
        <v/>
      </c>
      <c r="AT36" s="39" t="str">
        <f t="shared" si="5"/>
        <v/>
      </c>
      <c r="AU36" s="39" t="str">
        <f t="shared" si="5"/>
        <v/>
      </c>
      <c r="AV36" s="39" t="str">
        <f t="shared" si="5"/>
        <v/>
      </c>
      <c r="AW36" s="39" t="str">
        <f t="shared" si="5"/>
        <v/>
      </c>
      <c r="AX36" s="39" t="str">
        <f t="shared" si="5"/>
        <v/>
      </c>
      <c r="AY36" s="39" t="str">
        <f t="shared" si="5"/>
        <v/>
      </c>
      <c r="AZ36" s="39" t="str">
        <f t="shared" si="5"/>
        <v/>
      </c>
      <c r="BA36" s="39" t="str">
        <f t="shared" si="5"/>
        <v/>
      </c>
      <c r="BB36" s="39" t="str">
        <f t="shared" si="5"/>
        <v/>
      </c>
      <c r="BC36" s="39" t="str">
        <f t="shared" si="5"/>
        <v/>
      </c>
      <c r="BD36" s="39" t="str">
        <f t="shared" si="5"/>
        <v/>
      </c>
      <c r="BE36" s="39" t="str">
        <f t="shared" si="5"/>
        <v/>
      </c>
      <c r="BF36" s="39" t="str">
        <f t="shared" si="5"/>
        <v/>
      </c>
      <c r="BG36" s="39" t="str">
        <f t="shared" si="5"/>
        <v/>
      </c>
      <c r="BH36" s="39" t="str">
        <f t="shared" si="5"/>
        <v/>
      </c>
      <c r="BI36" s="39" t="str">
        <f t="shared" si="5"/>
        <v/>
      </c>
      <c r="BJ36" s="39" t="str">
        <f t="shared" si="5"/>
        <v/>
      </c>
      <c r="BK36" s="39" t="str">
        <f t="shared" si="5"/>
        <v/>
      </c>
      <c r="BL36" s="39" t="str">
        <f t="shared" si="5"/>
        <v/>
      </c>
      <c r="BM36" s="39" t="str">
        <f t="shared" si="5"/>
        <v/>
      </c>
      <c r="BN36" s="39" t="str">
        <f t="shared" si="5"/>
        <v/>
      </c>
      <c r="BO36" s="39" t="str">
        <f t="shared" si="5"/>
        <v/>
      </c>
      <c r="BP36" s="39" t="str">
        <f t="shared" si="5"/>
        <v/>
      </c>
      <c r="BQ36" s="39" t="str">
        <f t="shared" si="5"/>
        <v/>
      </c>
      <c r="BR36" s="39" t="str">
        <f t="shared" si="5"/>
        <v/>
      </c>
      <c r="BS36" s="39"/>
      <c r="BT36" s="39"/>
      <c r="BU36" s="39"/>
      <c r="BV36" s="39"/>
      <c r="BW36" s="39"/>
    </row>
    <row r="37" spans="1:75" ht="12.75" x14ac:dyDescent="0.2">
      <c r="A37" s="58" t="s">
        <v>220</v>
      </c>
      <c r="B37" s="58"/>
      <c r="C37" s="58"/>
      <c r="D37" s="58"/>
      <c r="E37" s="304">
        <v>40</v>
      </c>
      <c r="F37" s="304">
        <v>25</v>
      </c>
      <c r="G37" s="304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215"/>
      <c r="AM37" s="39"/>
      <c r="AN37" s="214" t="s">
        <v>196</v>
      </c>
      <c r="AO37" s="39" t="str">
        <f t="shared" ref="AO37:AO40" si="6">IF(H50&lt;&gt;"",H50,"")</f>
        <v/>
      </c>
      <c r="AP37" s="39" t="str">
        <f t="shared" si="5"/>
        <v/>
      </c>
      <c r="AQ37" s="39" t="str">
        <f t="shared" si="5"/>
        <v/>
      </c>
      <c r="AR37" s="39" t="str">
        <f t="shared" si="5"/>
        <v/>
      </c>
      <c r="AS37" s="39" t="str">
        <f t="shared" si="5"/>
        <v/>
      </c>
      <c r="AT37" s="39" t="str">
        <f t="shared" si="5"/>
        <v/>
      </c>
      <c r="AU37" s="39" t="str">
        <f t="shared" si="5"/>
        <v/>
      </c>
      <c r="AV37" s="39" t="str">
        <f t="shared" si="5"/>
        <v/>
      </c>
      <c r="AW37" s="39" t="str">
        <f t="shared" si="5"/>
        <v/>
      </c>
      <c r="AX37" s="39" t="str">
        <f t="shared" si="5"/>
        <v/>
      </c>
      <c r="AY37" s="39" t="str">
        <f t="shared" si="5"/>
        <v/>
      </c>
      <c r="AZ37" s="39" t="str">
        <f t="shared" si="5"/>
        <v/>
      </c>
      <c r="BA37" s="39" t="str">
        <f t="shared" si="5"/>
        <v/>
      </c>
      <c r="BB37" s="39" t="str">
        <f t="shared" si="5"/>
        <v/>
      </c>
      <c r="BC37" s="39" t="str">
        <f t="shared" si="5"/>
        <v/>
      </c>
      <c r="BD37" s="39" t="str">
        <f t="shared" si="5"/>
        <v/>
      </c>
      <c r="BE37" s="39" t="str">
        <f t="shared" si="5"/>
        <v/>
      </c>
      <c r="BF37" s="39" t="str">
        <f t="shared" si="5"/>
        <v/>
      </c>
      <c r="BG37" s="39" t="str">
        <f t="shared" si="5"/>
        <v/>
      </c>
      <c r="BH37" s="39" t="str">
        <f t="shared" si="5"/>
        <v/>
      </c>
      <c r="BI37" s="39" t="str">
        <f t="shared" si="5"/>
        <v/>
      </c>
      <c r="BJ37" s="39" t="str">
        <f t="shared" si="5"/>
        <v/>
      </c>
      <c r="BK37" s="39" t="str">
        <f t="shared" si="5"/>
        <v/>
      </c>
      <c r="BL37" s="39" t="str">
        <f t="shared" si="5"/>
        <v/>
      </c>
      <c r="BM37" s="39" t="str">
        <f t="shared" si="5"/>
        <v/>
      </c>
      <c r="BN37" s="39" t="str">
        <f t="shared" si="5"/>
        <v/>
      </c>
      <c r="BO37" s="39" t="str">
        <f t="shared" si="5"/>
        <v/>
      </c>
      <c r="BP37" s="39" t="str">
        <f t="shared" si="5"/>
        <v/>
      </c>
      <c r="BQ37" s="39" t="str">
        <f t="shared" si="5"/>
        <v/>
      </c>
      <c r="BR37" s="39" t="str">
        <f t="shared" si="5"/>
        <v/>
      </c>
      <c r="BS37" s="39"/>
      <c r="BT37" s="39"/>
      <c r="BU37" s="39"/>
      <c r="BV37" s="39"/>
      <c r="BW37" s="39"/>
    </row>
    <row r="38" spans="1:75" ht="12.75" x14ac:dyDescent="0.2">
      <c r="A38" s="58" t="s">
        <v>221</v>
      </c>
      <c r="B38" s="58"/>
      <c r="C38" s="58"/>
      <c r="D38" s="58"/>
      <c r="E38" s="304">
        <v>40</v>
      </c>
      <c r="F38" s="304">
        <v>30</v>
      </c>
      <c r="G38" s="304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215"/>
      <c r="AM38" s="39"/>
      <c r="AN38" s="214" t="s">
        <v>197</v>
      </c>
      <c r="AO38" s="39" t="str">
        <f t="shared" si="6"/>
        <v/>
      </c>
      <c r="AP38" s="39" t="str">
        <f t="shared" si="5"/>
        <v/>
      </c>
      <c r="AQ38" s="39" t="str">
        <f t="shared" si="5"/>
        <v/>
      </c>
      <c r="AR38" s="39" t="str">
        <f t="shared" si="5"/>
        <v/>
      </c>
      <c r="AS38" s="39" t="str">
        <f t="shared" si="5"/>
        <v/>
      </c>
      <c r="AT38" s="39" t="str">
        <f t="shared" si="5"/>
        <v/>
      </c>
      <c r="AU38" s="39" t="str">
        <f t="shared" si="5"/>
        <v/>
      </c>
      <c r="AV38" s="39" t="str">
        <f t="shared" si="5"/>
        <v/>
      </c>
      <c r="AW38" s="39" t="str">
        <f t="shared" si="5"/>
        <v/>
      </c>
      <c r="AX38" s="39" t="str">
        <f t="shared" si="5"/>
        <v/>
      </c>
      <c r="AY38" s="39" t="str">
        <f t="shared" si="5"/>
        <v/>
      </c>
      <c r="AZ38" s="39" t="str">
        <f t="shared" si="5"/>
        <v/>
      </c>
      <c r="BA38" s="39" t="str">
        <f t="shared" si="5"/>
        <v/>
      </c>
      <c r="BB38" s="39" t="str">
        <f t="shared" si="5"/>
        <v/>
      </c>
      <c r="BC38" s="39" t="str">
        <f t="shared" si="5"/>
        <v/>
      </c>
      <c r="BD38" s="39" t="str">
        <f t="shared" si="5"/>
        <v/>
      </c>
      <c r="BE38" s="39" t="str">
        <f t="shared" si="5"/>
        <v/>
      </c>
      <c r="BF38" s="39" t="str">
        <f t="shared" si="5"/>
        <v/>
      </c>
      <c r="BG38" s="39" t="str">
        <f t="shared" si="5"/>
        <v/>
      </c>
      <c r="BH38" s="39" t="str">
        <f t="shared" si="5"/>
        <v/>
      </c>
      <c r="BI38" s="39" t="str">
        <f t="shared" si="5"/>
        <v/>
      </c>
      <c r="BJ38" s="39" t="str">
        <f t="shared" si="5"/>
        <v/>
      </c>
      <c r="BK38" s="39" t="str">
        <f t="shared" si="5"/>
        <v/>
      </c>
      <c r="BL38" s="39" t="str">
        <f t="shared" si="5"/>
        <v/>
      </c>
      <c r="BM38" s="39" t="str">
        <f t="shared" si="5"/>
        <v/>
      </c>
      <c r="BN38" s="39" t="str">
        <f t="shared" si="5"/>
        <v/>
      </c>
      <c r="BO38" s="39" t="str">
        <f t="shared" si="5"/>
        <v/>
      </c>
      <c r="BP38" s="39" t="str">
        <f t="shared" si="5"/>
        <v/>
      </c>
      <c r="BQ38" s="39" t="str">
        <f t="shared" si="5"/>
        <v/>
      </c>
      <c r="BR38" s="39" t="str">
        <f t="shared" si="5"/>
        <v/>
      </c>
      <c r="BS38" s="39"/>
      <c r="BT38" s="39"/>
      <c r="BU38" s="39"/>
      <c r="BV38" s="39"/>
      <c r="BW38" s="39"/>
    </row>
    <row r="39" spans="1:75" ht="12.75" x14ac:dyDescent="0.2">
      <c r="A39" s="58" t="s">
        <v>222</v>
      </c>
      <c r="B39" s="58"/>
      <c r="C39" s="58"/>
      <c r="D39" s="58"/>
      <c r="E39" s="304">
        <v>50</v>
      </c>
      <c r="F39" s="304">
        <v>10</v>
      </c>
      <c r="G39" s="304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210"/>
      <c r="X39" s="58"/>
      <c r="Y39" s="58"/>
      <c r="Z39" s="58"/>
      <c r="AA39" s="58"/>
      <c r="AB39" s="58"/>
      <c r="AC39" s="58"/>
      <c r="AD39" s="58"/>
      <c r="AE39" s="210"/>
      <c r="AF39" s="58"/>
      <c r="AG39" s="58"/>
      <c r="AH39" s="58"/>
      <c r="AI39" s="58"/>
      <c r="AJ39" s="58"/>
      <c r="AK39" s="58"/>
      <c r="AL39" s="215"/>
      <c r="AM39" s="39"/>
      <c r="AN39" s="214" t="s">
        <v>198</v>
      </c>
      <c r="AO39" s="39" t="str">
        <f t="shared" si="6"/>
        <v/>
      </c>
      <c r="AP39" s="39" t="str">
        <f t="shared" si="5"/>
        <v/>
      </c>
      <c r="AQ39" s="39" t="str">
        <f t="shared" si="5"/>
        <v/>
      </c>
      <c r="AR39" s="39" t="str">
        <f t="shared" si="5"/>
        <v/>
      </c>
      <c r="AS39" s="39" t="str">
        <f t="shared" si="5"/>
        <v/>
      </c>
      <c r="AT39" s="39" t="str">
        <f t="shared" si="5"/>
        <v/>
      </c>
      <c r="AU39" s="39" t="str">
        <f t="shared" si="5"/>
        <v/>
      </c>
      <c r="AV39" s="39" t="str">
        <f t="shared" si="5"/>
        <v/>
      </c>
      <c r="AW39" s="39" t="str">
        <f t="shared" si="5"/>
        <v/>
      </c>
      <c r="AX39" s="39" t="str">
        <f t="shared" si="5"/>
        <v/>
      </c>
      <c r="AY39" s="39" t="str">
        <f t="shared" si="5"/>
        <v/>
      </c>
      <c r="AZ39" s="39" t="str">
        <f t="shared" si="5"/>
        <v/>
      </c>
      <c r="BA39" s="39" t="str">
        <f t="shared" si="5"/>
        <v/>
      </c>
      <c r="BB39" s="39" t="str">
        <f t="shared" si="5"/>
        <v/>
      </c>
      <c r="BC39" s="39" t="str">
        <f t="shared" si="5"/>
        <v/>
      </c>
      <c r="BD39" s="39" t="str">
        <f t="shared" si="5"/>
        <v/>
      </c>
      <c r="BE39" s="39" t="str">
        <f t="shared" si="5"/>
        <v/>
      </c>
      <c r="BF39" s="39" t="str">
        <f t="shared" si="5"/>
        <v/>
      </c>
      <c r="BG39" s="39" t="str">
        <f t="shared" si="5"/>
        <v/>
      </c>
      <c r="BH39" s="39" t="str">
        <f t="shared" si="5"/>
        <v/>
      </c>
      <c r="BI39" s="39" t="str">
        <f t="shared" si="5"/>
        <v/>
      </c>
      <c r="BJ39" s="39" t="str">
        <f t="shared" si="5"/>
        <v/>
      </c>
      <c r="BK39" s="39" t="str">
        <f t="shared" si="5"/>
        <v/>
      </c>
      <c r="BL39" s="39" t="str">
        <f t="shared" si="5"/>
        <v/>
      </c>
      <c r="BM39" s="39" t="str">
        <f t="shared" si="5"/>
        <v/>
      </c>
      <c r="BN39" s="39" t="str">
        <f t="shared" si="5"/>
        <v/>
      </c>
      <c r="BO39" s="39" t="str">
        <f t="shared" si="5"/>
        <v/>
      </c>
      <c r="BP39" s="39" t="str">
        <f t="shared" si="5"/>
        <v/>
      </c>
      <c r="BQ39" s="39" t="str">
        <f t="shared" si="5"/>
        <v/>
      </c>
      <c r="BR39" s="39" t="str">
        <f t="shared" si="5"/>
        <v/>
      </c>
      <c r="BS39" s="39"/>
      <c r="BT39" s="39"/>
      <c r="BU39" s="39"/>
      <c r="BV39" s="39"/>
      <c r="BW39" s="39"/>
    </row>
    <row r="40" spans="1:75" ht="12.75" x14ac:dyDescent="0.2">
      <c r="A40" s="58" t="s">
        <v>223</v>
      </c>
      <c r="B40" s="58"/>
      <c r="C40" s="58"/>
      <c r="D40" s="58"/>
      <c r="E40" s="304">
        <v>50</v>
      </c>
      <c r="F40" s="304">
        <v>15</v>
      </c>
      <c r="G40" s="304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210"/>
      <c r="X40" s="58"/>
      <c r="Y40" s="58"/>
      <c r="Z40" s="58"/>
      <c r="AA40" s="58"/>
      <c r="AB40" s="58"/>
      <c r="AC40" s="58"/>
      <c r="AD40" s="58"/>
      <c r="AE40" s="210"/>
      <c r="AF40" s="58"/>
      <c r="AG40" s="58"/>
      <c r="AH40" s="58"/>
      <c r="AI40" s="58"/>
      <c r="AJ40" s="58"/>
      <c r="AK40" s="58"/>
      <c r="AL40" s="215"/>
      <c r="AM40" s="210"/>
      <c r="AN40" s="213" t="s">
        <v>203</v>
      </c>
      <c r="AO40" s="39" t="str">
        <f t="shared" si="6"/>
        <v/>
      </c>
      <c r="AP40" s="39" t="str">
        <f t="shared" si="5"/>
        <v/>
      </c>
      <c r="AQ40" s="39" t="str">
        <f t="shared" si="5"/>
        <v/>
      </c>
      <c r="AR40" s="39" t="str">
        <f t="shared" si="5"/>
        <v/>
      </c>
      <c r="AS40" s="39" t="str">
        <f t="shared" si="5"/>
        <v/>
      </c>
      <c r="AT40" s="39" t="str">
        <f t="shared" si="5"/>
        <v/>
      </c>
      <c r="AU40" s="39" t="str">
        <f t="shared" si="5"/>
        <v/>
      </c>
      <c r="AV40" s="39" t="str">
        <f t="shared" si="5"/>
        <v/>
      </c>
      <c r="AW40" s="39" t="str">
        <f t="shared" si="5"/>
        <v/>
      </c>
      <c r="AX40" s="39" t="str">
        <f t="shared" si="5"/>
        <v/>
      </c>
      <c r="AY40" s="39" t="str">
        <f t="shared" si="5"/>
        <v/>
      </c>
      <c r="AZ40" s="39" t="str">
        <f t="shared" si="5"/>
        <v/>
      </c>
      <c r="BA40" s="39" t="str">
        <f t="shared" si="5"/>
        <v/>
      </c>
      <c r="BB40" s="39" t="str">
        <f t="shared" si="5"/>
        <v/>
      </c>
      <c r="BC40" s="39" t="str">
        <f t="shared" si="5"/>
        <v/>
      </c>
      <c r="BD40" s="39" t="str">
        <f t="shared" si="5"/>
        <v/>
      </c>
      <c r="BE40" s="39" t="str">
        <f t="shared" si="5"/>
        <v/>
      </c>
      <c r="BF40" s="39" t="str">
        <f t="shared" si="5"/>
        <v/>
      </c>
      <c r="BG40" s="39" t="str">
        <f t="shared" si="5"/>
        <v/>
      </c>
      <c r="BH40" s="39" t="str">
        <f t="shared" si="5"/>
        <v/>
      </c>
      <c r="BI40" s="39" t="str">
        <f t="shared" si="5"/>
        <v/>
      </c>
      <c r="BJ40" s="39" t="str">
        <f t="shared" si="5"/>
        <v/>
      </c>
      <c r="BK40" s="39" t="str">
        <f t="shared" si="5"/>
        <v/>
      </c>
      <c r="BL40" s="39" t="str">
        <f t="shared" si="5"/>
        <v/>
      </c>
      <c r="BM40" s="39" t="str">
        <f t="shared" si="5"/>
        <v/>
      </c>
      <c r="BN40" s="39" t="str">
        <f t="shared" si="5"/>
        <v/>
      </c>
      <c r="BO40" s="39" t="str">
        <f t="shared" si="5"/>
        <v/>
      </c>
      <c r="BP40" s="39" t="str">
        <f t="shared" si="5"/>
        <v/>
      </c>
      <c r="BQ40" s="39" t="str">
        <f t="shared" si="5"/>
        <v/>
      </c>
      <c r="BR40" s="39" t="str">
        <f t="shared" si="5"/>
        <v/>
      </c>
      <c r="BS40" s="39"/>
      <c r="BT40" s="39"/>
      <c r="BU40" s="39"/>
      <c r="BV40" s="39"/>
      <c r="BW40" s="39"/>
    </row>
    <row r="41" spans="1:75" ht="12.75" x14ac:dyDescent="0.2">
      <c r="A41" s="58" t="s">
        <v>224</v>
      </c>
      <c r="B41" s="58"/>
      <c r="C41" s="58"/>
      <c r="D41" s="58"/>
      <c r="E41" s="304">
        <v>50</v>
      </c>
      <c r="F41" s="304">
        <v>20</v>
      </c>
      <c r="G41" s="304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210"/>
      <c r="AF41" s="58"/>
      <c r="AG41" s="58"/>
      <c r="AH41" s="58"/>
      <c r="AI41" s="58"/>
      <c r="AJ41" s="58"/>
      <c r="AK41" s="58"/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</row>
    <row r="42" spans="1:75" ht="12.75" x14ac:dyDescent="0.2">
      <c r="A42" s="231" t="s">
        <v>225</v>
      </c>
      <c r="B42" s="58"/>
      <c r="C42" s="58"/>
      <c r="D42" s="58"/>
      <c r="E42" s="304">
        <v>50</v>
      </c>
      <c r="F42" s="304">
        <v>25</v>
      </c>
      <c r="G42" s="304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</row>
    <row r="43" spans="1:75" ht="12.75" x14ac:dyDescent="0.2">
      <c r="A43" s="58" t="s">
        <v>226</v>
      </c>
      <c r="B43" s="58"/>
      <c r="C43" s="58"/>
      <c r="D43" s="58"/>
      <c r="E43" s="304">
        <v>50</v>
      </c>
      <c r="F43" s="304">
        <v>30</v>
      </c>
      <c r="G43" s="304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</row>
    <row r="44" spans="1:75" ht="12.75" x14ac:dyDescent="0.2">
      <c r="A44" s="231" t="s">
        <v>227</v>
      </c>
      <c r="B44" s="58"/>
      <c r="C44" s="58"/>
      <c r="D44" s="58"/>
      <c r="E44" s="304">
        <v>60</v>
      </c>
      <c r="F44" s="304">
        <v>10</v>
      </c>
      <c r="G44" s="304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210"/>
      <c r="X44" s="58"/>
      <c r="Y44" s="58"/>
      <c r="Z44" s="58"/>
      <c r="AA44" s="58"/>
      <c r="AB44" s="58"/>
      <c r="AC44" s="58"/>
      <c r="AD44" s="58"/>
      <c r="AE44" s="210"/>
      <c r="AF44" s="58"/>
      <c r="AG44" s="58"/>
      <c r="AH44" s="58"/>
      <c r="AI44" s="58"/>
      <c r="AJ44" s="58"/>
      <c r="AK44" s="58"/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</row>
    <row r="45" spans="1:75" ht="12.75" x14ac:dyDescent="0.2">
      <c r="A45" s="58" t="s">
        <v>228</v>
      </c>
      <c r="B45" s="58"/>
      <c r="C45" s="58"/>
      <c r="D45" s="58"/>
      <c r="E45" s="304">
        <v>60</v>
      </c>
      <c r="F45" s="304">
        <v>15</v>
      </c>
      <c r="G45" s="304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210"/>
      <c r="X45" s="58"/>
      <c r="Y45" s="58"/>
      <c r="Z45" s="58"/>
      <c r="AA45" s="58"/>
      <c r="AB45" s="58"/>
      <c r="AC45" s="58"/>
      <c r="AD45" s="58"/>
      <c r="AE45" s="210"/>
      <c r="AF45" s="58"/>
      <c r="AG45" s="58"/>
      <c r="AH45" s="58"/>
      <c r="AI45" s="58"/>
      <c r="AJ45" s="58"/>
      <c r="AK45" s="58"/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</row>
    <row r="46" spans="1:75" ht="12.75" x14ac:dyDescent="0.2">
      <c r="A46" s="58" t="s">
        <v>229</v>
      </c>
      <c r="B46" s="58"/>
      <c r="C46" s="58"/>
      <c r="D46" s="58"/>
      <c r="E46" s="304">
        <v>60</v>
      </c>
      <c r="F46" s="304">
        <v>20</v>
      </c>
      <c r="G46" s="304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210"/>
      <c r="AF46" s="58"/>
      <c r="AG46" s="58"/>
      <c r="AH46" s="58"/>
      <c r="AI46" s="58"/>
      <c r="AJ46" s="58"/>
      <c r="AK46" s="58"/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</row>
    <row r="47" spans="1:75" ht="12.75" x14ac:dyDescent="0.2">
      <c r="A47" s="231" t="s">
        <v>230</v>
      </c>
      <c r="B47" s="58"/>
      <c r="C47" s="58"/>
      <c r="D47" s="58"/>
      <c r="E47" s="304">
        <v>60</v>
      </c>
      <c r="F47" s="304">
        <v>25</v>
      </c>
      <c r="G47" s="304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</row>
    <row r="48" spans="1:75" ht="12.75" x14ac:dyDescent="0.2">
      <c r="A48" s="231" t="s">
        <v>231</v>
      </c>
      <c r="B48" s="58"/>
      <c r="C48" s="58"/>
      <c r="D48" s="58"/>
      <c r="E48" s="304">
        <v>60</v>
      </c>
      <c r="F48" s="304">
        <v>30</v>
      </c>
      <c r="G48" s="304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307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</row>
    <row r="49" spans="1:75" ht="12.75" x14ac:dyDescent="0.2">
      <c r="A49" s="58" t="s">
        <v>232</v>
      </c>
      <c r="B49" s="58"/>
      <c r="C49" s="58"/>
      <c r="D49" s="58"/>
      <c r="E49" s="304">
        <v>70</v>
      </c>
      <c r="F49" s="304">
        <v>10</v>
      </c>
      <c r="G49" s="304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210"/>
      <c r="X49" s="58"/>
      <c r="Y49" s="58"/>
      <c r="Z49" s="58"/>
      <c r="AA49" s="58"/>
      <c r="AB49" s="58"/>
      <c r="AC49" s="58"/>
      <c r="AD49" s="58"/>
      <c r="AE49" s="210"/>
      <c r="AF49" s="58"/>
      <c r="AG49" s="58"/>
      <c r="AH49" s="58"/>
      <c r="AI49" s="58"/>
      <c r="AJ49" s="58"/>
      <c r="AK49" s="58"/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</row>
    <row r="50" spans="1:75" ht="12.75" x14ac:dyDescent="0.2">
      <c r="A50" s="58" t="s">
        <v>233</v>
      </c>
      <c r="B50" s="58"/>
      <c r="C50" s="58"/>
      <c r="D50" s="58"/>
      <c r="E50" s="304">
        <v>70</v>
      </c>
      <c r="F50" s="304">
        <v>15</v>
      </c>
      <c r="G50" s="304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210"/>
      <c r="X50" s="58"/>
      <c r="Y50" s="58"/>
      <c r="Z50" s="58"/>
      <c r="AA50" s="58"/>
      <c r="AB50" s="58"/>
      <c r="AC50" s="58"/>
      <c r="AD50" s="58"/>
      <c r="AE50" s="210"/>
      <c r="AF50" s="58"/>
      <c r="AG50" s="58"/>
      <c r="AH50" s="58"/>
      <c r="AI50" s="58"/>
      <c r="AJ50" s="58"/>
      <c r="AK50" s="58"/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</row>
    <row r="51" spans="1:75" ht="12.75" x14ac:dyDescent="0.2">
      <c r="A51" s="58" t="s">
        <v>234</v>
      </c>
      <c r="B51" s="58"/>
      <c r="C51" s="58"/>
      <c r="D51" s="58"/>
      <c r="E51" s="304">
        <v>70</v>
      </c>
      <c r="F51" s="304">
        <v>20</v>
      </c>
      <c r="G51" s="304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210"/>
      <c r="AF51" s="58"/>
      <c r="AG51" s="58"/>
      <c r="AH51" s="58"/>
      <c r="AI51" s="58"/>
      <c r="AJ51" s="58"/>
      <c r="AK51" s="58"/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</row>
    <row r="52" spans="1:75" ht="12.75" x14ac:dyDescent="0.2">
      <c r="A52" s="58" t="s">
        <v>235</v>
      </c>
      <c r="B52" s="58"/>
      <c r="C52" s="58"/>
      <c r="D52" s="58"/>
      <c r="E52" s="304">
        <v>70</v>
      </c>
      <c r="F52" s="304">
        <v>25</v>
      </c>
      <c r="G52" s="304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</row>
    <row r="53" spans="1:75" ht="12.75" x14ac:dyDescent="0.2">
      <c r="A53" s="58" t="s">
        <v>236</v>
      </c>
      <c r="B53" s="58"/>
      <c r="C53" s="58"/>
      <c r="D53" s="58"/>
      <c r="E53" s="304">
        <v>70</v>
      </c>
      <c r="F53" s="304">
        <v>30</v>
      </c>
      <c r="G53" s="304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</row>
    <row r="54" spans="1:75" ht="12.75" x14ac:dyDescent="0.2">
      <c r="A54" s="210"/>
      <c r="B54" s="210"/>
      <c r="C54" s="210"/>
      <c r="D54" s="210"/>
      <c r="E54" s="210"/>
      <c r="F54" s="210"/>
      <c r="G54" s="210"/>
      <c r="H54" s="215"/>
      <c r="I54" s="215"/>
      <c r="J54" s="215"/>
      <c r="K54" s="215"/>
      <c r="L54" s="215"/>
      <c r="M54" s="215"/>
      <c r="N54" s="215"/>
      <c r="O54" s="210"/>
      <c r="P54" s="215"/>
      <c r="Q54" s="215"/>
      <c r="R54" s="215"/>
      <c r="S54" s="215"/>
      <c r="T54" s="215"/>
      <c r="U54" s="215"/>
      <c r="V54" s="215"/>
      <c r="W54" s="210"/>
      <c r="X54" s="215"/>
      <c r="Y54" s="215"/>
      <c r="Z54" s="215"/>
      <c r="AA54" s="215"/>
      <c r="AB54" s="215"/>
      <c r="AC54" s="215"/>
      <c r="AD54" s="215"/>
      <c r="AE54" s="210"/>
      <c r="AF54" s="215"/>
      <c r="AG54" s="215"/>
      <c r="AH54" s="215"/>
      <c r="AI54" s="215"/>
      <c r="AJ54" s="215"/>
      <c r="AK54" s="215"/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</row>
    <row r="55" spans="1:75" ht="12.75" x14ac:dyDescent="0.2">
      <c r="A55" s="210"/>
      <c r="B55" s="210"/>
      <c r="C55" s="210"/>
      <c r="D55" s="210"/>
      <c r="E55" s="210"/>
      <c r="F55" s="210"/>
      <c r="G55" s="210"/>
      <c r="H55" s="215"/>
      <c r="I55" s="215"/>
      <c r="J55" s="215"/>
      <c r="K55" s="215"/>
      <c r="L55" s="215"/>
      <c r="M55" s="215"/>
      <c r="N55" s="215"/>
      <c r="O55" s="210"/>
      <c r="P55" s="215"/>
      <c r="Q55" s="215"/>
      <c r="R55" s="215"/>
      <c r="S55" s="215"/>
      <c r="T55" s="215"/>
      <c r="U55" s="215"/>
      <c r="V55" s="215"/>
      <c r="W55" s="210"/>
      <c r="X55" s="215"/>
      <c r="Y55" s="215"/>
      <c r="Z55" s="215"/>
      <c r="AA55" s="215"/>
      <c r="AB55" s="215"/>
      <c r="AC55" s="215"/>
      <c r="AD55" s="215"/>
      <c r="AE55" s="210"/>
      <c r="AF55" s="215"/>
      <c r="AG55" s="215"/>
      <c r="AH55" s="215"/>
      <c r="AI55" s="215"/>
      <c r="AJ55" s="215"/>
      <c r="AK55" s="215"/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</row>
    <row r="56" spans="1:75" ht="13.5" thickBot="1" x14ac:dyDescent="0.25">
      <c r="A56" s="210"/>
      <c r="B56" s="210"/>
      <c r="C56" s="210"/>
      <c r="D56" s="210"/>
      <c r="E56" s="210"/>
      <c r="F56" s="210"/>
      <c r="G56" s="210"/>
      <c r="AM56" s="210"/>
      <c r="AN56" s="210"/>
      <c r="AO56" s="280" t="s">
        <v>199</v>
      </c>
      <c r="AP56" s="256"/>
      <c r="AQ56" s="256"/>
      <c r="AR56" s="256"/>
      <c r="AS56" s="256"/>
      <c r="AT56" s="256"/>
      <c r="AU56" s="256"/>
      <c r="AV56" s="210"/>
      <c r="AW56" s="280" t="s">
        <v>200</v>
      </c>
      <c r="AX56" s="256"/>
      <c r="AY56" s="256"/>
      <c r="AZ56" s="256"/>
      <c r="BA56" s="256"/>
      <c r="BB56" s="256"/>
      <c r="BC56" s="256"/>
      <c r="BD56" s="210"/>
      <c r="BE56" s="280" t="s">
        <v>201</v>
      </c>
      <c r="BF56" s="256"/>
      <c r="BG56" s="256"/>
      <c r="BH56" s="256"/>
      <c r="BI56" s="256"/>
      <c r="BJ56" s="256"/>
      <c r="BK56" s="256"/>
      <c r="BL56" s="210"/>
      <c r="BM56" s="280" t="s">
        <v>202</v>
      </c>
      <c r="BN56" s="256"/>
      <c r="BO56" s="256"/>
      <c r="BP56" s="256"/>
      <c r="BQ56" s="256"/>
      <c r="BR56" s="256"/>
      <c r="BS56" s="256"/>
      <c r="BW56" s="39"/>
    </row>
    <row r="57" spans="1:75" ht="12.75" x14ac:dyDescent="0.2">
      <c r="A57" s="210"/>
      <c r="B57" s="210"/>
      <c r="C57" s="210"/>
      <c r="D57" s="210"/>
      <c r="E57" s="210"/>
      <c r="F57" s="210"/>
      <c r="G57" s="210"/>
      <c r="AM57" s="210"/>
      <c r="AN57" s="210"/>
      <c r="AO57" s="215"/>
      <c r="AP57" s="210"/>
      <c r="AQ57" s="281" t="s">
        <v>205</v>
      </c>
      <c r="AR57" s="282"/>
      <c r="AS57" s="282"/>
      <c r="AT57" s="282"/>
      <c r="AU57" s="283"/>
      <c r="AV57" s="210"/>
      <c r="AW57" s="215"/>
      <c r="AX57" s="210"/>
      <c r="AY57" s="281" t="s">
        <v>205</v>
      </c>
      <c r="AZ57" s="282"/>
      <c r="BA57" s="282"/>
      <c r="BB57" s="282"/>
      <c r="BC57" s="283"/>
      <c r="BD57" s="210"/>
      <c r="BE57" s="215"/>
      <c r="BF57" s="210"/>
      <c r="BG57" s="281" t="s">
        <v>205</v>
      </c>
      <c r="BH57" s="282"/>
      <c r="BI57" s="282"/>
      <c r="BJ57" s="282"/>
      <c r="BK57" s="283"/>
      <c r="BL57" s="210"/>
      <c r="BM57" s="215"/>
      <c r="BN57" s="210"/>
      <c r="BO57" s="281" t="s">
        <v>205</v>
      </c>
      <c r="BP57" s="282"/>
      <c r="BQ57" s="282"/>
      <c r="BR57" s="282"/>
      <c r="BS57" s="283"/>
      <c r="BT57" s="210"/>
      <c r="BU57" s="210"/>
      <c r="BV57" s="210"/>
      <c r="BW57" s="210"/>
    </row>
    <row r="58" spans="1:75" ht="13.5" thickBot="1" x14ac:dyDescent="0.25">
      <c r="A58" s="210"/>
      <c r="B58" s="210"/>
      <c r="C58" s="210"/>
      <c r="D58" s="210"/>
      <c r="E58" s="210"/>
      <c r="F58" s="210"/>
      <c r="G58" s="210"/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 x14ac:dyDescent="0.2">
      <c r="A59" s="210"/>
      <c r="B59" s="210"/>
      <c r="C59" s="210"/>
      <c r="D59" s="210"/>
      <c r="E59" s="210"/>
      <c r="F59" s="210"/>
      <c r="G59" s="210"/>
      <c r="AM59" s="210"/>
      <c r="AN59" s="210"/>
      <c r="AO59" s="284" t="s">
        <v>208</v>
      </c>
      <c r="AP59" s="219">
        <v>10</v>
      </c>
      <c r="AQ59" s="220">
        <f>B4</f>
        <v>0</v>
      </c>
      <c r="AR59" s="221">
        <f>B9</f>
        <v>0</v>
      </c>
      <c r="AS59" s="221">
        <f>B14</f>
        <v>0</v>
      </c>
      <c r="AT59" s="221">
        <f>B19</f>
        <v>0</v>
      </c>
      <c r="AU59" s="222">
        <f>B24</f>
        <v>0</v>
      </c>
      <c r="AV59" s="210"/>
      <c r="AW59" s="284" t="s">
        <v>208</v>
      </c>
      <c r="AX59" s="219">
        <v>10</v>
      </c>
      <c r="AY59" s="220">
        <f>Q4</f>
        <v>0</v>
      </c>
      <c r="AZ59" s="221">
        <f>Q9</f>
        <v>0</v>
      </c>
      <c r="BA59" s="221">
        <f>Q14</f>
        <v>0</v>
      </c>
      <c r="BB59" s="221">
        <f>Q19</f>
        <v>0</v>
      </c>
      <c r="BC59" s="222">
        <f>Q24</f>
        <v>0</v>
      </c>
      <c r="BD59" s="210"/>
      <c r="BE59" s="284" t="s">
        <v>208</v>
      </c>
      <c r="BF59" s="219">
        <v>10</v>
      </c>
      <c r="BG59" s="220" t="e">
        <f>AVERAGE(H4:Q4)</f>
        <v>#DIV/0!</v>
      </c>
      <c r="BH59" s="221" t="e">
        <f>AVERAGE(H14:Q14)</f>
        <v>#DIV/0!</v>
      </c>
      <c r="BI59" s="221" t="e">
        <f>AVERAGE(H19:Q19)</f>
        <v>#DIV/0!</v>
      </c>
      <c r="BJ59" s="221" t="e">
        <f>AVERAGE(H19:Q19)</f>
        <v>#DIV/0!</v>
      </c>
      <c r="BK59" s="222" t="e">
        <f>AVERAGE(H24:Q24)</f>
        <v>#DIV/0!</v>
      </c>
      <c r="BL59" s="210"/>
      <c r="BM59" s="284" t="s">
        <v>208</v>
      </c>
      <c r="BN59" s="219">
        <v>10</v>
      </c>
      <c r="BO59" s="220" t="e">
        <f>AVERAGE(H4:L4)</f>
        <v>#DIV/0!</v>
      </c>
      <c r="BP59" s="221" t="e">
        <f>AVERAGE(H14:L14)</f>
        <v>#DIV/0!</v>
      </c>
      <c r="BQ59" s="221" t="e">
        <f>AVERAGE(H19:L19)</f>
        <v>#DIV/0!</v>
      </c>
      <c r="BR59" s="221" t="e">
        <f>AVERAGE(H19:L19)</f>
        <v>#DIV/0!</v>
      </c>
      <c r="BS59" s="222" t="e">
        <f>AVERAGE(H24:L24)</f>
        <v>#DIV/0!</v>
      </c>
      <c r="BT59" s="210"/>
      <c r="BU59" s="210"/>
      <c r="BV59" s="210"/>
      <c r="BW59" s="210"/>
    </row>
    <row r="60" spans="1:75" ht="12.75" x14ac:dyDescent="0.2">
      <c r="A60" s="210"/>
      <c r="B60" s="210"/>
      <c r="C60" s="210"/>
      <c r="D60" s="210"/>
      <c r="E60" s="58"/>
      <c r="F60" s="58"/>
      <c r="G60" s="58"/>
      <c r="AM60" s="210"/>
      <c r="AN60" s="210"/>
      <c r="AO60" s="285"/>
      <c r="AP60" s="215">
        <v>15</v>
      </c>
      <c r="AQ60" s="223">
        <f>B5</f>
        <v>0</v>
      </c>
      <c r="AR60" s="39">
        <f>B10</f>
        <v>0</v>
      </c>
      <c r="AS60" s="39">
        <f>B15</f>
        <v>0</v>
      </c>
      <c r="AT60" s="39">
        <f>B20</f>
        <v>0</v>
      </c>
      <c r="AU60" s="224">
        <f>B25</f>
        <v>0</v>
      </c>
      <c r="AV60" s="210"/>
      <c r="AW60" s="285"/>
      <c r="AX60" s="215">
        <v>15</v>
      </c>
      <c r="AY60" s="223">
        <f>Q5</f>
        <v>0</v>
      </c>
      <c r="AZ60" s="39">
        <f>Q10</f>
        <v>0</v>
      </c>
      <c r="BA60" s="39">
        <f>Q15</f>
        <v>0</v>
      </c>
      <c r="BB60" s="39">
        <f>Q20</f>
        <v>0</v>
      </c>
      <c r="BC60" s="224">
        <f>Q25</f>
        <v>0</v>
      </c>
      <c r="BD60" s="210"/>
      <c r="BE60" s="285"/>
      <c r="BF60" s="215">
        <v>15</v>
      </c>
      <c r="BG60" s="223" t="e">
        <f>AVERAGE(H5:Q5)</f>
        <v>#DIV/0!</v>
      </c>
      <c r="BH60" s="39" t="e">
        <f>AVERAGE(H15:Q15)</f>
        <v>#DIV/0!</v>
      </c>
      <c r="BI60" s="39" t="e">
        <f>AVERAGE(H20:Q20)</f>
        <v>#DIV/0!</v>
      </c>
      <c r="BJ60" s="39" t="e">
        <f>AVERAGE(H20:Q20)</f>
        <v>#DIV/0!</v>
      </c>
      <c r="BK60" s="224" t="e">
        <f>AVERAGE(H25:Q25)</f>
        <v>#DIV/0!</v>
      </c>
      <c r="BL60" s="210"/>
      <c r="BM60" s="285"/>
      <c r="BN60" s="215">
        <v>15</v>
      </c>
      <c r="BO60" s="223" t="e">
        <f>AVERAGE(H5:L5)</f>
        <v>#DIV/0!</v>
      </c>
      <c r="BP60" s="39" t="e">
        <f>AVERAGE(H15:L15)</f>
        <v>#DIV/0!</v>
      </c>
      <c r="BQ60" s="39" t="e">
        <f>AVERAGE(H20:L20)</f>
        <v>#DIV/0!</v>
      </c>
      <c r="BR60" s="39" t="e">
        <f>AVERAGE(H20:L20)</f>
        <v>#DIV/0!</v>
      </c>
      <c r="BS60" s="224" t="e">
        <f>AVERAGE(H25:L25)</f>
        <v>#DIV/0!</v>
      </c>
      <c r="BT60" s="210"/>
      <c r="BU60" s="210"/>
      <c r="BV60" s="210"/>
      <c r="BW60" s="210"/>
    </row>
    <row r="61" spans="1:75" ht="12.75" x14ac:dyDescent="0.2">
      <c r="A61" s="210"/>
      <c r="B61" s="210"/>
      <c r="C61" s="210"/>
      <c r="D61" s="210"/>
      <c r="E61" s="58"/>
      <c r="F61" s="58"/>
      <c r="G61" s="58"/>
      <c r="AM61" s="210"/>
      <c r="AN61" s="210"/>
      <c r="AO61" s="285"/>
      <c r="AP61" s="215">
        <v>20</v>
      </c>
      <c r="AQ61" s="223">
        <f>B6</f>
        <v>0</v>
      </c>
      <c r="AR61" s="39">
        <f>B11</f>
        <v>0</v>
      </c>
      <c r="AS61" s="39">
        <f>B16</f>
        <v>0</v>
      </c>
      <c r="AT61" s="39">
        <f>B21</f>
        <v>0</v>
      </c>
      <c r="AU61" s="224">
        <f>B26</f>
        <v>0</v>
      </c>
      <c r="AV61" s="210"/>
      <c r="AW61" s="285"/>
      <c r="AX61" s="215">
        <v>20</v>
      </c>
      <c r="AY61" s="223">
        <f>Q6</f>
        <v>0</v>
      </c>
      <c r="AZ61" s="39">
        <f>Q11</f>
        <v>0</v>
      </c>
      <c r="BA61" s="39">
        <f>Q16</f>
        <v>0</v>
      </c>
      <c r="BB61" s="39">
        <f>Q21</f>
        <v>0</v>
      </c>
      <c r="BC61" s="224">
        <f>Q26</f>
        <v>0</v>
      </c>
      <c r="BD61" s="210"/>
      <c r="BE61" s="285"/>
      <c r="BF61" s="215">
        <v>20</v>
      </c>
      <c r="BG61" s="223" t="e">
        <f>AVERAGE(H6:Q6)</f>
        <v>#DIV/0!</v>
      </c>
      <c r="BH61" s="39" t="e">
        <f>AVERAGE(H16:Q16)</f>
        <v>#DIV/0!</v>
      </c>
      <c r="BI61" s="39" t="e">
        <f>AVERAGE(H21:Q21)</f>
        <v>#DIV/0!</v>
      </c>
      <c r="BJ61" s="39" t="e">
        <f>AVERAGE(H21:Q21)</f>
        <v>#DIV/0!</v>
      </c>
      <c r="BK61" s="224" t="e">
        <f>AVERAGE(H26:Q26)</f>
        <v>#DIV/0!</v>
      </c>
      <c r="BL61" s="210"/>
      <c r="BM61" s="285"/>
      <c r="BN61" s="215">
        <v>20</v>
      </c>
      <c r="BO61" s="223" t="e">
        <f>AVERAGE(H6:L6)</f>
        <v>#DIV/0!</v>
      </c>
      <c r="BP61" s="39" t="e">
        <f>AVERAGE(H16:L16)</f>
        <v>#DIV/0!</v>
      </c>
      <c r="BQ61" s="39" t="e">
        <f>AVERAGE(H21:L21)</f>
        <v>#DIV/0!</v>
      </c>
      <c r="BR61" s="39" t="e">
        <f>AVERAGE(H21:L21)</f>
        <v>#DIV/0!</v>
      </c>
      <c r="BS61" s="224" t="e">
        <f>AVERAGE(H26:L26)</f>
        <v>#DIV/0!</v>
      </c>
      <c r="BT61" s="210"/>
      <c r="BU61" s="210"/>
      <c r="BV61" s="210"/>
      <c r="BW61" s="210"/>
    </row>
    <row r="62" spans="1:75" ht="12.75" x14ac:dyDescent="0.2">
      <c r="A62" s="58"/>
      <c r="B62" s="187"/>
      <c r="C62" s="210"/>
      <c r="D62" s="210"/>
      <c r="E62" s="58"/>
      <c r="F62" s="58"/>
      <c r="G62" s="58"/>
      <c r="AM62" s="210"/>
      <c r="AN62" s="210"/>
      <c r="AO62" s="285"/>
      <c r="AP62" s="215">
        <v>25</v>
      </c>
      <c r="AQ62" s="223">
        <f>B7</f>
        <v>0</v>
      </c>
      <c r="AR62" s="39">
        <f>B12</f>
        <v>0</v>
      </c>
      <c r="AS62" s="39">
        <f>B17</f>
        <v>0</v>
      </c>
      <c r="AT62" s="39">
        <f>B22</f>
        <v>0</v>
      </c>
      <c r="AU62" s="224">
        <f>B27</f>
        <v>0</v>
      </c>
      <c r="AV62" s="210"/>
      <c r="AW62" s="285"/>
      <c r="AX62" s="215">
        <v>25</v>
      </c>
      <c r="AY62" s="223">
        <f>Q7</f>
        <v>0</v>
      </c>
      <c r="AZ62" s="39">
        <f>Q12</f>
        <v>0</v>
      </c>
      <c r="BA62" s="39">
        <f>Q17</f>
        <v>0</v>
      </c>
      <c r="BB62" s="39">
        <f>Q22</f>
        <v>0</v>
      </c>
      <c r="BC62" s="224">
        <f>Q27</f>
        <v>0</v>
      </c>
      <c r="BD62" s="210"/>
      <c r="BE62" s="285"/>
      <c r="BF62" s="215">
        <v>25</v>
      </c>
      <c r="BG62" s="223" t="e">
        <f>AVERAGE(H7:Q7)</f>
        <v>#DIV/0!</v>
      </c>
      <c r="BH62" s="39" t="e">
        <f>AVERAGE(H17:Q17)</f>
        <v>#DIV/0!</v>
      </c>
      <c r="BI62" s="39" t="e">
        <f>AVERAGE(H22:Q22)</f>
        <v>#DIV/0!</v>
      </c>
      <c r="BJ62" s="39" t="e">
        <f>AVERAGE(H22:Q22)</f>
        <v>#DIV/0!</v>
      </c>
      <c r="BK62" s="224" t="e">
        <f>AVERAGE(H27:Q27)</f>
        <v>#DIV/0!</v>
      </c>
      <c r="BL62" s="210"/>
      <c r="BM62" s="285"/>
      <c r="BN62" s="215">
        <v>25</v>
      </c>
      <c r="BO62" s="223" t="e">
        <f>AVERAGE(H7:L7)</f>
        <v>#DIV/0!</v>
      </c>
      <c r="BP62" s="39" t="e">
        <f>AVERAGE(H17:L17)</f>
        <v>#DIV/0!</v>
      </c>
      <c r="BQ62" s="39" t="e">
        <f>AVERAGE(H22:L22)</f>
        <v>#DIV/0!</v>
      </c>
      <c r="BR62" s="39" t="e">
        <f>AVERAGE(H22:L22)</f>
        <v>#DIV/0!</v>
      </c>
      <c r="BS62" s="224" t="e">
        <f>AVERAGE(H27:L27)</f>
        <v>#DIV/0!</v>
      </c>
      <c r="BT62" s="210"/>
      <c r="BU62" s="210"/>
      <c r="BV62" s="210"/>
      <c r="BW62" s="210"/>
    </row>
    <row r="63" spans="1:75" ht="13.5" thickBot="1" x14ac:dyDescent="0.25">
      <c r="A63" s="210"/>
      <c r="B63" s="210"/>
      <c r="C63" s="210"/>
      <c r="D63" s="210"/>
      <c r="E63" s="210"/>
      <c r="F63" s="210"/>
      <c r="G63" s="210"/>
      <c r="AM63" s="210"/>
      <c r="AN63" s="210"/>
      <c r="AO63" s="286"/>
      <c r="AP63" s="225">
        <v>30</v>
      </c>
      <c r="AQ63" s="226">
        <f>B8</f>
        <v>0</v>
      </c>
      <c r="AR63" s="227">
        <f>B13</f>
        <v>0</v>
      </c>
      <c r="AS63" s="227">
        <f>B18</f>
        <v>0</v>
      </c>
      <c r="AT63" s="227">
        <f>B23</f>
        <v>0</v>
      </c>
      <c r="AU63" s="228">
        <f>B28</f>
        <v>0</v>
      </c>
      <c r="AV63" s="210"/>
      <c r="AW63" s="286"/>
      <c r="AX63" s="225">
        <v>30</v>
      </c>
      <c r="AY63" s="226">
        <f>Q8</f>
        <v>0</v>
      </c>
      <c r="AZ63" s="227">
        <f>Q13</f>
        <v>0</v>
      </c>
      <c r="BA63" s="227">
        <f>Q18</f>
        <v>0</v>
      </c>
      <c r="BB63" s="227">
        <f>Q23</f>
        <v>0</v>
      </c>
      <c r="BC63" s="228">
        <f>Q28</f>
        <v>0</v>
      </c>
      <c r="BD63" s="210"/>
      <c r="BE63" s="286"/>
      <c r="BF63" s="225">
        <v>30</v>
      </c>
      <c r="BG63" s="226" t="e">
        <f>AVERAGE(H8:Q8)</f>
        <v>#DIV/0!</v>
      </c>
      <c r="BH63" s="227" t="e">
        <f>AVERAGE(H18:Q18)</f>
        <v>#DIV/0!</v>
      </c>
      <c r="BI63" s="227" t="e">
        <f>AVERAGE(H23:Q23)</f>
        <v>#DIV/0!</v>
      </c>
      <c r="BJ63" s="227" t="e">
        <f>AVERAGE(H23:Q23)</f>
        <v>#DIV/0!</v>
      </c>
      <c r="BK63" s="228" t="e">
        <f>AVERAGE(H28:Q28)</f>
        <v>#DIV/0!</v>
      </c>
      <c r="BL63" s="210"/>
      <c r="BM63" s="286"/>
      <c r="BN63" s="225">
        <v>30</v>
      </c>
      <c r="BO63" s="226" t="e">
        <f>AVERAGE(H8:L8)</f>
        <v>#DIV/0!</v>
      </c>
      <c r="BP63" s="227" t="e">
        <f>AVERAGE(H18:L18)</f>
        <v>#DIV/0!</v>
      </c>
      <c r="BQ63" s="227" t="e">
        <f>AVERAGE(H23:L23)</f>
        <v>#DIV/0!</v>
      </c>
      <c r="BR63" s="227" t="e">
        <f>AVERAGE(H23:L23)</f>
        <v>#DIV/0!</v>
      </c>
      <c r="BS63" s="228" t="e">
        <f>AVERAGE(H28:L28)</f>
        <v>#DIV/0!</v>
      </c>
      <c r="BT63" s="210"/>
      <c r="BU63" s="210"/>
      <c r="BV63" s="210"/>
      <c r="BW63" s="210"/>
    </row>
    <row r="64" spans="1:75" ht="12.75" x14ac:dyDescent="0.2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2.75" x14ac:dyDescent="0.2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210"/>
      <c r="AP65" s="210"/>
      <c r="AQ65" s="210"/>
      <c r="AR65" s="210"/>
      <c r="AS65" s="210"/>
      <c r="AT65" s="210"/>
      <c r="AU65" s="210"/>
      <c r="AV65" s="210"/>
      <c r="AW65" s="210"/>
      <c r="AX65" s="210"/>
      <c r="AY65" s="210"/>
      <c r="AZ65" s="210"/>
      <c r="BA65" s="210"/>
      <c r="BB65" s="210"/>
      <c r="BC65" s="210"/>
      <c r="BD65" s="210"/>
      <c r="BE65" s="210"/>
      <c r="BF65" s="210"/>
      <c r="BG65" s="210"/>
      <c r="BH65" s="210"/>
      <c r="BI65" s="210"/>
      <c r="BJ65" s="210"/>
      <c r="BK65" s="210"/>
      <c r="BL65" s="210"/>
      <c r="BM65" s="210"/>
      <c r="BN65" s="210"/>
      <c r="BO65" s="210"/>
      <c r="BP65" s="210"/>
      <c r="BQ65" s="210"/>
      <c r="BR65" s="210"/>
      <c r="BS65" s="210"/>
      <c r="BT65" s="210"/>
      <c r="BU65" s="210"/>
      <c r="BV65" s="210"/>
      <c r="BW65" s="210"/>
    </row>
    <row r="66" spans="1:75" ht="12.75" x14ac:dyDescent="0.2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5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10"/>
      <c r="AP66" s="210"/>
      <c r="AQ66" s="210"/>
      <c r="AR66" s="210"/>
      <c r="AS66" s="210"/>
      <c r="AT66" s="210"/>
      <c r="AU66" s="210"/>
      <c r="AV66" s="210"/>
      <c r="AW66" s="210"/>
      <c r="AX66" s="210"/>
      <c r="AY66" s="210"/>
      <c r="AZ66" s="210"/>
      <c r="BA66" s="210"/>
      <c r="BB66" s="210"/>
      <c r="BC66" s="210"/>
      <c r="BD66" s="210"/>
      <c r="BE66" s="210"/>
      <c r="BF66" s="210"/>
      <c r="BG66" s="210"/>
      <c r="BH66" s="210"/>
      <c r="BI66" s="210"/>
      <c r="BJ66" s="210"/>
      <c r="BK66" s="210"/>
      <c r="BL66" s="210"/>
      <c r="BM66" s="210"/>
      <c r="BN66" s="210"/>
      <c r="BO66" s="210"/>
      <c r="BP66" s="210"/>
      <c r="BQ66" s="210"/>
      <c r="BR66" s="210"/>
      <c r="BS66" s="210"/>
      <c r="BT66" s="210"/>
      <c r="BU66" s="210"/>
      <c r="BV66" s="210"/>
      <c r="BW66" s="210"/>
    </row>
    <row r="67" spans="1:75" ht="12.75" x14ac:dyDescent="0.2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5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0"/>
      <c r="AR67" s="210"/>
      <c r="AS67" s="210"/>
      <c r="AT67" s="210"/>
      <c r="AU67" s="210"/>
      <c r="AV67" s="210"/>
      <c r="AW67" s="210"/>
      <c r="AX67" s="210"/>
      <c r="AY67" s="210"/>
      <c r="AZ67" s="210"/>
      <c r="BA67" s="210"/>
      <c r="BB67" s="210"/>
      <c r="BC67" s="210"/>
      <c r="BD67" s="210"/>
      <c r="BE67" s="210"/>
      <c r="BF67" s="210"/>
      <c r="BG67" s="210"/>
      <c r="BH67" s="210"/>
      <c r="BI67" s="210"/>
      <c r="BJ67" s="210"/>
      <c r="BK67" s="210"/>
      <c r="BL67" s="210"/>
      <c r="BM67" s="210"/>
      <c r="BN67" s="210"/>
      <c r="BO67" s="210"/>
      <c r="BP67" s="210"/>
      <c r="BQ67" s="210"/>
      <c r="BR67" s="210"/>
      <c r="BS67" s="210"/>
      <c r="BT67" s="210"/>
      <c r="BU67" s="210"/>
      <c r="BV67" s="210"/>
      <c r="BW67" s="210"/>
    </row>
    <row r="68" spans="1:75" ht="12.75" x14ac:dyDescent="0.2">
      <c r="A68" s="58" t="s">
        <v>237</v>
      </c>
      <c r="B68" s="58"/>
      <c r="C68" s="58"/>
      <c r="D68" s="58"/>
      <c r="E68" s="210"/>
      <c r="F68" s="210"/>
      <c r="G68" s="210"/>
      <c r="H68" s="58"/>
      <c r="I68" s="58"/>
      <c r="J68" s="58"/>
      <c r="K68" s="58"/>
      <c r="L68" s="58"/>
      <c r="M68" s="58"/>
      <c r="N68" s="58"/>
      <c r="O68" s="58"/>
      <c r="P68" s="309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210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210"/>
      <c r="BF68" s="210"/>
      <c r="BG68" s="210"/>
      <c r="BH68" s="210"/>
      <c r="BI68" s="210"/>
      <c r="BJ68" s="210"/>
      <c r="BK68" s="210"/>
      <c r="BL68" s="210"/>
      <c r="BM68" s="210"/>
      <c r="BN68" s="210"/>
      <c r="BO68" s="210"/>
      <c r="BP68" s="210"/>
      <c r="BQ68" s="210"/>
      <c r="BR68" s="210"/>
      <c r="BS68" s="210"/>
      <c r="BT68" s="210"/>
      <c r="BU68" s="210"/>
      <c r="BV68" s="210"/>
      <c r="BW68" s="210"/>
    </row>
    <row r="69" spans="1:75" ht="12.75" x14ac:dyDescent="0.2">
      <c r="A69" s="58" t="s">
        <v>238</v>
      </c>
      <c r="B69" s="58"/>
      <c r="C69" s="58"/>
      <c r="D69" s="58"/>
      <c r="E69" s="210"/>
      <c r="F69" s="210"/>
      <c r="G69" s="210"/>
      <c r="H69" s="58"/>
      <c r="I69" s="58"/>
      <c r="J69" s="58"/>
      <c r="K69" s="58"/>
      <c r="L69" s="58"/>
      <c r="M69" s="58"/>
      <c r="N69" s="58"/>
      <c r="O69" s="58"/>
      <c r="P69" s="309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10"/>
      <c r="AX69" s="210"/>
      <c r="AY69" s="210"/>
      <c r="AZ69" s="210"/>
      <c r="BA69" s="210"/>
      <c r="BB69" s="210"/>
      <c r="BC69" s="210"/>
      <c r="BD69" s="210"/>
      <c r="BE69" s="210"/>
      <c r="BF69" s="210"/>
      <c r="BG69" s="210"/>
      <c r="BH69" s="210"/>
      <c r="BI69" s="210"/>
      <c r="BJ69" s="210"/>
      <c r="BK69" s="210"/>
      <c r="BL69" s="210"/>
      <c r="BM69" s="210"/>
      <c r="BN69" s="210"/>
      <c r="BO69" s="210"/>
      <c r="BP69" s="210"/>
      <c r="BQ69" s="210"/>
      <c r="BR69" s="210"/>
      <c r="BS69" s="210"/>
      <c r="BT69" s="210"/>
      <c r="BU69" s="210"/>
      <c r="BV69" s="210"/>
      <c r="BW69" s="210"/>
    </row>
    <row r="70" spans="1:75" ht="12.75" x14ac:dyDescent="0.2">
      <c r="A70" s="58" t="s">
        <v>239</v>
      </c>
      <c r="B70" s="58"/>
      <c r="C70" s="58"/>
      <c r="D70" s="58"/>
      <c r="E70" s="210"/>
      <c r="F70" s="210"/>
      <c r="G70" s="210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210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210"/>
      <c r="BF70" s="210"/>
      <c r="BG70" s="210"/>
      <c r="BH70" s="210"/>
      <c r="BI70" s="210"/>
      <c r="BJ70" s="210"/>
      <c r="BK70" s="210"/>
      <c r="BL70" s="210"/>
      <c r="BM70" s="210"/>
      <c r="BN70" s="210"/>
      <c r="BO70" s="210"/>
      <c r="BP70" s="210"/>
      <c r="BQ70" s="210"/>
      <c r="BR70" s="210"/>
      <c r="BS70" s="210"/>
      <c r="BT70" s="210"/>
      <c r="BU70" s="210"/>
      <c r="BV70" s="210"/>
      <c r="BW70" s="210"/>
    </row>
    <row r="71" spans="1:75" ht="12.75" x14ac:dyDescent="0.2">
      <c r="A71" s="58" t="s">
        <v>240</v>
      </c>
      <c r="B71" s="58"/>
      <c r="C71" s="58"/>
      <c r="D71" s="58"/>
      <c r="E71" s="210"/>
      <c r="F71" s="210"/>
      <c r="G71" s="210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0"/>
      <c r="BS71" s="210"/>
      <c r="BT71" s="210"/>
      <c r="BU71" s="210"/>
      <c r="BV71" s="210"/>
      <c r="BW71" s="210"/>
    </row>
    <row r="72" spans="1:75" ht="12.75" x14ac:dyDescent="0.2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0"/>
      <c r="BB72" s="210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0"/>
      <c r="BS72" s="210"/>
      <c r="BT72" s="210"/>
      <c r="BU72" s="210"/>
      <c r="BV72" s="210"/>
      <c r="BW72" s="210"/>
    </row>
    <row r="73" spans="1:75" ht="12.75" x14ac:dyDescent="0.2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 x14ac:dyDescent="0.2">
      <c r="A74" s="210"/>
      <c r="B74" s="58"/>
      <c r="C74" s="58"/>
      <c r="D74" s="58"/>
      <c r="E74" s="233"/>
      <c r="F74" s="233"/>
      <c r="G74" s="232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 x14ac:dyDescent="0.2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 x14ac:dyDescent="0.2">
      <c r="A76" s="210"/>
      <c r="B76" s="58"/>
      <c r="C76" s="58"/>
      <c r="D76" s="58"/>
      <c r="E76" s="233"/>
      <c r="F76" s="233"/>
      <c r="G76" s="232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 x14ac:dyDescent="0.2">
      <c r="A77" s="210"/>
      <c r="B77" s="58"/>
      <c r="C77" s="58"/>
      <c r="D77" s="58"/>
      <c r="E77" s="232"/>
      <c r="F77" s="232"/>
      <c r="G77" s="232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 x14ac:dyDescent="0.2">
      <c r="A78" s="210"/>
      <c r="B78" s="58"/>
      <c r="C78" s="58"/>
      <c r="D78" s="58"/>
      <c r="E78" s="233"/>
      <c r="F78" s="233"/>
      <c r="G78" s="232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 x14ac:dyDescent="0.2">
      <c r="A79" s="210"/>
      <c r="B79" s="232"/>
      <c r="C79" s="232"/>
      <c r="D79" s="232"/>
      <c r="E79" s="232"/>
      <c r="F79" s="232"/>
      <c r="G79" s="232"/>
      <c r="H79" s="232"/>
      <c r="I79" s="232"/>
      <c r="J79" s="232"/>
      <c r="K79" s="232"/>
      <c r="L79" s="232"/>
      <c r="M79" s="232"/>
      <c r="N79" s="232"/>
      <c r="O79" s="232"/>
      <c r="P79" s="232"/>
      <c r="Q79" s="232"/>
      <c r="R79" s="232"/>
      <c r="S79" s="232"/>
      <c r="T79" s="232"/>
      <c r="U79" s="232"/>
      <c r="V79" s="232"/>
      <c r="W79" s="232"/>
      <c r="X79" s="232"/>
      <c r="Y79" s="232"/>
      <c r="Z79" s="232"/>
      <c r="AA79" s="232"/>
      <c r="AB79" s="233"/>
      <c r="AC79" s="233"/>
      <c r="AD79" s="233"/>
      <c r="AE79" s="233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 x14ac:dyDescent="0.2">
      <c r="A80" s="210"/>
      <c r="B80" s="58"/>
      <c r="C80" s="58"/>
      <c r="D80" s="58"/>
      <c r="E80" s="232"/>
      <c r="F80" s="232"/>
      <c r="G80" s="232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 x14ac:dyDescent="0.2">
      <c r="A81" s="210"/>
      <c r="B81" s="58"/>
      <c r="C81" s="58"/>
      <c r="D81" s="58"/>
      <c r="E81" s="232"/>
      <c r="F81" s="232"/>
      <c r="G81" s="232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 x14ac:dyDescent="0.2">
      <c r="A82" s="210"/>
      <c r="B82" s="58"/>
      <c r="C82" s="58"/>
      <c r="D82" s="58"/>
      <c r="E82" s="232"/>
      <c r="F82" s="232"/>
      <c r="G82" s="232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 x14ac:dyDescent="0.2">
      <c r="A83" s="210"/>
      <c r="B83" s="58"/>
      <c r="C83" s="58"/>
      <c r="D83" s="58"/>
      <c r="E83" s="232"/>
      <c r="F83" s="232"/>
      <c r="G83" s="232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 x14ac:dyDescent="0.2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 x14ac:dyDescent="0.2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 x14ac:dyDescent="0.2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 x14ac:dyDescent="0.2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 x14ac:dyDescent="0.2">
      <c r="A88" s="210"/>
    </row>
    <row r="89" spans="1:75" ht="12.75" x14ac:dyDescent="0.2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 x14ac:dyDescent="0.2">
      <c r="A90" s="210"/>
    </row>
    <row r="91" spans="1:75" ht="12.75" x14ac:dyDescent="0.2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 x14ac:dyDescent="0.2">
      <c r="A92" s="210"/>
    </row>
    <row r="93" spans="1:75" ht="12.75" x14ac:dyDescent="0.2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 x14ac:dyDescent="0.2">
      <c r="A94" s="210"/>
    </row>
    <row r="95" spans="1:75" ht="12.75" x14ac:dyDescent="0.2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 x14ac:dyDescent="0.2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 x14ac:dyDescent="0.2">
      <c r="A97" s="210"/>
    </row>
    <row r="98" spans="1:75" ht="12.75" x14ac:dyDescent="0.2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 x14ac:dyDescent="0.2">
      <c r="A99" s="210"/>
    </row>
    <row r="100" spans="1:75" ht="15.75" customHeight="1" x14ac:dyDescent="0.2">
      <c r="A100" s="210"/>
    </row>
    <row r="101" spans="1:75" ht="12.75" x14ac:dyDescent="0.2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 x14ac:dyDescent="0.2">
      <c r="A102" s="210"/>
    </row>
    <row r="103" spans="1:75" ht="12.75" x14ac:dyDescent="0.2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 x14ac:dyDescent="0.2">
      <c r="A104" s="210"/>
      <c r="B104" s="210"/>
      <c r="C104" s="210"/>
      <c r="D104" s="210"/>
    </row>
    <row r="105" spans="1:75" ht="12.75" x14ac:dyDescent="0.2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 x14ac:dyDescent="0.2">
      <c r="A106" s="210"/>
      <c r="B106" s="210"/>
      <c r="C106" s="210"/>
      <c r="D106" s="210"/>
    </row>
    <row r="107" spans="1:75" ht="12.75" x14ac:dyDescent="0.2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 x14ac:dyDescent="0.2">
      <c r="A108" s="210"/>
      <c r="B108" s="210"/>
      <c r="C108" s="210"/>
      <c r="D108" s="210"/>
    </row>
    <row r="109" spans="1:75" ht="12.75" x14ac:dyDescent="0.2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 x14ac:dyDescent="0.2">
      <c r="A110" s="210"/>
      <c r="B110" s="210"/>
      <c r="C110" s="210"/>
      <c r="D110" s="210"/>
    </row>
    <row r="111" spans="1:75" ht="12.75" x14ac:dyDescent="0.2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 x14ac:dyDescent="0.2">
      <c r="A112" s="210"/>
      <c r="B112" s="210"/>
      <c r="C112" s="210"/>
      <c r="D112" s="210"/>
    </row>
    <row r="113" spans="1:75" ht="12.75" x14ac:dyDescent="0.2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 x14ac:dyDescent="0.2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 x14ac:dyDescent="0.2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 x14ac:dyDescent="0.2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 x14ac:dyDescent="0.2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 x14ac:dyDescent="0.2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 x14ac:dyDescent="0.2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 x14ac:dyDescent="0.2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 x14ac:dyDescent="0.2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 x14ac:dyDescent="0.2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 x14ac:dyDescent="0.2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 x14ac:dyDescent="0.2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 x14ac:dyDescent="0.2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 x14ac:dyDescent="0.2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 x14ac:dyDescent="0.2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 x14ac:dyDescent="0.2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 x14ac:dyDescent="0.2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 x14ac:dyDescent="0.2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 x14ac:dyDescent="0.2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 x14ac:dyDescent="0.2">
      <c r="A132" s="210"/>
      <c r="B132" s="210"/>
      <c r="C132" s="210"/>
      <c r="D132" s="210"/>
    </row>
    <row r="133" spans="1:75" ht="15.75" customHeight="1" x14ac:dyDescent="0.2">
      <c r="A133" s="210"/>
      <c r="B133" s="210"/>
      <c r="C133" s="210"/>
      <c r="D133" s="210"/>
    </row>
    <row r="134" spans="1:75" ht="15.75" customHeight="1" x14ac:dyDescent="0.2">
      <c r="A134" s="210"/>
      <c r="B134" s="210"/>
      <c r="C134" s="210"/>
      <c r="D134" s="210"/>
    </row>
    <row r="135" spans="1:75" ht="15.75" customHeight="1" x14ac:dyDescent="0.2">
      <c r="A135" s="210"/>
      <c r="B135" s="210"/>
      <c r="C135" s="210"/>
      <c r="D135" s="210"/>
    </row>
    <row r="136" spans="1:75" ht="15.75" customHeight="1" x14ac:dyDescent="0.2">
      <c r="A136" s="210"/>
      <c r="B136" s="210"/>
      <c r="C136" s="210"/>
      <c r="D136" s="210"/>
    </row>
    <row r="137" spans="1:75" ht="15.75" customHeight="1" x14ac:dyDescent="0.2">
      <c r="A137" s="210"/>
      <c r="B137" s="210"/>
      <c r="C137" s="210"/>
      <c r="D137" s="210"/>
    </row>
    <row r="138" spans="1:75" ht="15.75" customHeight="1" x14ac:dyDescent="0.2">
      <c r="A138" s="210"/>
      <c r="B138" s="210"/>
      <c r="C138" s="210"/>
      <c r="D138" s="210"/>
    </row>
    <row r="139" spans="1:75" ht="15.75" customHeight="1" x14ac:dyDescent="0.2">
      <c r="A139" s="210"/>
      <c r="B139" s="210"/>
      <c r="C139" s="210"/>
      <c r="D139" s="210"/>
    </row>
    <row r="140" spans="1:75" ht="12.75" x14ac:dyDescent="0.2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 x14ac:dyDescent="0.2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 x14ac:dyDescent="0.2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 x14ac:dyDescent="0.2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 x14ac:dyDescent="0.2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 x14ac:dyDescent="0.2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 x14ac:dyDescent="0.2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 x14ac:dyDescent="0.2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 x14ac:dyDescent="0.2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 x14ac:dyDescent="0.2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 x14ac:dyDescent="0.2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 x14ac:dyDescent="0.2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 x14ac:dyDescent="0.2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 x14ac:dyDescent="0.2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 x14ac:dyDescent="0.2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 x14ac:dyDescent="0.2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 x14ac:dyDescent="0.2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 x14ac:dyDescent="0.2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 x14ac:dyDescent="0.2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 x14ac:dyDescent="0.2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 x14ac:dyDescent="0.2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 x14ac:dyDescent="0.2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 x14ac:dyDescent="0.2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 x14ac:dyDescent="0.2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 x14ac:dyDescent="0.2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 x14ac:dyDescent="0.2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 x14ac:dyDescent="0.2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 x14ac:dyDescent="0.2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 x14ac:dyDescent="0.2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 x14ac:dyDescent="0.2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 x14ac:dyDescent="0.2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 x14ac:dyDescent="0.2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 x14ac:dyDescent="0.2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 x14ac:dyDescent="0.2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 x14ac:dyDescent="0.2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 x14ac:dyDescent="0.2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 x14ac:dyDescent="0.2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 x14ac:dyDescent="0.2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 x14ac:dyDescent="0.2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 x14ac:dyDescent="0.2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 x14ac:dyDescent="0.2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 x14ac:dyDescent="0.2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 x14ac:dyDescent="0.2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 x14ac:dyDescent="0.2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 x14ac:dyDescent="0.2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 x14ac:dyDescent="0.2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 x14ac:dyDescent="0.2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 x14ac:dyDescent="0.2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 x14ac:dyDescent="0.2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 x14ac:dyDescent="0.2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 x14ac:dyDescent="0.2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 x14ac:dyDescent="0.2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 x14ac:dyDescent="0.2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 x14ac:dyDescent="0.2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 x14ac:dyDescent="0.2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 x14ac:dyDescent="0.2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 x14ac:dyDescent="0.2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 x14ac:dyDescent="0.2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 x14ac:dyDescent="0.2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 x14ac:dyDescent="0.2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 x14ac:dyDescent="0.2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 x14ac:dyDescent="0.2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 x14ac:dyDescent="0.2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 x14ac:dyDescent="0.2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 x14ac:dyDescent="0.2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 x14ac:dyDescent="0.2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 x14ac:dyDescent="0.2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 x14ac:dyDescent="0.2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 x14ac:dyDescent="0.2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 x14ac:dyDescent="0.2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 x14ac:dyDescent="0.2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 x14ac:dyDescent="0.2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 x14ac:dyDescent="0.2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 x14ac:dyDescent="0.2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 x14ac:dyDescent="0.2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 x14ac:dyDescent="0.2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 x14ac:dyDescent="0.2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 x14ac:dyDescent="0.2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 x14ac:dyDescent="0.2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 x14ac:dyDescent="0.2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 x14ac:dyDescent="0.2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 x14ac:dyDescent="0.2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 x14ac:dyDescent="0.2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 x14ac:dyDescent="0.2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 x14ac:dyDescent="0.2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 x14ac:dyDescent="0.2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 x14ac:dyDescent="0.2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 x14ac:dyDescent="0.2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 x14ac:dyDescent="0.2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 x14ac:dyDescent="0.2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 x14ac:dyDescent="0.2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 x14ac:dyDescent="0.2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 x14ac:dyDescent="0.2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 x14ac:dyDescent="0.2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 x14ac:dyDescent="0.2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 x14ac:dyDescent="0.2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 x14ac:dyDescent="0.2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 x14ac:dyDescent="0.2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 x14ac:dyDescent="0.2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 x14ac:dyDescent="0.2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 x14ac:dyDescent="0.2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 x14ac:dyDescent="0.2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 x14ac:dyDescent="0.2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 x14ac:dyDescent="0.2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 x14ac:dyDescent="0.2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 x14ac:dyDescent="0.2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 x14ac:dyDescent="0.2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 x14ac:dyDescent="0.2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 x14ac:dyDescent="0.2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 x14ac:dyDescent="0.2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 x14ac:dyDescent="0.2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 x14ac:dyDescent="0.2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 x14ac:dyDescent="0.2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 x14ac:dyDescent="0.2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 x14ac:dyDescent="0.2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 x14ac:dyDescent="0.2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 x14ac:dyDescent="0.2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 x14ac:dyDescent="0.2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 x14ac:dyDescent="0.2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 x14ac:dyDescent="0.2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 x14ac:dyDescent="0.2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 x14ac:dyDescent="0.2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 x14ac:dyDescent="0.2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 x14ac:dyDescent="0.2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 x14ac:dyDescent="0.2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 x14ac:dyDescent="0.2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 x14ac:dyDescent="0.2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 x14ac:dyDescent="0.2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 x14ac:dyDescent="0.2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 x14ac:dyDescent="0.2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 x14ac:dyDescent="0.2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 x14ac:dyDescent="0.2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 x14ac:dyDescent="0.2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 x14ac:dyDescent="0.2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 x14ac:dyDescent="0.2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 x14ac:dyDescent="0.2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 x14ac:dyDescent="0.2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 x14ac:dyDescent="0.2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 x14ac:dyDescent="0.2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 x14ac:dyDescent="0.2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 x14ac:dyDescent="0.2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 x14ac:dyDescent="0.2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 x14ac:dyDescent="0.2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 x14ac:dyDescent="0.2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 x14ac:dyDescent="0.2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 x14ac:dyDescent="0.2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 x14ac:dyDescent="0.2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 x14ac:dyDescent="0.2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 x14ac:dyDescent="0.2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 x14ac:dyDescent="0.2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 x14ac:dyDescent="0.2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 x14ac:dyDescent="0.2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 x14ac:dyDescent="0.2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 x14ac:dyDescent="0.2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 x14ac:dyDescent="0.2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 x14ac:dyDescent="0.2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 x14ac:dyDescent="0.2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 x14ac:dyDescent="0.2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 x14ac:dyDescent="0.2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 x14ac:dyDescent="0.2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 x14ac:dyDescent="0.2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 x14ac:dyDescent="0.2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 x14ac:dyDescent="0.2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 x14ac:dyDescent="0.2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 x14ac:dyDescent="0.2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 x14ac:dyDescent="0.2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 x14ac:dyDescent="0.2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 x14ac:dyDescent="0.2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 x14ac:dyDescent="0.2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 x14ac:dyDescent="0.2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 x14ac:dyDescent="0.2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 x14ac:dyDescent="0.2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 x14ac:dyDescent="0.2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 x14ac:dyDescent="0.2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 x14ac:dyDescent="0.2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 x14ac:dyDescent="0.2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 x14ac:dyDescent="0.2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 x14ac:dyDescent="0.2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 x14ac:dyDescent="0.2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 x14ac:dyDescent="0.2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 x14ac:dyDescent="0.2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 x14ac:dyDescent="0.2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 x14ac:dyDescent="0.2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 x14ac:dyDescent="0.2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 x14ac:dyDescent="0.2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 x14ac:dyDescent="0.2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 x14ac:dyDescent="0.2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 x14ac:dyDescent="0.2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 x14ac:dyDescent="0.2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 x14ac:dyDescent="0.2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 x14ac:dyDescent="0.2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 x14ac:dyDescent="0.2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 x14ac:dyDescent="0.2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 x14ac:dyDescent="0.2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 x14ac:dyDescent="0.2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 x14ac:dyDescent="0.2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 x14ac:dyDescent="0.2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 x14ac:dyDescent="0.2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 x14ac:dyDescent="0.2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 x14ac:dyDescent="0.2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 x14ac:dyDescent="0.2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 x14ac:dyDescent="0.2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 x14ac:dyDescent="0.2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 x14ac:dyDescent="0.2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 x14ac:dyDescent="0.2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 x14ac:dyDescent="0.2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 x14ac:dyDescent="0.2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 x14ac:dyDescent="0.2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 x14ac:dyDescent="0.2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 x14ac:dyDescent="0.2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 x14ac:dyDescent="0.2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 x14ac:dyDescent="0.2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 x14ac:dyDescent="0.2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 x14ac:dyDescent="0.2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 x14ac:dyDescent="0.2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 x14ac:dyDescent="0.2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 x14ac:dyDescent="0.2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 x14ac:dyDescent="0.2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 x14ac:dyDescent="0.2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 x14ac:dyDescent="0.2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 x14ac:dyDescent="0.2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 x14ac:dyDescent="0.2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 x14ac:dyDescent="0.2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 x14ac:dyDescent="0.2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 x14ac:dyDescent="0.2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 x14ac:dyDescent="0.2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 x14ac:dyDescent="0.2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 x14ac:dyDescent="0.2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 x14ac:dyDescent="0.2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 x14ac:dyDescent="0.2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 x14ac:dyDescent="0.2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 x14ac:dyDescent="0.2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 x14ac:dyDescent="0.2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 x14ac:dyDescent="0.2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 x14ac:dyDescent="0.2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 x14ac:dyDescent="0.2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 x14ac:dyDescent="0.2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 x14ac:dyDescent="0.2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 x14ac:dyDescent="0.2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 x14ac:dyDescent="0.2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 x14ac:dyDescent="0.2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 x14ac:dyDescent="0.2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 x14ac:dyDescent="0.2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 x14ac:dyDescent="0.2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 x14ac:dyDescent="0.2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 x14ac:dyDescent="0.2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 x14ac:dyDescent="0.2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 x14ac:dyDescent="0.2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 x14ac:dyDescent="0.2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 x14ac:dyDescent="0.2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 x14ac:dyDescent="0.2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 x14ac:dyDescent="0.2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 x14ac:dyDescent="0.2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 x14ac:dyDescent="0.2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 x14ac:dyDescent="0.2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 x14ac:dyDescent="0.2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 x14ac:dyDescent="0.2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 x14ac:dyDescent="0.2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 x14ac:dyDescent="0.2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 x14ac:dyDescent="0.2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 x14ac:dyDescent="0.2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 x14ac:dyDescent="0.2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 x14ac:dyDescent="0.2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 x14ac:dyDescent="0.2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 x14ac:dyDescent="0.2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 x14ac:dyDescent="0.2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 x14ac:dyDescent="0.2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 x14ac:dyDescent="0.2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 x14ac:dyDescent="0.2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 x14ac:dyDescent="0.2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 x14ac:dyDescent="0.2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 x14ac:dyDescent="0.2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 x14ac:dyDescent="0.2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 x14ac:dyDescent="0.2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 x14ac:dyDescent="0.2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 x14ac:dyDescent="0.2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 x14ac:dyDescent="0.2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 x14ac:dyDescent="0.2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 x14ac:dyDescent="0.2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 x14ac:dyDescent="0.2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 x14ac:dyDescent="0.2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 x14ac:dyDescent="0.2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 x14ac:dyDescent="0.2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 x14ac:dyDescent="0.2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 x14ac:dyDescent="0.2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 x14ac:dyDescent="0.2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 x14ac:dyDescent="0.2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 x14ac:dyDescent="0.2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 x14ac:dyDescent="0.2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 x14ac:dyDescent="0.2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 x14ac:dyDescent="0.2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 x14ac:dyDescent="0.2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 x14ac:dyDescent="0.2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 x14ac:dyDescent="0.2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 x14ac:dyDescent="0.2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 x14ac:dyDescent="0.2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 x14ac:dyDescent="0.2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 x14ac:dyDescent="0.2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 x14ac:dyDescent="0.2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 x14ac:dyDescent="0.2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 x14ac:dyDescent="0.2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 x14ac:dyDescent="0.2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 x14ac:dyDescent="0.2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 x14ac:dyDescent="0.2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 x14ac:dyDescent="0.2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 x14ac:dyDescent="0.2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 x14ac:dyDescent="0.2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 x14ac:dyDescent="0.2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 x14ac:dyDescent="0.2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 x14ac:dyDescent="0.2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 x14ac:dyDescent="0.2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 x14ac:dyDescent="0.2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 x14ac:dyDescent="0.2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 x14ac:dyDescent="0.2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 x14ac:dyDescent="0.2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 x14ac:dyDescent="0.2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 x14ac:dyDescent="0.2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 x14ac:dyDescent="0.2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 x14ac:dyDescent="0.2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 x14ac:dyDescent="0.2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 x14ac:dyDescent="0.2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 x14ac:dyDescent="0.2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 x14ac:dyDescent="0.2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 x14ac:dyDescent="0.2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 x14ac:dyDescent="0.2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 x14ac:dyDescent="0.2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 x14ac:dyDescent="0.2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 x14ac:dyDescent="0.2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 x14ac:dyDescent="0.2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 x14ac:dyDescent="0.2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 x14ac:dyDescent="0.2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 x14ac:dyDescent="0.2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 x14ac:dyDescent="0.2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 x14ac:dyDescent="0.2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 x14ac:dyDescent="0.2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 x14ac:dyDescent="0.2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 x14ac:dyDescent="0.2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 x14ac:dyDescent="0.2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 x14ac:dyDescent="0.2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 x14ac:dyDescent="0.2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 x14ac:dyDescent="0.2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 x14ac:dyDescent="0.2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 x14ac:dyDescent="0.2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 x14ac:dyDescent="0.2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 x14ac:dyDescent="0.2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 x14ac:dyDescent="0.2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 x14ac:dyDescent="0.2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 x14ac:dyDescent="0.2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 x14ac:dyDescent="0.2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 x14ac:dyDescent="0.2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 x14ac:dyDescent="0.2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 x14ac:dyDescent="0.2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 x14ac:dyDescent="0.2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 x14ac:dyDescent="0.2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 x14ac:dyDescent="0.2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 x14ac:dyDescent="0.2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 x14ac:dyDescent="0.2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 x14ac:dyDescent="0.2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 x14ac:dyDescent="0.2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 x14ac:dyDescent="0.2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 x14ac:dyDescent="0.2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 x14ac:dyDescent="0.2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 x14ac:dyDescent="0.2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 x14ac:dyDescent="0.2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 x14ac:dyDescent="0.2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 x14ac:dyDescent="0.2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 x14ac:dyDescent="0.2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 x14ac:dyDescent="0.2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 x14ac:dyDescent="0.2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 x14ac:dyDescent="0.2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 x14ac:dyDescent="0.2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 x14ac:dyDescent="0.2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 x14ac:dyDescent="0.2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 x14ac:dyDescent="0.2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 x14ac:dyDescent="0.2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 x14ac:dyDescent="0.2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 x14ac:dyDescent="0.2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 x14ac:dyDescent="0.2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 x14ac:dyDescent="0.2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 x14ac:dyDescent="0.2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 x14ac:dyDescent="0.2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 x14ac:dyDescent="0.2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 x14ac:dyDescent="0.2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 x14ac:dyDescent="0.2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 x14ac:dyDescent="0.2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 x14ac:dyDescent="0.2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 x14ac:dyDescent="0.2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 x14ac:dyDescent="0.2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 x14ac:dyDescent="0.2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 x14ac:dyDescent="0.2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 x14ac:dyDescent="0.2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 x14ac:dyDescent="0.2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 x14ac:dyDescent="0.2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 x14ac:dyDescent="0.2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 x14ac:dyDescent="0.2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 x14ac:dyDescent="0.2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 x14ac:dyDescent="0.2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 x14ac:dyDescent="0.2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 x14ac:dyDescent="0.2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 x14ac:dyDescent="0.2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 x14ac:dyDescent="0.2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 x14ac:dyDescent="0.2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 x14ac:dyDescent="0.2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 x14ac:dyDescent="0.2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 x14ac:dyDescent="0.2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 x14ac:dyDescent="0.2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 x14ac:dyDescent="0.2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 x14ac:dyDescent="0.2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 x14ac:dyDescent="0.2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 x14ac:dyDescent="0.2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 x14ac:dyDescent="0.2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 x14ac:dyDescent="0.2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 x14ac:dyDescent="0.2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 x14ac:dyDescent="0.2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 x14ac:dyDescent="0.2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 x14ac:dyDescent="0.2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 x14ac:dyDescent="0.2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 x14ac:dyDescent="0.2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 x14ac:dyDescent="0.2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 x14ac:dyDescent="0.2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 x14ac:dyDescent="0.2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 x14ac:dyDescent="0.2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 x14ac:dyDescent="0.2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 x14ac:dyDescent="0.2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 x14ac:dyDescent="0.2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 x14ac:dyDescent="0.2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 x14ac:dyDescent="0.2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 x14ac:dyDescent="0.2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 x14ac:dyDescent="0.2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 x14ac:dyDescent="0.2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 x14ac:dyDescent="0.2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 x14ac:dyDescent="0.2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 x14ac:dyDescent="0.2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 x14ac:dyDescent="0.2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 x14ac:dyDescent="0.2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 x14ac:dyDescent="0.2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 x14ac:dyDescent="0.2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 x14ac:dyDescent="0.2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 x14ac:dyDescent="0.2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 x14ac:dyDescent="0.2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 x14ac:dyDescent="0.2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 x14ac:dyDescent="0.2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 x14ac:dyDescent="0.2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 x14ac:dyDescent="0.2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 x14ac:dyDescent="0.2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 x14ac:dyDescent="0.2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 x14ac:dyDescent="0.2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 x14ac:dyDescent="0.2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 x14ac:dyDescent="0.2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 x14ac:dyDescent="0.2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 x14ac:dyDescent="0.2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 x14ac:dyDescent="0.2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 x14ac:dyDescent="0.2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 x14ac:dyDescent="0.2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 x14ac:dyDescent="0.2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 x14ac:dyDescent="0.2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 x14ac:dyDescent="0.2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 x14ac:dyDescent="0.2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 x14ac:dyDescent="0.2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 x14ac:dyDescent="0.2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 x14ac:dyDescent="0.2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 x14ac:dyDescent="0.2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 x14ac:dyDescent="0.2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 x14ac:dyDescent="0.2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 x14ac:dyDescent="0.2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 x14ac:dyDescent="0.2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 x14ac:dyDescent="0.2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 x14ac:dyDescent="0.2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 x14ac:dyDescent="0.2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 x14ac:dyDescent="0.2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 x14ac:dyDescent="0.2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 x14ac:dyDescent="0.2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 x14ac:dyDescent="0.2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 x14ac:dyDescent="0.2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 x14ac:dyDescent="0.2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 x14ac:dyDescent="0.2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 x14ac:dyDescent="0.2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 x14ac:dyDescent="0.2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 x14ac:dyDescent="0.2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 x14ac:dyDescent="0.2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 x14ac:dyDescent="0.2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 x14ac:dyDescent="0.2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 x14ac:dyDescent="0.2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 x14ac:dyDescent="0.2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 x14ac:dyDescent="0.2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 x14ac:dyDescent="0.2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 x14ac:dyDescent="0.2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 x14ac:dyDescent="0.2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 x14ac:dyDescent="0.2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 x14ac:dyDescent="0.2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 x14ac:dyDescent="0.2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 x14ac:dyDescent="0.2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 x14ac:dyDescent="0.2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 x14ac:dyDescent="0.2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 x14ac:dyDescent="0.2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 x14ac:dyDescent="0.2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 x14ac:dyDescent="0.2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 x14ac:dyDescent="0.2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 x14ac:dyDescent="0.2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 x14ac:dyDescent="0.2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 x14ac:dyDescent="0.2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 x14ac:dyDescent="0.2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 x14ac:dyDescent="0.2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 x14ac:dyDescent="0.2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 x14ac:dyDescent="0.2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 x14ac:dyDescent="0.2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 x14ac:dyDescent="0.2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 x14ac:dyDescent="0.2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 x14ac:dyDescent="0.2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 x14ac:dyDescent="0.2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 x14ac:dyDescent="0.2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 x14ac:dyDescent="0.2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 x14ac:dyDescent="0.2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 x14ac:dyDescent="0.2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 x14ac:dyDescent="0.2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 x14ac:dyDescent="0.2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 x14ac:dyDescent="0.2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 x14ac:dyDescent="0.2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 x14ac:dyDescent="0.2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 x14ac:dyDescent="0.2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 x14ac:dyDescent="0.2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 x14ac:dyDescent="0.2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 x14ac:dyDescent="0.2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 x14ac:dyDescent="0.2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 x14ac:dyDescent="0.2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 x14ac:dyDescent="0.2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 x14ac:dyDescent="0.2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 x14ac:dyDescent="0.2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 x14ac:dyDescent="0.2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 x14ac:dyDescent="0.2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 x14ac:dyDescent="0.2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 x14ac:dyDescent="0.2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 x14ac:dyDescent="0.2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 x14ac:dyDescent="0.2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 x14ac:dyDescent="0.2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 x14ac:dyDescent="0.2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 x14ac:dyDescent="0.2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 x14ac:dyDescent="0.2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 x14ac:dyDescent="0.2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 x14ac:dyDescent="0.2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 x14ac:dyDescent="0.2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 x14ac:dyDescent="0.2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 x14ac:dyDescent="0.2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 x14ac:dyDescent="0.2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 x14ac:dyDescent="0.2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 x14ac:dyDescent="0.2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 x14ac:dyDescent="0.2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 x14ac:dyDescent="0.2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 x14ac:dyDescent="0.2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 x14ac:dyDescent="0.2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 x14ac:dyDescent="0.2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 x14ac:dyDescent="0.2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 x14ac:dyDescent="0.2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 x14ac:dyDescent="0.2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 x14ac:dyDescent="0.2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 x14ac:dyDescent="0.2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 x14ac:dyDescent="0.2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 x14ac:dyDescent="0.2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 x14ac:dyDescent="0.2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 x14ac:dyDescent="0.2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 x14ac:dyDescent="0.2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 x14ac:dyDescent="0.2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 x14ac:dyDescent="0.2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 x14ac:dyDescent="0.2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 x14ac:dyDescent="0.2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 x14ac:dyDescent="0.2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 x14ac:dyDescent="0.2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 x14ac:dyDescent="0.2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 x14ac:dyDescent="0.2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 x14ac:dyDescent="0.2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 x14ac:dyDescent="0.2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 x14ac:dyDescent="0.2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 x14ac:dyDescent="0.2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 x14ac:dyDescent="0.2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 x14ac:dyDescent="0.2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 x14ac:dyDescent="0.2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 x14ac:dyDescent="0.2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 x14ac:dyDescent="0.2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 x14ac:dyDescent="0.2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 x14ac:dyDescent="0.2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 x14ac:dyDescent="0.2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 x14ac:dyDescent="0.2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 x14ac:dyDescent="0.2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 x14ac:dyDescent="0.2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 x14ac:dyDescent="0.2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 x14ac:dyDescent="0.2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 x14ac:dyDescent="0.2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 x14ac:dyDescent="0.2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 x14ac:dyDescent="0.2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 x14ac:dyDescent="0.2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 x14ac:dyDescent="0.2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 x14ac:dyDescent="0.2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 x14ac:dyDescent="0.2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 x14ac:dyDescent="0.2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 x14ac:dyDescent="0.2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 x14ac:dyDescent="0.2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 x14ac:dyDescent="0.2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 x14ac:dyDescent="0.2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 x14ac:dyDescent="0.2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 x14ac:dyDescent="0.2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 x14ac:dyDescent="0.2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 x14ac:dyDescent="0.2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 x14ac:dyDescent="0.2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 x14ac:dyDescent="0.2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 x14ac:dyDescent="0.2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 x14ac:dyDescent="0.2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 x14ac:dyDescent="0.2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 x14ac:dyDescent="0.2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 x14ac:dyDescent="0.2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 x14ac:dyDescent="0.2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 x14ac:dyDescent="0.2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 x14ac:dyDescent="0.2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 x14ac:dyDescent="0.2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 x14ac:dyDescent="0.2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 x14ac:dyDescent="0.2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 x14ac:dyDescent="0.2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 x14ac:dyDescent="0.2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 x14ac:dyDescent="0.2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 x14ac:dyDescent="0.2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 x14ac:dyDescent="0.2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 x14ac:dyDescent="0.2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 x14ac:dyDescent="0.2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 x14ac:dyDescent="0.2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 x14ac:dyDescent="0.2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 x14ac:dyDescent="0.2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 x14ac:dyDescent="0.2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 x14ac:dyDescent="0.2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 x14ac:dyDescent="0.2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 x14ac:dyDescent="0.2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 x14ac:dyDescent="0.2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 x14ac:dyDescent="0.2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 x14ac:dyDescent="0.2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 x14ac:dyDescent="0.2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 x14ac:dyDescent="0.2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 x14ac:dyDescent="0.2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 x14ac:dyDescent="0.2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 x14ac:dyDescent="0.2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 x14ac:dyDescent="0.2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 x14ac:dyDescent="0.2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 x14ac:dyDescent="0.2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 x14ac:dyDescent="0.2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 x14ac:dyDescent="0.2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 x14ac:dyDescent="0.2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 x14ac:dyDescent="0.2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 x14ac:dyDescent="0.2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 x14ac:dyDescent="0.2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 x14ac:dyDescent="0.2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 x14ac:dyDescent="0.2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 x14ac:dyDescent="0.2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 x14ac:dyDescent="0.2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 x14ac:dyDescent="0.2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 x14ac:dyDescent="0.2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 x14ac:dyDescent="0.2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 x14ac:dyDescent="0.2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 x14ac:dyDescent="0.2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 x14ac:dyDescent="0.2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 x14ac:dyDescent="0.2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 x14ac:dyDescent="0.2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 x14ac:dyDescent="0.2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 x14ac:dyDescent="0.2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 x14ac:dyDescent="0.2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 x14ac:dyDescent="0.2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 x14ac:dyDescent="0.2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 x14ac:dyDescent="0.2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 x14ac:dyDescent="0.2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 x14ac:dyDescent="0.2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 x14ac:dyDescent="0.2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 x14ac:dyDescent="0.2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 x14ac:dyDescent="0.2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 x14ac:dyDescent="0.2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 x14ac:dyDescent="0.2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 x14ac:dyDescent="0.2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 x14ac:dyDescent="0.2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 x14ac:dyDescent="0.2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 x14ac:dyDescent="0.2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 x14ac:dyDescent="0.2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 x14ac:dyDescent="0.2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 x14ac:dyDescent="0.2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 x14ac:dyDescent="0.2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 x14ac:dyDescent="0.2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 x14ac:dyDescent="0.2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 x14ac:dyDescent="0.2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 x14ac:dyDescent="0.2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 x14ac:dyDescent="0.2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 x14ac:dyDescent="0.2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 x14ac:dyDescent="0.2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 x14ac:dyDescent="0.2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 x14ac:dyDescent="0.2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 x14ac:dyDescent="0.2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 x14ac:dyDescent="0.2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 x14ac:dyDescent="0.2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 x14ac:dyDescent="0.2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 x14ac:dyDescent="0.2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 x14ac:dyDescent="0.2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 x14ac:dyDescent="0.2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 x14ac:dyDescent="0.2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 x14ac:dyDescent="0.2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 x14ac:dyDescent="0.2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 x14ac:dyDescent="0.2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 x14ac:dyDescent="0.2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 x14ac:dyDescent="0.2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 x14ac:dyDescent="0.2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 x14ac:dyDescent="0.2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 x14ac:dyDescent="0.2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 x14ac:dyDescent="0.2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 x14ac:dyDescent="0.2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 x14ac:dyDescent="0.2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 x14ac:dyDescent="0.2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 x14ac:dyDescent="0.2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 x14ac:dyDescent="0.2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 x14ac:dyDescent="0.2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 x14ac:dyDescent="0.2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 x14ac:dyDescent="0.2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 x14ac:dyDescent="0.2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 x14ac:dyDescent="0.2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 x14ac:dyDescent="0.2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 x14ac:dyDescent="0.2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 x14ac:dyDescent="0.2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 x14ac:dyDescent="0.2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 x14ac:dyDescent="0.2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 x14ac:dyDescent="0.2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 x14ac:dyDescent="0.2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 x14ac:dyDescent="0.2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 x14ac:dyDescent="0.2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 x14ac:dyDescent="0.2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 x14ac:dyDescent="0.2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 x14ac:dyDescent="0.2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 x14ac:dyDescent="0.2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 x14ac:dyDescent="0.2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 x14ac:dyDescent="0.2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 x14ac:dyDescent="0.2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 x14ac:dyDescent="0.2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 x14ac:dyDescent="0.2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 x14ac:dyDescent="0.2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 x14ac:dyDescent="0.2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 x14ac:dyDescent="0.2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 x14ac:dyDescent="0.2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 x14ac:dyDescent="0.2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 x14ac:dyDescent="0.2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 x14ac:dyDescent="0.2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 x14ac:dyDescent="0.2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 x14ac:dyDescent="0.2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 x14ac:dyDescent="0.2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 x14ac:dyDescent="0.2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 x14ac:dyDescent="0.2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 x14ac:dyDescent="0.2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 x14ac:dyDescent="0.2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 x14ac:dyDescent="0.2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 x14ac:dyDescent="0.2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 x14ac:dyDescent="0.2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 x14ac:dyDescent="0.2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 x14ac:dyDescent="0.2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 x14ac:dyDescent="0.2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 x14ac:dyDescent="0.2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 x14ac:dyDescent="0.2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 x14ac:dyDescent="0.2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 x14ac:dyDescent="0.2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 x14ac:dyDescent="0.2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 x14ac:dyDescent="0.2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 x14ac:dyDescent="0.2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 x14ac:dyDescent="0.2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 x14ac:dyDescent="0.2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 x14ac:dyDescent="0.2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 x14ac:dyDescent="0.2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 x14ac:dyDescent="0.2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 x14ac:dyDescent="0.2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 x14ac:dyDescent="0.2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 x14ac:dyDescent="0.2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 x14ac:dyDescent="0.2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 x14ac:dyDescent="0.2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 x14ac:dyDescent="0.2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 x14ac:dyDescent="0.2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 x14ac:dyDescent="0.2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 x14ac:dyDescent="0.2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 x14ac:dyDescent="0.2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 x14ac:dyDescent="0.2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 x14ac:dyDescent="0.2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 x14ac:dyDescent="0.2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 x14ac:dyDescent="0.2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 x14ac:dyDescent="0.2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 x14ac:dyDescent="0.2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 x14ac:dyDescent="0.2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 x14ac:dyDescent="0.2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 x14ac:dyDescent="0.2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 x14ac:dyDescent="0.2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 x14ac:dyDescent="0.2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 x14ac:dyDescent="0.2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 x14ac:dyDescent="0.2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 x14ac:dyDescent="0.2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 x14ac:dyDescent="0.2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 x14ac:dyDescent="0.2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 x14ac:dyDescent="0.2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 x14ac:dyDescent="0.2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 x14ac:dyDescent="0.2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 x14ac:dyDescent="0.2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 x14ac:dyDescent="0.2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 x14ac:dyDescent="0.2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 x14ac:dyDescent="0.2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 x14ac:dyDescent="0.2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 x14ac:dyDescent="0.2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 x14ac:dyDescent="0.2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 x14ac:dyDescent="0.2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 x14ac:dyDescent="0.2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 x14ac:dyDescent="0.2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 x14ac:dyDescent="0.2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 x14ac:dyDescent="0.2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 x14ac:dyDescent="0.2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 x14ac:dyDescent="0.2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 x14ac:dyDescent="0.2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 x14ac:dyDescent="0.2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 x14ac:dyDescent="0.2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 x14ac:dyDescent="0.2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 x14ac:dyDescent="0.2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 x14ac:dyDescent="0.2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 x14ac:dyDescent="0.2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 x14ac:dyDescent="0.2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 x14ac:dyDescent="0.2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 x14ac:dyDescent="0.2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 x14ac:dyDescent="0.2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 x14ac:dyDescent="0.2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 x14ac:dyDescent="0.2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 x14ac:dyDescent="0.2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 x14ac:dyDescent="0.2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 x14ac:dyDescent="0.2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 x14ac:dyDescent="0.2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 x14ac:dyDescent="0.2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 x14ac:dyDescent="0.2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 x14ac:dyDescent="0.2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 x14ac:dyDescent="0.2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 x14ac:dyDescent="0.2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 x14ac:dyDescent="0.2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 x14ac:dyDescent="0.2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 x14ac:dyDescent="0.2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 x14ac:dyDescent="0.2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 x14ac:dyDescent="0.2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 x14ac:dyDescent="0.2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 x14ac:dyDescent="0.2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 x14ac:dyDescent="0.2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 x14ac:dyDescent="0.2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 x14ac:dyDescent="0.2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 x14ac:dyDescent="0.2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 x14ac:dyDescent="0.2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 x14ac:dyDescent="0.2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 x14ac:dyDescent="0.2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 x14ac:dyDescent="0.2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 x14ac:dyDescent="0.2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 x14ac:dyDescent="0.2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 x14ac:dyDescent="0.2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 x14ac:dyDescent="0.2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 x14ac:dyDescent="0.2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 x14ac:dyDescent="0.2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 x14ac:dyDescent="0.2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 x14ac:dyDescent="0.2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 x14ac:dyDescent="0.2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 x14ac:dyDescent="0.2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 x14ac:dyDescent="0.2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 x14ac:dyDescent="0.2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 x14ac:dyDescent="0.2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 x14ac:dyDescent="0.2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 x14ac:dyDescent="0.2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 x14ac:dyDescent="0.2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 x14ac:dyDescent="0.2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 x14ac:dyDescent="0.2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 x14ac:dyDescent="0.2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 x14ac:dyDescent="0.2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 x14ac:dyDescent="0.2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 x14ac:dyDescent="0.2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 x14ac:dyDescent="0.2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 x14ac:dyDescent="0.2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 x14ac:dyDescent="0.2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 x14ac:dyDescent="0.2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 x14ac:dyDescent="0.2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 x14ac:dyDescent="0.2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 x14ac:dyDescent="0.2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 x14ac:dyDescent="0.2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 x14ac:dyDescent="0.2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 x14ac:dyDescent="0.2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 x14ac:dyDescent="0.2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13">
    <mergeCell ref="AO59:AO63"/>
    <mergeCell ref="AW59:AW63"/>
    <mergeCell ref="BE59:BE63"/>
    <mergeCell ref="BM59:BM63"/>
    <mergeCell ref="H1:AK1"/>
    <mergeCell ref="AO56:AU56"/>
    <mergeCell ref="AW56:BC56"/>
    <mergeCell ref="BE56:BK56"/>
    <mergeCell ref="BM56:BS56"/>
    <mergeCell ref="AQ57:AU57"/>
    <mergeCell ref="AY57:BC57"/>
    <mergeCell ref="BG57:BK57"/>
    <mergeCell ref="BO57:BS57"/>
  </mergeCells>
  <conditionalFormatting sqref="H4:AK28">
    <cfRule type="colorScale" priority="6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">
      <colorScale>
        <cfvo type="min"/>
        <cfvo type="max"/>
        <color rgb="FFFFFFFF"/>
        <color rgb="FFE67C73"/>
      </colorScale>
    </cfRule>
  </conditionalFormatting>
  <conditionalFormatting sqref="H68:AA71">
    <cfRule type="colorScale" priority="11">
      <colorScale>
        <cfvo type="min"/>
        <cfvo type="formula" val="50"/>
        <color rgb="FFFFFFFF"/>
        <color rgb="FFE67C73"/>
      </colorScale>
    </cfRule>
  </conditionalFormatting>
  <conditionalFormatting sqref="H74:AK83 H85:AK94">
    <cfRule type="colorScale" priority="12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13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14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15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16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17">
      <colorScale>
        <cfvo type="min"/>
        <cfvo type="formula" val="50"/>
        <color rgb="FFFFFFFF"/>
        <color rgb="FFE67C73"/>
      </colorScale>
    </cfRule>
  </conditionalFormatting>
  <conditionalFormatting sqref="H29:AK53">
    <cfRule type="colorScale" priority="18">
      <colorScale>
        <cfvo type="min"/>
        <cfvo type="formula" val="50"/>
        <color rgb="FFFFFFFF"/>
        <color rgb="FFE67C73"/>
      </colorScale>
    </cfRule>
  </conditionalFormatting>
  <conditionalFormatting sqref="B4:B53">
    <cfRule type="colorScale" priority="5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1CB1E-7E29-48F3-BC9E-4C17EF2B0BE9}">
  <sheetPr>
    <outlinePr summaryBelow="0" summaryRight="0"/>
  </sheetPr>
  <dimension ref="A1:BW1017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68" sqref="B68:AA71"/>
    </sheetView>
  </sheetViews>
  <sheetFormatPr defaultColWidth="14.42578125" defaultRowHeight="15.75" customHeight="1" x14ac:dyDescent="0.2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 x14ac:dyDescent="0.25">
      <c r="A1" s="310" t="s">
        <v>278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287" t="s">
        <v>187</v>
      </c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6"/>
      <c r="AI1" s="256"/>
      <c r="AJ1" s="256"/>
      <c r="AK1" s="256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 x14ac:dyDescent="0.2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30"/>
      <c r="BS2" s="230"/>
      <c r="BT2" s="230"/>
      <c r="BU2" s="230"/>
      <c r="BV2" s="230"/>
      <c r="BW2" s="230"/>
    </row>
    <row r="3" spans="1:75" ht="12.75" x14ac:dyDescent="0.2">
      <c r="A3" s="39"/>
      <c r="B3" s="39"/>
      <c r="C3" s="39"/>
      <c r="D3" s="212"/>
      <c r="E3" s="39"/>
      <c r="F3" s="39"/>
      <c r="G3" s="39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9"/>
      <c r="AH3" s="39"/>
      <c r="AI3" s="39"/>
      <c r="AJ3" s="39"/>
      <c r="AK3" s="39"/>
      <c r="AL3" s="39"/>
      <c r="AM3" s="39" t="s">
        <v>188</v>
      </c>
      <c r="AN3" s="39"/>
      <c r="AO3" s="214">
        <v>1</v>
      </c>
      <c r="AP3" s="214">
        <v>2</v>
      </c>
      <c r="AQ3" s="214">
        <v>3</v>
      </c>
      <c r="AR3" s="214">
        <v>4</v>
      </c>
      <c r="AS3" s="214">
        <v>5</v>
      </c>
      <c r="AT3" s="214">
        <v>6</v>
      </c>
      <c r="AU3" s="214">
        <v>7</v>
      </c>
      <c r="AV3" s="214">
        <v>8</v>
      </c>
      <c r="AW3" s="214">
        <v>9</v>
      </c>
      <c r="AX3" s="214">
        <v>10</v>
      </c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</row>
    <row r="4" spans="1:75" ht="12.75" x14ac:dyDescent="0.2">
      <c r="A4" s="229" t="s">
        <v>76</v>
      </c>
      <c r="B4" s="39"/>
      <c r="C4" s="39"/>
      <c r="D4" s="212"/>
      <c r="E4" s="304">
        <v>30</v>
      </c>
      <c r="F4" s="304">
        <v>10</v>
      </c>
      <c r="G4" s="305"/>
      <c r="H4" s="58"/>
      <c r="I4" s="58"/>
      <c r="J4" s="58"/>
      <c r="K4" s="58"/>
      <c r="L4" s="58"/>
      <c r="M4" s="58"/>
      <c r="N4" s="58"/>
      <c r="O4" s="58"/>
      <c r="P4" s="58"/>
      <c r="Q4" s="58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39"/>
      <c r="AH4" s="39"/>
      <c r="AI4" s="39"/>
      <c r="AJ4" s="39"/>
      <c r="AK4" s="39"/>
      <c r="AL4" s="39"/>
      <c r="AM4" s="210"/>
      <c r="AN4" s="213" t="s">
        <v>189</v>
      </c>
      <c r="AO4" s="58">
        <f>H4</f>
        <v>0</v>
      </c>
      <c r="AP4" s="58">
        <f>I4</f>
        <v>0</v>
      </c>
      <c r="AQ4" s="58">
        <f>J4</f>
        <v>0</v>
      </c>
      <c r="AR4" s="58">
        <f>K4</f>
        <v>0</v>
      </c>
      <c r="AS4" s="58">
        <f>L4</f>
        <v>0</v>
      </c>
      <c r="AT4" s="58">
        <f>M4</f>
        <v>0</v>
      </c>
      <c r="AU4" s="58">
        <f>N4</f>
        <v>0</v>
      </c>
      <c r="AV4" s="58">
        <f>O4</f>
        <v>0</v>
      </c>
      <c r="AW4" s="58">
        <f>P4</f>
        <v>0</v>
      </c>
      <c r="AX4" s="58">
        <f>Q4</f>
        <v>0</v>
      </c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</row>
    <row r="5" spans="1:75" ht="12.75" x14ac:dyDescent="0.2">
      <c r="A5" s="39" t="s">
        <v>93</v>
      </c>
      <c r="B5" s="39"/>
      <c r="C5" s="39"/>
      <c r="D5" s="212"/>
      <c r="E5" s="304">
        <v>30</v>
      </c>
      <c r="F5" s="304">
        <v>15</v>
      </c>
      <c r="G5" s="305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39"/>
      <c r="AH5" s="39"/>
      <c r="AI5" s="39"/>
      <c r="AJ5" s="39"/>
      <c r="AK5" s="39"/>
      <c r="AL5" s="39"/>
      <c r="AM5" s="39"/>
      <c r="AN5" s="214" t="s">
        <v>190</v>
      </c>
      <c r="AO5" s="39">
        <f>H9</f>
        <v>0</v>
      </c>
      <c r="AP5" s="39">
        <f>I9</f>
        <v>0</v>
      </c>
      <c r="AQ5" s="39">
        <f>J9</f>
        <v>0</v>
      </c>
      <c r="AR5" s="39">
        <f>K9</f>
        <v>0</v>
      </c>
      <c r="AS5" s="39">
        <f>L9</f>
        <v>0</v>
      </c>
      <c r="AT5" s="39">
        <f>M9</f>
        <v>0</v>
      </c>
      <c r="AU5" s="39">
        <f>N9</f>
        <v>0</v>
      </c>
      <c r="AV5" s="39">
        <f>O9</f>
        <v>0</v>
      </c>
      <c r="AW5" s="39">
        <f>P9</f>
        <v>0</v>
      </c>
      <c r="AX5" s="39">
        <f>Q9</f>
        <v>0</v>
      </c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</row>
    <row r="6" spans="1:75" ht="12.75" x14ac:dyDescent="0.2">
      <c r="A6" s="39" t="s">
        <v>145</v>
      </c>
      <c r="B6" s="39"/>
      <c r="C6" s="39"/>
      <c r="D6" s="212"/>
      <c r="E6" s="304">
        <v>30</v>
      </c>
      <c r="F6" s="304">
        <v>20</v>
      </c>
      <c r="G6" s="305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210"/>
      <c r="AC6" s="210"/>
      <c r="AD6" s="210"/>
      <c r="AE6" s="210"/>
      <c r="AF6" s="210"/>
      <c r="AG6" s="39"/>
      <c r="AH6" s="39"/>
      <c r="AI6" s="39"/>
      <c r="AJ6" s="39"/>
      <c r="AK6" s="39"/>
      <c r="AL6" s="39"/>
      <c r="AM6" s="39"/>
      <c r="AN6" s="214" t="s">
        <v>191</v>
      </c>
      <c r="AO6" s="39">
        <f>H14</f>
        <v>0</v>
      </c>
      <c r="AP6" s="39">
        <f>I14</f>
        <v>0</v>
      </c>
      <c r="AQ6" s="39">
        <f>J14</f>
        <v>0</v>
      </c>
      <c r="AR6" s="39">
        <f>K14</f>
        <v>0</v>
      </c>
      <c r="AS6" s="39">
        <f>L14</f>
        <v>0</v>
      </c>
      <c r="AT6" s="39">
        <f>M14</f>
        <v>0</v>
      </c>
      <c r="AU6" s="39">
        <f>N14</f>
        <v>0</v>
      </c>
      <c r="AV6" s="39">
        <f>O14</f>
        <v>0</v>
      </c>
      <c r="AW6" s="39">
        <f>P14</f>
        <v>0</v>
      </c>
      <c r="AX6" s="39">
        <f>Q14</f>
        <v>0</v>
      </c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</row>
    <row r="7" spans="1:75" ht="12.75" x14ac:dyDescent="0.2">
      <c r="A7" s="39" t="s">
        <v>96</v>
      </c>
      <c r="B7" s="39"/>
      <c r="C7" s="39"/>
      <c r="D7" s="212"/>
      <c r="E7" s="304">
        <v>30</v>
      </c>
      <c r="F7" s="304">
        <v>25</v>
      </c>
      <c r="G7" s="305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39"/>
      <c r="AH7" s="39"/>
      <c r="AI7" s="39"/>
      <c r="AJ7" s="39"/>
      <c r="AK7" s="39"/>
      <c r="AL7" s="39"/>
      <c r="AM7" s="39"/>
      <c r="AN7" s="214" t="s">
        <v>192</v>
      </c>
      <c r="AO7" s="39">
        <f>H19</f>
        <v>0</v>
      </c>
      <c r="AP7" s="39">
        <f>I19</f>
        <v>0</v>
      </c>
      <c r="AQ7" s="39">
        <f>J19</f>
        <v>0</v>
      </c>
      <c r="AR7" s="39">
        <f>K19</f>
        <v>0</v>
      </c>
      <c r="AS7" s="39">
        <f>L19</f>
        <v>0</v>
      </c>
      <c r="AT7" s="39">
        <f>M19</f>
        <v>0</v>
      </c>
      <c r="AU7" s="39">
        <f>N19</f>
        <v>0</v>
      </c>
      <c r="AV7" s="39">
        <f>O19</f>
        <v>0</v>
      </c>
      <c r="AW7" s="39">
        <f>P19</f>
        <v>0</v>
      </c>
      <c r="AX7" s="39">
        <f>Q19</f>
        <v>0</v>
      </c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</row>
    <row r="8" spans="1:75" ht="12.75" x14ac:dyDescent="0.2">
      <c r="A8" s="39" t="s">
        <v>99</v>
      </c>
      <c r="B8" s="39"/>
      <c r="C8" s="39"/>
      <c r="D8" s="212"/>
      <c r="E8" s="304">
        <v>30</v>
      </c>
      <c r="F8" s="304">
        <v>30</v>
      </c>
      <c r="G8" s="305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214" t="s">
        <v>193</v>
      </c>
      <c r="AO8" s="39">
        <f>H24</f>
        <v>0</v>
      </c>
      <c r="AP8" s="39">
        <f>I24</f>
        <v>0</v>
      </c>
      <c r="AQ8" s="39">
        <f>J24</f>
        <v>0</v>
      </c>
      <c r="AR8" s="39">
        <f>K24</f>
        <v>0</v>
      </c>
      <c r="AS8" s="39">
        <f>L24</f>
        <v>0</v>
      </c>
      <c r="AT8" s="39">
        <f>M24</f>
        <v>0</v>
      </c>
      <c r="AU8" s="39">
        <f>N24</f>
        <v>0</v>
      </c>
      <c r="AV8" s="39">
        <f>O24</f>
        <v>0</v>
      </c>
      <c r="AW8" s="39">
        <f>P24</f>
        <v>0</v>
      </c>
      <c r="AX8" s="39">
        <f>Q24</f>
        <v>0</v>
      </c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</row>
    <row r="9" spans="1:75" ht="12.75" x14ac:dyDescent="0.2">
      <c r="A9" s="39" t="s">
        <v>79</v>
      </c>
      <c r="B9" s="39"/>
      <c r="C9" s="39"/>
      <c r="D9" s="212"/>
      <c r="E9" s="304">
        <v>40</v>
      </c>
      <c r="F9" s="304">
        <v>10</v>
      </c>
      <c r="G9" s="305"/>
      <c r="H9" s="58"/>
      <c r="I9" s="58"/>
      <c r="J9" s="58"/>
      <c r="K9" s="58"/>
      <c r="L9" s="58"/>
      <c r="M9" s="58"/>
      <c r="N9" s="58"/>
      <c r="O9" s="58"/>
      <c r="P9" s="58"/>
      <c r="Q9" s="58"/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39"/>
      <c r="AM9" s="58" t="s">
        <v>194</v>
      </c>
      <c r="AN9" s="39"/>
      <c r="AO9" s="214">
        <v>1</v>
      </c>
      <c r="AP9" s="214">
        <v>2</v>
      </c>
      <c r="AQ9" s="214">
        <v>3</v>
      </c>
      <c r="AR9" s="214">
        <v>4</v>
      </c>
      <c r="AS9" s="214">
        <v>5</v>
      </c>
      <c r="AT9" s="214">
        <v>6</v>
      </c>
      <c r="AU9" s="214">
        <v>7</v>
      </c>
      <c r="AV9" s="214">
        <v>8</v>
      </c>
      <c r="AW9" s="214">
        <v>9</v>
      </c>
      <c r="AX9" s="214">
        <v>10</v>
      </c>
      <c r="AY9" s="214">
        <v>11</v>
      </c>
      <c r="AZ9" s="214">
        <v>12</v>
      </c>
      <c r="BA9" s="214">
        <v>13</v>
      </c>
      <c r="BB9" s="214">
        <v>14</v>
      </c>
      <c r="BC9" s="214">
        <v>15</v>
      </c>
      <c r="BD9" s="214">
        <v>16</v>
      </c>
      <c r="BE9" s="214">
        <v>17</v>
      </c>
      <c r="BF9" s="214">
        <v>18</v>
      </c>
      <c r="BG9" s="214">
        <v>19</v>
      </c>
      <c r="BH9" s="214">
        <v>20</v>
      </c>
      <c r="BI9" s="214">
        <v>21</v>
      </c>
      <c r="BJ9" s="214">
        <v>22</v>
      </c>
      <c r="BK9" s="214">
        <v>23</v>
      </c>
      <c r="BL9" s="214">
        <v>24</v>
      </c>
      <c r="BM9" s="214">
        <v>25</v>
      </c>
      <c r="BN9" s="214">
        <v>26</v>
      </c>
      <c r="BO9" s="214">
        <v>27</v>
      </c>
      <c r="BP9" s="214">
        <v>28</v>
      </c>
      <c r="BQ9" s="214">
        <v>29</v>
      </c>
      <c r="BR9" s="214">
        <v>30</v>
      </c>
      <c r="BS9" s="39"/>
      <c r="BT9" s="39"/>
      <c r="BU9" s="39"/>
      <c r="BV9" s="39"/>
      <c r="BW9" s="39"/>
    </row>
    <row r="10" spans="1:75" ht="12.75" x14ac:dyDescent="0.2">
      <c r="A10" s="230" t="s">
        <v>105</v>
      </c>
      <c r="B10" s="39"/>
      <c r="C10" s="39"/>
      <c r="D10" s="212"/>
      <c r="E10" s="304">
        <v>40</v>
      </c>
      <c r="F10" s="304">
        <v>15</v>
      </c>
      <c r="G10" s="305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39"/>
      <c r="AM10" s="39"/>
      <c r="AN10" s="214" t="s">
        <v>195</v>
      </c>
      <c r="AO10" s="39" t="str">
        <f>IF(H24&lt;&gt;"",H24,"")</f>
        <v/>
      </c>
      <c r="AP10" s="39" t="str">
        <f>IF(I24&lt;&gt;"",I24,"")</f>
        <v/>
      </c>
      <c r="AQ10" s="39" t="str">
        <f>IF(J24&lt;&gt;"",J24,"")</f>
        <v/>
      </c>
      <c r="AR10" s="39" t="str">
        <f>IF(K24&lt;&gt;"",K24,"")</f>
        <v/>
      </c>
      <c r="AS10" s="39" t="str">
        <f>IF(L24&lt;&gt;"",L24,"")</f>
        <v/>
      </c>
      <c r="AT10" s="39" t="str">
        <f>IF(M24&lt;&gt;"",M24,"")</f>
        <v/>
      </c>
      <c r="AU10" s="39" t="str">
        <f>IF(N24&lt;&gt;"",N24,"")</f>
        <v/>
      </c>
      <c r="AV10" s="39" t="str">
        <f>IF(O24&lt;&gt;"",O24,"")</f>
        <v/>
      </c>
      <c r="AW10" s="39" t="str">
        <f>IF(P24&lt;&gt;"",P24,"")</f>
        <v/>
      </c>
      <c r="AX10" s="39" t="str">
        <f>IF(Q24&lt;&gt;"",Q24,"")</f>
        <v/>
      </c>
      <c r="AY10" s="39" t="str">
        <f>IF(R24&lt;&gt;"",R24,"")</f>
        <v/>
      </c>
      <c r="AZ10" s="39" t="str">
        <f>IF(S24&lt;&gt;"",S24,"")</f>
        <v/>
      </c>
      <c r="BA10" s="39" t="str">
        <f>IF(T24&lt;&gt;"",T24,"")</f>
        <v/>
      </c>
      <c r="BB10" s="39" t="str">
        <f>IF(U24&lt;&gt;"",U24,"")</f>
        <v/>
      </c>
      <c r="BC10" s="39" t="str">
        <f>IF(V24&lt;&gt;"",V24,"")</f>
        <v/>
      </c>
      <c r="BD10" s="39" t="str">
        <f>IF(W24&lt;&gt;"",W24,"")</f>
        <v/>
      </c>
      <c r="BE10" s="39" t="str">
        <f>IF(X24&lt;&gt;"",X24,"")</f>
        <v/>
      </c>
      <c r="BF10" s="39" t="str">
        <f>IF(Y24&lt;&gt;"",Y24,"")</f>
        <v/>
      </c>
      <c r="BG10" s="39" t="str">
        <f>IF(Z24&lt;&gt;"",Z24,"")</f>
        <v/>
      </c>
      <c r="BH10" s="39" t="str">
        <f>IF(AA24&lt;&gt;"",AA24,"")</f>
        <v/>
      </c>
      <c r="BI10" s="39" t="str">
        <f>IF(AB24&lt;&gt;"",AB24,"")</f>
        <v/>
      </c>
      <c r="BJ10" s="39" t="str">
        <f>IF(AC24&lt;&gt;"",AC24,"")</f>
        <v/>
      </c>
      <c r="BK10" s="39" t="str">
        <f>IF(AD24&lt;&gt;"",AD24,"")</f>
        <v/>
      </c>
      <c r="BL10" s="39" t="str">
        <f>IF(AE24&lt;&gt;"",AE24,"")</f>
        <v/>
      </c>
      <c r="BM10" s="39" t="str">
        <f>IF(AF24&lt;&gt;"",AF24,"")</f>
        <v/>
      </c>
      <c r="BN10" s="39" t="str">
        <f>IF(AG24&lt;&gt;"",AG24,"")</f>
        <v/>
      </c>
      <c r="BO10" s="39" t="str">
        <f>IF(AH24&lt;&gt;"",AH24,"")</f>
        <v/>
      </c>
      <c r="BP10" s="39" t="str">
        <f>IF(AI24&lt;&gt;"",AI24,"")</f>
        <v/>
      </c>
      <c r="BQ10" s="39" t="str">
        <f>IF(AJ24&lt;&gt;"",AJ24,"")</f>
        <v/>
      </c>
      <c r="BR10" s="39" t="str">
        <f>IF(AK24&lt;&gt;"",AK24,"")</f>
        <v/>
      </c>
      <c r="BS10" s="39"/>
      <c r="BT10" s="39"/>
      <c r="BU10" s="39"/>
      <c r="BV10" s="39"/>
      <c r="BW10" s="39"/>
    </row>
    <row r="11" spans="1:75" ht="12.75" x14ac:dyDescent="0.2">
      <c r="A11" s="39" t="s">
        <v>148</v>
      </c>
      <c r="B11" s="39"/>
      <c r="C11" s="39"/>
      <c r="D11" s="212"/>
      <c r="E11" s="304">
        <v>40</v>
      </c>
      <c r="F11" s="304">
        <v>20</v>
      </c>
      <c r="G11" s="305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39"/>
      <c r="AM11" s="39"/>
      <c r="AN11" s="214" t="s">
        <v>196</v>
      </c>
      <c r="AO11" s="39" t="str">
        <f>IF(H25&lt;&gt;"",H25,"")</f>
        <v/>
      </c>
      <c r="AP11" s="39" t="str">
        <f>IF(I25&lt;&gt;"",I25,"")</f>
        <v/>
      </c>
      <c r="AQ11" s="39" t="str">
        <f>IF(J25&lt;&gt;"",J25,"")</f>
        <v/>
      </c>
      <c r="AR11" s="39" t="str">
        <f>IF(K25&lt;&gt;"",K25,"")</f>
        <v/>
      </c>
      <c r="AS11" s="39" t="str">
        <f>IF(L25&lt;&gt;"",L25,"")</f>
        <v/>
      </c>
      <c r="AT11" s="39" t="str">
        <f>IF(M25&lt;&gt;"",M25,"")</f>
        <v/>
      </c>
      <c r="AU11" s="39" t="str">
        <f>IF(N25&lt;&gt;"",N25,"")</f>
        <v/>
      </c>
      <c r="AV11" s="39" t="str">
        <f>IF(O25&lt;&gt;"",O25,"")</f>
        <v/>
      </c>
      <c r="AW11" s="39" t="str">
        <f>IF(P25&lt;&gt;"",P25,"")</f>
        <v/>
      </c>
      <c r="AX11" s="39" t="str">
        <f>IF(Q25&lt;&gt;"",Q25,"")</f>
        <v/>
      </c>
      <c r="AY11" s="39" t="str">
        <f>IF(R25&lt;&gt;"",R25,"")</f>
        <v/>
      </c>
      <c r="AZ11" s="39" t="str">
        <f>IF(S25&lt;&gt;"",S25,"")</f>
        <v/>
      </c>
      <c r="BA11" s="39" t="str">
        <f>IF(T25&lt;&gt;"",T25,"")</f>
        <v/>
      </c>
      <c r="BB11" s="39" t="str">
        <f>IF(U25&lt;&gt;"",U25,"")</f>
        <v/>
      </c>
      <c r="BC11" s="39" t="str">
        <f>IF(V25&lt;&gt;"",V25,"")</f>
        <v/>
      </c>
      <c r="BD11" s="39" t="str">
        <f>IF(W25&lt;&gt;"",W25,"")</f>
        <v/>
      </c>
      <c r="BE11" s="39" t="str">
        <f>IF(X25&lt;&gt;"",X25,"")</f>
        <v/>
      </c>
      <c r="BF11" s="39" t="str">
        <f>IF(Y25&lt;&gt;"",Y25,"")</f>
        <v/>
      </c>
      <c r="BG11" s="39" t="str">
        <f>IF(Z25&lt;&gt;"",Z25,"")</f>
        <v/>
      </c>
      <c r="BH11" s="39" t="str">
        <f>IF(AA25&lt;&gt;"",AA25,"")</f>
        <v/>
      </c>
      <c r="BI11" s="39" t="str">
        <f>IF(AB25&lt;&gt;"",AB25,"")</f>
        <v/>
      </c>
      <c r="BJ11" s="39" t="str">
        <f>IF(AC25&lt;&gt;"",AC25,"")</f>
        <v/>
      </c>
      <c r="BK11" s="39" t="str">
        <f>IF(AD25&lt;&gt;"",AD25,"")</f>
        <v/>
      </c>
      <c r="BL11" s="39" t="str">
        <f>IF(AE25&lt;&gt;"",AE25,"")</f>
        <v/>
      </c>
      <c r="BM11" s="39" t="str">
        <f>IF(AF25&lt;&gt;"",AF25,"")</f>
        <v/>
      </c>
      <c r="BN11" s="39" t="str">
        <f>IF(AG25&lt;&gt;"",AG25,"")</f>
        <v/>
      </c>
      <c r="BO11" s="39" t="str">
        <f>IF(AH25&lt;&gt;"",AH25,"")</f>
        <v/>
      </c>
      <c r="BP11" s="39" t="str">
        <f>IF(AI25&lt;&gt;"",AI25,"")</f>
        <v/>
      </c>
      <c r="BQ11" s="39" t="str">
        <f>IF(AJ25&lt;&gt;"",AJ25,"")</f>
        <v/>
      </c>
      <c r="BR11" s="39" t="str">
        <f>IF(AK25&lt;&gt;"",AK25,"")</f>
        <v/>
      </c>
      <c r="BS11" s="39"/>
      <c r="BT11" s="39"/>
      <c r="BU11" s="39"/>
      <c r="BV11" s="39"/>
      <c r="BW11" s="39"/>
    </row>
    <row r="12" spans="1:75" ht="12.75" x14ac:dyDescent="0.2">
      <c r="A12" s="39" t="s">
        <v>108</v>
      </c>
      <c r="B12" s="39"/>
      <c r="C12" s="39"/>
      <c r="D12" s="212"/>
      <c r="E12" s="304">
        <v>40</v>
      </c>
      <c r="F12" s="304">
        <v>25</v>
      </c>
      <c r="G12" s="305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210"/>
      <c r="AH12" s="210"/>
      <c r="AI12" s="210"/>
      <c r="AJ12" s="210"/>
      <c r="AK12" s="210"/>
      <c r="AL12" s="39"/>
      <c r="AM12" s="39"/>
      <c r="AN12" s="214" t="s">
        <v>197</v>
      </c>
      <c r="AO12" s="39" t="str">
        <f>IF(H26&lt;&gt;"",H26,"")</f>
        <v/>
      </c>
      <c r="AP12" s="39" t="str">
        <f>IF(I26&lt;&gt;"",I26,"")</f>
        <v/>
      </c>
      <c r="AQ12" s="39" t="str">
        <f>IF(J26&lt;&gt;"",J26,"")</f>
        <v/>
      </c>
      <c r="AR12" s="39" t="str">
        <f>IF(K26&lt;&gt;"",K26,"")</f>
        <v/>
      </c>
      <c r="AS12" s="39" t="str">
        <f>IF(L26&lt;&gt;"",L26,"")</f>
        <v/>
      </c>
      <c r="AT12" s="39" t="str">
        <f>IF(M26&lt;&gt;"",M26,"")</f>
        <v/>
      </c>
      <c r="AU12" s="39" t="str">
        <f>IF(N26&lt;&gt;"",N26,"")</f>
        <v/>
      </c>
      <c r="AV12" s="39" t="str">
        <f>IF(O26&lt;&gt;"",O26,"")</f>
        <v/>
      </c>
      <c r="AW12" s="39" t="str">
        <f>IF(P26&lt;&gt;"",P26,"")</f>
        <v/>
      </c>
      <c r="AX12" s="39" t="str">
        <f>IF(Q26&lt;&gt;"",Q26,"")</f>
        <v/>
      </c>
      <c r="AY12" s="39" t="str">
        <f>IF(R26&lt;&gt;"",R26,"")</f>
        <v/>
      </c>
      <c r="AZ12" s="39" t="str">
        <f>IF(S26&lt;&gt;"",S26,"")</f>
        <v/>
      </c>
      <c r="BA12" s="39" t="str">
        <f>IF(T26&lt;&gt;"",T26,"")</f>
        <v/>
      </c>
      <c r="BB12" s="39" t="str">
        <f>IF(U26&lt;&gt;"",U26,"")</f>
        <v/>
      </c>
      <c r="BC12" s="39" t="str">
        <f>IF(V26&lt;&gt;"",V26,"")</f>
        <v/>
      </c>
      <c r="BD12" s="39" t="str">
        <f>IF(W26&lt;&gt;"",W26,"")</f>
        <v/>
      </c>
      <c r="BE12" s="39" t="str">
        <f>IF(X26&lt;&gt;"",X26,"")</f>
        <v/>
      </c>
      <c r="BF12" s="39" t="str">
        <f>IF(Y26&lt;&gt;"",Y26,"")</f>
        <v/>
      </c>
      <c r="BG12" s="39" t="str">
        <f>IF(Z26&lt;&gt;"",Z26,"")</f>
        <v/>
      </c>
      <c r="BH12" s="39" t="str">
        <f>IF(AA26&lt;&gt;"",AA26,"")</f>
        <v/>
      </c>
      <c r="BI12" s="39" t="str">
        <f>IF(AB26&lt;&gt;"",AB26,"")</f>
        <v/>
      </c>
      <c r="BJ12" s="39" t="str">
        <f>IF(AC26&lt;&gt;"",AC26,"")</f>
        <v/>
      </c>
      <c r="BK12" s="39" t="str">
        <f>IF(AD26&lt;&gt;"",AD26,"")</f>
        <v/>
      </c>
      <c r="BL12" s="39" t="str">
        <f>IF(AE26&lt;&gt;"",AE26,"")</f>
        <v/>
      </c>
      <c r="BM12" s="39" t="str">
        <f>IF(AF26&lt;&gt;"",AF26,"")</f>
        <v/>
      </c>
      <c r="BN12" s="39" t="str">
        <f>IF(AG26&lt;&gt;"",AG26,"")</f>
        <v/>
      </c>
      <c r="BO12" s="39" t="str">
        <f>IF(AH26&lt;&gt;"",AH26,"")</f>
        <v/>
      </c>
      <c r="BP12" s="39" t="str">
        <f>IF(AI26&lt;&gt;"",AI26,"")</f>
        <v/>
      </c>
      <c r="BQ12" s="39" t="str">
        <f>IF(AJ26&lt;&gt;"",AJ26,"")</f>
        <v/>
      </c>
      <c r="BR12" s="39" t="str">
        <f>IF(AK26&lt;&gt;"",AK26,"")</f>
        <v/>
      </c>
      <c r="BS12" s="39"/>
      <c r="BT12" s="39"/>
      <c r="BU12" s="39"/>
      <c r="BV12" s="39"/>
      <c r="BW12" s="39"/>
    </row>
    <row r="13" spans="1:75" ht="12.75" x14ac:dyDescent="0.2">
      <c r="A13" s="39" t="s">
        <v>111</v>
      </c>
      <c r="B13" s="39"/>
      <c r="C13" s="39"/>
      <c r="D13" s="212"/>
      <c r="E13" s="304">
        <v>40</v>
      </c>
      <c r="F13" s="304">
        <v>30</v>
      </c>
      <c r="G13" s="305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39"/>
      <c r="AM13" s="39"/>
      <c r="AN13" s="214" t="s">
        <v>198</v>
      </c>
      <c r="AO13" s="39" t="str">
        <f>IF(H27&lt;&gt;"",H27,"")</f>
        <v/>
      </c>
      <c r="AP13" s="39" t="str">
        <f>IF(I27&lt;&gt;"",I27,"")</f>
        <v/>
      </c>
      <c r="AQ13" s="39" t="str">
        <f>IF(J27&lt;&gt;"",J27,"")</f>
        <v/>
      </c>
      <c r="AR13" s="39" t="str">
        <f>IF(K27&lt;&gt;"",K27,"")</f>
        <v/>
      </c>
      <c r="AS13" s="39" t="str">
        <f>IF(L27&lt;&gt;"",L27,"")</f>
        <v/>
      </c>
      <c r="AT13" s="39" t="str">
        <f>IF(M27&lt;&gt;"",M27,"")</f>
        <v/>
      </c>
      <c r="AU13" s="39" t="str">
        <f>IF(N27&lt;&gt;"",N27,"")</f>
        <v/>
      </c>
      <c r="AV13" s="39" t="str">
        <f>IF(O27&lt;&gt;"",O27,"")</f>
        <v/>
      </c>
      <c r="AW13" s="39" t="str">
        <f>IF(P27&lt;&gt;"",P27,"")</f>
        <v/>
      </c>
      <c r="AX13" s="39" t="str">
        <f>IF(Q27&lt;&gt;"",Q27,"")</f>
        <v/>
      </c>
      <c r="AY13" s="39" t="str">
        <f>IF(R27&lt;&gt;"",R27,"")</f>
        <v/>
      </c>
      <c r="AZ13" s="39" t="str">
        <f>IF(S27&lt;&gt;"",S27,"")</f>
        <v/>
      </c>
      <c r="BA13" s="39" t="str">
        <f>IF(T27&lt;&gt;"",T27,"")</f>
        <v/>
      </c>
      <c r="BB13" s="39" t="str">
        <f>IF(U27&lt;&gt;"",U27,"")</f>
        <v/>
      </c>
      <c r="BC13" s="39" t="str">
        <f>IF(V27&lt;&gt;"",V27,"")</f>
        <v/>
      </c>
      <c r="BD13" s="39" t="str">
        <f>IF(W27&lt;&gt;"",W27,"")</f>
        <v/>
      </c>
      <c r="BE13" s="39" t="str">
        <f>IF(X27&lt;&gt;"",X27,"")</f>
        <v/>
      </c>
      <c r="BF13" s="39" t="str">
        <f>IF(Y27&lt;&gt;"",Y27,"")</f>
        <v/>
      </c>
      <c r="BG13" s="39" t="str">
        <f>IF(Z27&lt;&gt;"",Z27,"")</f>
        <v/>
      </c>
      <c r="BH13" s="39" t="str">
        <f>IF(AA27&lt;&gt;"",AA27,"")</f>
        <v/>
      </c>
      <c r="BI13" s="39" t="str">
        <f>IF(AB27&lt;&gt;"",AB27,"")</f>
        <v/>
      </c>
      <c r="BJ13" s="39" t="str">
        <f>IF(AC27&lt;&gt;"",AC27,"")</f>
        <v/>
      </c>
      <c r="BK13" s="39" t="str">
        <f>IF(AD27&lt;&gt;"",AD27,"")</f>
        <v/>
      </c>
      <c r="BL13" s="39" t="str">
        <f>IF(AE27&lt;&gt;"",AE27,"")</f>
        <v/>
      </c>
      <c r="BM13" s="39" t="str">
        <f>IF(AF27&lt;&gt;"",AF27,"")</f>
        <v/>
      </c>
      <c r="BN13" s="39" t="str">
        <f>IF(AG27&lt;&gt;"",AG27,"")</f>
        <v/>
      </c>
      <c r="BO13" s="39" t="str">
        <f>IF(AH27&lt;&gt;"",AH27,"")</f>
        <v/>
      </c>
      <c r="BP13" s="39" t="str">
        <f>IF(AI27&lt;&gt;"",AI27,"")</f>
        <v/>
      </c>
      <c r="BQ13" s="39" t="str">
        <f>IF(AJ27&lt;&gt;"",AJ27,"")</f>
        <v/>
      </c>
      <c r="BR13" s="39" t="str">
        <f>IF(AK27&lt;&gt;"",AK27,"")</f>
        <v/>
      </c>
      <c r="BS13" s="39"/>
      <c r="BT13" s="39"/>
      <c r="BU13" s="39"/>
      <c r="BV13" s="39"/>
      <c r="BW13" s="39"/>
    </row>
    <row r="14" spans="1:75" ht="12.75" x14ac:dyDescent="0.2">
      <c r="A14" s="39" t="s">
        <v>83</v>
      </c>
      <c r="B14" s="39"/>
      <c r="C14" s="39"/>
      <c r="D14" s="212"/>
      <c r="E14" s="304">
        <v>50</v>
      </c>
      <c r="F14" s="304">
        <v>10</v>
      </c>
      <c r="G14" s="305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210"/>
      <c r="AN14" s="213" t="s">
        <v>203</v>
      </c>
      <c r="AO14" s="39" t="str">
        <f>IF(H28&lt;&gt;"",H28,"")</f>
        <v/>
      </c>
      <c r="AP14" s="39" t="str">
        <f>IF(I28&lt;&gt;"",I28,"")</f>
        <v/>
      </c>
      <c r="AQ14" s="39" t="str">
        <f>IF(J28&lt;&gt;"",J28,"")</f>
        <v/>
      </c>
      <c r="AR14" s="39" t="str">
        <f>IF(K28&lt;&gt;"",K28,"")</f>
        <v/>
      </c>
      <c r="AS14" s="39" t="str">
        <f>IF(L28&lt;&gt;"",L28,"")</f>
        <v/>
      </c>
      <c r="AT14" s="39" t="str">
        <f>IF(M28&lt;&gt;"",M28,"")</f>
        <v/>
      </c>
      <c r="AU14" s="39" t="str">
        <f>IF(N28&lt;&gt;"",N28,"")</f>
        <v/>
      </c>
      <c r="AV14" s="39" t="str">
        <f>IF(O28&lt;&gt;"",O28,"")</f>
        <v/>
      </c>
      <c r="AW14" s="39" t="str">
        <f>IF(P28&lt;&gt;"",P28,"")</f>
        <v/>
      </c>
      <c r="AX14" s="39" t="str">
        <f>IF(Q28&lt;&gt;"",Q28,"")</f>
        <v/>
      </c>
      <c r="AY14" s="39" t="str">
        <f>IF(R28&lt;&gt;"",R28,"")</f>
        <v/>
      </c>
      <c r="AZ14" s="39" t="str">
        <f>IF(S28&lt;&gt;"",S28,"")</f>
        <v/>
      </c>
      <c r="BA14" s="39" t="str">
        <f>IF(T28&lt;&gt;"",T28,"")</f>
        <v/>
      </c>
      <c r="BB14" s="39" t="str">
        <f>IF(U28&lt;&gt;"",U28,"")</f>
        <v/>
      </c>
      <c r="BC14" s="39" t="str">
        <f>IF(V28&lt;&gt;"",V28,"")</f>
        <v/>
      </c>
      <c r="BD14" s="39" t="str">
        <f>IF(W28&lt;&gt;"",W28,"")</f>
        <v/>
      </c>
      <c r="BE14" s="39" t="str">
        <f>IF(X28&lt;&gt;"",X28,"")</f>
        <v/>
      </c>
      <c r="BF14" s="39" t="str">
        <f>IF(Y28&lt;&gt;"",Y28,"")</f>
        <v/>
      </c>
      <c r="BG14" s="39" t="str">
        <f>IF(Z28&lt;&gt;"",Z28,"")</f>
        <v/>
      </c>
      <c r="BH14" s="39" t="str">
        <f>IF(AA28&lt;&gt;"",AA28,"")</f>
        <v/>
      </c>
      <c r="BI14" s="39" t="str">
        <f>IF(AB28&lt;&gt;"",AB28,"")</f>
        <v/>
      </c>
      <c r="BJ14" s="39" t="str">
        <f>IF(AC28&lt;&gt;"",AC28,"")</f>
        <v/>
      </c>
      <c r="BK14" s="39" t="str">
        <f>IF(AD28&lt;&gt;"",AD28,"")</f>
        <v/>
      </c>
      <c r="BL14" s="39" t="str">
        <f>IF(AE28&lt;&gt;"",AE28,"")</f>
        <v/>
      </c>
      <c r="BM14" s="39" t="str">
        <f>IF(AF28&lt;&gt;"",AF28,"")</f>
        <v/>
      </c>
      <c r="BN14" s="39" t="str">
        <f>IF(AG28&lt;&gt;"",AG28,"")</f>
        <v/>
      </c>
      <c r="BO14" s="39" t="str">
        <f>IF(AH28&lt;&gt;"",AH28,"")</f>
        <v/>
      </c>
      <c r="BP14" s="39" t="str">
        <f>IF(AI28&lt;&gt;"",AI28,"")</f>
        <v/>
      </c>
      <c r="BQ14" s="39" t="str">
        <f>IF(AJ28&lt;&gt;"",AJ28,"")</f>
        <v/>
      </c>
      <c r="BR14" s="39" t="str">
        <f>IF(AK28&lt;&gt;"",AK28,"")</f>
        <v/>
      </c>
      <c r="BS14" s="39"/>
      <c r="BT14" s="39"/>
      <c r="BU14" s="39"/>
      <c r="BV14" s="39"/>
      <c r="BW14" s="39"/>
    </row>
    <row r="15" spans="1:75" ht="12.75" x14ac:dyDescent="0.2">
      <c r="A15" s="39" t="s">
        <v>117</v>
      </c>
      <c r="B15" s="39"/>
      <c r="C15" s="39"/>
      <c r="D15" s="212"/>
      <c r="E15" s="304">
        <v>50</v>
      </c>
      <c r="F15" s="304">
        <v>15</v>
      </c>
      <c r="G15" s="305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ht="12.75" x14ac:dyDescent="0.2">
      <c r="A16" s="39" t="s">
        <v>151</v>
      </c>
      <c r="B16" s="39"/>
      <c r="C16" s="39"/>
      <c r="D16" s="212"/>
      <c r="E16" s="304">
        <v>50</v>
      </c>
      <c r="F16" s="304">
        <v>20</v>
      </c>
      <c r="G16" s="305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75" ht="12.75" x14ac:dyDescent="0.2">
      <c r="A17" s="39" t="s">
        <v>120</v>
      </c>
      <c r="B17" s="39"/>
      <c r="C17" s="39"/>
      <c r="D17" s="212"/>
      <c r="E17" s="304">
        <v>50</v>
      </c>
      <c r="F17" s="304">
        <v>25</v>
      </c>
      <c r="G17" s="305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75" ht="12.75" x14ac:dyDescent="0.2">
      <c r="A18" s="230" t="s">
        <v>123</v>
      </c>
      <c r="B18" s="39"/>
      <c r="C18" s="39"/>
      <c r="D18" s="212"/>
      <c r="E18" s="304">
        <v>50</v>
      </c>
      <c r="F18" s="304">
        <v>30</v>
      </c>
      <c r="G18" s="305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75" ht="12.75" x14ac:dyDescent="0.2">
      <c r="A19" s="39" t="s">
        <v>84</v>
      </c>
      <c r="B19" s="39"/>
      <c r="C19" s="39"/>
      <c r="D19" s="212"/>
      <c r="E19" s="304">
        <v>60</v>
      </c>
      <c r="F19" s="304">
        <v>10</v>
      </c>
      <c r="G19" s="305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75" ht="12.75" x14ac:dyDescent="0.2">
      <c r="A20" s="39" t="s">
        <v>156</v>
      </c>
      <c r="B20" s="39"/>
      <c r="C20" s="39"/>
      <c r="D20" s="212"/>
      <c r="E20" s="304">
        <v>60</v>
      </c>
      <c r="F20" s="304">
        <v>15</v>
      </c>
      <c r="G20" s="305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75" ht="12.75" x14ac:dyDescent="0.2">
      <c r="A21" s="230" t="s">
        <v>159</v>
      </c>
      <c r="B21" s="39"/>
      <c r="C21" s="39"/>
      <c r="D21" s="212"/>
      <c r="E21" s="304">
        <v>60</v>
      </c>
      <c r="F21" s="304">
        <v>20</v>
      </c>
      <c r="G21" s="305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75" ht="12.75" x14ac:dyDescent="0.2">
      <c r="A22" s="39" t="s">
        <v>162</v>
      </c>
      <c r="B22" s="39"/>
      <c r="C22" s="39"/>
      <c r="D22" s="212"/>
      <c r="E22" s="304">
        <v>60</v>
      </c>
      <c r="F22" s="304">
        <v>25</v>
      </c>
      <c r="G22" s="305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75" ht="12.75" x14ac:dyDescent="0.2">
      <c r="A23" s="39" t="s">
        <v>165</v>
      </c>
      <c r="B23" s="39"/>
      <c r="C23" s="39"/>
      <c r="D23" s="212"/>
      <c r="E23" s="304">
        <v>60</v>
      </c>
      <c r="F23" s="304">
        <v>30</v>
      </c>
      <c r="G23" s="305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BV23" s="39"/>
      <c r="BW23" s="39"/>
    </row>
    <row r="24" spans="1:75" ht="12.75" x14ac:dyDescent="0.2">
      <c r="A24" s="39" t="s">
        <v>88</v>
      </c>
      <c r="B24" s="39"/>
      <c r="C24" s="39"/>
      <c r="D24" s="212"/>
      <c r="E24" s="304">
        <v>70</v>
      </c>
      <c r="F24" s="304">
        <v>10</v>
      </c>
      <c r="G24" s="305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BW24" s="39"/>
    </row>
    <row r="25" spans="1:75" ht="12.75" x14ac:dyDescent="0.2">
      <c r="A25" s="39" t="s">
        <v>129</v>
      </c>
      <c r="B25" s="39"/>
      <c r="C25" s="39"/>
      <c r="D25" s="212"/>
      <c r="E25" s="304">
        <v>70</v>
      </c>
      <c r="F25" s="304">
        <v>15</v>
      </c>
      <c r="G25" s="305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BW25" s="39"/>
    </row>
    <row r="26" spans="1:75" ht="12.75" x14ac:dyDescent="0.2">
      <c r="A26" s="39" t="s">
        <v>168</v>
      </c>
      <c r="B26" s="39"/>
      <c r="C26" s="39"/>
      <c r="D26" s="212"/>
      <c r="E26" s="304">
        <v>70</v>
      </c>
      <c r="F26" s="304">
        <v>20</v>
      </c>
      <c r="G26" s="305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BW26" s="39"/>
    </row>
    <row r="27" spans="1:75" ht="12.75" x14ac:dyDescent="0.2">
      <c r="A27" s="39" t="s">
        <v>132</v>
      </c>
      <c r="B27" s="39"/>
      <c r="C27" s="39"/>
      <c r="D27" s="212"/>
      <c r="E27" s="304">
        <v>70</v>
      </c>
      <c r="F27" s="304">
        <v>25</v>
      </c>
      <c r="G27" s="305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BW27" s="39"/>
    </row>
    <row r="28" spans="1:75" ht="12.75" x14ac:dyDescent="0.2">
      <c r="A28" s="39" t="s">
        <v>135</v>
      </c>
      <c r="B28" s="39"/>
      <c r="C28" s="39"/>
      <c r="D28" s="212"/>
      <c r="E28" s="304">
        <v>70</v>
      </c>
      <c r="F28" s="304">
        <v>30</v>
      </c>
      <c r="G28" s="305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BW28" s="39"/>
    </row>
    <row r="29" spans="1:75" s="302" customFormat="1" ht="12.75" x14ac:dyDescent="0.2">
      <c r="A29" s="303" t="s">
        <v>212</v>
      </c>
      <c r="B29" s="298"/>
      <c r="C29" s="298"/>
      <c r="D29" s="298"/>
      <c r="E29" s="306">
        <v>30</v>
      </c>
      <c r="F29" s="306">
        <v>10</v>
      </c>
      <c r="G29" s="306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9"/>
      <c r="X29" s="298"/>
      <c r="Y29" s="298"/>
      <c r="Z29" s="298"/>
      <c r="AA29" s="298"/>
      <c r="AB29" s="298"/>
      <c r="AC29" s="298"/>
      <c r="AD29" s="298"/>
      <c r="AE29" s="299"/>
      <c r="AF29" s="298"/>
      <c r="AG29" s="298"/>
      <c r="AH29" s="298"/>
      <c r="AI29" s="298"/>
      <c r="AJ29" s="298"/>
      <c r="AK29" s="298"/>
      <c r="AL29" s="300"/>
      <c r="AM29" s="301" t="s">
        <v>188</v>
      </c>
      <c r="AN29" s="301"/>
      <c r="AO29" s="308">
        <v>1</v>
      </c>
      <c r="AP29" s="308">
        <v>2</v>
      </c>
      <c r="AQ29" s="308">
        <v>3</v>
      </c>
      <c r="AR29" s="308">
        <v>4</v>
      </c>
      <c r="AS29" s="308">
        <v>5</v>
      </c>
      <c r="AT29" s="308">
        <v>6</v>
      </c>
      <c r="AU29" s="308">
        <v>7</v>
      </c>
      <c r="AV29" s="308">
        <v>8</v>
      </c>
      <c r="AW29" s="308">
        <v>9</v>
      </c>
      <c r="AX29" s="308">
        <v>10</v>
      </c>
      <c r="AY29" s="301"/>
      <c r="AZ29" s="301"/>
      <c r="BA29" s="301"/>
      <c r="BB29" s="301"/>
      <c r="BC29" s="301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301"/>
      <c r="BV29" s="301"/>
      <c r="BW29" s="301"/>
    </row>
    <row r="30" spans="1:75" ht="12.75" x14ac:dyDescent="0.2">
      <c r="A30" s="58" t="s">
        <v>213</v>
      </c>
      <c r="B30" s="58"/>
      <c r="C30" s="58"/>
      <c r="D30" s="58"/>
      <c r="E30" s="304">
        <v>30</v>
      </c>
      <c r="F30" s="304">
        <v>15</v>
      </c>
      <c r="G30" s="304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210"/>
      <c r="X30" s="58"/>
      <c r="Y30" s="58"/>
      <c r="Z30" s="58"/>
      <c r="AA30" s="58"/>
      <c r="AB30" s="58"/>
      <c r="AC30" s="58"/>
      <c r="AD30" s="58"/>
      <c r="AE30" s="210"/>
      <c r="AF30" s="58"/>
      <c r="AG30" s="58"/>
      <c r="AH30" s="58"/>
      <c r="AI30" s="58"/>
      <c r="AJ30" s="58"/>
      <c r="AK30" s="58"/>
      <c r="AL30" s="215"/>
      <c r="AM30" s="210"/>
      <c r="AN30" s="213" t="s">
        <v>189</v>
      </c>
      <c r="AO30" s="58">
        <f>H29</f>
        <v>0</v>
      </c>
      <c r="AP30" s="58">
        <f t="shared" ref="AP30:AW30" si="0">I29</f>
        <v>0</v>
      </c>
      <c r="AQ30" s="58">
        <f t="shared" si="0"/>
        <v>0</v>
      </c>
      <c r="AR30" s="58">
        <f t="shared" si="0"/>
        <v>0</v>
      </c>
      <c r="AS30" s="58">
        <f t="shared" si="0"/>
        <v>0</v>
      </c>
      <c r="AT30" s="58">
        <f t="shared" si="0"/>
        <v>0</v>
      </c>
      <c r="AU30" s="58">
        <f t="shared" si="0"/>
        <v>0</v>
      </c>
      <c r="AV30" s="58">
        <f t="shared" si="0"/>
        <v>0</v>
      </c>
      <c r="AW30" s="58">
        <f t="shared" si="0"/>
        <v>0</v>
      </c>
      <c r="AX30" s="58">
        <f>Q29</f>
        <v>0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</row>
    <row r="31" spans="1:75" ht="12.75" x14ac:dyDescent="0.2">
      <c r="A31" s="58" t="s">
        <v>214</v>
      </c>
      <c r="B31" s="58"/>
      <c r="C31" s="58"/>
      <c r="D31" s="58"/>
      <c r="E31" s="304">
        <v>30</v>
      </c>
      <c r="F31" s="304">
        <v>20</v>
      </c>
      <c r="G31" s="304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210"/>
      <c r="AF31" s="58"/>
      <c r="AG31" s="58"/>
      <c r="AH31" s="58"/>
      <c r="AI31" s="58"/>
      <c r="AJ31" s="58"/>
      <c r="AK31" s="58"/>
      <c r="AL31" s="215"/>
      <c r="AM31" s="39"/>
      <c r="AN31" s="214" t="s">
        <v>190</v>
      </c>
      <c r="AO31" s="39">
        <f>H34</f>
        <v>0</v>
      </c>
      <c r="AP31" s="39">
        <f t="shared" ref="AP31:AX31" si="1">I34</f>
        <v>0</v>
      </c>
      <c r="AQ31" s="39">
        <f t="shared" si="1"/>
        <v>0</v>
      </c>
      <c r="AR31" s="39">
        <f t="shared" si="1"/>
        <v>0</v>
      </c>
      <c r="AS31" s="39">
        <f t="shared" si="1"/>
        <v>0</v>
      </c>
      <c r="AT31" s="39">
        <f t="shared" si="1"/>
        <v>0</v>
      </c>
      <c r="AU31" s="39">
        <f t="shared" si="1"/>
        <v>0</v>
      </c>
      <c r="AV31" s="39">
        <f t="shared" si="1"/>
        <v>0</v>
      </c>
      <c r="AW31" s="39">
        <f t="shared" si="1"/>
        <v>0</v>
      </c>
      <c r="AX31" s="39">
        <f t="shared" si="1"/>
        <v>0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</row>
    <row r="32" spans="1:75" ht="12.75" x14ac:dyDescent="0.2">
      <c r="A32" s="58" t="s">
        <v>215</v>
      </c>
      <c r="B32" s="58"/>
      <c r="C32" s="58"/>
      <c r="D32" s="58"/>
      <c r="E32" s="304">
        <v>30</v>
      </c>
      <c r="F32" s="304">
        <v>25</v>
      </c>
      <c r="G32" s="304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215"/>
      <c r="AM32" s="39"/>
      <c r="AN32" s="214" t="s">
        <v>191</v>
      </c>
      <c r="AO32" s="39">
        <f>H39</f>
        <v>0</v>
      </c>
      <c r="AP32" s="39">
        <f t="shared" ref="AP32:AX32" si="2">I39</f>
        <v>0</v>
      </c>
      <c r="AQ32" s="39">
        <f t="shared" si="2"/>
        <v>0</v>
      </c>
      <c r="AR32" s="39">
        <f t="shared" si="2"/>
        <v>0</v>
      </c>
      <c r="AS32" s="39">
        <f t="shared" si="2"/>
        <v>0</v>
      </c>
      <c r="AT32" s="39">
        <f t="shared" si="2"/>
        <v>0</v>
      </c>
      <c r="AU32" s="39">
        <f t="shared" si="2"/>
        <v>0</v>
      </c>
      <c r="AV32" s="39">
        <f t="shared" si="2"/>
        <v>0</v>
      </c>
      <c r="AW32" s="39">
        <f t="shared" si="2"/>
        <v>0</v>
      </c>
      <c r="AX32" s="39">
        <f t="shared" si="2"/>
        <v>0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</row>
    <row r="33" spans="1:75" ht="12.75" x14ac:dyDescent="0.2">
      <c r="A33" s="58" t="s">
        <v>216</v>
      </c>
      <c r="B33" s="58"/>
      <c r="C33" s="58"/>
      <c r="D33" s="58"/>
      <c r="E33" s="304">
        <v>30</v>
      </c>
      <c r="F33" s="304">
        <v>30</v>
      </c>
      <c r="G33" s="304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215"/>
      <c r="AM33" s="39"/>
      <c r="AN33" s="214" t="s">
        <v>192</v>
      </c>
      <c r="AO33" s="39">
        <f>H44</f>
        <v>0</v>
      </c>
      <c r="AP33" s="39">
        <f t="shared" ref="AP33:AX33" si="3">I44</f>
        <v>0</v>
      </c>
      <c r="AQ33" s="39">
        <f t="shared" si="3"/>
        <v>0</v>
      </c>
      <c r="AR33" s="39">
        <f t="shared" si="3"/>
        <v>0</v>
      </c>
      <c r="AS33" s="39">
        <f t="shared" si="3"/>
        <v>0</v>
      </c>
      <c r="AT33" s="39">
        <f t="shared" si="3"/>
        <v>0</v>
      </c>
      <c r="AU33" s="39">
        <f t="shared" si="3"/>
        <v>0</v>
      </c>
      <c r="AV33" s="39">
        <f t="shared" si="3"/>
        <v>0</v>
      </c>
      <c r="AW33" s="39">
        <f t="shared" si="3"/>
        <v>0</v>
      </c>
      <c r="AX33" s="39">
        <f t="shared" si="3"/>
        <v>0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</row>
    <row r="34" spans="1:75" ht="12.75" x14ac:dyDescent="0.2">
      <c r="A34" s="58" t="s">
        <v>217</v>
      </c>
      <c r="B34" s="58"/>
      <c r="C34" s="58"/>
      <c r="D34" s="58"/>
      <c r="E34" s="304">
        <v>40</v>
      </c>
      <c r="F34" s="304">
        <v>10</v>
      </c>
      <c r="G34" s="304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210"/>
      <c r="X34" s="58"/>
      <c r="Y34" s="58"/>
      <c r="Z34" s="58"/>
      <c r="AA34" s="58"/>
      <c r="AB34" s="58"/>
      <c r="AC34" s="58"/>
      <c r="AD34" s="58"/>
      <c r="AE34" s="210"/>
      <c r="AF34" s="58"/>
      <c r="AG34" s="58"/>
      <c r="AH34" s="58"/>
      <c r="AI34" s="58"/>
      <c r="AJ34" s="58"/>
      <c r="AK34" s="58"/>
      <c r="AL34" s="215"/>
      <c r="AM34" s="39"/>
      <c r="AN34" s="214" t="s">
        <v>193</v>
      </c>
      <c r="AO34" s="39">
        <f>H49</f>
        <v>0</v>
      </c>
      <c r="AP34" s="39">
        <f t="shared" ref="AP34:AX34" si="4">I49</f>
        <v>0</v>
      </c>
      <c r="AQ34" s="39">
        <f t="shared" si="4"/>
        <v>0</v>
      </c>
      <c r="AR34" s="39">
        <f t="shared" si="4"/>
        <v>0</v>
      </c>
      <c r="AS34" s="39">
        <f t="shared" si="4"/>
        <v>0</v>
      </c>
      <c r="AT34" s="39">
        <f t="shared" si="4"/>
        <v>0</v>
      </c>
      <c r="AU34" s="39">
        <f t="shared" si="4"/>
        <v>0</v>
      </c>
      <c r="AV34" s="39">
        <f t="shared" si="4"/>
        <v>0</v>
      </c>
      <c r="AW34" s="39">
        <f t="shared" si="4"/>
        <v>0</v>
      </c>
      <c r="AX34" s="39">
        <f t="shared" si="4"/>
        <v>0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</row>
    <row r="35" spans="1:75" ht="12.75" x14ac:dyDescent="0.2">
      <c r="A35" s="58" t="s">
        <v>218</v>
      </c>
      <c r="B35" s="58"/>
      <c r="C35" s="58"/>
      <c r="D35" s="58"/>
      <c r="E35" s="304">
        <v>40</v>
      </c>
      <c r="F35" s="304">
        <v>15</v>
      </c>
      <c r="G35" s="304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210"/>
      <c r="X35" s="58"/>
      <c r="Y35" s="58"/>
      <c r="Z35" s="58"/>
      <c r="AA35" s="58"/>
      <c r="AB35" s="58"/>
      <c r="AC35" s="58"/>
      <c r="AD35" s="58"/>
      <c r="AE35" s="210"/>
      <c r="AF35" s="58"/>
      <c r="AG35" s="58"/>
      <c r="AH35" s="58"/>
      <c r="AI35" s="58"/>
      <c r="AJ35" s="58"/>
      <c r="AK35" s="58"/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9"/>
    </row>
    <row r="36" spans="1:75" ht="12.75" x14ac:dyDescent="0.2">
      <c r="A36" s="58" t="s">
        <v>219</v>
      </c>
      <c r="B36" s="58"/>
      <c r="C36" s="58"/>
      <c r="D36" s="58"/>
      <c r="E36" s="304">
        <v>40</v>
      </c>
      <c r="F36" s="304">
        <v>20</v>
      </c>
      <c r="G36" s="304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210"/>
      <c r="AF36" s="58"/>
      <c r="AG36" s="58"/>
      <c r="AH36" s="58"/>
      <c r="AI36" s="58"/>
      <c r="AJ36" s="58"/>
      <c r="AK36" s="58"/>
      <c r="AL36" s="215"/>
      <c r="AM36" s="39"/>
      <c r="AN36" s="214" t="s">
        <v>195</v>
      </c>
      <c r="AO36" s="39" t="str">
        <f>IF(H49&lt;&gt;"",H49,"")</f>
        <v/>
      </c>
      <c r="AP36" s="39" t="str">
        <f t="shared" ref="AP36:BR40" si="5">IF(I49&lt;&gt;"",I49,"")</f>
        <v/>
      </c>
      <c r="AQ36" s="39" t="str">
        <f t="shared" si="5"/>
        <v/>
      </c>
      <c r="AR36" s="39" t="str">
        <f t="shared" si="5"/>
        <v/>
      </c>
      <c r="AS36" s="39" t="str">
        <f t="shared" si="5"/>
        <v/>
      </c>
      <c r="AT36" s="39" t="str">
        <f t="shared" si="5"/>
        <v/>
      </c>
      <c r="AU36" s="39" t="str">
        <f t="shared" si="5"/>
        <v/>
      </c>
      <c r="AV36" s="39" t="str">
        <f t="shared" si="5"/>
        <v/>
      </c>
      <c r="AW36" s="39" t="str">
        <f t="shared" si="5"/>
        <v/>
      </c>
      <c r="AX36" s="39" t="str">
        <f t="shared" si="5"/>
        <v/>
      </c>
      <c r="AY36" s="39" t="str">
        <f t="shared" si="5"/>
        <v/>
      </c>
      <c r="AZ36" s="39" t="str">
        <f t="shared" si="5"/>
        <v/>
      </c>
      <c r="BA36" s="39" t="str">
        <f t="shared" si="5"/>
        <v/>
      </c>
      <c r="BB36" s="39" t="str">
        <f t="shared" si="5"/>
        <v/>
      </c>
      <c r="BC36" s="39" t="str">
        <f t="shared" si="5"/>
        <v/>
      </c>
      <c r="BD36" s="39" t="str">
        <f t="shared" si="5"/>
        <v/>
      </c>
      <c r="BE36" s="39" t="str">
        <f t="shared" si="5"/>
        <v/>
      </c>
      <c r="BF36" s="39" t="str">
        <f t="shared" si="5"/>
        <v/>
      </c>
      <c r="BG36" s="39" t="str">
        <f t="shared" si="5"/>
        <v/>
      </c>
      <c r="BH36" s="39" t="str">
        <f t="shared" si="5"/>
        <v/>
      </c>
      <c r="BI36" s="39" t="str">
        <f t="shared" si="5"/>
        <v/>
      </c>
      <c r="BJ36" s="39" t="str">
        <f t="shared" si="5"/>
        <v/>
      </c>
      <c r="BK36" s="39" t="str">
        <f t="shared" si="5"/>
        <v/>
      </c>
      <c r="BL36" s="39" t="str">
        <f t="shared" si="5"/>
        <v/>
      </c>
      <c r="BM36" s="39" t="str">
        <f t="shared" si="5"/>
        <v/>
      </c>
      <c r="BN36" s="39" t="str">
        <f t="shared" si="5"/>
        <v/>
      </c>
      <c r="BO36" s="39" t="str">
        <f t="shared" si="5"/>
        <v/>
      </c>
      <c r="BP36" s="39" t="str">
        <f t="shared" si="5"/>
        <v/>
      </c>
      <c r="BQ36" s="39" t="str">
        <f t="shared" si="5"/>
        <v/>
      </c>
      <c r="BR36" s="39" t="str">
        <f t="shared" si="5"/>
        <v/>
      </c>
      <c r="BS36" s="39"/>
      <c r="BT36" s="39"/>
      <c r="BU36" s="39"/>
      <c r="BV36" s="39"/>
      <c r="BW36" s="39"/>
    </row>
    <row r="37" spans="1:75" ht="12.75" x14ac:dyDescent="0.2">
      <c r="A37" s="58" t="s">
        <v>220</v>
      </c>
      <c r="B37" s="58"/>
      <c r="C37" s="58"/>
      <c r="D37" s="58"/>
      <c r="E37" s="304">
        <v>40</v>
      </c>
      <c r="F37" s="304">
        <v>25</v>
      </c>
      <c r="G37" s="304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215"/>
      <c r="AM37" s="39"/>
      <c r="AN37" s="214" t="s">
        <v>196</v>
      </c>
      <c r="AO37" s="39" t="str">
        <f t="shared" ref="AO37:AO40" si="6">IF(H50&lt;&gt;"",H50,"")</f>
        <v/>
      </c>
      <c r="AP37" s="39" t="str">
        <f t="shared" si="5"/>
        <v/>
      </c>
      <c r="AQ37" s="39" t="str">
        <f t="shared" si="5"/>
        <v/>
      </c>
      <c r="AR37" s="39" t="str">
        <f t="shared" si="5"/>
        <v/>
      </c>
      <c r="AS37" s="39" t="str">
        <f t="shared" si="5"/>
        <v/>
      </c>
      <c r="AT37" s="39" t="str">
        <f t="shared" si="5"/>
        <v/>
      </c>
      <c r="AU37" s="39" t="str">
        <f t="shared" si="5"/>
        <v/>
      </c>
      <c r="AV37" s="39" t="str">
        <f t="shared" si="5"/>
        <v/>
      </c>
      <c r="AW37" s="39" t="str">
        <f t="shared" si="5"/>
        <v/>
      </c>
      <c r="AX37" s="39" t="str">
        <f t="shared" si="5"/>
        <v/>
      </c>
      <c r="AY37" s="39" t="str">
        <f t="shared" si="5"/>
        <v/>
      </c>
      <c r="AZ37" s="39" t="str">
        <f t="shared" si="5"/>
        <v/>
      </c>
      <c r="BA37" s="39" t="str">
        <f t="shared" si="5"/>
        <v/>
      </c>
      <c r="BB37" s="39" t="str">
        <f t="shared" si="5"/>
        <v/>
      </c>
      <c r="BC37" s="39" t="str">
        <f t="shared" si="5"/>
        <v/>
      </c>
      <c r="BD37" s="39" t="str">
        <f t="shared" si="5"/>
        <v/>
      </c>
      <c r="BE37" s="39" t="str">
        <f t="shared" si="5"/>
        <v/>
      </c>
      <c r="BF37" s="39" t="str">
        <f t="shared" si="5"/>
        <v/>
      </c>
      <c r="BG37" s="39" t="str">
        <f t="shared" si="5"/>
        <v/>
      </c>
      <c r="BH37" s="39" t="str">
        <f t="shared" si="5"/>
        <v/>
      </c>
      <c r="BI37" s="39" t="str">
        <f t="shared" si="5"/>
        <v/>
      </c>
      <c r="BJ37" s="39" t="str">
        <f t="shared" si="5"/>
        <v/>
      </c>
      <c r="BK37" s="39" t="str">
        <f t="shared" si="5"/>
        <v/>
      </c>
      <c r="BL37" s="39" t="str">
        <f t="shared" si="5"/>
        <v/>
      </c>
      <c r="BM37" s="39" t="str">
        <f t="shared" si="5"/>
        <v/>
      </c>
      <c r="BN37" s="39" t="str">
        <f t="shared" si="5"/>
        <v/>
      </c>
      <c r="BO37" s="39" t="str">
        <f t="shared" si="5"/>
        <v/>
      </c>
      <c r="BP37" s="39" t="str">
        <f t="shared" si="5"/>
        <v/>
      </c>
      <c r="BQ37" s="39" t="str">
        <f t="shared" si="5"/>
        <v/>
      </c>
      <c r="BR37" s="39" t="str">
        <f t="shared" si="5"/>
        <v/>
      </c>
      <c r="BS37" s="39"/>
      <c r="BT37" s="39"/>
      <c r="BU37" s="39"/>
      <c r="BV37" s="39"/>
      <c r="BW37" s="39"/>
    </row>
    <row r="38" spans="1:75" ht="12.75" x14ac:dyDescent="0.2">
      <c r="A38" s="58" t="s">
        <v>221</v>
      </c>
      <c r="B38" s="58"/>
      <c r="C38" s="58"/>
      <c r="D38" s="58"/>
      <c r="E38" s="304">
        <v>40</v>
      </c>
      <c r="F38" s="304">
        <v>30</v>
      </c>
      <c r="G38" s="304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215"/>
      <c r="AM38" s="39"/>
      <c r="AN38" s="214" t="s">
        <v>197</v>
      </c>
      <c r="AO38" s="39" t="str">
        <f t="shared" si="6"/>
        <v/>
      </c>
      <c r="AP38" s="39" t="str">
        <f t="shared" si="5"/>
        <v/>
      </c>
      <c r="AQ38" s="39" t="str">
        <f t="shared" si="5"/>
        <v/>
      </c>
      <c r="AR38" s="39" t="str">
        <f t="shared" si="5"/>
        <v/>
      </c>
      <c r="AS38" s="39" t="str">
        <f t="shared" si="5"/>
        <v/>
      </c>
      <c r="AT38" s="39" t="str">
        <f t="shared" si="5"/>
        <v/>
      </c>
      <c r="AU38" s="39" t="str">
        <f t="shared" si="5"/>
        <v/>
      </c>
      <c r="AV38" s="39" t="str">
        <f t="shared" si="5"/>
        <v/>
      </c>
      <c r="AW38" s="39" t="str">
        <f t="shared" si="5"/>
        <v/>
      </c>
      <c r="AX38" s="39" t="str">
        <f t="shared" si="5"/>
        <v/>
      </c>
      <c r="AY38" s="39" t="str">
        <f t="shared" si="5"/>
        <v/>
      </c>
      <c r="AZ38" s="39" t="str">
        <f t="shared" si="5"/>
        <v/>
      </c>
      <c r="BA38" s="39" t="str">
        <f t="shared" si="5"/>
        <v/>
      </c>
      <c r="BB38" s="39" t="str">
        <f t="shared" si="5"/>
        <v/>
      </c>
      <c r="BC38" s="39" t="str">
        <f t="shared" si="5"/>
        <v/>
      </c>
      <c r="BD38" s="39" t="str">
        <f t="shared" si="5"/>
        <v/>
      </c>
      <c r="BE38" s="39" t="str">
        <f t="shared" si="5"/>
        <v/>
      </c>
      <c r="BF38" s="39" t="str">
        <f t="shared" si="5"/>
        <v/>
      </c>
      <c r="BG38" s="39" t="str">
        <f t="shared" si="5"/>
        <v/>
      </c>
      <c r="BH38" s="39" t="str">
        <f t="shared" si="5"/>
        <v/>
      </c>
      <c r="BI38" s="39" t="str">
        <f t="shared" si="5"/>
        <v/>
      </c>
      <c r="BJ38" s="39" t="str">
        <f t="shared" si="5"/>
        <v/>
      </c>
      <c r="BK38" s="39" t="str">
        <f t="shared" si="5"/>
        <v/>
      </c>
      <c r="BL38" s="39" t="str">
        <f t="shared" si="5"/>
        <v/>
      </c>
      <c r="BM38" s="39" t="str">
        <f t="shared" si="5"/>
        <v/>
      </c>
      <c r="BN38" s="39" t="str">
        <f t="shared" si="5"/>
        <v/>
      </c>
      <c r="BO38" s="39" t="str">
        <f t="shared" si="5"/>
        <v/>
      </c>
      <c r="BP38" s="39" t="str">
        <f t="shared" si="5"/>
        <v/>
      </c>
      <c r="BQ38" s="39" t="str">
        <f t="shared" si="5"/>
        <v/>
      </c>
      <c r="BR38" s="39" t="str">
        <f t="shared" si="5"/>
        <v/>
      </c>
      <c r="BS38" s="39"/>
      <c r="BT38" s="39"/>
      <c r="BU38" s="39"/>
      <c r="BV38" s="39"/>
      <c r="BW38" s="39"/>
    </row>
    <row r="39" spans="1:75" ht="12.75" x14ac:dyDescent="0.2">
      <c r="A39" s="58" t="s">
        <v>222</v>
      </c>
      <c r="B39" s="58"/>
      <c r="C39" s="58"/>
      <c r="D39" s="58"/>
      <c r="E39" s="304">
        <v>50</v>
      </c>
      <c r="F39" s="304">
        <v>10</v>
      </c>
      <c r="G39" s="304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210"/>
      <c r="X39" s="58"/>
      <c r="Y39" s="58"/>
      <c r="Z39" s="58"/>
      <c r="AA39" s="58"/>
      <c r="AB39" s="58"/>
      <c r="AC39" s="58"/>
      <c r="AD39" s="58"/>
      <c r="AE39" s="210"/>
      <c r="AF39" s="58"/>
      <c r="AG39" s="58"/>
      <c r="AH39" s="58"/>
      <c r="AI39" s="58"/>
      <c r="AJ39" s="58"/>
      <c r="AK39" s="58"/>
      <c r="AL39" s="215"/>
      <c r="AM39" s="39"/>
      <c r="AN39" s="214" t="s">
        <v>198</v>
      </c>
      <c r="AO39" s="39" t="str">
        <f t="shared" si="6"/>
        <v/>
      </c>
      <c r="AP39" s="39" t="str">
        <f t="shared" si="5"/>
        <v/>
      </c>
      <c r="AQ39" s="39" t="str">
        <f t="shared" si="5"/>
        <v/>
      </c>
      <c r="AR39" s="39" t="str">
        <f t="shared" si="5"/>
        <v/>
      </c>
      <c r="AS39" s="39" t="str">
        <f t="shared" si="5"/>
        <v/>
      </c>
      <c r="AT39" s="39" t="str">
        <f t="shared" si="5"/>
        <v/>
      </c>
      <c r="AU39" s="39" t="str">
        <f t="shared" si="5"/>
        <v/>
      </c>
      <c r="AV39" s="39" t="str">
        <f t="shared" si="5"/>
        <v/>
      </c>
      <c r="AW39" s="39" t="str">
        <f t="shared" si="5"/>
        <v/>
      </c>
      <c r="AX39" s="39" t="str">
        <f t="shared" si="5"/>
        <v/>
      </c>
      <c r="AY39" s="39" t="str">
        <f t="shared" si="5"/>
        <v/>
      </c>
      <c r="AZ39" s="39" t="str">
        <f t="shared" si="5"/>
        <v/>
      </c>
      <c r="BA39" s="39" t="str">
        <f t="shared" si="5"/>
        <v/>
      </c>
      <c r="BB39" s="39" t="str">
        <f t="shared" si="5"/>
        <v/>
      </c>
      <c r="BC39" s="39" t="str">
        <f t="shared" si="5"/>
        <v/>
      </c>
      <c r="BD39" s="39" t="str">
        <f t="shared" si="5"/>
        <v/>
      </c>
      <c r="BE39" s="39" t="str">
        <f t="shared" si="5"/>
        <v/>
      </c>
      <c r="BF39" s="39" t="str">
        <f t="shared" si="5"/>
        <v/>
      </c>
      <c r="BG39" s="39" t="str">
        <f t="shared" si="5"/>
        <v/>
      </c>
      <c r="BH39" s="39" t="str">
        <f t="shared" si="5"/>
        <v/>
      </c>
      <c r="BI39" s="39" t="str">
        <f t="shared" si="5"/>
        <v/>
      </c>
      <c r="BJ39" s="39" t="str">
        <f t="shared" si="5"/>
        <v/>
      </c>
      <c r="BK39" s="39" t="str">
        <f t="shared" si="5"/>
        <v/>
      </c>
      <c r="BL39" s="39" t="str">
        <f t="shared" si="5"/>
        <v/>
      </c>
      <c r="BM39" s="39" t="str">
        <f t="shared" si="5"/>
        <v/>
      </c>
      <c r="BN39" s="39" t="str">
        <f t="shared" si="5"/>
        <v/>
      </c>
      <c r="BO39" s="39" t="str">
        <f t="shared" si="5"/>
        <v/>
      </c>
      <c r="BP39" s="39" t="str">
        <f t="shared" si="5"/>
        <v/>
      </c>
      <c r="BQ39" s="39" t="str">
        <f t="shared" si="5"/>
        <v/>
      </c>
      <c r="BR39" s="39" t="str">
        <f t="shared" si="5"/>
        <v/>
      </c>
      <c r="BS39" s="39"/>
      <c r="BT39" s="39"/>
      <c r="BU39" s="39"/>
      <c r="BV39" s="39"/>
      <c r="BW39" s="39"/>
    </row>
    <row r="40" spans="1:75" ht="12.75" x14ac:dyDescent="0.2">
      <c r="A40" s="58" t="s">
        <v>223</v>
      </c>
      <c r="B40" s="58"/>
      <c r="C40" s="58"/>
      <c r="D40" s="58"/>
      <c r="E40" s="304">
        <v>50</v>
      </c>
      <c r="F40" s="304">
        <v>15</v>
      </c>
      <c r="G40" s="304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210"/>
      <c r="X40" s="58"/>
      <c r="Y40" s="58"/>
      <c r="Z40" s="58"/>
      <c r="AA40" s="58"/>
      <c r="AB40" s="58"/>
      <c r="AC40" s="58"/>
      <c r="AD40" s="58"/>
      <c r="AE40" s="210"/>
      <c r="AF40" s="58"/>
      <c r="AG40" s="58"/>
      <c r="AH40" s="58"/>
      <c r="AI40" s="58"/>
      <c r="AJ40" s="58"/>
      <c r="AK40" s="58"/>
      <c r="AL40" s="215"/>
      <c r="AM40" s="210"/>
      <c r="AN40" s="213" t="s">
        <v>203</v>
      </c>
      <c r="AO40" s="39" t="str">
        <f t="shared" si="6"/>
        <v/>
      </c>
      <c r="AP40" s="39" t="str">
        <f t="shared" si="5"/>
        <v/>
      </c>
      <c r="AQ40" s="39" t="str">
        <f t="shared" si="5"/>
        <v/>
      </c>
      <c r="AR40" s="39" t="str">
        <f t="shared" si="5"/>
        <v/>
      </c>
      <c r="AS40" s="39" t="str">
        <f t="shared" si="5"/>
        <v/>
      </c>
      <c r="AT40" s="39" t="str">
        <f t="shared" si="5"/>
        <v/>
      </c>
      <c r="AU40" s="39" t="str">
        <f t="shared" si="5"/>
        <v/>
      </c>
      <c r="AV40" s="39" t="str">
        <f t="shared" si="5"/>
        <v/>
      </c>
      <c r="AW40" s="39" t="str">
        <f t="shared" si="5"/>
        <v/>
      </c>
      <c r="AX40" s="39" t="str">
        <f t="shared" si="5"/>
        <v/>
      </c>
      <c r="AY40" s="39" t="str">
        <f t="shared" si="5"/>
        <v/>
      </c>
      <c r="AZ40" s="39" t="str">
        <f t="shared" si="5"/>
        <v/>
      </c>
      <c r="BA40" s="39" t="str">
        <f t="shared" si="5"/>
        <v/>
      </c>
      <c r="BB40" s="39" t="str">
        <f t="shared" si="5"/>
        <v/>
      </c>
      <c r="BC40" s="39" t="str">
        <f t="shared" si="5"/>
        <v/>
      </c>
      <c r="BD40" s="39" t="str">
        <f t="shared" si="5"/>
        <v/>
      </c>
      <c r="BE40" s="39" t="str">
        <f t="shared" si="5"/>
        <v/>
      </c>
      <c r="BF40" s="39" t="str">
        <f t="shared" si="5"/>
        <v/>
      </c>
      <c r="BG40" s="39" t="str">
        <f t="shared" si="5"/>
        <v/>
      </c>
      <c r="BH40" s="39" t="str">
        <f t="shared" si="5"/>
        <v/>
      </c>
      <c r="BI40" s="39" t="str">
        <f t="shared" si="5"/>
        <v/>
      </c>
      <c r="BJ40" s="39" t="str">
        <f t="shared" si="5"/>
        <v/>
      </c>
      <c r="BK40" s="39" t="str">
        <f t="shared" si="5"/>
        <v/>
      </c>
      <c r="BL40" s="39" t="str">
        <f t="shared" si="5"/>
        <v/>
      </c>
      <c r="BM40" s="39" t="str">
        <f t="shared" si="5"/>
        <v/>
      </c>
      <c r="BN40" s="39" t="str">
        <f t="shared" si="5"/>
        <v/>
      </c>
      <c r="BO40" s="39" t="str">
        <f t="shared" si="5"/>
        <v/>
      </c>
      <c r="BP40" s="39" t="str">
        <f t="shared" si="5"/>
        <v/>
      </c>
      <c r="BQ40" s="39" t="str">
        <f t="shared" si="5"/>
        <v/>
      </c>
      <c r="BR40" s="39" t="str">
        <f t="shared" si="5"/>
        <v/>
      </c>
      <c r="BS40" s="39"/>
      <c r="BT40" s="39"/>
      <c r="BU40" s="39"/>
      <c r="BV40" s="39"/>
      <c r="BW40" s="39"/>
    </row>
    <row r="41" spans="1:75" ht="12.75" x14ac:dyDescent="0.2">
      <c r="A41" s="58" t="s">
        <v>224</v>
      </c>
      <c r="B41" s="58"/>
      <c r="C41" s="58"/>
      <c r="D41" s="58"/>
      <c r="E41" s="304">
        <v>50</v>
      </c>
      <c r="F41" s="304">
        <v>20</v>
      </c>
      <c r="G41" s="304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210"/>
      <c r="AF41" s="58"/>
      <c r="AG41" s="58"/>
      <c r="AH41" s="58"/>
      <c r="AI41" s="58"/>
      <c r="AJ41" s="58"/>
      <c r="AK41" s="58"/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</row>
    <row r="42" spans="1:75" ht="12.75" x14ac:dyDescent="0.2">
      <c r="A42" s="231" t="s">
        <v>225</v>
      </c>
      <c r="B42" s="58"/>
      <c r="C42" s="58"/>
      <c r="D42" s="58"/>
      <c r="E42" s="304">
        <v>50</v>
      </c>
      <c r="F42" s="304">
        <v>25</v>
      </c>
      <c r="G42" s="304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</row>
    <row r="43" spans="1:75" ht="12.75" x14ac:dyDescent="0.2">
      <c r="A43" s="58" t="s">
        <v>226</v>
      </c>
      <c r="B43" s="58"/>
      <c r="C43" s="58"/>
      <c r="D43" s="58"/>
      <c r="E43" s="304">
        <v>50</v>
      </c>
      <c r="F43" s="304">
        <v>30</v>
      </c>
      <c r="G43" s="304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</row>
    <row r="44" spans="1:75" ht="12.75" x14ac:dyDescent="0.2">
      <c r="A44" s="231" t="s">
        <v>227</v>
      </c>
      <c r="B44" s="58"/>
      <c r="C44" s="58"/>
      <c r="D44" s="58"/>
      <c r="E44" s="304">
        <v>60</v>
      </c>
      <c r="F44" s="304">
        <v>10</v>
      </c>
      <c r="G44" s="304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210"/>
      <c r="X44" s="58"/>
      <c r="Y44" s="58"/>
      <c r="Z44" s="58"/>
      <c r="AA44" s="58"/>
      <c r="AB44" s="58"/>
      <c r="AC44" s="58"/>
      <c r="AD44" s="58"/>
      <c r="AE44" s="210"/>
      <c r="AF44" s="58"/>
      <c r="AG44" s="58"/>
      <c r="AH44" s="58"/>
      <c r="AI44" s="58"/>
      <c r="AJ44" s="58"/>
      <c r="AK44" s="58"/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</row>
    <row r="45" spans="1:75" ht="12.75" x14ac:dyDescent="0.2">
      <c r="A45" s="58" t="s">
        <v>228</v>
      </c>
      <c r="B45" s="58"/>
      <c r="C45" s="58"/>
      <c r="D45" s="58"/>
      <c r="E45" s="304">
        <v>60</v>
      </c>
      <c r="F45" s="304">
        <v>15</v>
      </c>
      <c r="G45" s="304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210"/>
      <c r="X45" s="58"/>
      <c r="Y45" s="58"/>
      <c r="Z45" s="58"/>
      <c r="AA45" s="58"/>
      <c r="AB45" s="58"/>
      <c r="AC45" s="58"/>
      <c r="AD45" s="58"/>
      <c r="AE45" s="210"/>
      <c r="AF45" s="58"/>
      <c r="AG45" s="58"/>
      <c r="AH45" s="58"/>
      <c r="AI45" s="58"/>
      <c r="AJ45" s="58"/>
      <c r="AK45" s="58"/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</row>
    <row r="46" spans="1:75" ht="12.75" x14ac:dyDescent="0.2">
      <c r="A46" s="58" t="s">
        <v>229</v>
      </c>
      <c r="B46" s="58"/>
      <c r="C46" s="58"/>
      <c r="D46" s="58"/>
      <c r="E46" s="304">
        <v>60</v>
      </c>
      <c r="F46" s="304">
        <v>20</v>
      </c>
      <c r="G46" s="304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210"/>
      <c r="AF46" s="58"/>
      <c r="AG46" s="58"/>
      <c r="AH46" s="58"/>
      <c r="AI46" s="58"/>
      <c r="AJ46" s="58"/>
      <c r="AK46" s="58"/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</row>
    <row r="47" spans="1:75" ht="12.75" x14ac:dyDescent="0.2">
      <c r="A47" s="231" t="s">
        <v>230</v>
      </c>
      <c r="B47" s="58"/>
      <c r="C47" s="58"/>
      <c r="D47" s="58"/>
      <c r="E47" s="304">
        <v>60</v>
      </c>
      <c r="F47" s="304">
        <v>25</v>
      </c>
      <c r="G47" s="304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</row>
    <row r="48" spans="1:75" ht="12.75" x14ac:dyDescent="0.2">
      <c r="A48" s="231" t="s">
        <v>231</v>
      </c>
      <c r="B48" s="58"/>
      <c r="C48" s="58"/>
      <c r="D48" s="58"/>
      <c r="E48" s="304">
        <v>60</v>
      </c>
      <c r="F48" s="304">
        <v>30</v>
      </c>
      <c r="G48" s="304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307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</row>
    <row r="49" spans="1:75" ht="12.75" x14ac:dyDescent="0.2">
      <c r="A49" s="58" t="s">
        <v>232</v>
      </c>
      <c r="B49" s="58"/>
      <c r="C49" s="58"/>
      <c r="D49" s="58"/>
      <c r="E49" s="304">
        <v>70</v>
      </c>
      <c r="F49" s="304">
        <v>10</v>
      </c>
      <c r="G49" s="304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210"/>
      <c r="X49" s="58"/>
      <c r="Y49" s="58"/>
      <c r="Z49" s="58"/>
      <c r="AA49" s="58"/>
      <c r="AB49" s="58"/>
      <c r="AC49" s="58"/>
      <c r="AD49" s="58"/>
      <c r="AE49" s="210"/>
      <c r="AF49" s="58"/>
      <c r="AG49" s="58"/>
      <c r="AH49" s="58"/>
      <c r="AI49" s="58"/>
      <c r="AJ49" s="58"/>
      <c r="AK49" s="58"/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</row>
    <row r="50" spans="1:75" ht="12.75" x14ac:dyDescent="0.2">
      <c r="A50" s="58" t="s">
        <v>233</v>
      </c>
      <c r="B50" s="58"/>
      <c r="C50" s="58"/>
      <c r="D50" s="58"/>
      <c r="E50" s="304">
        <v>70</v>
      </c>
      <c r="F50" s="304">
        <v>15</v>
      </c>
      <c r="G50" s="304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210"/>
      <c r="X50" s="58"/>
      <c r="Y50" s="58"/>
      <c r="Z50" s="58"/>
      <c r="AA50" s="58"/>
      <c r="AB50" s="58"/>
      <c r="AC50" s="58"/>
      <c r="AD50" s="58"/>
      <c r="AE50" s="210"/>
      <c r="AF50" s="58"/>
      <c r="AG50" s="58"/>
      <c r="AH50" s="58"/>
      <c r="AI50" s="58"/>
      <c r="AJ50" s="58"/>
      <c r="AK50" s="58"/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</row>
    <row r="51" spans="1:75" ht="12.75" x14ac:dyDescent="0.2">
      <c r="A51" s="58" t="s">
        <v>234</v>
      </c>
      <c r="B51" s="58"/>
      <c r="C51" s="58"/>
      <c r="D51" s="58"/>
      <c r="E51" s="304">
        <v>70</v>
      </c>
      <c r="F51" s="304">
        <v>20</v>
      </c>
      <c r="G51" s="304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210"/>
      <c r="AF51" s="58"/>
      <c r="AG51" s="58"/>
      <c r="AH51" s="58"/>
      <c r="AI51" s="58"/>
      <c r="AJ51" s="58"/>
      <c r="AK51" s="58"/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</row>
    <row r="52" spans="1:75" ht="12.75" x14ac:dyDescent="0.2">
      <c r="A52" s="58" t="s">
        <v>235</v>
      </c>
      <c r="B52" s="58"/>
      <c r="C52" s="58"/>
      <c r="D52" s="58"/>
      <c r="E52" s="304">
        <v>70</v>
      </c>
      <c r="F52" s="304">
        <v>25</v>
      </c>
      <c r="G52" s="304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</row>
    <row r="53" spans="1:75" ht="12.75" x14ac:dyDescent="0.2">
      <c r="A53" s="58" t="s">
        <v>236</v>
      </c>
      <c r="B53" s="58"/>
      <c r="C53" s="58"/>
      <c r="D53" s="58"/>
      <c r="E53" s="304">
        <v>70</v>
      </c>
      <c r="F53" s="304">
        <v>30</v>
      </c>
      <c r="G53" s="304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</row>
    <row r="54" spans="1:75" ht="12.75" x14ac:dyDescent="0.2">
      <c r="A54" s="210"/>
      <c r="B54" s="210"/>
      <c r="C54" s="210"/>
      <c r="D54" s="210"/>
      <c r="E54" s="210"/>
      <c r="F54" s="210"/>
      <c r="G54" s="210"/>
      <c r="H54" s="215"/>
      <c r="I54" s="215"/>
      <c r="J54" s="215"/>
      <c r="K54" s="215"/>
      <c r="L54" s="215"/>
      <c r="M54" s="215"/>
      <c r="N54" s="215"/>
      <c r="O54" s="210"/>
      <c r="P54" s="215"/>
      <c r="Q54" s="215"/>
      <c r="R54" s="215"/>
      <c r="S54" s="215"/>
      <c r="T54" s="215"/>
      <c r="U54" s="215"/>
      <c r="V54" s="215"/>
      <c r="W54" s="210"/>
      <c r="X54" s="215"/>
      <c r="Y54" s="215"/>
      <c r="Z54" s="215"/>
      <c r="AA54" s="215"/>
      <c r="AB54" s="215"/>
      <c r="AC54" s="215"/>
      <c r="AD54" s="215"/>
      <c r="AE54" s="210"/>
      <c r="AF54" s="215"/>
      <c r="AG54" s="215"/>
      <c r="AH54" s="215"/>
      <c r="AI54" s="215"/>
      <c r="AJ54" s="215"/>
      <c r="AK54" s="215"/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</row>
    <row r="55" spans="1:75" ht="12.75" x14ac:dyDescent="0.2">
      <c r="A55" s="210"/>
      <c r="B55" s="210"/>
      <c r="C55" s="210"/>
      <c r="D55" s="210"/>
      <c r="E55" s="210"/>
      <c r="F55" s="210"/>
      <c r="G55" s="210"/>
      <c r="H55" s="215"/>
      <c r="I55" s="215"/>
      <c r="J55" s="215"/>
      <c r="K55" s="215"/>
      <c r="L55" s="215"/>
      <c r="M55" s="215"/>
      <c r="N55" s="215"/>
      <c r="O55" s="210"/>
      <c r="P55" s="215"/>
      <c r="Q55" s="215"/>
      <c r="R55" s="215"/>
      <c r="S55" s="215"/>
      <c r="T55" s="215"/>
      <c r="U55" s="215"/>
      <c r="V55" s="215"/>
      <c r="W55" s="210"/>
      <c r="X55" s="215"/>
      <c r="Y55" s="215"/>
      <c r="Z55" s="215"/>
      <c r="AA55" s="215"/>
      <c r="AB55" s="215"/>
      <c r="AC55" s="215"/>
      <c r="AD55" s="215"/>
      <c r="AE55" s="210"/>
      <c r="AF55" s="215"/>
      <c r="AG55" s="215"/>
      <c r="AH55" s="215"/>
      <c r="AI55" s="215"/>
      <c r="AJ55" s="215"/>
      <c r="AK55" s="215"/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</row>
    <row r="56" spans="1:75" ht="13.5" thickBot="1" x14ac:dyDescent="0.25">
      <c r="A56" s="210"/>
      <c r="B56" s="210"/>
      <c r="C56" s="210"/>
      <c r="D56" s="210"/>
      <c r="E56" s="210"/>
      <c r="F56" s="210"/>
      <c r="G56" s="210"/>
      <c r="AM56" s="210"/>
      <c r="AN56" s="210"/>
      <c r="AO56" s="280" t="s">
        <v>199</v>
      </c>
      <c r="AP56" s="256"/>
      <c r="AQ56" s="256"/>
      <c r="AR56" s="256"/>
      <c r="AS56" s="256"/>
      <c r="AT56" s="256"/>
      <c r="AU56" s="256"/>
      <c r="AV56" s="210"/>
      <c r="AW56" s="280" t="s">
        <v>200</v>
      </c>
      <c r="AX56" s="256"/>
      <c r="AY56" s="256"/>
      <c r="AZ56" s="256"/>
      <c r="BA56" s="256"/>
      <c r="BB56" s="256"/>
      <c r="BC56" s="256"/>
      <c r="BD56" s="210"/>
      <c r="BE56" s="280" t="s">
        <v>201</v>
      </c>
      <c r="BF56" s="256"/>
      <c r="BG56" s="256"/>
      <c r="BH56" s="256"/>
      <c r="BI56" s="256"/>
      <c r="BJ56" s="256"/>
      <c r="BK56" s="256"/>
      <c r="BL56" s="210"/>
      <c r="BM56" s="280" t="s">
        <v>202</v>
      </c>
      <c r="BN56" s="256"/>
      <c r="BO56" s="256"/>
      <c r="BP56" s="256"/>
      <c r="BQ56" s="256"/>
      <c r="BR56" s="256"/>
      <c r="BS56" s="256"/>
      <c r="BW56" s="39"/>
    </row>
    <row r="57" spans="1:75" ht="12.75" x14ac:dyDescent="0.2">
      <c r="A57" s="210"/>
      <c r="B57" s="210"/>
      <c r="C57" s="210"/>
      <c r="D57" s="210"/>
      <c r="E57" s="210"/>
      <c r="F57" s="210"/>
      <c r="G57" s="210"/>
      <c r="AM57" s="210"/>
      <c r="AN57" s="210"/>
      <c r="AO57" s="215"/>
      <c r="AP57" s="210"/>
      <c r="AQ57" s="281" t="s">
        <v>205</v>
      </c>
      <c r="AR57" s="282"/>
      <c r="AS57" s="282"/>
      <c r="AT57" s="282"/>
      <c r="AU57" s="283"/>
      <c r="AV57" s="210"/>
      <c r="AW57" s="215"/>
      <c r="AX57" s="210"/>
      <c r="AY57" s="281" t="s">
        <v>205</v>
      </c>
      <c r="AZ57" s="282"/>
      <c r="BA57" s="282"/>
      <c r="BB57" s="282"/>
      <c r="BC57" s="283"/>
      <c r="BD57" s="210"/>
      <c r="BE57" s="215"/>
      <c r="BF57" s="210"/>
      <c r="BG57" s="281" t="s">
        <v>205</v>
      </c>
      <c r="BH57" s="282"/>
      <c r="BI57" s="282"/>
      <c r="BJ57" s="282"/>
      <c r="BK57" s="283"/>
      <c r="BL57" s="210"/>
      <c r="BM57" s="215"/>
      <c r="BN57" s="210"/>
      <c r="BO57" s="281" t="s">
        <v>205</v>
      </c>
      <c r="BP57" s="282"/>
      <c r="BQ57" s="282"/>
      <c r="BR57" s="282"/>
      <c r="BS57" s="283"/>
      <c r="BT57" s="210"/>
      <c r="BU57" s="210"/>
      <c r="BV57" s="210"/>
      <c r="BW57" s="210"/>
    </row>
    <row r="58" spans="1:75" ht="13.5" thickBot="1" x14ac:dyDescent="0.25">
      <c r="A58" s="210"/>
      <c r="B58" s="210"/>
      <c r="C58" s="210"/>
      <c r="D58" s="210"/>
      <c r="E58" s="210"/>
      <c r="F58" s="210"/>
      <c r="G58" s="210"/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 x14ac:dyDescent="0.2">
      <c r="A59" s="210"/>
      <c r="B59" s="210"/>
      <c r="C59" s="210"/>
      <c r="D59" s="210"/>
      <c r="E59" s="210"/>
      <c r="F59" s="210"/>
      <c r="G59" s="210"/>
      <c r="AM59" s="210"/>
      <c r="AN59" s="210"/>
      <c r="AO59" s="284" t="s">
        <v>208</v>
      </c>
      <c r="AP59" s="219">
        <v>10</v>
      </c>
      <c r="AQ59" s="220">
        <f>B4</f>
        <v>0</v>
      </c>
      <c r="AR59" s="221">
        <f>B9</f>
        <v>0</v>
      </c>
      <c r="AS59" s="221">
        <f>B14</f>
        <v>0</v>
      </c>
      <c r="AT59" s="221">
        <f>B19</f>
        <v>0</v>
      </c>
      <c r="AU59" s="222">
        <f>B24</f>
        <v>0</v>
      </c>
      <c r="AV59" s="210"/>
      <c r="AW59" s="284" t="s">
        <v>208</v>
      </c>
      <c r="AX59" s="219">
        <v>10</v>
      </c>
      <c r="AY59" s="220">
        <f>Q4</f>
        <v>0</v>
      </c>
      <c r="AZ59" s="221">
        <f>Q9</f>
        <v>0</v>
      </c>
      <c r="BA59" s="221">
        <f>Q14</f>
        <v>0</v>
      </c>
      <c r="BB59" s="221">
        <f>Q19</f>
        <v>0</v>
      </c>
      <c r="BC59" s="222">
        <f>Q24</f>
        <v>0</v>
      </c>
      <c r="BD59" s="210"/>
      <c r="BE59" s="284" t="s">
        <v>208</v>
      </c>
      <c r="BF59" s="219">
        <v>10</v>
      </c>
      <c r="BG59" s="220" t="e">
        <f>AVERAGE(H4:Q4)</f>
        <v>#DIV/0!</v>
      </c>
      <c r="BH59" s="221" t="e">
        <f>AVERAGE(H14:Q14)</f>
        <v>#DIV/0!</v>
      </c>
      <c r="BI59" s="221" t="e">
        <f>AVERAGE(H19:Q19)</f>
        <v>#DIV/0!</v>
      </c>
      <c r="BJ59" s="221" t="e">
        <f>AVERAGE(H19:Q19)</f>
        <v>#DIV/0!</v>
      </c>
      <c r="BK59" s="222" t="e">
        <f>AVERAGE(H24:Q24)</f>
        <v>#DIV/0!</v>
      </c>
      <c r="BL59" s="210"/>
      <c r="BM59" s="284" t="s">
        <v>208</v>
      </c>
      <c r="BN59" s="219">
        <v>10</v>
      </c>
      <c r="BO59" s="220" t="e">
        <f>AVERAGE(H4:L4)</f>
        <v>#DIV/0!</v>
      </c>
      <c r="BP59" s="221" t="e">
        <f>AVERAGE(H14:L14)</f>
        <v>#DIV/0!</v>
      </c>
      <c r="BQ59" s="221" t="e">
        <f>AVERAGE(H19:L19)</f>
        <v>#DIV/0!</v>
      </c>
      <c r="BR59" s="221" t="e">
        <f>AVERAGE(H19:L19)</f>
        <v>#DIV/0!</v>
      </c>
      <c r="BS59" s="222" t="e">
        <f>AVERAGE(H24:L24)</f>
        <v>#DIV/0!</v>
      </c>
      <c r="BT59" s="210"/>
      <c r="BU59" s="210"/>
      <c r="BV59" s="210"/>
      <c r="BW59" s="210"/>
    </row>
    <row r="60" spans="1:75" ht="12.75" x14ac:dyDescent="0.2">
      <c r="A60" s="210"/>
      <c r="B60" s="210"/>
      <c r="C60" s="210"/>
      <c r="D60" s="210"/>
      <c r="E60" s="58"/>
      <c r="F60" s="58"/>
      <c r="G60" s="58"/>
      <c r="AM60" s="210"/>
      <c r="AN60" s="210"/>
      <c r="AO60" s="285"/>
      <c r="AP60" s="215">
        <v>15</v>
      </c>
      <c r="AQ60" s="223">
        <f>B5</f>
        <v>0</v>
      </c>
      <c r="AR60" s="39">
        <f>B10</f>
        <v>0</v>
      </c>
      <c r="AS60" s="39">
        <f>B15</f>
        <v>0</v>
      </c>
      <c r="AT60" s="39">
        <f>B20</f>
        <v>0</v>
      </c>
      <c r="AU60" s="224">
        <f>B25</f>
        <v>0</v>
      </c>
      <c r="AV60" s="210"/>
      <c r="AW60" s="285"/>
      <c r="AX60" s="215">
        <v>15</v>
      </c>
      <c r="AY60" s="223">
        <f>Q5</f>
        <v>0</v>
      </c>
      <c r="AZ60" s="39">
        <f>Q10</f>
        <v>0</v>
      </c>
      <c r="BA60" s="39">
        <f>Q15</f>
        <v>0</v>
      </c>
      <c r="BB60" s="39">
        <f>Q20</f>
        <v>0</v>
      </c>
      <c r="BC60" s="224">
        <f>Q25</f>
        <v>0</v>
      </c>
      <c r="BD60" s="210"/>
      <c r="BE60" s="285"/>
      <c r="BF60" s="215">
        <v>15</v>
      </c>
      <c r="BG60" s="223" t="e">
        <f>AVERAGE(H5:Q5)</f>
        <v>#DIV/0!</v>
      </c>
      <c r="BH60" s="39" t="e">
        <f>AVERAGE(H15:Q15)</f>
        <v>#DIV/0!</v>
      </c>
      <c r="BI60" s="39" t="e">
        <f>AVERAGE(H20:Q20)</f>
        <v>#DIV/0!</v>
      </c>
      <c r="BJ60" s="39" t="e">
        <f>AVERAGE(H20:Q20)</f>
        <v>#DIV/0!</v>
      </c>
      <c r="BK60" s="224" t="e">
        <f>AVERAGE(H25:Q25)</f>
        <v>#DIV/0!</v>
      </c>
      <c r="BL60" s="210"/>
      <c r="BM60" s="285"/>
      <c r="BN60" s="215">
        <v>15</v>
      </c>
      <c r="BO60" s="223" t="e">
        <f>AVERAGE(H5:L5)</f>
        <v>#DIV/0!</v>
      </c>
      <c r="BP60" s="39" t="e">
        <f>AVERAGE(H15:L15)</f>
        <v>#DIV/0!</v>
      </c>
      <c r="BQ60" s="39" t="e">
        <f>AVERAGE(H20:L20)</f>
        <v>#DIV/0!</v>
      </c>
      <c r="BR60" s="39" t="e">
        <f>AVERAGE(H20:L20)</f>
        <v>#DIV/0!</v>
      </c>
      <c r="BS60" s="224" t="e">
        <f>AVERAGE(H25:L25)</f>
        <v>#DIV/0!</v>
      </c>
      <c r="BT60" s="210"/>
      <c r="BU60" s="210"/>
      <c r="BV60" s="210"/>
      <c r="BW60" s="210"/>
    </row>
    <row r="61" spans="1:75" ht="12.75" x14ac:dyDescent="0.2">
      <c r="A61" s="210"/>
      <c r="B61" s="210"/>
      <c r="C61" s="210"/>
      <c r="D61" s="210"/>
      <c r="E61" s="58"/>
      <c r="F61" s="58"/>
      <c r="G61" s="58"/>
      <c r="AM61" s="210"/>
      <c r="AN61" s="210"/>
      <c r="AO61" s="285"/>
      <c r="AP61" s="215">
        <v>20</v>
      </c>
      <c r="AQ61" s="223">
        <f>B6</f>
        <v>0</v>
      </c>
      <c r="AR61" s="39">
        <f>B11</f>
        <v>0</v>
      </c>
      <c r="AS61" s="39">
        <f>B16</f>
        <v>0</v>
      </c>
      <c r="AT61" s="39">
        <f>B21</f>
        <v>0</v>
      </c>
      <c r="AU61" s="224">
        <f>B26</f>
        <v>0</v>
      </c>
      <c r="AV61" s="210"/>
      <c r="AW61" s="285"/>
      <c r="AX61" s="215">
        <v>20</v>
      </c>
      <c r="AY61" s="223">
        <f>Q6</f>
        <v>0</v>
      </c>
      <c r="AZ61" s="39">
        <f>Q11</f>
        <v>0</v>
      </c>
      <c r="BA61" s="39">
        <f>Q16</f>
        <v>0</v>
      </c>
      <c r="BB61" s="39">
        <f>Q21</f>
        <v>0</v>
      </c>
      <c r="BC61" s="224">
        <f>Q26</f>
        <v>0</v>
      </c>
      <c r="BD61" s="210"/>
      <c r="BE61" s="285"/>
      <c r="BF61" s="215">
        <v>20</v>
      </c>
      <c r="BG61" s="223" t="e">
        <f>AVERAGE(H6:Q6)</f>
        <v>#DIV/0!</v>
      </c>
      <c r="BH61" s="39" t="e">
        <f>AVERAGE(H16:Q16)</f>
        <v>#DIV/0!</v>
      </c>
      <c r="BI61" s="39" t="e">
        <f>AVERAGE(H21:Q21)</f>
        <v>#DIV/0!</v>
      </c>
      <c r="BJ61" s="39" t="e">
        <f>AVERAGE(H21:Q21)</f>
        <v>#DIV/0!</v>
      </c>
      <c r="BK61" s="224" t="e">
        <f>AVERAGE(H26:Q26)</f>
        <v>#DIV/0!</v>
      </c>
      <c r="BL61" s="210"/>
      <c r="BM61" s="285"/>
      <c r="BN61" s="215">
        <v>20</v>
      </c>
      <c r="BO61" s="223" t="e">
        <f>AVERAGE(H6:L6)</f>
        <v>#DIV/0!</v>
      </c>
      <c r="BP61" s="39" t="e">
        <f>AVERAGE(H16:L16)</f>
        <v>#DIV/0!</v>
      </c>
      <c r="BQ61" s="39" t="e">
        <f>AVERAGE(H21:L21)</f>
        <v>#DIV/0!</v>
      </c>
      <c r="BR61" s="39" t="e">
        <f>AVERAGE(H21:L21)</f>
        <v>#DIV/0!</v>
      </c>
      <c r="BS61" s="224" t="e">
        <f>AVERAGE(H26:L26)</f>
        <v>#DIV/0!</v>
      </c>
      <c r="BT61" s="210"/>
      <c r="BU61" s="210"/>
      <c r="BV61" s="210"/>
      <c r="BW61" s="210"/>
    </row>
    <row r="62" spans="1:75" ht="12.75" x14ac:dyDescent="0.2">
      <c r="A62" s="58"/>
      <c r="B62" s="187"/>
      <c r="C62" s="210"/>
      <c r="D62" s="210"/>
      <c r="E62" s="58"/>
      <c r="F62" s="58"/>
      <c r="G62" s="58"/>
      <c r="AM62" s="210"/>
      <c r="AN62" s="210"/>
      <c r="AO62" s="285"/>
      <c r="AP62" s="215">
        <v>25</v>
      </c>
      <c r="AQ62" s="223">
        <f>B7</f>
        <v>0</v>
      </c>
      <c r="AR62" s="39">
        <f>B12</f>
        <v>0</v>
      </c>
      <c r="AS62" s="39">
        <f>B17</f>
        <v>0</v>
      </c>
      <c r="AT62" s="39">
        <f>B22</f>
        <v>0</v>
      </c>
      <c r="AU62" s="224">
        <f>B27</f>
        <v>0</v>
      </c>
      <c r="AV62" s="210"/>
      <c r="AW62" s="285"/>
      <c r="AX62" s="215">
        <v>25</v>
      </c>
      <c r="AY62" s="223">
        <f>Q7</f>
        <v>0</v>
      </c>
      <c r="AZ62" s="39">
        <f>Q12</f>
        <v>0</v>
      </c>
      <c r="BA62" s="39">
        <f>Q17</f>
        <v>0</v>
      </c>
      <c r="BB62" s="39">
        <f>Q22</f>
        <v>0</v>
      </c>
      <c r="BC62" s="224">
        <f>Q27</f>
        <v>0</v>
      </c>
      <c r="BD62" s="210"/>
      <c r="BE62" s="285"/>
      <c r="BF62" s="215">
        <v>25</v>
      </c>
      <c r="BG62" s="223" t="e">
        <f>AVERAGE(H7:Q7)</f>
        <v>#DIV/0!</v>
      </c>
      <c r="BH62" s="39" t="e">
        <f>AVERAGE(H17:Q17)</f>
        <v>#DIV/0!</v>
      </c>
      <c r="BI62" s="39" t="e">
        <f>AVERAGE(H22:Q22)</f>
        <v>#DIV/0!</v>
      </c>
      <c r="BJ62" s="39" t="e">
        <f>AVERAGE(H22:Q22)</f>
        <v>#DIV/0!</v>
      </c>
      <c r="BK62" s="224" t="e">
        <f>AVERAGE(H27:Q27)</f>
        <v>#DIV/0!</v>
      </c>
      <c r="BL62" s="210"/>
      <c r="BM62" s="285"/>
      <c r="BN62" s="215">
        <v>25</v>
      </c>
      <c r="BO62" s="223" t="e">
        <f>AVERAGE(H7:L7)</f>
        <v>#DIV/0!</v>
      </c>
      <c r="BP62" s="39" t="e">
        <f>AVERAGE(H17:L17)</f>
        <v>#DIV/0!</v>
      </c>
      <c r="BQ62" s="39" t="e">
        <f>AVERAGE(H22:L22)</f>
        <v>#DIV/0!</v>
      </c>
      <c r="BR62" s="39" t="e">
        <f>AVERAGE(H22:L22)</f>
        <v>#DIV/0!</v>
      </c>
      <c r="BS62" s="224" t="e">
        <f>AVERAGE(H27:L27)</f>
        <v>#DIV/0!</v>
      </c>
      <c r="BT62" s="210"/>
      <c r="BU62" s="210"/>
      <c r="BV62" s="210"/>
      <c r="BW62" s="210"/>
    </row>
    <row r="63" spans="1:75" ht="13.5" thickBot="1" x14ac:dyDescent="0.25">
      <c r="A63" s="210"/>
      <c r="B63" s="210"/>
      <c r="C63" s="210"/>
      <c r="D63" s="210"/>
      <c r="E63" s="210"/>
      <c r="F63" s="210"/>
      <c r="G63" s="210"/>
      <c r="AM63" s="210"/>
      <c r="AN63" s="210"/>
      <c r="AO63" s="286"/>
      <c r="AP63" s="225">
        <v>30</v>
      </c>
      <c r="AQ63" s="226">
        <f>B8</f>
        <v>0</v>
      </c>
      <c r="AR63" s="227">
        <f>B13</f>
        <v>0</v>
      </c>
      <c r="AS63" s="227">
        <f>B18</f>
        <v>0</v>
      </c>
      <c r="AT63" s="227">
        <f>B23</f>
        <v>0</v>
      </c>
      <c r="AU63" s="228">
        <f>B28</f>
        <v>0</v>
      </c>
      <c r="AV63" s="210"/>
      <c r="AW63" s="286"/>
      <c r="AX63" s="225">
        <v>30</v>
      </c>
      <c r="AY63" s="226">
        <f>Q8</f>
        <v>0</v>
      </c>
      <c r="AZ63" s="227">
        <f>Q13</f>
        <v>0</v>
      </c>
      <c r="BA63" s="227">
        <f>Q18</f>
        <v>0</v>
      </c>
      <c r="BB63" s="227">
        <f>Q23</f>
        <v>0</v>
      </c>
      <c r="BC63" s="228">
        <f>Q28</f>
        <v>0</v>
      </c>
      <c r="BD63" s="210"/>
      <c r="BE63" s="286"/>
      <c r="BF63" s="225">
        <v>30</v>
      </c>
      <c r="BG63" s="226" t="e">
        <f>AVERAGE(H8:Q8)</f>
        <v>#DIV/0!</v>
      </c>
      <c r="BH63" s="227" t="e">
        <f>AVERAGE(H18:Q18)</f>
        <v>#DIV/0!</v>
      </c>
      <c r="BI63" s="227" t="e">
        <f>AVERAGE(H23:Q23)</f>
        <v>#DIV/0!</v>
      </c>
      <c r="BJ63" s="227" t="e">
        <f>AVERAGE(H23:Q23)</f>
        <v>#DIV/0!</v>
      </c>
      <c r="BK63" s="228" t="e">
        <f>AVERAGE(H28:Q28)</f>
        <v>#DIV/0!</v>
      </c>
      <c r="BL63" s="210"/>
      <c r="BM63" s="286"/>
      <c r="BN63" s="225">
        <v>30</v>
      </c>
      <c r="BO63" s="226" t="e">
        <f>AVERAGE(H8:L8)</f>
        <v>#DIV/0!</v>
      </c>
      <c r="BP63" s="227" t="e">
        <f>AVERAGE(H18:L18)</f>
        <v>#DIV/0!</v>
      </c>
      <c r="BQ63" s="227" t="e">
        <f>AVERAGE(H23:L23)</f>
        <v>#DIV/0!</v>
      </c>
      <c r="BR63" s="227" t="e">
        <f>AVERAGE(H23:L23)</f>
        <v>#DIV/0!</v>
      </c>
      <c r="BS63" s="228" t="e">
        <f>AVERAGE(H28:L28)</f>
        <v>#DIV/0!</v>
      </c>
      <c r="BT63" s="210"/>
      <c r="BU63" s="210"/>
      <c r="BV63" s="210"/>
      <c r="BW63" s="210"/>
    </row>
    <row r="64" spans="1:75" ht="12.75" x14ac:dyDescent="0.2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2.75" x14ac:dyDescent="0.2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210"/>
      <c r="AP65" s="210"/>
      <c r="AQ65" s="210"/>
      <c r="AR65" s="210"/>
      <c r="AS65" s="210"/>
      <c r="AT65" s="210"/>
      <c r="AU65" s="210"/>
      <c r="AV65" s="210"/>
      <c r="AW65" s="210"/>
      <c r="AX65" s="210"/>
      <c r="AY65" s="210"/>
      <c r="AZ65" s="210"/>
      <c r="BA65" s="210"/>
      <c r="BB65" s="210"/>
      <c r="BC65" s="210"/>
      <c r="BD65" s="210"/>
      <c r="BE65" s="210"/>
      <c r="BF65" s="210"/>
      <c r="BG65" s="210"/>
      <c r="BH65" s="210"/>
      <c r="BI65" s="210"/>
      <c r="BJ65" s="210"/>
      <c r="BK65" s="210"/>
      <c r="BL65" s="210"/>
      <c r="BM65" s="210"/>
      <c r="BN65" s="210"/>
      <c r="BO65" s="210"/>
      <c r="BP65" s="210"/>
      <c r="BQ65" s="210"/>
      <c r="BR65" s="210"/>
      <c r="BS65" s="210"/>
      <c r="BT65" s="210"/>
      <c r="BU65" s="210"/>
      <c r="BV65" s="210"/>
      <c r="BW65" s="210"/>
    </row>
    <row r="66" spans="1:75" ht="12.75" x14ac:dyDescent="0.2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5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10"/>
      <c r="AP66" s="210"/>
      <c r="AQ66" s="210"/>
      <c r="AR66" s="210"/>
      <c r="AS66" s="210"/>
      <c r="AT66" s="210"/>
      <c r="AU66" s="210"/>
      <c r="AV66" s="210"/>
      <c r="AW66" s="210"/>
      <c r="AX66" s="210"/>
      <c r="AY66" s="210"/>
      <c r="AZ66" s="210"/>
      <c r="BA66" s="210"/>
      <c r="BB66" s="210"/>
      <c r="BC66" s="210"/>
      <c r="BD66" s="210"/>
      <c r="BE66" s="210"/>
      <c r="BF66" s="210"/>
      <c r="BG66" s="210"/>
      <c r="BH66" s="210"/>
      <c r="BI66" s="210"/>
      <c r="BJ66" s="210"/>
      <c r="BK66" s="210"/>
      <c r="BL66" s="210"/>
      <c r="BM66" s="210"/>
      <c r="BN66" s="210"/>
      <c r="BO66" s="210"/>
      <c r="BP66" s="210"/>
      <c r="BQ66" s="210"/>
      <c r="BR66" s="210"/>
      <c r="BS66" s="210"/>
      <c r="BT66" s="210"/>
      <c r="BU66" s="210"/>
      <c r="BV66" s="210"/>
      <c r="BW66" s="210"/>
    </row>
    <row r="67" spans="1:75" ht="12.75" x14ac:dyDescent="0.2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5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0"/>
      <c r="AR67" s="210"/>
      <c r="AS67" s="210"/>
      <c r="AT67" s="210"/>
      <c r="AU67" s="210"/>
      <c r="AV67" s="210"/>
      <c r="AW67" s="210"/>
      <c r="AX67" s="210"/>
      <c r="AY67" s="210"/>
      <c r="AZ67" s="210"/>
      <c r="BA67" s="210"/>
      <c r="BB67" s="210"/>
      <c r="BC67" s="210"/>
      <c r="BD67" s="210"/>
      <c r="BE67" s="210"/>
      <c r="BF67" s="210"/>
      <c r="BG67" s="210"/>
      <c r="BH67" s="210"/>
      <c r="BI67" s="210"/>
      <c r="BJ67" s="210"/>
      <c r="BK67" s="210"/>
      <c r="BL67" s="210"/>
      <c r="BM67" s="210"/>
      <c r="BN67" s="210"/>
      <c r="BO67" s="210"/>
      <c r="BP67" s="210"/>
      <c r="BQ67" s="210"/>
      <c r="BR67" s="210"/>
      <c r="BS67" s="210"/>
      <c r="BT67" s="210"/>
      <c r="BU67" s="210"/>
      <c r="BV67" s="210"/>
      <c r="BW67" s="210"/>
    </row>
    <row r="68" spans="1:75" ht="12.75" x14ac:dyDescent="0.2">
      <c r="A68" s="58" t="s">
        <v>237</v>
      </c>
      <c r="B68" s="58"/>
      <c r="C68" s="58"/>
      <c r="D68" s="58"/>
      <c r="E68" s="210"/>
      <c r="F68" s="210"/>
      <c r="G68" s="210"/>
      <c r="H68" s="58"/>
      <c r="I68" s="58"/>
      <c r="J68" s="58"/>
      <c r="K68" s="58"/>
      <c r="L68" s="58"/>
      <c r="M68" s="58"/>
      <c r="N68" s="58"/>
      <c r="O68" s="58"/>
      <c r="P68" s="309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210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210"/>
      <c r="BF68" s="210"/>
      <c r="BG68" s="210"/>
      <c r="BH68" s="210"/>
      <c r="BI68" s="210"/>
      <c r="BJ68" s="210"/>
      <c r="BK68" s="210"/>
      <c r="BL68" s="210"/>
      <c r="BM68" s="210"/>
      <c r="BN68" s="210"/>
      <c r="BO68" s="210"/>
      <c r="BP68" s="210"/>
      <c r="BQ68" s="210"/>
      <c r="BR68" s="210"/>
      <c r="BS68" s="210"/>
      <c r="BT68" s="210"/>
      <c r="BU68" s="210"/>
      <c r="BV68" s="210"/>
      <c r="BW68" s="210"/>
    </row>
    <row r="69" spans="1:75" ht="12.75" x14ac:dyDescent="0.2">
      <c r="A69" s="58" t="s">
        <v>238</v>
      </c>
      <c r="B69" s="58"/>
      <c r="C69" s="58"/>
      <c r="D69" s="58"/>
      <c r="E69" s="210"/>
      <c r="F69" s="210"/>
      <c r="G69" s="210"/>
      <c r="H69" s="58"/>
      <c r="I69" s="58"/>
      <c r="J69" s="58"/>
      <c r="K69" s="58"/>
      <c r="L69" s="58"/>
      <c r="M69" s="58"/>
      <c r="N69" s="58"/>
      <c r="O69" s="58"/>
      <c r="P69" s="309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10"/>
      <c r="AX69" s="210"/>
      <c r="AY69" s="210"/>
      <c r="AZ69" s="210"/>
      <c r="BA69" s="210"/>
      <c r="BB69" s="210"/>
      <c r="BC69" s="210"/>
      <c r="BD69" s="210"/>
      <c r="BE69" s="210"/>
      <c r="BF69" s="210"/>
      <c r="BG69" s="210"/>
      <c r="BH69" s="210"/>
      <c r="BI69" s="210"/>
      <c r="BJ69" s="210"/>
      <c r="BK69" s="210"/>
      <c r="BL69" s="210"/>
      <c r="BM69" s="210"/>
      <c r="BN69" s="210"/>
      <c r="BO69" s="210"/>
      <c r="BP69" s="210"/>
      <c r="BQ69" s="210"/>
      <c r="BR69" s="210"/>
      <c r="BS69" s="210"/>
      <c r="BT69" s="210"/>
      <c r="BU69" s="210"/>
      <c r="BV69" s="210"/>
      <c r="BW69" s="210"/>
    </row>
    <row r="70" spans="1:75" ht="12.75" x14ac:dyDescent="0.2">
      <c r="A70" s="58" t="s">
        <v>239</v>
      </c>
      <c r="B70" s="58"/>
      <c r="C70" s="58"/>
      <c r="D70" s="58"/>
      <c r="E70" s="210"/>
      <c r="F70" s="210"/>
      <c r="G70" s="210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210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210"/>
      <c r="BF70" s="210"/>
      <c r="BG70" s="210"/>
      <c r="BH70" s="210"/>
      <c r="BI70" s="210"/>
      <c r="BJ70" s="210"/>
      <c r="BK70" s="210"/>
      <c r="BL70" s="210"/>
      <c r="BM70" s="210"/>
      <c r="BN70" s="210"/>
      <c r="BO70" s="210"/>
      <c r="BP70" s="210"/>
      <c r="BQ70" s="210"/>
      <c r="BR70" s="210"/>
      <c r="BS70" s="210"/>
      <c r="BT70" s="210"/>
      <c r="BU70" s="210"/>
      <c r="BV70" s="210"/>
      <c r="BW70" s="210"/>
    </row>
    <row r="71" spans="1:75" ht="12.75" x14ac:dyDescent="0.2">
      <c r="A71" s="58" t="s">
        <v>240</v>
      </c>
      <c r="B71" s="58"/>
      <c r="C71" s="58"/>
      <c r="D71" s="58"/>
      <c r="E71" s="210"/>
      <c r="F71" s="210"/>
      <c r="G71" s="210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0"/>
      <c r="BS71" s="210"/>
      <c r="BT71" s="210"/>
      <c r="BU71" s="210"/>
      <c r="BV71" s="210"/>
      <c r="BW71" s="210"/>
    </row>
    <row r="72" spans="1:75" ht="12.75" x14ac:dyDescent="0.2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0"/>
      <c r="BB72" s="210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0"/>
      <c r="BS72" s="210"/>
      <c r="BT72" s="210"/>
      <c r="BU72" s="210"/>
      <c r="BV72" s="210"/>
      <c r="BW72" s="210"/>
    </row>
    <row r="73" spans="1:75" ht="12.75" x14ac:dyDescent="0.2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 x14ac:dyDescent="0.2">
      <c r="A74" s="210"/>
      <c r="B74" s="58"/>
      <c r="C74" s="58"/>
      <c r="D74" s="58"/>
      <c r="E74" s="233"/>
      <c r="F74" s="233"/>
      <c r="G74" s="232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 x14ac:dyDescent="0.2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 x14ac:dyDescent="0.2">
      <c r="A76" s="210"/>
      <c r="B76" s="58"/>
      <c r="C76" s="58"/>
      <c r="D76" s="58"/>
      <c r="E76" s="233"/>
      <c r="F76" s="233"/>
      <c r="G76" s="232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 x14ac:dyDescent="0.2">
      <c r="A77" s="210"/>
      <c r="B77" s="58"/>
      <c r="C77" s="58"/>
      <c r="D77" s="58"/>
      <c r="E77" s="232"/>
      <c r="F77" s="232"/>
      <c r="G77" s="232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 x14ac:dyDescent="0.2">
      <c r="A78" s="210"/>
      <c r="B78" s="58"/>
      <c r="C78" s="58"/>
      <c r="D78" s="58"/>
      <c r="E78" s="233"/>
      <c r="F78" s="233"/>
      <c r="G78" s="232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 x14ac:dyDescent="0.2">
      <c r="A79" s="210"/>
      <c r="B79" s="232"/>
      <c r="C79" s="232"/>
      <c r="D79" s="232"/>
      <c r="E79" s="232"/>
      <c r="F79" s="232"/>
      <c r="G79" s="232"/>
      <c r="H79" s="232"/>
      <c r="I79" s="232"/>
      <c r="J79" s="232"/>
      <c r="K79" s="232"/>
      <c r="L79" s="232"/>
      <c r="M79" s="232"/>
      <c r="N79" s="232"/>
      <c r="O79" s="232"/>
      <c r="P79" s="232"/>
      <c r="Q79" s="232"/>
      <c r="R79" s="232"/>
      <c r="S79" s="232"/>
      <c r="T79" s="232"/>
      <c r="U79" s="232"/>
      <c r="V79" s="232"/>
      <c r="W79" s="232"/>
      <c r="X79" s="232"/>
      <c r="Y79" s="232"/>
      <c r="Z79" s="232"/>
      <c r="AA79" s="232"/>
      <c r="AB79" s="233"/>
      <c r="AC79" s="233"/>
      <c r="AD79" s="233"/>
      <c r="AE79" s="233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 x14ac:dyDescent="0.2">
      <c r="A80" s="210"/>
      <c r="B80" s="58"/>
      <c r="C80" s="58"/>
      <c r="D80" s="58"/>
      <c r="E80" s="232"/>
      <c r="F80" s="232"/>
      <c r="G80" s="232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 x14ac:dyDescent="0.2">
      <c r="A81" s="210"/>
      <c r="B81" s="58"/>
      <c r="C81" s="58"/>
      <c r="D81" s="58"/>
      <c r="E81" s="232"/>
      <c r="F81" s="232"/>
      <c r="G81" s="232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 x14ac:dyDescent="0.2">
      <c r="A82" s="210"/>
      <c r="B82" s="58"/>
      <c r="C82" s="58"/>
      <c r="D82" s="58"/>
      <c r="E82" s="232"/>
      <c r="F82" s="232"/>
      <c r="G82" s="232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 x14ac:dyDescent="0.2">
      <c r="A83" s="210"/>
      <c r="B83" s="58"/>
      <c r="C83" s="58"/>
      <c r="D83" s="58"/>
      <c r="E83" s="232"/>
      <c r="F83" s="232"/>
      <c r="G83" s="232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 x14ac:dyDescent="0.2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 x14ac:dyDescent="0.2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 x14ac:dyDescent="0.2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 x14ac:dyDescent="0.2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 x14ac:dyDescent="0.2">
      <c r="A88" s="210"/>
    </row>
    <row r="89" spans="1:75" ht="12.75" x14ac:dyDescent="0.2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 x14ac:dyDescent="0.2">
      <c r="A90" s="210"/>
    </row>
    <row r="91" spans="1:75" ht="12.75" x14ac:dyDescent="0.2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 x14ac:dyDescent="0.2">
      <c r="A92" s="210"/>
    </row>
    <row r="93" spans="1:75" ht="12.75" x14ac:dyDescent="0.2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 x14ac:dyDescent="0.2">
      <c r="A94" s="210"/>
    </row>
    <row r="95" spans="1:75" ht="12.75" x14ac:dyDescent="0.2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 x14ac:dyDescent="0.2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 x14ac:dyDescent="0.2">
      <c r="A97" s="210"/>
    </row>
    <row r="98" spans="1:75" ht="12.75" x14ac:dyDescent="0.2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 x14ac:dyDescent="0.2">
      <c r="A99" s="210"/>
    </row>
    <row r="100" spans="1:75" ht="15.75" customHeight="1" x14ac:dyDescent="0.2">
      <c r="A100" s="210"/>
    </row>
    <row r="101" spans="1:75" ht="12.75" x14ac:dyDescent="0.2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 x14ac:dyDescent="0.2">
      <c r="A102" s="210"/>
    </row>
    <row r="103" spans="1:75" ht="12.75" x14ac:dyDescent="0.2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 x14ac:dyDescent="0.2">
      <c r="A104" s="210"/>
      <c r="B104" s="210"/>
      <c r="C104" s="210"/>
      <c r="D104" s="210"/>
    </row>
    <row r="105" spans="1:75" ht="12.75" x14ac:dyDescent="0.2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 x14ac:dyDescent="0.2">
      <c r="A106" s="210"/>
      <c r="B106" s="210"/>
      <c r="C106" s="210"/>
      <c r="D106" s="210"/>
    </row>
    <row r="107" spans="1:75" ht="12.75" x14ac:dyDescent="0.2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 x14ac:dyDescent="0.2">
      <c r="A108" s="210"/>
      <c r="B108" s="210"/>
      <c r="C108" s="210"/>
      <c r="D108" s="210"/>
    </row>
    <row r="109" spans="1:75" ht="12.75" x14ac:dyDescent="0.2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 x14ac:dyDescent="0.2">
      <c r="A110" s="210"/>
      <c r="B110" s="210"/>
      <c r="C110" s="210"/>
      <c r="D110" s="210"/>
    </row>
    <row r="111" spans="1:75" ht="12.75" x14ac:dyDescent="0.2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 x14ac:dyDescent="0.2">
      <c r="A112" s="210"/>
      <c r="B112" s="210"/>
      <c r="C112" s="210"/>
      <c r="D112" s="210"/>
    </row>
    <row r="113" spans="1:75" ht="12.75" x14ac:dyDescent="0.2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 x14ac:dyDescent="0.2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 x14ac:dyDescent="0.2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 x14ac:dyDescent="0.2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 x14ac:dyDescent="0.2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 x14ac:dyDescent="0.2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 x14ac:dyDescent="0.2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 x14ac:dyDescent="0.2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 x14ac:dyDescent="0.2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 x14ac:dyDescent="0.2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 x14ac:dyDescent="0.2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 x14ac:dyDescent="0.2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 x14ac:dyDescent="0.2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 x14ac:dyDescent="0.2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 x14ac:dyDescent="0.2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 x14ac:dyDescent="0.2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 x14ac:dyDescent="0.2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 x14ac:dyDescent="0.2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 x14ac:dyDescent="0.2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 x14ac:dyDescent="0.2">
      <c r="A132" s="210"/>
      <c r="B132" s="210"/>
      <c r="C132" s="210"/>
      <c r="D132" s="210"/>
    </row>
    <row r="133" spans="1:75" ht="15.75" customHeight="1" x14ac:dyDescent="0.2">
      <c r="A133" s="210"/>
      <c r="B133" s="210"/>
      <c r="C133" s="210"/>
      <c r="D133" s="210"/>
    </row>
    <row r="134" spans="1:75" ht="15.75" customHeight="1" x14ac:dyDescent="0.2">
      <c r="A134" s="210"/>
      <c r="B134" s="210"/>
      <c r="C134" s="210"/>
      <c r="D134" s="210"/>
    </row>
    <row r="135" spans="1:75" ht="15.75" customHeight="1" x14ac:dyDescent="0.2">
      <c r="A135" s="210"/>
      <c r="B135" s="210"/>
      <c r="C135" s="210"/>
      <c r="D135" s="210"/>
    </row>
    <row r="136" spans="1:75" ht="15.75" customHeight="1" x14ac:dyDescent="0.2">
      <c r="A136" s="210"/>
      <c r="B136" s="210"/>
      <c r="C136" s="210"/>
      <c r="D136" s="210"/>
    </row>
    <row r="137" spans="1:75" ht="15.75" customHeight="1" x14ac:dyDescent="0.2">
      <c r="A137" s="210"/>
      <c r="B137" s="210"/>
      <c r="C137" s="210"/>
      <c r="D137" s="210"/>
    </row>
    <row r="138" spans="1:75" ht="15.75" customHeight="1" x14ac:dyDescent="0.2">
      <c r="A138" s="210"/>
      <c r="B138" s="210"/>
      <c r="C138" s="210"/>
      <c r="D138" s="210"/>
    </row>
    <row r="139" spans="1:75" ht="15.75" customHeight="1" x14ac:dyDescent="0.2">
      <c r="A139" s="210"/>
      <c r="B139" s="210"/>
      <c r="C139" s="210"/>
      <c r="D139" s="210"/>
    </row>
    <row r="140" spans="1:75" ht="12.75" x14ac:dyDescent="0.2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 x14ac:dyDescent="0.2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 x14ac:dyDescent="0.2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 x14ac:dyDescent="0.2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 x14ac:dyDescent="0.2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 x14ac:dyDescent="0.2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 x14ac:dyDescent="0.2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 x14ac:dyDescent="0.2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 x14ac:dyDescent="0.2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 x14ac:dyDescent="0.2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 x14ac:dyDescent="0.2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 x14ac:dyDescent="0.2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 x14ac:dyDescent="0.2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 x14ac:dyDescent="0.2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 x14ac:dyDescent="0.2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 x14ac:dyDescent="0.2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 x14ac:dyDescent="0.2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 x14ac:dyDescent="0.2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 x14ac:dyDescent="0.2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 x14ac:dyDescent="0.2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 x14ac:dyDescent="0.2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 x14ac:dyDescent="0.2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 x14ac:dyDescent="0.2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 x14ac:dyDescent="0.2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 x14ac:dyDescent="0.2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 x14ac:dyDescent="0.2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 x14ac:dyDescent="0.2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 x14ac:dyDescent="0.2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 x14ac:dyDescent="0.2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 x14ac:dyDescent="0.2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 x14ac:dyDescent="0.2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 x14ac:dyDescent="0.2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 x14ac:dyDescent="0.2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 x14ac:dyDescent="0.2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 x14ac:dyDescent="0.2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 x14ac:dyDescent="0.2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 x14ac:dyDescent="0.2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 x14ac:dyDescent="0.2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 x14ac:dyDescent="0.2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 x14ac:dyDescent="0.2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 x14ac:dyDescent="0.2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 x14ac:dyDescent="0.2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 x14ac:dyDescent="0.2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 x14ac:dyDescent="0.2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 x14ac:dyDescent="0.2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 x14ac:dyDescent="0.2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 x14ac:dyDescent="0.2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 x14ac:dyDescent="0.2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 x14ac:dyDescent="0.2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 x14ac:dyDescent="0.2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 x14ac:dyDescent="0.2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 x14ac:dyDescent="0.2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 x14ac:dyDescent="0.2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 x14ac:dyDescent="0.2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 x14ac:dyDescent="0.2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 x14ac:dyDescent="0.2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 x14ac:dyDescent="0.2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 x14ac:dyDescent="0.2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 x14ac:dyDescent="0.2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 x14ac:dyDescent="0.2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 x14ac:dyDescent="0.2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 x14ac:dyDescent="0.2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 x14ac:dyDescent="0.2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 x14ac:dyDescent="0.2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 x14ac:dyDescent="0.2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 x14ac:dyDescent="0.2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 x14ac:dyDescent="0.2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 x14ac:dyDescent="0.2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 x14ac:dyDescent="0.2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 x14ac:dyDescent="0.2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 x14ac:dyDescent="0.2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 x14ac:dyDescent="0.2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 x14ac:dyDescent="0.2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 x14ac:dyDescent="0.2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 x14ac:dyDescent="0.2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 x14ac:dyDescent="0.2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 x14ac:dyDescent="0.2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 x14ac:dyDescent="0.2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 x14ac:dyDescent="0.2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 x14ac:dyDescent="0.2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 x14ac:dyDescent="0.2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 x14ac:dyDescent="0.2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 x14ac:dyDescent="0.2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 x14ac:dyDescent="0.2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 x14ac:dyDescent="0.2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 x14ac:dyDescent="0.2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 x14ac:dyDescent="0.2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 x14ac:dyDescent="0.2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 x14ac:dyDescent="0.2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 x14ac:dyDescent="0.2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 x14ac:dyDescent="0.2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 x14ac:dyDescent="0.2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 x14ac:dyDescent="0.2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 x14ac:dyDescent="0.2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 x14ac:dyDescent="0.2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 x14ac:dyDescent="0.2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 x14ac:dyDescent="0.2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 x14ac:dyDescent="0.2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 x14ac:dyDescent="0.2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 x14ac:dyDescent="0.2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 x14ac:dyDescent="0.2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 x14ac:dyDescent="0.2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 x14ac:dyDescent="0.2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 x14ac:dyDescent="0.2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 x14ac:dyDescent="0.2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 x14ac:dyDescent="0.2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 x14ac:dyDescent="0.2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 x14ac:dyDescent="0.2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 x14ac:dyDescent="0.2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 x14ac:dyDescent="0.2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 x14ac:dyDescent="0.2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 x14ac:dyDescent="0.2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 x14ac:dyDescent="0.2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 x14ac:dyDescent="0.2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 x14ac:dyDescent="0.2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 x14ac:dyDescent="0.2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 x14ac:dyDescent="0.2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 x14ac:dyDescent="0.2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 x14ac:dyDescent="0.2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 x14ac:dyDescent="0.2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 x14ac:dyDescent="0.2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 x14ac:dyDescent="0.2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 x14ac:dyDescent="0.2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 x14ac:dyDescent="0.2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 x14ac:dyDescent="0.2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 x14ac:dyDescent="0.2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 x14ac:dyDescent="0.2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 x14ac:dyDescent="0.2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 x14ac:dyDescent="0.2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 x14ac:dyDescent="0.2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 x14ac:dyDescent="0.2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 x14ac:dyDescent="0.2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 x14ac:dyDescent="0.2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 x14ac:dyDescent="0.2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 x14ac:dyDescent="0.2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 x14ac:dyDescent="0.2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 x14ac:dyDescent="0.2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 x14ac:dyDescent="0.2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 x14ac:dyDescent="0.2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 x14ac:dyDescent="0.2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 x14ac:dyDescent="0.2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 x14ac:dyDescent="0.2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 x14ac:dyDescent="0.2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 x14ac:dyDescent="0.2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 x14ac:dyDescent="0.2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 x14ac:dyDescent="0.2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 x14ac:dyDescent="0.2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 x14ac:dyDescent="0.2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 x14ac:dyDescent="0.2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 x14ac:dyDescent="0.2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 x14ac:dyDescent="0.2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 x14ac:dyDescent="0.2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 x14ac:dyDescent="0.2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 x14ac:dyDescent="0.2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 x14ac:dyDescent="0.2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 x14ac:dyDescent="0.2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 x14ac:dyDescent="0.2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 x14ac:dyDescent="0.2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 x14ac:dyDescent="0.2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 x14ac:dyDescent="0.2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 x14ac:dyDescent="0.2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 x14ac:dyDescent="0.2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 x14ac:dyDescent="0.2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 x14ac:dyDescent="0.2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 x14ac:dyDescent="0.2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 x14ac:dyDescent="0.2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 x14ac:dyDescent="0.2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 x14ac:dyDescent="0.2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 x14ac:dyDescent="0.2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 x14ac:dyDescent="0.2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 x14ac:dyDescent="0.2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 x14ac:dyDescent="0.2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 x14ac:dyDescent="0.2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 x14ac:dyDescent="0.2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 x14ac:dyDescent="0.2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 x14ac:dyDescent="0.2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 x14ac:dyDescent="0.2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 x14ac:dyDescent="0.2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 x14ac:dyDescent="0.2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 x14ac:dyDescent="0.2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 x14ac:dyDescent="0.2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 x14ac:dyDescent="0.2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 x14ac:dyDescent="0.2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 x14ac:dyDescent="0.2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 x14ac:dyDescent="0.2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 x14ac:dyDescent="0.2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 x14ac:dyDescent="0.2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 x14ac:dyDescent="0.2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 x14ac:dyDescent="0.2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 x14ac:dyDescent="0.2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 x14ac:dyDescent="0.2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 x14ac:dyDescent="0.2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 x14ac:dyDescent="0.2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 x14ac:dyDescent="0.2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 x14ac:dyDescent="0.2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 x14ac:dyDescent="0.2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 x14ac:dyDescent="0.2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 x14ac:dyDescent="0.2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 x14ac:dyDescent="0.2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 x14ac:dyDescent="0.2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 x14ac:dyDescent="0.2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 x14ac:dyDescent="0.2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 x14ac:dyDescent="0.2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 x14ac:dyDescent="0.2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 x14ac:dyDescent="0.2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 x14ac:dyDescent="0.2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 x14ac:dyDescent="0.2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 x14ac:dyDescent="0.2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 x14ac:dyDescent="0.2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 x14ac:dyDescent="0.2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 x14ac:dyDescent="0.2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 x14ac:dyDescent="0.2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 x14ac:dyDescent="0.2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 x14ac:dyDescent="0.2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 x14ac:dyDescent="0.2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 x14ac:dyDescent="0.2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 x14ac:dyDescent="0.2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 x14ac:dyDescent="0.2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 x14ac:dyDescent="0.2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 x14ac:dyDescent="0.2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 x14ac:dyDescent="0.2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 x14ac:dyDescent="0.2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 x14ac:dyDescent="0.2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 x14ac:dyDescent="0.2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 x14ac:dyDescent="0.2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 x14ac:dyDescent="0.2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 x14ac:dyDescent="0.2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 x14ac:dyDescent="0.2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 x14ac:dyDescent="0.2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 x14ac:dyDescent="0.2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 x14ac:dyDescent="0.2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 x14ac:dyDescent="0.2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 x14ac:dyDescent="0.2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 x14ac:dyDescent="0.2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 x14ac:dyDescent="0.2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 x14ac:dyDescent="0.2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 x14ac:dyDescent="0.2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 x14ac:dyDescent="0.2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 x14ac:dyDescent="0.2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 x14ac:dyDescent="0.2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 x14ac:dyDescent="0.2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 x14ac:dyDescent="0.2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 x14ac:dyDescent="0.2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 x14ac:dyDescent="0.2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 x14ac:dyDescent="0.2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 x14ac:dyDescent="0.2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 x14ac:dyDescent="0.2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 x14ac:dyDescent="0.2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 x14ac:dyDescent="0.2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 x14ac:dyDescent="0.2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 x14ac:dyDescent="0.2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 x14ac:dyDescent="0.2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 x14ac:dyDescent="0.2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 x14ac:dyDescent="0.2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 x14ac:dyDescent="0.2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 x14ac:dyDescent="0.2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 x14ac:dyDescent="0.2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 x14ac:dyDescent="0.2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 x14ac:dyDescent="0.2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 x14ac:dyDescent="0.2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 x14ac:dyDescent="0.2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 x14ac:dyDescent="0.2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 x14ac:dyDescent="0.2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 x14ac:dyDescent="0.2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 x14ac:dyDescent="0.2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 x14ac:dyDescent="0.2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 x14ac:dyDescent="0.2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 x14ac:dyDescent="0.2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 x14ac:dyDescent="0.2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 x14ac:dyDescent="0.2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 x14ac:dyDescent="0.2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 x14ac:dyDescent="0.2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 x14ac:dyDescent="0.2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 x14ac:dyDescent="0.2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 x14ac:dyDescent="0.2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 x14ac:dyDescent="0.2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 x14ac:dyDescent="0.2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 x14ac:dyDescent="0.2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 x14ac:dyDescent="0.2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 x14ac:dyDescent="0.2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 x14ac:dyDescent="0.2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 x14ac:dyDescent="0.2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 x14ac:dyDescent="0.2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 x14ac:dyDescent="0.2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 x14ac:dyDescent="0.2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 x14ac:dyDescent="0.2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 x14ac:dyDescent="0.2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 x14ac:dyDescent="0.2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 x14ac:dyDescent="0.2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 x14ac:dyDescent="0.2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 x14ac:dyDescent="0.2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 x14ac:dyDescent="0.2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 x14ac:dyDescent="0.2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 x14ac:dyDescent="0.2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 x14ac:dyDescent="0.2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 x14ac:dyDescent="0.2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 x14ac:dyDescent="0.2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 x14ac:dyDescent="0.2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 x14ac:dyDescent="0.2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 x14ac:dyDescent="0.2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 x14ac:dyDescent="0.2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 x14ac:dyDescent="0.2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 x14ac:dyDescent="0.2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 x14ac:dyDescent="0.2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 x14ac:dyDescent="0.2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 x14ac:dyDescent="0.2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 x14ac:dyDescent="0.2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 x14ac:dyDescent="0.2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 x14ac:dyDescent="0.2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 x14ac:dyDescent="0.2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 x14ac:dyDescent="0.2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 x14ac:dyDescent="0.2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 x14ac:dyDescent="0.2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 x14ac:dyDescent="0.2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 x14ac:dyDescent="0.2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 x14ac:dyDescent="0.2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 x14ac:dyDescent="0.2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 x14ac:dyDescent="0.2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 x14ac:dyDescent="0.2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 x14ac:dyDescent="0.2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 x14ac:dyDescent="0.2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 x14ac:dyDescent="0.2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 x14ac:dyDescent="0.2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 x14ac:dyDescent="0.2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 x14ac:dyDescent="0.2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 x14ac:dyDescent="0.2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 x14ac:dyDescent="0.2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 x14ac:dyDescent="0.2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 x14ac:dyDescent="0.2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 x14ac:dyDescent="0.2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 x14ac:dyDescent="0.2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 x14ac:dyDescent="0.2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 x14ac:dyDescent="0.2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 x14ac:dyDescent="0.2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 x14ac:dyDescent="0.2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 x14ac:dyDescent="0.2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 x14ac:dyDescent="0.2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 x14ac:dyDescent="0.2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 x14ac:dyDescent="0.2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 x14ac:dyDescent="0.2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 x14ac:dyDescent="0.2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 x14ac:dyDescent="0.2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 x14ac:dyDescent="0.2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 x14ac:dyDescent="0.2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 x14ac:dyDescent="0.2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 x14ac:dyDescent="0.2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 x14ac:dyDescent="0.2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 x14ac:dyDescent="0.2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 x14ac:dyDescent="0.2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 x14ac:dyDescent="0.2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 x14ac:dyDescent="0.2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 x14ac:dyDescent="0.2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 x14ac:dyDescent="0.2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 x14ac:dyDescent="0.2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 x14ac:dyDescent="0.2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 x14ac:dyDescent="0.2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 x14ac:dyDescent="0.2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 x14ac:dyDescent="0.2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 x14ac:dyDescent="0.2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 x14ac:dyDescent="0.2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 x14ac:dyDescent="0.2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 x14ac:dyDescent="0.2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 x14ac:dyDescent="0.2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 x14ac:dyDescent="0.2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 x14ac:dyDescent="0.2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 x14ac:dyDescent="0.2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 x14ac:dyDescent="0.2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 x14ac:dyDescent="0.2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 x14ac:dyDescent="0.2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 x14ac:dyDescent="0.2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 x14ac:dyDescent="0.2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 x14ac:dyDescent="0.2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 x14ac:dyDescent="0.2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 x14ac:dyDescent="0.2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 x14ac:dyDescent="0.2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 x14ac:dyDescent="0.2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 x14ac:dyDescent="0.2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 x14ac:dyDescent="0.2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 x14ac:dyDescent="0.2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 x14ac:dyDescent="0.2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 x14ac:dyDescent="0.2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 x14ac:dyDescent="0.2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 x14ac:dyDescent="0.2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 x14ac:dyDescent="0.2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 x14ac:dyDescent="0.2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 x14ac:dyDescent="0.2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 x14ac:dyDescent="0.2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 x14ac:dyDescent="0.2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 x14ac:dyDescent="0.2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 x14ac:dyDescent="0.2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 x14ac:dyDescent="0.2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 x14ac:dyDescent="0.2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 x14ac:dyDescent="0.2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 x14ac:dyDescent="0.2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 x14ac:dyDescent="0.2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 x14ac:dyDescent="0.2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 x14ac:dyDescent="0.2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 x14ac:dyDescent="0.2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 x14ac:dyDescent="0.2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 x14ac:dyDescent="0.2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 x14ac:dyDescent="0.2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 x14ac:dyDescent="0.2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 x14ac:dyDescent="0.2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 x14ac:dyDescent="0.2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 x14ac:dyDescent="0.2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 x14ac:dyDescent="0.2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 x14ac:dyDescent="0.2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 x14ac:dyDescent="0.2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 x14ac:dyDescent="0.2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 x14ac:dyDescent="0.2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 x14ac:dyDescent="0.2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 x14ac:dyDescent="0.2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 x14ac:dyDescent="0.2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 x14ac:dyDescent="0.2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 x14ac:dyDescent="0.2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 x14ac:dyDescent="0.2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 x14ac:dyDescent="0.2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 x14ac:dyDescent="0.2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 x14ac:dyDescent="0.2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 x14ac:dyDescent="0.2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 x14ac:dyDescent="0.2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 x14ac:dyDescent="0.2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 x14ac:dyDescent="0.2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 x14ac:dyDescent="0.2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 x14ac:dyDescent="0.2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 x14ac:dyDescent="0.2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 x14ac:dyDescent="0.2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 x14ac:dyDescent="0.2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 x14ac:dyDescent="0.2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 x14ac:dyDescent="0.2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 x14ac:dyDescent="0.2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 x14ac:dyDescent="0.2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 x14ac:dyDescent="0.2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 x14ac:dyDescent="0.2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 x14ac:dyDescent="0.2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 x14ac:dyDescent="0.2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 x14ac:dyDescent="0.2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 x14ac:dyDescent="0.2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 x14ac:dyDescent="0.2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 x14ac:dyDescent="0.2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 x14ac:dyDescent="0.2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 x14ac:dyDescent="0.2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 x14ac:dyDescent="0.2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 x14ac:dyDescent="0.2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 x14ac:dyDescent="0.2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 x14ac:dyDescent="0.2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 x14ac:dyDescent="0.2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 x14ac:dyDescent="0.2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 x14ac:dyDescent="0.2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 x14ac:dyDescent="0.2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 x14ac:dyDescent="0.2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 x14ac:dyDescent="0.2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 x14ac:dyDescent="0.2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 x14ac:dyDescent="0.2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 x14ac:dyDescent="0.2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 x14ac:dyDescent="0.2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 x14ac:dyDescent="0.2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 x14ac:dyDescent="0.2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 x14ac:dyDescent="0.2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 x14ac:dyDescent="0.2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 x14ac:dyDescent="0.2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 x14ac:dyDescent="0.2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 x14ac:dyDescent="0.2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 x14ac:dyDescent="0.2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 x14ac:dyDescent="0.2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 x14ac:dyDescent="0.2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 x14ac:dyDescent="0.2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 x14ac:dyDescent="0.2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 x14ac:dyDescent="0.2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 x14ac:dyDescent="0.2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 x14ac:dyDescent="0.2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 x14ac:dyDescent="0.2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 x14ac:dyDescent="0.2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 x14ac:dyDescent="0.2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 x14ac:dyDescent="0.2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 x14ac:dyDescent="0.2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 x14ac:dyDescent="0.2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 x14ac:dyDescent="0.2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 x14ac:dyDescent="0.2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 x14ac:dyDescent="0.2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 x14ac:dyDescent="0.2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 x14ac:dyDescent="0.2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 x14ac:dyDescent="0.2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 x14ac:dyDescent="0.2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 x14ac:dyDescent="0.2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 x14ac:dyDescent="0.2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 x14ac:dyDescent="0.2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 x14ac:dyDescent="0.2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 x14ac:dyDescent="0.2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 x14ac:dyDescent="0.2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 x14ac:dyDescent="0.2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 x14ac:dyDescent="0.2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 x14ac:dyDescent="0.2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 x14ac:dyDescent="0.2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 x14ac:dyDescent="0.2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 x14ac:dyDescent="0.2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 x14ac:dyDescent="0.2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 x14ac:dyDescent="0.2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 x14ac:dyDescent="0.2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 x14ac:dyDescent="0.2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 x14ac:dyDescent="0.2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 x14ac:dyDescent="0.2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 x14ac:dyDescent="0.2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 x14ac:dyDescent="0.2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 x14ac:dyDescent="0.2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 x14ac:dyDescent="0.2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 x14ac:dyDescent="0.2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 x14ac:dyDescent="0.2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 x14ac:dyDescent="0.2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 x14ac:dyDescent="0.2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 x14ac:dyDescent="0.2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 x14ac:dyDescent="0.2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 x14ac:dyDescent="0.2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 x14ac:dyDescent="0.2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 x14ac:dyDescent="0.2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 x14ac:dyDescent="0.2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 x14ac:dyDescent="0.2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 x14ac:dyDescent="0.2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 x14ac:dyDescent="0.2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 x14ac:dyDescent="0.2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 x14ac:dyDescent="0.2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 x14ac:dyDescent="0.2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 x14ac:dyDescent="0.2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 x14ac:dyDescent="0.2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 x14ac:dyDescent="0.2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 x14ac:dyDescent="0.2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 x14ac:dyDescent="0.2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 x14ac:dyDescent="0.2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 x14ac:dyDescent="0.2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 x14ac:dyDescent="0.2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 x14ac:dyDescent="0.2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 x14ac:dyDescent="0.2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 x14ac:dyDescent="0.2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 x14ac:dyDescent="0.2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 x14ac:dyDescent="0.2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 x14ac:dyDescent="0.2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 x14ac:dyDescent="0.2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 x14ac:dyDescent="0.2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 x14ac:dyDescent="0.2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 x14ac:dyDescent="0.2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 x14ac:dyDescent="0.2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 x14ac:dyDescent="0.2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 x14ac:dyDescent="0.2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 x14ac:dyDescent="0.2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 x14ac:dyDescent="0.2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 x14ac:dyDescent="0.2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 x14ac:dyDescent="0.2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 x14ac:dyDescent="0.2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 x14ac:dyDescent="0.2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 x14ac:dyDescent="0.2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 x14ac:dyDescent="0.2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 x14ac:dyDescent="0.2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 x14ac:dyDescent="0.2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 x14ac:dyDescent="0.2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 x14ac:dyDescent="0.2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 x14ac:dyDescent="0.2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 x14ac:dyDescent="0.2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 x14ac:dyDescent="0.2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 x14ac:dyDescent="0.2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 x14ac:dyDescent="0.2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 x14ac:dyDescent="0.2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 x14ac:dyDescent="0.2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 x14ac:dyDescent="0.2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 x14ac:dyDescent="0.2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 x14ac:dyDescent="0.2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 x14ac:dyDescent="0.2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 x14ac:dyDescent="0.2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 x14ac:dyDescent="0.2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 x14ac:dyDescent="0.2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 x14ac:dyDescent="0.2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 x14ac:dyDescent="0.2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 x14ac:dyDescent="0.2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 x14ac:dyDescent="0.2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 x14ac:dyDescent="0.2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 x14ac:dyDescent="0.2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 x14ac:dyDescent="0.2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 x14ac:dyDescent="0.2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 x14ac:dyDescent="0.2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 x14ac:dyDescent="0.2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 x14ac:dyDescent="0.2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 x14ac:dyDescent="0.2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 x14ac:dyDescent="0.2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 x14ac:dyDescent="0.2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 x14ac:dyDescent="0.2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 x14ac:dyDescent="0.2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 x14ac:dyDescent="0.2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 x14ac:dyDescent="0.2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 x14ac:dyDescent="0.2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 x14ac:dyDescent="0.2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 x14ac:dyDescent="0.2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 x14ac:dyDescent="0.2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 x14ac:dyDescent="0.2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 x14ac:dyDescent="0.2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 x14ac:dyDescent="0.2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 x14ac:dyDescent="0.2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 x14ac:dyDescent="0.2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 x14ac:dyDescent="0.2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 x14ac:dyDescent="0.2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 x14ac:dyDescent="0.2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 x14ac:dyDescent="0.2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 x14ac:dyDescent="0.2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 x14ac:dyDescent="0.2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 x14ac:dyDescent="0.2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 x14ac:dyDescent="0.2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 x14ac:dyDescent="0.2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 x14ac:dyDescent="0.2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 x14ac:dyDescent="0.2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 x14ac:dyDescent="0.2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 x14ac:dyDescent="0.2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 x14ac:dyDescent="0.2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 x14ac:dyDescent="0.2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 x14ac:dyDescent="0.2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 x14ac:dyDescent="0.2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 x14ac:dyDescent="0.2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 x14ac:dyDescent="0.2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 x14ac:dyDescent="0.2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 x14ac:dyDescent="0.2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 x14ac:dyDescent="0.2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 x14ac:dyDescent="0.2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 x14ac:dyDescent="0.2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 x14ac:dyDescent="0.2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 x14ac:dyDescent="0.2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 x14ac:dyDescent="0.2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 x14ac:dyDescent="0.2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 x14ac:dyDescent="0.2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 x14ac:dyDescent="0.2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 x14ac:dyDescent="0.2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 x14ac:dyDescent="0.2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 x14ac:dyDescent="0.2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 x14ac:dyDescent="0.2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 x14ac:dyDescent="0.2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 x14ac:dyDescent="0.2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 x14ac:dyDescent="0.2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 x14ac:dyDescent="0.2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 x14ac:dyDescent="0.2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 x14ac:dyDescent="0.2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 x14ac:dyDescent="0.2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 x14ac:dyDescent="0.2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 x14ac:dyDescent="0.2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 x14ac:dyDescent="0.2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 x14ac:dyDescent="0.2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 x14ac:dyDescent="0.2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 x14ac:dyDescent="0.2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 x14ac:dyDescent="0.2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 x14ac:dyDescent="0.2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 x14ac:dyDescent="0.2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 x14ac:dyDescent="0.2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 x14ac:dyDescent="0.2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 x14ac:dyDescent="0.2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 x14ac:dyDescent="0.2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 x14ac:dyDescent="0.2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 x14ac:dyDescent="0.2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 x14ac:dyDescent="0.2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 x14ac:dyDescent="0.2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 x14ac:dyDescent="0.2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 x14ac:dyDescent="0.2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 x14ac:dyDescent="0.2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 x14ac:dyDescent="0.2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 x14ac:dyDescent="0.2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 x14ac:dyDescent="0.2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 x14ac:dyDescent="0.2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 x14ac:dyDescent="0.2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 x14ac:dyDescent="0.2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 x14ac:dyDescent="0.2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 x14ac:dyDescent="0.2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 x14ac:dyDescent="0.2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 x14ac:dyDescent="0.2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 x14ac:dyDescent="0.2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 x14ac:dyDescent="0.2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 x14ac:dyDescent="0.2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 x14ac:dyDescent="0.2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 x14ac:dyDescent="0.2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 x14ac:dyDescent="0.2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 x14ac:dyDescent="0.2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 x14ac:dyDescent="0.2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 x14ac:dyDescent="0.2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 x14ac:dyDescent="0.2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 x14ac:dyDescent="0.2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 x14ac:dyDescent="0.2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 x14ac:dyDescent="0.2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 x14ac:dyDescent="0.2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 x14ac:dyDescent="0.2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 x14ac:dyDescent="0.2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 x14ac:dyDescent="0.2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 x14ac:dyDescent="0.2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 x14ac:dyDescent="0.2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 x14ac:dyDescent="0.2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 x14ac:dyDescent="0.2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 x14ac:dyDescent="0.2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 x14ac:dyDescent="0.2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 x14ac:dyDescent="0.2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 x14ac:dyDescent="0.2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 x14ac:dyDescent="0.2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 x14ac:dyDescent="0.2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 x14ac:dyDescent="0.2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 x14ac:dyDescent="0.2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 x14ac:dyDescent="0.2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 x14ac:dyDescent="0.2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 x14ac:dyDescent="0.2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 x14ac:dyDescent="0.2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 x14ac:dyDescent="0.2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 x14ac:dyDescent="0.2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 x14ac:dyDescent="0.2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 x14ac:dyDescent="0.2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 x14ac:dyDescent="0.2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 x14ac:dyDescent="0.2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 x14ac:dyDescent="0.2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 x14ac:dyDescent="0.2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 x14ac:dyDescent="0.2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 x14ac:dyDescent="0.2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 x14ac:dyDescent="0.2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 x14ac:dyDescent="0.2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 x14ac:dyDescent="0.2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 x14ac:dyDescent="0.2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 x14ac:dyDescent="0.2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 x14ac:dyDescent="0.2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 x14ac:dyDescent="0.2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 x14ac:dyDescent="0.2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 x14ac:dyDescent="0.2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 x14ac:dyDescent="0.2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 x14ac:dyDescent="0.2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 x14ac:dyDescent="0.2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 x14ac:dyDescent="0.2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 x14ac:dyDescent="0.2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 x14ac:dyDescent="0.2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 x14ac:dyDescent="0.2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 x14ac:dyDescent="0.2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 x14ac:dyDescent="0.2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 x14ac:dyDescent="0.2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 x14ac:dyDescent="0.2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 x14ac:dyDescent="0.2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 x14ac:dyDescent="0.2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 x14ac:dyDescent="0.2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 x14ac:dyDescent="0.2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 x14ac:dyDescent="0.2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 x14ac:dyDescent="0.2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 x14ac:dyDescent="0.2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 x14ac:dyDescent="0.2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 x14ac:dyDescent="0.2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 x14ac:dyDescent="0.2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 x14ac:dyDescent="0.2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 x14ac:dyDescent="0.2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 x14ac:dyDescent="0.2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 x14ac:dyDescent="0.2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 x14ac:dyDescent="0.2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 x14ac:dyDescent="0.2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 x14ac:dyDescent="0.2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 x14ac:dyDescent="0.2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 x14ac:dyDescent="0.2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 x14ac:dyDescent="0.2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 x14ac:dyDescent="0.2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 x14ac:dyDescent="0.2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 x14ac:dyDescent="0.2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 x14ac:dyDescent="0.2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 x14ac:dyDescent="0.2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 x14ac:dyDescent="0.2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 x14ac:dyDescent="0.2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 x14ac:dyDescent="0.2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 x14ac:dyDescent="0.2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 x14ac:dyDescent="0.2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 x14ac:dyDescent="0.2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 x14ac:dyDescent="0.2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 x14ac:dyDescent="0.2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 x14ac:dyDescent="0.2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 x14ac:dyDescent="0.2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 x14ac:dyDescent="0.2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 x14ac:dyDescent="0.2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 x14ac:dyDescent="0.2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 x14ac:dyDescent="0.2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 x14ac:dyDescent="0.2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 x14ac:dyDescent="0.2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 x14ac:dyDescent="0.2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 x14ac:dyDescent="0.2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 x14ac:dyDescent="0.2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 x14ac:dyDescent="0.2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 x14ac:dyDescent="0.2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 x14ac:dyDescent="0.2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 x14ac:dyDescent="0.2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 x14ac:dyDescent="0.2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 x14ac:dyDescent="0.2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 x14ac:dyDescent="0.2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 x14ac:dyDescent="0.2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 x14ac:dyDescent="0.2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 x14ac:dyDescent="0.2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 x14ac:dyDescent="0.2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 x14ac:dyDescent="0.2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 x14ac:dyDescent="0.2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 x14ac:dyDescent="0.2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 x14ac:dyDescent="0.2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 x14ac:dyDescent="0.2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 x14ac:dyDescent="0.2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 x14ac:dyDescent="0.2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 x14ac:dyDescent="0.2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 x14ac:dyDescent="0.2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 x14ac:dyDescent="0.2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 x14ac:dyDescent="0.2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 x14ac:dyDescent="0.2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 x14ac:dyDescent="0.2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 x14ac:dyDescent="0.2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 x14ac:dyDescent="0.2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 x14ac:dyDescent="0.2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 x14ac:dyDescent="0.2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 x14ac:dyDescent="0.2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 x14ac:dyDescent="0.2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 x14ac:dyDescent="0.2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 x14ac:dyDescent="0.2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 x14ac:dyDescent="0.2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 x14ac:dyDescent="0.2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 x14ac:dyDescent="0.2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 x14ac:dyDescent="0.2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 x14ac:dyDescent="0.2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 x14ac:dyDescent="0.2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 x14ac:dyDescent="0.2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 x14ac:dyDescent="0.2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 x14ac:dyDescent="0.2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 x14ac:dyDescent="0.2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 x14ac:dyDescent="0.2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 x14ac:dyDescent="0.2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 x14ac:dyDescent="0.2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 x14ac:dyDescent="0.2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 x14ac:dyDescent="0.2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 x14ac:dyDescent="0.2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 x14ac:dyDescent="0.2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 x14ac:dyDescent="0.2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 x14ac:dyDescent="0.2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 x14ac:dyDescent="0.2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 x14ac:dyDescent="0.2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 x14ac:dyDescent="0.2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 x14ac:dyDescent="0.2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 x14ac:dyDescent="0.2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 x14ac:dyDescent="0.2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 x14ac:dyDescent="0.2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 x14ac:dyDescent="0.2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 x14ac:dyDescent="0.2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 x14ac:dyDescent="0.2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 x14ac:dyDescent="0.2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 x14ac:dyDescent="0.2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 x14ac:dyDescent="0.2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 x14ac:dyDescent="0.2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 x14ac:dyDescent="0.2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 x14ac:dyDescent="0.2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 x14ac:dyDescent="0.2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 x14ac:dyDescent="0.2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 x14ac:dyDescent="0.2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 x14ac:dyDescent="0.2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 x14ac:dyDescent="0.2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 x14ac:dyDescent="0.2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 x14ac:dyDescent="0.2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 x14ac:dyDescent="0.2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 x14ac:dyDescent="0.2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 x14ac:dyDescent="0.2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 x14ac:dyDescent="0.2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 x14ac:dyDescent="0.2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 x14ac:dyDescent="0.2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 x14ac:dyDescent="0.2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 x14ac:dyDescent="0.2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 x14ac:dyDescent="0.2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 x14ac:dyDescent="0.2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 x14ac:dyDescent="0.2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 x14ac:dyDescent="0.2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 x14ac:dyDescent="0.2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 x14ac:dyDescent="0.2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 x14ac:dyDescent="0.2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 x14ac:dyDescent="0.2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 x14ac:dyDescent="0.2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 x14ac:dyDescent="0.2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 x14ac:dyDescent="0.2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 x14ac:dyDescent="0.2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 x14ac:dyDescent="0.2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 x14ac:dyDescent="0.2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 x14ac:dyDescent="0.2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 x14ac:dyDescent="0.2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 x14ac:dyDescent="0.2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 x14ac:dyDescent="0.2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 x14ac:dyDescent="0.2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 x14ac:dyDescent="0.2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 x14ac:dyDescent="0.2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 x14ac:dyDescent="0.2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13">
    <mergeCell ref="AO59:AO63"/>
    <mergeCell ref="AW59:AW63"/>
    <mergeCell ref="BE59:BE63"/>
    <mergeCell ref="BM59:BM63"/>
    <mergeCell ref="H1:AK1"/>
    <mergeCell ref="AO56:AU56"/>
    <mergeCell ref="AW56:BC56"/>
    <mergeCell ref="BE56:BK56"/>
    <mergeCell ref="BM56:BS56"/>
    <mergeCell ref="AQ57:AU57"/>
    <mergeCell ref="AY57:BC57"/>
    <mergeCell ref="BG57:BK57"/>
    <mergeCell ref="BO57:BS57"/>
  </mergeCells>
  <conditionalFormatting sqref="H4:AK28">
    <cfRule type="colorScale" priority="6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">
      <colorScale>
        <cfvo type="min"/>
        <cfvo type="max"/>
        <color rgb="FFFFFFFF"/>
        <color rgb="FFE67C73"/>
      </colorScale>
    </cfRule>
  </conditionalFormatting>
  <conditionalFormatting sqref="H68:AA71">
    <cfRule type="colorScale" priority="11">
      <colorScale>
        <cfvo type="min"/>
        <cfvo type="formula" val="50"/>
        <color rgb="FFFFFFFF"/>
        <color rgb="FFE67C73"/>
      </colorScale>
    </cfRule>
  </conditionalFormatting>
  <conditionalFormatting sqref="H74:AK83 H85:AK94">
    <cfRule type="colorScale" priority="12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13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14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15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16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17">
      <colorScale>
        <cfvo type="min"/>
        <cfvo type="formula" val="50"/>
        <color rgb="FFFFFFFF"/>
        <color rgb="FFE67C73"/>
      </colorScale>
    </cfRule>
  </conditionalFormatting>
  <conditionalFormatting sqref="H29:AK53">
    <cfRule type="colorScale" priority="18">
      <colorScale>
        <cfvo type="min"/>
        <cfvo type="formula" val="50"/>
        <color rgb="FFFFFFFF"/>
        <color rgb="FFE67C73"/>
      </colorScale>
    </cfRule>
  </conditionalFormatting>
  <conditionalFormatting sqref="B4:B53">
    <cfRule type="colorScale" priority="5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31AAB-3428-468A-A83B-5C1FE49BCF25}">
  <sheetPr>
    <outlinePr summaryBelow="0" summaryRight="0"/>
  </sheetPr>
  <dimension ref="A1:BW1017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G23" sqref="AG23"/>
    </sheetView>
  </sheetViews>
  <sheetFormatPr defaultColWidth="14.42578125" defaultRowHeight="15.75" customHeight="1" x14ac:dyDescent="0.2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 x14ac:dyDescent="0.25">
      <c r="A1" s="310" t="s">
        <v>279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287" t="s">
        <v>187</v>
      </c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6"/>
      <c r="AI1" s="256"/>
      <c r="AJ1" s="256"/>
      <c r="AK1" s="256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 x14ac:dyDescent="0.2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30"/>
      <c r="BS2" s="230"/>
      <c r="BT2" s="230"/>
      <c r="BU2" s="230"/>
      <c r="BV2" s="230"/>
      <c r="BW2" s="230"/>
    </row>
    <row r="3" spans="1:75" ht="12.75" x14ac:dyDescent="0.2">
      <c r="A3" s="39"/>
      <c r="B3" s="39"/>
      <c r="C3" s="39"/>
      <c r="D3" s="212"/>
      <c r="E3" s="39"/>
      <c r="F3" s="39"/>
      <c r="G3" s="39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9"/>
      <c r="AH3" s="39"/>
      <c r="AI3" s="39"/>
      <c r="AJ3" s="39"/>
      <c r="AK3" s="39"/>
      <c r="AL3" s="39"/>
      <c r="AM3" s="39" t="s">
        <v>188</v>
      </c>
      <c r="AN3" s="39"/>
      <c r="AO3" s="214">
        <v>1</v>
      </c>
      <c r="AP3" s="214">
        <v>2</v>
      </c>
      <c r="AQ3" s="214">
        <v>3</v>
      </c>
      <c r="AR3" s="214">
        <v>4</v>
      </c>
      <c r="AS3" s="214">
        <v>5</v>
      </c>
      <c r="AT3" s="214">
        <v>6</v>
      </c>
      <c r="AU3" s="214">
        <v>7</v>
      </c>
      <c r="AV3" s="214">
        <v>8</v>
      </c>
      <c r="AW3" s="214">
        <v>9</v>
      </c>
      <c r="AX3" s="214">
        <v>10</v>
      </c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</row>
    <row r="4" spans="1:75" ht="12.75" x14ac:dyDescent="0.2">
      <c r="A4" s="229" t="s">
        <v>76</v>
      </c>
      <c r="B4" s="39"/>
      <c r="C4" s="39"/>
      <c r="D4" s="212"/>
      <c r="E4" s="304">
        <v>30</v>
      </c>
      <c r="F4" s="304">
        <v>10</v>
      </c>
      <c r="G4" s="305"/>
      <c r="H4" s="58"/>
      <c r="I4" s="58"/>
      <c r="J4" s="58"/>
      <c r="K4" s="58"/>
      <c r="L4" s="58"/>
      <c r="M4" s="58"/>
      <c r="N4" s="58"/>
      <c r="O4" s="58"/>
      <c r="P4" s="58"/>
      <c r="Q4" s="58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39"/>
      <c r="AH4" s="39"/>
      <c r="AI4" s="39"/>
      <c r="AJ4" s="39"/>
      <c r="AK4" s="39"/>
      <c r="AL4" s="39"/>
      <c r="AM4" s="210"/>
      <c r="AN4" s="213" t="s">
        <v>189</v>
      </c>
      <c r="AO4" s="58">
        <f>H4</f>
        <v>0</v>
      </c>
      <c r="AP4" s="58">
        <f>I4</f>
        <v>0</v>
      </c>
      <c r="AQ4" s="58">
        <f>J4</f>
        <v>0</v>
      </c>
      <c r="AR4" s="58">
        <f>K4</f>
        <v>0</v>
      </c>
      <c r="AS4" s="58">
        <f>L4</f>
        <v>0</v>
      </c>
      <c r="AT4" s="58">
        <f>M4</f>
        <v>0</v>
      </c>
      <c r="AU4" s="58">
        <f>N4</f>
        <v>0</v>
      </c>
      <c r="AV4" s="58">
        <f>O4</f>
        <v>0</v>
      </c>
      <c r="AW4" s="58">
        <f>P4</f>
        <v>0</v>
      </c>
      <c r="AX4" s="58">
        <f>Q4</f>
        <v>0</v>
      </c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</row>
    <row r="5" spans="1:75" ht="12.75" x14ac:dyDescent="0.2">
      <c r="A5" s="39" t="s">
        <v>93</v>
      </c>
      <c r="B5" s="39"/>
      <c r="C5" s="39"/>
      <c r="D5" s="212"/>
      <c r="E5" s="304">
        <v>30</v>
      </c>
      <c r="F5" s="304">
        <v>15</v>
      </c>
      <c r="G5" s="305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39"/>
      <c r="AH5" s="39"/>
      <c r="AI5" s="39"/>
      <c r="AJ5" s="39"/>
      <c r="AK5" s="39"/>
      <c r="AL5" s="39"/>
      <c r="AM5" s="39"/>
      <c r="AN5" s="214" t="s">
        <v>190</v>
      </c>
      <c r="AO5" s="39">
        <f>H9</f>
        <v>0</v>
      </c>
      <c r="AP5" s="39">
        <f>I9</f>
        <v>0</v>
      </c>
      <c r="AQ5" s="39">
        <f>J9</f>
        <v>0</v>
      </c>
      <c r="AR5" s="39">
        <f>K9</f>
        <v>0</v>
      </c>
      <c r="AS5" s="39">
        <f>L9</f>
        <v>0</v>
      </c>
      <c r="AT5" s="39">
        <f>M9</f>
        <v>0</v>
      </c>
      <c r="AU5" s="39">
        <f>N9</f>
        <v>0</v>
      </c>
      <c r="AV5" s="39">
        <f>O9</f>
        <v>0</v>
      </c>
      <c r="AW5" s="39">
        <f>P9</f>
        <v>0</v>
      </c>
      <c r="AX5" s="39">
        <f>Q9</f>
        <v>0</v>
      </c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</row>
    <row r="6" spans="1:75" ht="12.75" x14ac:dyDescent="0.2">
      <c r="A6" s="39" t="s">
        <v>145</v>
      </c>
      <c r="B6" s="39"/>
      <c r="C6" s="39"/>
      <c r="D6" s="212"/>
      <c r="E6" s="304">
        <v>30</v>
      </c>
      <c r="F6" s="304">
        <v>20</v>
      </c>
      <c r="G6" s="305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210"/>
      <c r="AC6" s="210"/>
      <c r="AD6" s="210"/>
      <c r="AE6" s="210"/>
      <c r="AF6" s="210"/>
      <c r="AG6" s="39"/>
      <c r="AH6" s="39"/>
      <c r="AI6" s="39"/>
      <c r="AJ6" s="39"/>
      <c r="AK6" s="39"/>
      <c r="AL6" s="39"/>
      <c r="AM6" s="39"/>
      <c r="AN6" s="214" t="s">
        <v>191</v>
      </c>
      <c r="AO6" s="39">
        <f>H14</f>
        <v>0</v>
      </c>
      <c r="AP6" s="39">
        <f>I14</f>
        <v>0</v>
      </c>
      <c r="AQ6" s="39">
        <f>J14</f>
        <v>0</v>
      </c>
      <c r="AR6" s="39">
        <f>K14</f>
        <v>0</v>
      </c>
      <c r="AS6" s="39">
        <f>L14</f>
        <v>0</v>
      </c>
      <c r="AT6" s="39">
        <f>M14</f>
        <v>0</v>
      </c>
      <c r="AU6" s="39">
        <f>N14</f>
        <v>0</v>
      </c>
      <c r="AV6" s="39">
        <f>O14</f>
        <v>0</v>
      </c>
      <c r="AW6" s="39">
        <f>P14</f>
        <v>0</v>
      </c>
      <c r="AX6" s="39">
        <f>Q14</f>
        <v>0</v>
      </c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</row>
    <row r="7" spans="1:75" ht="12.75" x14ac:dyDescent="0.2">
      <c r="A7" s="39" t="s">
        <v>96</v>
      </c>
      <c r="B7" s="39"/>
      <c r="C7" s="39"/>
      <c r="D7" s="212"/>
      <c r="E7" s="304">
        <v>30</v>
      </c>
      <c r="F7" s="304">
        <v>25</v>
      </c>
      <c r="G7" s="305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39"/>
      <c r="AH7" s="39"/>
      <c r="AI7" s="39"/>
      <c r="AJ7" s="39"/>
      <c r="AK7" s="39"/>
      <c r="AL7" s="39"/>
      <c r="AM7" s="39"/>
      <c r="AN7" s="214" t="s">
        <v>192</v>
      </c>
      <c r="AO7" s="39">
        <f>H19</f>
        <v>0</v>
      </c>
      <c r="AP7" s="39">
        <f>I19</f>
        <v>0</v>
      </c>
      <c r="AQ7" s="39">
        <f>J19</f>
        <v>0</v>
      </c>
      <c r="AR7" s="39">
        <f>K19</f>
        <v>0</v>
      </c>
      <c r="AS7" s="39">
        <f>L19</f>
        <v>0</v>
      </c>
      <c r="AT7" s="39">
        <f>M19</f>
        <v>0</v>
      </c>
      <c r="AU7" s="39">
        <f>N19</f>
        <v>0</v>
      </c>
      <c r="AV7" s="39">
        <f>O19</f>
        <v>0</v>
      </c>
      <c r="AW7" s="39">
        <f>P19</f>
        <v>0</v>
      </c>
      <c r="AX7" s="39">
        <f>Q19</f>
        <v>0</v>
      </c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</row>
    <row r="8" spans="1:75" ht="12.75" x14ac:dyDescent="0.2">
      <c r="A8" s="39" t="s">
        <v>99</v>
      </c>
      <c r="B8" s="39"/>
      <c r="C8" s="39"/>
      <c r="D8" s="212"/>
      <c r="E8" s="304">
        <v>30</v>
      </c>
      <c r="F8" s="304">
        <v>30</v>
      </c>
      <c r="G8" s="305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214" t="s">
        <v>193</v>
      </c>
      <c r="AO8" s="39">
        <f>H24</f>
        <v>0</v>
      </c>
      <c r="AP8" s="39">
        <f>I24</f>
        <v>0</v>
      </c>
      <c r="AQ8" s="39">
        <f>J24</f>
        <v>0</v>
      </c>
      <c r="AR8" s="39">
        <f>K24</f>
        <v>0</v>
      </c>
      <c r="AS8" s="39">
        <f>L24</f>
        <v>0</v>
      </c>
      <c r="AT8" s="39">
        <f>M24</f>
        <v>0</v>
      </c>
      <c r="AU8" s="39">
        <f>N24</f>
        <v>0</v>
      </c>
      <c r="AV8" s="39">
        <f>O24</f>
        <v>0</v>
      </c>
      <c r="AW8" s="39">
        <f>P24</f>
        <v>0</v>
      </c>
      <c r="AX8" s="39">
        <f>Q24</f>
        <v>0</v>
      </c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</row>
    <row r="9" spans="1:75" ht="12.75" x14ac:dyDescent="0.2">
      <c r="A9" s="39" t="s">
        <v>79</v>
      </c>
      <c r="B9" s="39"/>
      <c r="C9" s="39"/>
      <c r="D9" s="212"/>
      <c r="E9" s="304">
        <v>40</v>
      </c>
      <c r="F9" s="304">
        <v>10</v>
      </c>
      <c r="G9" s="305"/>
      <c r="H9" s="58"/>
      <c r="I9" s="58"/>
      <c r="J9" s="58"/>
      <c r="K9" s="58"/>
      <c r="L9" s="58"/>
      <c r="M9" s="58"/>
      <c r="N9" s="58"/>
      <c r="O9" s="58"/>
      <c r="P9" s="58"/>
      <c r="Q9" s="58"/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39"/>
      <c r="AM9" s="58" t="s">
        <v>194</v>
      </c>
      <c r="AN9" s="39"/>
      <c r="AO9" s="214">
        <v>1</v>
      </c>
      <c r="AP9" s="214">
        <v>2</v>
      </c>
      <c r="AQ9" s="214">
        <v>3</v>
      </c>
      <c r="AR9" s="214">
        <v>4</v>
      </c>
      <c r="AS9" s="214">
        <v>5</v>
      </c>
      <c r="AT9" s="214">
        <v>6</v>
      </c>
      <c r="AU9" s="214">
        <v>7</v>
      </c>
      <c r="AV9" s="214">
        <v>8</v>
      </c>
      <c r="AW9" s="214">
        <v>9</v>
      </c>
      <c r="AX9" s="214">
        <v>10</v>
      </c>
      <c r="AY9" s="214">
        <v>11</v>
      </c>
      <c r="AZ9" s="214">
        <v>12</v>
      </c>
      <c r="BA9" s="214">
        <v>13</v>
      </c>
      <c r="BB9" s="214">
        <v>14</v>
      </c>
      <c r="BC9" s="214">
        <v>15</v>
      </c>
      <c r="BD9" s="214">
        <v>16</v>
      </c>
      <c r="BE9" s="214">
        <v>17</v>
      </c>
      <c r="BF9" s="214">
        <v>18</v>
      </c>
      <c r="BG9" s="214">
        <v>19</v>
      </c>
      <c r="BH9" s="214">
        <v>20</v>
      </c>
      <c r="BI9" s="214">
        <v>21</v>
      </c>
      <c r="BJ9" s="214">
        <v>22</v>
      </c>
      <c r="BK9" s="214">
        <v>23</v>
      </c>
      <c r="BL9" s="214">
        <v>24</v>
      </c>
      <c r="BM9" s="214">
        <v>25</v>
      </c>
      <c r="BN9" s="214">
        <v>26</v>
      </c>
      <c r="BO9" s="214">
        <v>27</v>
      </c>
      <c r="BP9" s="214">
        <v>28</v>
      </c>
      <c r="BQ9" s="214">
        <v>29</v>
      </c>
      <c r="BR9" s="214">
        <v>30</v>
      </c>
      <c r="BS9" s="39"/>
      <c r="BT9" s="39"/>
      <c r="BU9" s="39"/>
      <c r="BV9" s="39"/>
      <c r="BW9" s="39"/>
    </row>
    <row r="10" spans="1:75" ht="12.75" x14ac:dyDescent="0.2">
      <c r="A10" s="230" t="s">
        <v>105</v>
      </c>
      <c r="B10" s="39"/>
      <c r="C10" s="39"/>
      <c r="D10" s="212"/>
      <c r="E10" s="304">
        <v>40</v>
      </c>
      <c r="F10" s="304">
        <v>15</v>
      </c>
      <c r="G10" s="305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39"/>
      <c r="AM10" s="39"/>
      <c r="AN10" s="214" t="s">
        <v>195</v>
      </c>
      <c r="AO10" s="39" t="str">
        <f>IF(H24&lt;&gt;"",H24,"")</f>
        <v/>
      </c>
      <c r="AP10" s="39" t="str">
        <f>IF(I24&lt;&gt;"",I24,"")</f>
        <v/>
      </c>
      <c r="AQ10" s="39" t="str">
        <f>IF(J24&lt;&gt;"",J24,"")</f>
        <v/>
      </c>
      <c r="AR10" s="39" t="str">
        <f>IF(K24&lt;&gt;"",K24,"")</f>
        <v/>
      </c>
      <c r="AS10" s="39" t="str">
        <f>IF(L24&lt;&gt;"",L24,"")</f>
        <v/>
      </c>
      <c r="AT10" s="39" t="str">
        <f>IF(M24&lt;&gt;"",M24,"")</f>
        <v/>
      </c>
      <c r="AU10" s="39" t="str">
        <f>IF(N24&lt;&gt;"",N24,"")</f>
        <v/>
      </c>
      <c r="AV10" s="39" t="str">
        <f>IF(O24&lt;&gt;"",O24,"")</f>
        <v/>
      </c>
      <c r="AW10" s="39" t="str">
        <f>IF(P24&lt;&gt;"",P24,"")</f>
        <v/>
      </c>
      <c r="AX10" s="39" t="str">
        <f>IF(Q24&lt;&gt;"",Q24,"")</f>
        <v/>
      </c>
      <c r="AY10" s="39" t="str">
        <f>IF(R24&lt;&gt;"",R24,"")</f>
        <v/>
      </c>
      <c r="AZ10" s="39" t="str">
        <f>IF(S24&lt;&gt;"",S24,"")</f>
        <v/>
      </c>
      <c r="BA10" s="39" t="str">
        <f>IF(T24&lt;&gt;"",T24,"")</f>
        <v/>
      </c>
      <c r="BB10" s="39" t="str">
        <f>IF(U24&lt;&gt;"",U24,"")</f>
        <v/>
      </c>
      <c r="BC10" s="39" t="str">
        <f>IF(V24&lt;&gt;"",V24,"")</f>
        <v/>
      </c>
      <c r="BD10" s="39" t="str">
        <f>IF(W24&lt;&gt;"",W24,"")</f>
        <v/>
      </c>
      <c r="BE10" s="39" t="str">
        <f>IF(X24&lt;&gt;"",X24,"")</f>
        <v/>
      </c>
      <c r="BF10" s="39" t="str">
        <f>IF(Y24&lt;&gt;"",Y24,"")</f>
        <v/>
      </c>
      <c r="BG10" s="39" t="str">
        <f>IF(Z24&lt;&gt;"",Z24,"")</f>
        <v/>
      </c>
      <c r="BH10" s="39" t="str">
        <f>IF(AA24&lt;&gt;"",AA24,"")</f>
        <v/>
      </c>
      <c r="BI10" s="39" t="str">
        <f>IF(AB24&lt;&gt;"",AB24,"")</f>
        <v/>
      </c>
      <c r="BJ10" s="39" t="str">
        <f>IF(AC24&lt;&gt;"",AC24,"")</f>
        <v/>
      </c>
      <c r="BK10" s="39" t="str">
        <f>IF(AD24&lt;&gt;"",AD24,"")</f>
        <v/>
      </c>
      <c r="BL10" s="39" t="str">
        <f>IF(AE24&lt;&gt;"",AE24,"")</f>
        <v/>
      </c>
      <c r="BM10" s="39" t="str">
        <f>IF(AF24&lt;&gt;"",AF24,"")</f>
        <v/>
      </c>
      <c r="BN10" s="39" t="str">
        <f>IF(AG24&lt;&gt;"",AG24,"")</f>
        <v/>
      </c>
      <c r="BO10" s="39" t="str">
        <f>IF(AH24&lt;&gt;"",AH24,"")</f>
        <v/>
      </c>
      <c r="BP10" s="39" t="str">
        <f>IF(AI24&lt;&gt;"",AI24,"")</f>
        <v/>
      </c>
      <c r="BQ10" s="39" t="str">
        <f>IF(AJ24&lt;&gt;"",AJ24,"")</f>
        <v/>
      </c>
      <c r="BR10" s="39" t="str">
        <f>IF(AK24&lt;&gt;"",AK24,"")</f>
        <v/>
      </c>
      <c r="BS10" s="39"/>
      <c r="BT10" s="39"/>
      <c r="BU10" s="39"/>
      <c r="BV10" s="39"/>
      <c r="BW10" s="39"/>
    </row>
    <row r="11" spans="1:75" ht="12.75" x14ac:dyDescent="0.2">
      <c r="A11" s="39" t="s">
        <v>148</v>
      </c>
      <c r="B11" s="39"/>
      <c r="C11" s="39"/>
      <c r="D11" s="212"/>
      <c r="E11" s="304">
        <v>40</v>
      </c>
      <c r="F11" s="304">
        <v>20</v>
      </c>
      <c r="G11" s="305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39"/>
      <c r="AM11" s="39"/>
      <c r="AN11" s="214" t="s">
        <v>196</v>
      </c>
      <c r="AO11" s="39" t="str">
        <f>IF(H25&lt;&gt;"",H25,"")</f>
        <v/>
      </c>
      <c r="AP11" s="39" t="str">
        <f>IF(I25&lt;&gt;"",I25,"")</f>
        <v/>
      </c>
      <c r="AQ11" s="39" t="str">
        <f>IF(J25&lt;&gt;"",J25,"")</f>
        <v/>
      </c>
      <c r="AR11" s="39" t="str">
        <f>IF(K25&lt;&gt;"",K25,"")</f>
        <v/>
      </c>
      <c r="AS11" s="39" t="str">
        <f>IF(L25&lt;&gt;"",L25,"")</f>
        <v/>
      </c>
      <c r="AT11" s="39" t="str">
        <f>IF(M25&lt;&gt;"",M25,"")</f>
        <v/>
      </c>
      <c r="AU11" s="39" t="str">
        <f>IF(N25&lt;&gt;"",N25,"")</f>
        <v/>
      </c>
      <c r="AV11" s="39" t="str">
        <f>IF(O25&lt;&gt;"",O25,"")</f>
        <v/>
      </c>
      <c r="AW11" s="39" t="str">
        <f>IF(P25&lt;&gt;"",P25,"")</f>
        <v/>
      </c>
      <c r="AX11" s="39" t="str">
        <f>IF(Q25&lt;&gt;"",Q25,"")</f>
        <v/>
      </c>
      <c r="AY11" s="39" t="str">
        <f>IF(R25&lt;&gt;"",R25,"")</f>
        <v/>
      </c>
      <c r="AZ11" s="39" t="str">
        <f>IF(S25&lt;&gt;"",S25,"")</f>
        <v/>
      </c>
      <c r="BA11" s="39" t="str">
        <f>IF(T25&lt;&gt;"",T25,"")</f>
        <v/>
      </c>
      <c r="BB11" s="39" t="str">
        <f>IF(U25&lt;&gt;"",U25,"")</f>
        <v/>
      </c>
      <c r="BC11" s="39" t="str">
        <f>IF(V25&lt;&gt;"",V25,"")</f>
        <v/>
      </c>
      <c r="BD11" s="39" t="str">
        <f>IF(W25&lt;&gt;"",W25,"")</f>
        <v/>
      </c>
      <c r="BE11" s="39" t="str">
        <f>IF(X25&lt;&gt;"",X25,"")</f>
        <v/>
      </c>
      <c r="BF11" s="39" t="str">
        <f>IF(Y25&lt;&gt;"",Y25,"")</f>
        <v/>
      </c>
      <c r="BG11" s="39" t="str">
        <f>IF(Z25&lt;&gt;"",Z25,"")</f>
        <v/>
      </c>
      <c r="BH11" s="39" t="str">
        <f>IF(AA25&lt;&gt;"",AA25,"")</f>
        <v/>
      </c>
      <c r="BI11" s="39" t="str">
        <f>IF(AB25&lt;&gt;"",AB25,"")</f>
        <v/>
      </c>
      <c r="BJ11" s="39" t="str">
        <f>IF(AC25&lt;&gt;"",AC25,"")</f>
        <v/>
      </c>
      <c r="BK11" s="39" t="str">
        <f>IF(AD25&lt;&gt;"",AD25,"")</f>
        <v/>
      </c>
      <c r="BL11" s="39" t="str">
        <f>IF(AE25&lt;&gt;"",AE25,"")</f>
        <v/>
      </c>
      <c r="BM11" s="39" t="str">
        <f>IF(AF25&lt;&gt;"",AF25,"")</f>
        <v/>
      </c>
      <c r="BN11" s="39" t="str">
        <f>IF(AG25&lt;&gt;"",AG25,"")</f>
        <v/>
      </c>
      <c r="BO11" s="39" t="str">
        <f>IF(AH25&lt;&gt;"",AH25,"")</f>
        <v/>
      </c>
      <c r="BP11" s="39" t="str">
        <f>IF(AI25&lt;&gt;"",AI25,"")</f>
        <v/>
      </c>
      <c r="BQ11" s="39" t="str">
        <f>IF(AJ25&lt;&gt;"",AJ25,"")</f>
        <v/>
      </c>
      <c r="BR11" s="39" t="str">
        <f>IF(AK25&lt;&gt;"",AK25,"")</f>
        <v/>
      </c>
      <c r="BS11" s="39"/>
      <c r="BT11" s="39"/>
      <c r="BU11" s="39"/>
      <c r="BV11" s="39"/>
      <c r="BW11" s="39"/>
    </row>
    <row r="12" spans="1:75" ht="12.75" x14ac:dyDescent="0.2">
      <c r="A12" s="39" t="s">
        <v>108</v>
      </c>
      <c r="B12" s="39"/>
      <c r="C12" s="39"/>
      <c r="D12" s="212"/>
      <c r="E12" s="304">
        <v>40</v>
      </c>
      <c r="F12" s="304">
        <v>25</v>
      </c>
      <c r="G12" s="305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210"/>
      <c r="AH12" s="210"/>
      <c r="AI12" s="210"/>
      <c r="AJ12" s="210"/>
      <c r="AK12" s="210"/>
      <c r="AL12" s="39"/>
      <c r="AM12" s="39"/>
      <c r="AN12" s="214" t="s">
        <v>197</v>
      </c>
      <c r="AO12" s="39" t="str">
        <f>IF(H26&lt;&gt;"",H26,"")</f>
        <v/>
      </c>
      <c r="AP12" s="39" t="str">
        <f>IF(I26&lt;&gt;"",I26,"")</f>
        <v/>
      </c>
      <c r="AQ12" s="39" t="str">
        <f>IF(J26&lt;&gt;"",J26,"")</f>
        <v/>
      </c>
      <c r="AR12" s="39" t="str">
        <f>IF(K26&lt;&gt;"",K26,"")</f>
        <v/>
      </c>
      <c r="AS12" s="39" t="str">
        <f>IF(L26&lt;&gt;"",L26,"")</f>
        <v/>
      </c>
      <c r="AT12" s="39" t="str">
        <f>IF(M26&lt;&gt;"",M26,"")</f>
        <v/>
      </c>
      <c r="AU12" s="39" t="str">
        <f>IF(N26&lt;&gt;"",N26,"")</f>
        <v/>
      </c>
      <c r="AV12" s="39" t="str">
        <f>IF(O26&lt;&gt;"",O26,"")</f>
        <v/>
      </c>
      <c r="AW12" s="39" t="str">
        <f>IF(P26&lt;&gt;"",P26,"")</f>
        <v/>
      </c>
      <c r="AX12" s="39" t="str">
        <f>IF(Q26&lt;&gt;"",Q26,"")</f>
        <v/>
      </c>
      <c r="AY12" s="39" t="str">
        <f>IF(R26&lt;&gt;"",R26,"")</f>
        <v/>
      </c>
      <c r="AZ12" s="39" t="str">
        <f>IF(S26&lt;&gt;"",S26,"")</f>
        <v/>
      </c>
      <c r="BA12" s="39" t="str">
        <f>IF(T26&lt;&gt;"",T26,"")</f>
        <v/>
      </c>
      <c r="BB12" s="39" t="str">
        <f>IF(U26&lt;&gt;"",U26,"")</f>
        <v/>
      </c>
      <c r="BC12" s="39" t="str">
        <f>IF(V26&lt;&gt;"",V26,"")</f>
        <v/>
      </c>
      <c r="BD12" s="39" t="str">
        <f>IF(W26&lt;&gt;"",W26,"")</f>
        <v/>
      </c>
      <c r="BE12" s="39" t="str">
        <f>IF(X26&lt;&gt;"",X26,"")</f>
        <v/>
      </c>
      <c r="BF12" s="39" t="str">
        <f>IF(Y26&lt;&gt;"",Y26,"")</f>
        <v/>
      </c>
      <c r="BG12" s="39" t="str">
        <f>IF(Z26&lt;&gt;"",Z26,"")</f>
        <v/>
      </c>
      <c r="BH12" s="39" t="str">
        <f>IF(AA26&lt;&gt;"",AA26,"")</f>
        <v/>
      </c>
      <c r="BI12" s="39" t="str">
        <f>IF(AB26&lt;&gt;"",AB26,"")</f>
        <v/>
      </c>
      <c r="BJ12" s="39" t="str">
        <f>IF(AC26&lt;&gt;"",AC26,"")</f>
        <v/>
      </c>
      <c r="BK12" s="39" t="str">
        <f>IF(AD26&lt;&gt;"",AD26,"")</f>
        <v/>
      </c>
      <c r="BL12" s="39" t="str">
        <f>IF(AE26&lt;&gt;"",AE26,"")</f>
        <v/>
      </c>
      <c r="BM12" s="39" t="str">
        <f>IF(AF26&lt;&gt;"",AF26,"")</f>
        <v/>
      </c>
      <c r="BN12" s="39" t="str">
        <f>IF(AG26&lt;&gt;"",AG26,"")</f>
        <v/>
      </c>
      <c r="BO12" s="39" t="str">
        <f>IF(AH26&lt;&gt;"",AH26,"")</f>
        <v/>
      </c>
      <c r="BP12" s="39" t="str">
        <f>IF(AI26&lt;&gt;"",AI26,"")</f>
        <v/>
      </c>
      <c r="BQ12" s="39" t="str">
        <f>IF(AJ26&lt;&gt;"",AJ26,"")</f>
        <v/>
      </c>
      <c r="BR12" s="39" t="str">
        <f>IF(AK26&lt;&gt;"",AK26,"")</f>
        <v/>
      </c>
      <c r="BS12" s="39"/>
      <c r="BT12" s="39"/>
      <c r="BU12" s="39"/>
      <c r="BV12" s="39"/>
      <c r="BW12" s="39"/>
    </row>
    <row r="13" spans="1:75" ht="12.75" x14ac:dyDescent="0.2">
      <c r="A13" s="39" t="s">
        <v>111</v>
      </c>
      <c r="B13" s="39"/>
      <c r="C13" s="39"/>
      <c r="D13" s="212"/>
      <c r="E13" s="304">
        <v>40</v>
      </c>
      <c r="F13" s="304">
        <v>30</v>
      </c>
      <c r="G13" s="305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39"/>
      <c r="AM13" s="39"/>
      <c r="AN13" s="214" t="s">
        <v>198</v>
      </c>
      <c r="AO13" s="39" t="str">
        <f>IF(H27&lt;&gt;"",H27,"")</f>
        <v/>
      </c>
      <c r="AP13" s="39" t="str">
        <f>IF(I27&lt;&gt;"",I27,"")</f>
        <v/>
      </c>
      <c r="AQ13" s="39" t="str">
        <f>IF(J27&lt;&gt;"",J27,"")</f>
        <v/>
      </c>
      <c r="AR13" s="39" t="str">
        <f>IF(K27&lt;&gt;"",K27,"")</f>
        <v/>
      </c>
      <c r="AS13" s="39" t="str">
        <f>IF(L27&lt;&gt;"",L27,"")</f>
        <v/>
      </c>
      <c r="AT13" s="39" t="str">
        <f>IF(M27&lt;&gt;"",M27,"")</f>
        <v/>
      </c>
      <c r="AU13" s="39" t="str">
        <f>IF(N27&lt;&gt;"",N27,"")</f>
        <v/>
      </c>
      <c r="AV13" s="39" t="str">
        <f>IF(O27&lt;&gt;"",O27,"")</f>
        <v/>
      </c>
      <c r="AW13" s="39" t="str">
        <f>IF(P27&lt;&gt;"",P27,"")</f>
        <v/>
      </c>
      <c r="AX13" s="39" t="str">
        <f>IF(Q27&lt;&gt;"",Q27,"")</f>
        <v/>
      </c>
      <c r="AY13" s="39" t="str">
        <f>IF(R27&lt;&gt;"",R27,"")</f>
        <v/>
      </c>
      <c r="AZ13" s="39" t="str">
        <f>IF(S27&lt;&gt;"",S27,"")</f>
        <v/>
      </c>
      <c r="BA13" s="39" t="str">
        <f>IF(T27&lt;&gt;"",T27,"")</f>
        <v/>
      </c>
      <c r="BB13" s="39" t="str">
        <f>IF(U27&lt;&gt;"",U27,"")</f>
        <v/>
      </c>
      <c r="BC13" s="39" t="str">
        <f>IF(V27&lt;&gt;"",V27,"")</f>
        <v/>
      </c>
      <c r="BD13" s="39" t="str">
        <f>IF(W27&lt;&gt;"",W27,"")</f>
        <v/>
      </c>
      <c r="BE13" s="39" t="str">
        <f>IF(X27&lt;&gt;"",X27,"")</f>
        <v/>
      </c>
      <c r="BF13" s="39" t="str">
        <f>IF(Y27&lt;&gt;"",Y27,"")</f>
        <v/>
      </c>
      <c r="BG13" s="39" t="str">
        <f>IF(Z27&lt;&gt;"",Z27,"")</f>
        <v/>
      </c>
      <c r="BH13" s="39" t="str">
        <f>IF(AA27&lt;&gt;"",AA27,"")</f>
        <v/>
      </c>
      <c r="BI13" s="39" t="str">
        <f>IF(AB27&lt;&gt;"",AB27,"")</f>
        <v/>
      </c>
      <c r="BJ13" s="39" t="str">
        <f>IF(AC27&lt;&gt;"",AC27,"")</f>
        <v/>
      </c>
      <c r="BK13" s="39" t="str">
        <f>IF(AD27&lt;&gt;"",AD27,"")</f>
        <v/>
      </c>
      <c r="BL13" s="39" t="str">
        <f>IF(AE27&lt;&gt;"",AE27,"")</f>
        <v/>
      </c>
      <c r="BM13" s="39" t="str">
        <f>IF(AF27&lt;&gt;"",AF27,"")</f>
        <v/>
      </c>
      <c r="BN13" s="39" t="str">
        <f>IF(AG27&lt;&gt;"",AG27,"")</f>
        <v/>
      </c>
      <c r="BO13" s="39" t="str">
        <f>IF(AH27&lt;&gt;"",AH27,"")</f>
        <v/>
      </c>
      <c r="BP13" s="39" t="str">
        <f>IF(AI27&lt;&gt;"",AI27,"")</f>
        <v/>
      </c>
      <c r="BQ13" s="39" t="str">
        <f>IF(AJ27&lt;&gt;"",AJ27,"")</f>
        <v/>
      </c>
      <c r="BR13" s="39" t="str">
        <f>IF(AK27&lt;&gt;"",AK27,"")</f>
        <v/>
      </c>
      <c r="BS13" s="39"/>
      <c r="BT13" s="39"/>
      <c r="BU13" s="39"/>
      <c r="BV13" s="39"/>
      <c r="BW13" s="39"/>
    </row>
    <row r="14" spans="1:75" ht="12.75" x14ac:dyDescent="0.2">
      <c r="A14" s="39" t="s">
        <v>83</v>
      </c>
      <c r="B14" s="39"/>
      <c r="C14" s="39"/>
      <c r="D14" s="212"/>
      <c r="E14" s="304">
        <v>50</v>
      </c>
      <c r="F14" s="304">
        <v>10</v>
      </c>
      <c r="G14" s="305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210"/>
      <c r="AN14" s="213" t="s">
        <v>203</v>
      </c>
      <c r="AO14" s="39" t="str">
        <f>IF(H28&lt;&gt;"",H28,"")</f>
        <v/>
      </c>
      <c r="AP14" s="39" t="str">
        <f>IF(I28&lt;&gt;"",I28,"")</f>
        <v/>
      </c>
      <c r="AQ14" s="39" t="str">
        <f>IF(J28&lt;&gt;"",J28,"")</f>
        <v/>
      </c>
      <c r="AR14" s="39" t="str">
        <f>IF(K28&lt;&gt;"",K28,"")</f>
        <v/>
      </c>
      <c r="AS14" s="39" t="str">
        <f>IF(L28&lt;&gt;"",L28,"")</f>
        <v/>
      </c>
      <c r="AT14" s="39" t="str">
        <f>IF(M28&lt;&gt;"",M28,"")</f>
        <v/>
      </c>
      <c r="AU14" s="39" t="str">
        <f>IF(N28&lt;&gt;"",N28,"")</f>
        <v/>
      </c>
      <c r="AV14" s="39" t="str">
        <f>IF(O28&lt;&gt;"",O28,"")</f>
        <v/>
      </c>
      <c r="AW14" s="39" t="str">
        <f>IF(P28&lt;&gt;"",P28,"")</f>
        <v/>
      </c>
      <c r="AX14" s="39" t="str">
        <f>IF(Q28&lt;&gt;"",Q28,"")</f>
        <v/>
      </c>
      <c r="AY14" s="39" t="str">
        <f>IF(R28&lt;&gt;"",R28,"")</f>
        <v/>
      </c>
      <c r="AZ14" s="39" t="str">
        <f>IF(S28&lt;&gt;"",S28,"")</f>
        <v/>
      </c>
      <c r="BA14" s="39" t="str">
        <f>IF(T28&lt;&gt;"",T28,"")</f>
        <v/>
      </c>
      <c r="BB14" s="39" t="str">
        <f>IF(U28&lt;&gt;"",U28,"")</f>
        <v/>
      </c>
      <c r="BC14" s="39" t="str">
        <f>IF(V28&lt;&gt;"",V28,"")</f>
        <v/>
      </c>
      <c r="BD14" s="39" t="str">
        <f>IF(W28&lt;&gt;"",W28,"")</f>
        <v/>
      </c>
      <c r="BE14" s="39" t="str">
        <f>IF(X28&lt;&gt;"",X28,"")</f>
        <v/>
      </c>
      <c r="BF14" s="39" t="str">
        <f>IF(Y28&lt;&gt;"",Y28,"")</f>
        <v/>
      </c>
      <c r="BG14" s="39" t="str">
        <f>IF(Z28&lt;&gt;"",Z28,"")</f>
        <v/>
      </c>
      <c r="BH14" s="39" t="str">
        <f>IF(AA28&lt;&gt;"",AA28,"")</f>
        <v/>
      </c>
      <c r="BI14" s="39" t="str">
        <f>IF(AB28&lt;&gt;"",AB28,"")</f>
        <v/>
      </c>
      <c r="BJ14" s="39" t="str">
        <f>IF(AC28&lt;&gt;"",AC28,"")</f>
        <v/>
      </c>
      <c r="BK14" s="39" t="str">
        <f>IF(AD28&lt;&gt;"",AD28,"")</f>
        <v/>
      </c>
      <c r="BL14" s="39" t="str">
        <f>IF(AE28&lt;&gt;"",AE28,"")</f>
        <v/>
      </c>
      <c r="BM14" s="39" t="str">
        <f>IF(AF28&lt;&gt;"",AF28,"")</f>
        <v/>
      </c>
      <c r="BN14" s="39" t="str">
        <f>IF(AG28&lt;&gt;"",AG28,"")</f>
        <v/>
      </c>
      <c r="BO14" s="39" t="str">
        <f>IF(AH28&lt;&gt;"",AH28,"")</f>
        <v/>
      </c>
      <c r="BP14" s="39" t="str">
        <f>IF(AI28&lt;&gt;"",AI28,"")</f>
        <v/>
      </c>
      <c r="BQ14" s="39" t="str">
        <f>IF(AJ28&lt;&gt;"",AJ28,"")</f>
        <v/>
      </c>
      <c r="BR14" s="39" t="str">
        <f>IF(AK28&lt;&gt;"",AK28,"")</f>
        <v/>
      </c>
      <c r="BS14" s="39"/>
      <c r="BT14" s="39"/>
      <c r="BU14" s="39"/>
      <c r="BV14" s="39"/>
      <c r="BW14" s="39"/>
    </row>
    <row r="15" spans="1:75" ht="12.75" x14ac:dyDescent="0.2">
      <c r="A15" s="39" t="s">
        <v>117</v>
      </c>
      <c r="B15" s="39"/>
      <c r="C15" s="39"/>
      <c r="D15" s="212"/>
      <c r="E15" s="304">
        <v>50</v>
      </c>
      <c r="F15" s="304">
        <v>15</v>
      </c>
      <c r="G15" s="305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ht="12.75" x14ac:dyDescent="0.2">
      <c r="A16" s="39" t="s">
        <v>151</v>
      </c>
      <c r="B16" s="39"/>
      <c r="C16" s="39"/>
      <c r="D16" s="212"/>
      <c r="E16" s="304">
        <v>50</v>
      </c>
      <c r="F16" s="304">
        <v>20</v>
      </c>
      <c r="G16" s="305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75" ht="12.75" x14ac:dyDescent="0.2">
      <c r="A17" s="39" t="s">
        <v>120</v>
      </c>
      <c r="B17" s="39"/>
      <c r="C17" s="39"/>
      <c r="D17" s="212"/>
      <c r="E17" s="304">
        <v>50</v>
      </c>
      <c r="F17" s="304">
        <v>25</v>
      </c>
      <c r="G17" s="305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75" ht="12.75" x14ac:dyDescent="0.2">
      <c r="A18" s="230" t="s">
        <v>123</v>
      </c>
      <c r="B18" s="39"/>
      <c r="C18" s="39"/>
      <c r="D18" s="212"/>
      <c r="E18" s="304">
        <v>50</v>
      </c>
      <c r="F18" s="304">
        <v>30</v>
      </c>
      <c r="G18" s="305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75" ht="12.75" x14ac:dyDescent="0.2">
      <c r="A19" s="39" t="s">
        <v>84</v>
      </c>
      <c r="B19" s="39"/>
      <c r="C19" s="39"/>
      <c r="D19" s="212"/>
      <c r="E19" s="304">
        <v>60</v>
      </c>
      <c r="F19" s="304">
        <v>10</v>
      </c>
      <c r="G19" s="305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75" ht="12.75" x14ac:dyDescent="0.2">
      <c r="A20" s="39" t="s">
        <v>156</v>
      </c>
      <c r="B20" s="39"/>
      <c r="C20" s="39"/>
      <c r="D20" s="212"/>
      <c r="E20" s="304">
        <v>60</v>
      </c>
      <c r="F20" s="304">
        <v>15</v>
      </c>
      <c r="G20" s="305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75" ht="12.75" x14ac:dyDescent="0.2">
      <c r="A21" s="230" t="s">
        <v>159</v>
      </c>
      <c r="B21" s="39"/>
      <c r="C21" s="39"/>
      <c r="D21" s="212"/>
      <c r="E21" s="304">
        <v>60</v>
      </c>
      <c r="F21" s="304">
        <v>20</v>
      </c>
      <c r="G21" s="305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75" ht="12.75" x14ac:dyDescent="0.2">
      <c r="A22" s="39" t="s">
        <v>162</v>
      </c>
      <c r="B22" s="39"/>
      <c r="C22" s="39"/>
      <c r="D22" s="212"/>
      <c r="E22" s="304">
        <v>60</v>
      </c>
      <c r="F22" s="304">
        <v>25</v>
      </c>
      <c r="G22" s="305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75" ht="12.75" x14ac:dyDescent="0.2">
      <c r="A23" s="39" t="s">
        <v>165</v>
      </c>
      <c r="B23" s="39"/>
      <c r="C23" s="39"/>
      <c r="D23" s="212"/>
      <c r="E23" s="304">
        <v>60</v>
      </c>
      <c r="F23" s="304">
        <v>30</v>
      </c>
      <c r="G23" s="305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BV23" s="39"/>
      <c r="BW23" s="39"/>
    </row>
    <row r="24" spans="1:75" ht="12.75" x14ac:dyDescent="0.2">
      <c r="A24" s="39" t="s">
        <v>88</v>
      </c>
      <c r="B24" s="39"/>
      <c r="C24" s="39"/>
      <c r="D24" s="212"/>
      <c r="E24" s="304">
        <v>70</v>
      </c>
      <c r="F24" s="304">
        <v>10</v>
      </c>
      <c r="G24" s="305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BW24" s="39"/>
    </row>
    <row r="25" spans="1:75" ht="12.75" x14ac:dyDescent="0.2">
      <c r="A25" s="39" t="s">
        <v>129</v>
      </c>
      <c r="B25" s="39"/>
      <c r="C25" s="39"/>
      <c r="D25" s="212"/>
      <c r="E25" s="304">
        <v>70</v>
      </c>
      <c r="F25" s="304">
        <v>15</v>
      </c>
      <c r="G25" s="305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BW25" s="39"/>
    </row>
    <row r="26" spans="1:75" ht="12.75" x14ac:dyDescent="0.2">
      <c r="A26" s="39" t="s">
        <v>168</v>
      </c>
      <c r="B26" s="39"/>
      <c r="C26" s="39"/>
      <c r="D26" s="212"/>
      <c r="E26" s="304">
        <v>70</v>
      </c>
      <c r="F26" s="304">
        <v>20</v>
      </c>
      <c r="G26" s="305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BW26" s="39"/>
    </row>
    <row r="27" spans="1:75" ht="12.75" x14ac:dyDescent="0.2">
      <c r="A27" s="39" t="s">
        <v>132</v>
      </c>
      <c r="B27" s="39"/>
      <c r="C27" s="39"/>
      <c r="D27" s="212"/>
      <c r="E27" s="304">
        <v>70</v>
      </c>
      <c r="F27" s="304">
        <v>25</v>
      </c>
      <c r="G27" s="305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BW27" s="39"/>
    </row>
    <row r="28" spans="1:75" ht="12.75" x14ac:dyDescent="0.2">
      <c r="A28" s="39" t="s">
        <v>135</v>
      </c>
      <c r="B28" s="39"/>
      <c r="C28" s="39"/>
      <c r="D28" s="212"/>
      <c r="E28" s="304">
        <v>70</v>
      </c>
      <c r="F28" s="304">
        <v>30</v>
      </c>
      <c r="G28" s="305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BW28" s="39"/>
    </row>
    <row r="29" spans="1:75" s="302" customFormat="1" ht="12.75" x14ac:dyDescent="0.2">
      <c r="A29" s="303" t="s">
        <v>212</v>
      </c>
      <c r="B29" s="298"/>
      <c r="C29" s="298"/>
      <c r="D29" s="298"/>
      <c r="E29" s="306">
        <v>30</v>
      </c>
      <c r="F29" s="306">
        <v>10</v>
      </c>
      <c r="G29" s="306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9"/>
      <c r="X29" s="298"/>
      <c r="Y29" s="298"/>
      <c r="Z29" s="298"/>
      <c r="AA29" s="298"/>
      <c r="AB29" s="298"/>
      <c r="AC29" s="298"/>
      <c r="AD29" s="298"/>
      <c r="AE29" s="299"/>
      <c r="AF29" s="298"/>
      <c r="AG29" s="298"/>
      <c r="AH29" s="298"/>
      <c r="AI29" s="298"/>
      <c r="AJ29" s="298"/>
      <c r="AK29" s="298"/>
      <c r="AL29" s="300"/>
      <c r="AM29" s="301" t="s">
        <v>188</v>
      </c>
      <c r="AN29" s="301"/>
      <c r="AO29" s="308">
        <v>1</v>
      </c>
      <c r="AP29" s="308">
        <v>2</v>
      </c>
      <c r="AQ29" s="308">
        <v>3</v>
      </c>
      <c r="AR29" s="308">
        <v>4</v>
      </c>
      <c r="AS29" s="308">
        <v>5</v>
      </c>
      <c r="AT29" s="308">
        <v>6</v>
      </c>
      <c r="AU29" s="308">
        <v>7</v>
      </c>
      <c r="AV29" s="308">
        <v>8</v>
      </c>
      <c r="AW29" s="308">
        <v>9</v>
      </c>
      <c r="AX29" s="308">
        <v>10</v>
      </c>
      <c r="AY29" s="301"/>
      <c r="AZ29" s="301"/>
      <c r="BA29" s="301"/>
      <c r="BB29" s="301"/>
      <c r="BC29" s="301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301"/>
      <c r="BV29" s="301"/>
      <c r="BW29" s="301"/>
    </row>
    <row r="30" spans="1:75" ht="12.75" x14ac:dyDescent="0.2">
      <c r="A30" s="58" t="s">
        <v>213</v>
      </c>
      <c r="B30" s="58"/>
      <c r="C30" s="58"/>
      <c r="D30" s="58"/>
      <c r="E30" s="304">
        <v>30</v>
      </c>
      <c r="F30" s="304">
        <v>15</v>
      </c>
      <c r="G30" s="304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210"/>
      <c r="X30" s="58"/>
      <c r="Y30" s="58"/>
      <c r="Z30" s="58"/>
      <c r="AA30" s="58"/>
      <c r="AB30" s="58"/>
      <c r="AC30" s="58"/>
      <c r="AD30" s="58"/>
      <c r="AE30" s="210"/>
      <c r="AF30" s="58"/>
      <c r="AG30" s="58"/>
      <c r="AH30" s="58"/>
      <c r="AI30" s="58"/>
      <c r="AJ30" s="58"/>
      <c r="AK30" s="58"/>
      <c r="AL30" s="215"/>
      <c r="AM30" s="210"/>
      <c r="AN30" s="213" t="s">
        <v>189</v>
      </c>
      <c r="AO30" s="58">
        <f>H29</f>
        <v>0</v>
      </c>
      <c r="AP30" s="58">
        <f t="shared" ref="AP30:AW30" si="0">I29</f>
        <v>0</v>
      </c>
      <c r="AQ30" s="58">
        <f t="shared" si="0"/>
        <v>0</v>
      </c>
      <c r="AR30" s="58">
        <f t="shared" si="0"/>
        <v>0</v>
      </c>
      <c r="AS30" s="58">
        <f t="shared" si="0"/>
        <v>0</v>
      </c>
      <c r="AT30" s="58">
        <f t="shared" si="0"/>
        <v>0</v>
      </c>
      <c r="AU30" s="58">
        <f t="shared" si="0"/>
        <v>0</v>
      </c>
      <c r="AV30" s="58">
        <f t="shared" si="0"/>
        <v>0</v>
      </c>
      <c r="AW30" s="58">
        <f t="shared" si="0"/>
        <v>0</v>
      </c>
      <c r="AX30" s="58">
        <f>Q29</f>
        <v>0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</row>
    <row r="31" spans="1:75" ht="12.75" x14ac:dyDescent="0.2">
      <c r="A31" s="58" t="s">
        <v>214</v>
      </c>
      <c r="B31" s="58"/>
      <c r="C31" s="58"/>
      <c r="D31" s="58"/>
      <c r="E31" s="304">
        <v>30</v>
      </c>
      <c r="F31" s="304">
        <v>20</v>
      </c>
      <c r="G31" s="304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210"/>
      <c r="AF31" s="58"/>
      <c r="AG31" s="58"/>
      <c r="AH31" s="58"/>
      <c r="AI31" s="58"/>
      <c r="AJ31" s="58"/>
      <c r="AK31" s="58"/>
      <c r="AL31" s="215"/>
      <c r="AM31" s="39"/>
      <c r="AN31" s="214" t="s">
        <v>190</v>
      </c>
      <c r="AO31" s="39">
        <f>H34</f>
        <v>0</v>
      </c>
      <c r="AP31" s="39">
        <f t="shared" ref="AP31:AX31" si="1">I34</f>
        <v>0</v>
      </c>
      <c r="AQ31" s="39">
        <f t="shared" si="1"/>
        <v>0</v>
      </c>
      <c r="AR31" s="39">
        <f t="shared" si="1"/>
        <v>0</v>
      </c>
      <c r="AS31" s="39">
        <f t="shared" si="1"/>
        <v>0</v>
      </c>
      <c r="AT31" s="39">
        <f t="shared" si="1"/>
        <v>0</v>
      </c>
      <c r="AU31" s="39">
        <f t="shared" si="1"/>
        <v>0</v>
      </c>
      <c r="AV31" s="39">
        <f t="shared" si="1"/>
        <v>0</v>
      </c>
      <c r="AW31" s="39">
        <f t="shared" si="1"/>
        <v>0</v>
      </c>
      <c r="AX31" s="39">
        <f t="shared" si="1"/>
        <v>0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</row>
    <row r="32" spans="1:75" ht="12.75" x14ac:dyDescent="0.2">
      <c r="A32" s="58" t="s">
        <v>215</v>
      </c>
      <c r="B32" s="58"/>
      <c r="C32" s="58"/>
      <c r="D32" s="58"/>
      <c r="E32" s="304">
        <v>30</v>
      </c>
      <c r="F32" s="304">
        <v>25</v>
      </c>
      <c r="G32" s="304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215"/>
      <c r="AM32" s="39"/>
      <c r="AN32" s="214" t="s">
        <v>191</v>
      </c>
      <c r="AO32" s="39">
        <f>H39</f>
        <v>0</v>
      </c>
      <c r="AP32" s="39">
        <f t="shared" ref="AP32:AX32" si="2">I39</f>
        <v>0</v>
      </c>
      <c r="AQ32" s="39">
        <f t="shared" si="2"/>
        <v>0</v>
      </c>
      <c r="AR32" s="39">
        <f t="shared" si="2"/>
        <v>0</v>
      </c>
      <c r="AS32" s="39">
        <f t="shared" si="2"/>
        <v>0</v>
      </c>
      <c r="AT32" s="39">
        <f t="shared" si="2"/>
        <v>0</v>
      </c>
      <c r="AU32" s="39">
        <f t="shared" si="2"/>
        <v>0</v>
      </c>
      <c r="AV32" s="39">
        <f t="shared" si="2"/>
        <v>0</v>
      </c>
      <c r="AW32" s="39">
        <f t="shared" si="2"/>
        <v>0</v>
      </c>
      <c r="AX32" s="39">
        <f t="shared" si="2"/>
        <v>0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</row>
    <row r="33" spans="1:75" ht="12.75" x14ac:dyDescent="0.2">
      <c r="A33" s="58" t="s">
        <v>216</v>
      </c>
      <c r="B33" s="58"/>
      <c r="C33" s="58"/>
      <c r="D33" s="58"/>
      <c r="E33" s="304">
        <v>30</v>
      </c>
      <c r="F33" s="304">
        <v>30</v>
      </c>
      <c r="G33" s="304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215"/>
      <c r="AM33" s="39"/>
      <c r="AN33" s="214" t="s">
        <v>192</v>
      </c>
      <c r="AO33" s="39">
        <f>H44</f>
        <v>0</v>
      </c>
      <c r="AP33" s="39">
        <f t="shared" ref="AP33:AX33" si="3">I44</f>
        <v>0</v>
      </c>
      <c r="AQ33" s="39">
        <f t="shared" si="3"/>
        <v>0</v>
      </c>
      <c r="AR33" s="39">
        <f t="shared" si="3"/>
        <v>0</v>
      </c>
      <c r="AS33" s="39">
        <f t="shared" si="3"/>
        <v>0</v>
      </c>
      <c r="AT33" s="39">
        <f t="shared" si="3"/>
        <v>0</v>
      </c>
      <c r="AU33" s="39">
        <f t="shared" si="3"/>
        <v>0</v>
      </c>
      <c r="AV33" s="39">
        <f t="shared" si="3"/>
        <v>0</v>
      </c>
      <c r="AW33" s="39">
        <f t="shared" si="3"/>
        <v>0</v>
      </c>
      <c r="AX33" s="39">
        <f t="shared" si="3"/>
        <v>0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</row>
    <row r="34" spans="1:75" ht="12.75" x14ac:dyDescent="0.2">
      <c r="A34" s="58" t="s">
        <v>217</v>
      </c>
      <c r="B34" s="58"/>
      <c r="C34" s="58"/>
      <c r="D34" s="58"/>
      <c r="E34" s="304">
        <v>40</v>
      </c>
      <c r="F34" s="304">
        <v>10</v>
      </c>
      <c r="G34" s="304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210"/>
      <c r="X34" s="58"/>
      <c r="Y34" s="58"/>
      <c r="Z34" s="58"/>
      <c r="AA34" s="58"/>
      <c r="AB34" s="58"/>
      <c r="AC34" s="58"/>
      <c r="AD34" s="58"/>
      <c r="AE34" s="210"/>
      <c r="AF34" s="58"/>
      <c r="AG34" s="58"/>
      <c r="AH34" s="58"/>
      <c r="AI34" s="58"/>
      <c r="AJ34" s="58"/>
      <c r="AK34" s="58"/>
      <c r="AL34" s="215"/>
      <c r="AM34" s="39"/>
      <c r="AN34" s="214" t="s">
        <v>193</v>
      </c>
      <c r="AO34" s="39">
        <f>H49</f>
        <v>0</v>
      </c>
      <c r="AP34" s="39">
        <f t="shared" ref="AP34:AX34" si="4">I49</f>
        <v>0</v>
      </c>
      <c r="AQ34" s="39">
        <f t="shared" si="4"/>
        <v>0</v>
      </c>
      <c r="AR34" s="39">
        <f t="shared" si="4"/>
        <v>0</v>
      </c>
      <c r="AS34" s="39">
        <f t="shared" si="4"/>
        <v>0</v>
      </c>
      <c r="AT34" s="39">
        <f t="shared" si="4"/>
        <v>0</v>
      </c>
      <c r="AU34" s="39">
        <f t="shared" si="4"/>
        <v>0</v>
      </c>
      <c r="AV34" s="39">
        <f t="shared" si="4"/>
        <v>0</v>
      </c>
      <c r="AW34" s="39">
        <f t="shared" si="4"/>
        <v>0</v>
      </c>
      <c r="AX34" s="39">
        <f t="shared" si="4"/>
        <v>0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</row>
    <row r="35" spans="1:75" ht="12.75" x14ac:dyDescent="0.2">
      <c r="A35" s="58" t="s">
        <v>218</v>
      </c>
      <c r="B35" s="58"/>
      <c r="C35" s="58"/>
      <c r="D35" s="58"/>
      <c r="E35" s="304">
        <v>40</v>
      </c>
      <c r="F35" s="304">
        <v>15</v>
      </c>
      <c r="G35" s="304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210"/>
      <c r="X35" s="58"/>
      <c r="Y35" s="58"/>
      <c r="Z35" s="58"/>
      <c r="AA35" s="58"/>
      <c r="AB35" s="58"/>
      <c r="AC35" s="58"/>
      <c r="AD35" s="58"/>
      <c r="AE35" s="210"/>
      <c r="AF35" s="58"/>
      <c r="AG35" s="58"/>
      <c r="AH35" s="58"/>
      <c r="AI35" s="58"/>
      <c r="AJ35" s="58"/>
      <c r="AK35" s="58"/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9"/>
    </row>
    <row r="36" spans="1:75" ht="12.75" x14ac:dyDescent="0.2">
      <c r="A36" s="58" t="s">
        <v>219</v>
      </c>
      <c r="B36" s="58"/>
      <c r="C36" s="58"/>
      <c r="D36" s="58"/>
      <c r="E36" s="304">
        <v>40</v>
      </c>
      <c r="F36" s="304">
        <v>20</v>
      </c>
      <c r="G36" s="304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210"/>
      <c r="AF36" s="58"/>
      <c r="AG36" s="58"/>
      <c r="AH36" s="58"/>
      <c r="AI36" s="58"/>
      <c r="AJ36" s="58"/>
      <c r="AK36" s="58"/>
      <c r="AL36" s="215"/>
      <c r="AM36" s="39"/>
      <c r="AN36" s="214" t="s">
        <v>195</v>
      </c>
      <c r="AO36" s="39" t="str">
        <f>IF(H49&lt;&gt;"",H49,"")</f>
        <v/>
      </c>
      <c r="AP36" s="39" t="str">
        <f t="shared" ref="AP36:BR40" si="5">IF(I49&lt;&gt;"",I49,"")</f>
        <v/>
      </c>
      <c r="AQ36" s="39" t="str">
        <f t="shared" si="5"/>
        <v/>
      </c>
      <c r="AR36" s="39" t="str">
        <f t="shared" si="5"/>
        <v/>
      </c>
      <c r="AS36" s="39" t="str">
        <f t="shared" si="5"/>
        <v/>
      </c>
      <c r="AT36" s="39" t="str">
        <f t="shared" si="5"/>
        <v/>
      </c>
      <c r="AU36" s="39" t="str">
        <f t="shared" si="5"/>
        <v/>
      </c>
      <c r="AV36" s="39" t="str">
        <f t="shared" si="5"/>
        <v/>
      </c>
      <c r="AW36" s="39" t="str">
        <f t="shared" si="5"/>
        <v/>
      </c>
      <c r="AX36" s="39" t="str">
        <f t="shared" si="5"/>
        <v/>
      </c>
      <c r="AY36" s="39" t="str">
        <f t="shared" si="5"/>
        <v/>
      </c>
      <c r="AZ36" s="39" t="str">
        <f t="shared" si="5"/>
        <v/>
      </c>
      <c r="BA36" s="39" t="str">
        <f t="shared" si="5"/>
        <v/>
      </c>
      <c r="BB36" s="39" t="str">
        <f t="shared" si="5"/>
        <v/>
      </c>
      <c r="BC36" s="39" t="str">
        <f t="shared" si="5"/>
        <v/>
      </c>
      <c r="BD36" s="39" t="str">
        <f t="shared" si="5"/>
        <v/>
      </c>
      <c r="BE36" s="39" t="str">
        <f t="shared" si="5"/>
        <v/>
      </c>
      <c r="BF36" s="39" t="str">
        <f t="shared" si="5"/>
        <v/>
      </c>
      <c r="BG36" s="39" t="str">
        <f t="shared" si="5"/>
        <v/>
      </c>
      <c r="BH36" s="39" t="str">
        <f t="shared" si="5"/>
        <v/>
      </c>
      <c r="BI36" s="39" t="str">
        <f t="shared" si="5"/>
        <v/>
      </c>
      <c r="BJ36" s="39" t="str">
        <f t="shared" si="5"/>
        <v/>
      </c>
      <c r="BK36" s="39" t="str">
        <f t="shared" si="5"/>
        <v/>
      </c>
      <c r="BL36" s="39" t="str">
        <f t="shared" si="5"/>
        <v/>
      </c>
      <c r="BM36" s="39" t="str">
        <f t="shared" si="5"/>
        <v/>
      </c>
      <c r="BN36" s="39" t="str">
        <f t="shared" si="5"/>
        <v/>
      </c>
      <c r="BO36" s="39" t="str">
        <f t="shared" si="5"/>
        <v/>
      </c>
      <c r="BP36" s="39" t="str">
        <f t="shared" si="5"/>
        <v/>
      </c>
      <c r="BQ36" s="39" t="str">
        <f t="shared" si="5"/>
        <v/>
      </c>
      <c r="BR36" s="39" t="str">
        <f t="shared" si="5"/>
        <v/>
      </c>
      <c r="BS36" s="39"/>
      <c r="BT36" s="39"/>
      <c r="BU36" s="39"/>
      <c r="BV36" s="39"/>
      <c r="BW36" s="39"/>
    </row>
    <row r="37" spans="1:75" ht="12.75" x14ac:dyDescent="0.2">
      <c r="A37" s="58" t="s">
        <v>220</v>
      </c>
      <c r="B37" s="58"/>
      <c r="C37" s="58"/>
      <c r="D37" s="58"/>
      <c r="E37" s="304">
        <v>40</v>
      </c>
      <c r="F37" s="304">
        <v>25</v>
      </c>
      <c r="G37" s="304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215"/>
      <c r="AM37" s="39"/>
      <c r="AN37" s="214" t="s">
        <v>196</v>
      </c>
      <c r="AO37" s="39" t="str">
        <f t="shared" ref="AO37:AO40" si="6">IF(H50&lt;&gt;"",H50,"")</f>
        <v/>
      </c>
      <c r="AP37" s="39" t="str">
        <f t="shared" si="5"/>
        <v/>
      </c>
      <c r="AQ37" s="39" t="str">
        <f t="shared" si="5"/>
        <v/>
      </c>
      <c r="AR37" s="39" t="str">
        <f t="shared" si="5"/>
        <v/>
      </c>
      <c r="AS37" s="39" t="str">
        <f t="shared" si="5"/>
        <v/>
      </c>
      <c r="AT37" s="39" t="str">
        <f t="shared" si="5"/>
        <v/>
      </c>
      <c r="AU37" s="39" t="str">
        <f t="shared" si="5"/>
        <v/>
      </c>
      <c r="AV37" s="39" t="str">
        <f t="shared" si="5"/>
        <v/>
      </c>
      <c r="AW37" s="39" t="str">
        <f t="shared" si="5"/>
        <v/>
      </c>
      <c r="AX37" s="39" t="str">
        <f t="shared" si="5"/>
        <v/>
      </c>
      <c r="AY37" s="39" t="str">
        <f t="shared" si="5"/>
        <v/>
      </c>
      <c r="AZ37" s="39" t="str">
        <f t="shared" si="5"/>
        <v/>
      </c>
      <c r="BA37" s="39" t="str">
        <f t="shared" si="5"/>
        <v/>
      </c>
      <c r="BB37" s="39" t="str">
        <f t="shared" si="5"/>
        <v/>
      </c>
      <c r="BC37" s="39" t="str">
        <f t="shared" si="5"/>
        <v/>
      </c>
      <c r="BD37" s="39" t="str">
        <f t="shared" si="5"/>
        <v/>
      </c>
      <c r="BE37" s="39" t="str">
        <f t="shared" si="5"/>
        <v/>
      </c>
      <c r="BF37" s="39" t="str">
        <f t="shared" si="5"/>
        <v/>
      </c>
      <c r="BG37" s="39" t="str">
        <f t="shared" si="5"/>
        <v/>
      </c>
      <c r="BH37" s="39" t="str">
        <f t="shared" si="5"/>
        <v/>
      </c>
      <c r="BI37" s="39" t="str">
        <f t="shared" si="5"/>
        <v/>
      </c>
      <c r="BJ37" s="39" t="str">
        <f t="shared" si="5"/>
        <v/>
      </c>
      <c r="BK37" s="39" t="str">
        <f t="shared" si="5"/>
        <v/>
      </c>
      <c r="BL37" s="39" t="str">
        <f t="shared" si="5"/>
        <v/>
      </c>
      <c r="BM37" s="39" t="str">
        <f t="shared" si="5"/>
        <v/>
      </c>
      <c r="BN37" s="39" t="str">
        <f t="shared" si="5"/>
        <v/>
      </c>
      <c r="BO37" s="39" t="str">
        <f t="shared" si="5"/>
        <v/>
      </c>
      <c r="BP37" s="39" t="str">
        <f t="shared" si="5"/>
        <v/>
      </c>
      <c r="BQ37" s="39" t="str">
        <f t="shared" si="5"/>
        <v/>
      </c>
      <c r="BR37" s="39" t="str">
        <f t="shared" si="5"/>
        <v/>
      </c>
      <c r="BS37" s="39"/>
      <c r="BT37" s="39"/>
      <c r="BU37" s="39"/>
      <c r="BV37" s="39"/>
      <c r="BW37" s="39"/>
    </row>
    <row r="38" spans="1:75" ht="12.75" x14ac:dyDescent="0.2">
      <c r="A38" s="58" t="s">
        <v>221</v>
      </c>
      <c r="B38" s="58"/>
      <c r="C38" s="58"/>
      <c r="D38" s="58"/>
      <c r="E38" s="304">
        <v>40</v>
      </c>
      <c r="F38" s="304">
        <v>30</v>
      </c>
      <c r="G38" s="304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215"/>
      <c r="AM38" s="39"/>
      <c r="AN38" s="214" t="s">
        <v>197</v>
      </c>
      <c r="AO38" s="39" t="str">
        <f t="shared" si="6"/>
        <v/>
      </c>
      <c r="AP38" s="39" t="str">
        <f t="shared" si="5"/>
        <v/>
      </c>
      <c r="AQ38" s="39" t="str">
        <f t="shared" si="5"/>
        <v/>
      </c>
      <c r="AR38" s="39" t="str">
        <f t="shared" si="5"/>
        <v/>
      </c>
      <c r="AS38" s="39" t="str">
        <f t="shared" si="5"/>
        <v/>
      </c>
      <c r="AT38" s="39" t="str">
        <f t="shared" si="5"/>
        <v/>
      </c>
      <c r="AU38" s="39" t="str">
        <f t="shared" si="5"/>
        <v/>
      </c>
      <c r="AV38" s="39" t="str">
        <f t="shared" si="5"/>
        <v/>
      </c>
      <c r="AW38" s="39" t="str">
        <f t="shared" si="5"/>
        <v/>
      </c>
      <c r="AX38" s="39" t="str">
        <f t="shared" si="5"/>
        <v/>
      </c>
      <c r="AY38" s="39" t="str">
        <f t="shared" si="5"/>
        <v/>
      </c>
      <c r="AZ38" s="39" t="str">
        <f t="shared" si="5"/>
        <v/>
      </c>
      <c r="BA38" s="39" t="str">
        <f t="shared" si="5"/>
        <v/>
      </c>
      <c r="BB38" s="39" t="str">
        <f t="shared" si="5"/>
        <v/>
      </c>
      <c r="BC38" s="39" t="str">
        <f t="shared" si="5"/>
        <v/>
      </c>
      <c r="BD38" s="39" t="str">
        <f t="shared" si="5"/>
        <v/>
      </c>
      <c r="BE38" s="39" t="str">
        <f t="shared" si="5"/>
        <v/>
      </c>
      <c r="BF38" s="39" t="str">
        <f t="shared" si="5"/>
        <v/>
      </c>
      <c r="BG38" s="39" t="str">
        <f t="shared" si="5"/>
        <v/>
      </c>
      <c r="BH38" s="39" t="str">
        <f t="shared" si="5"/>
        <v/>
      </c>
      <c r="BI38" s="39" t="str">
        <f t="shared" si="5"/>
        <v/>
      </c>
      <c r="BJ38" s="39" t="str">
        <f t="shared" si="5"/>
        <v/>
      </c>
      <c r="BK38" s="39" t="str">
        <f t="shared" si="5"/>
        <v/>
      </c>
      <c r="BL38" s="39" t="str">
        <f t="shared" si="5"/>
        <v/>
      </c>
      <c r="BM38" s="39" t="str">
        <f t="shared" si="5"/>
        <v/>
      </c>
      <c r="BN38" s="39" t="str">
        <f t="shared" si="5"/>
        <v/>
      </c>
      <c r="BO38" s="39" t="str">
        <f t="shared" si="5"/>
        <v/>
      </c>
      <c r="BP38" s="39" t="str">
        <f t="shared" si="5"/>
        <v/>
      </c>
      <c r="BQ38" s="39" t="str">
        <f t="shared" si="5"/>
        <v/>
      </c>
      <c r="BR38" s="39" t="str">
        <f t="shared" si="5"/>
        <v/>
      </c>
      <c r="BS38" s="39"/>
      <c r="BT38" s="39"/>
      <c r="BU38" s="39"/>
      <c r="BV38" s="39"/>
      <c r="BW38" s="39"/>
    </row>
    <row r="39" spans="1:75" ht="12.75" x14ac:dyDescent="0.2">
      <c r="A39" s="58" t="s">
        <v>222</v>
      </c>
      <c r="B39" s="58"/>
      <c r="C39" s="58"/>
      <c r="D39" s="58"/>
      <c r="E39" s="304">
        <v>50</v>
      </c>
      <c r="F39" s="304">
        <v>10</v>
      </c>
      <c r="G39" s="304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210"/>
      <c r="X39" s="58"/>
      <c r="Y39" s="58"/>
      <c r="Z39" s="58"/>
      <c r="AA39" s="58"/>
      <c r="AB39" s="58"/>
      <c r="AC39" s="58"/>
      <c r="AD39" s="58"/>
      <c r="AE39" s="210"/>
      <c r="AF39" s="58"/>
      <c r="AG39" s="58"/>
      <c r="AH39" s="58"/>
      <c r="AI39" s="58"/>
      <c r="AJ39" s="58"/>
      <c r="AK39" s="58"/>
      <c r="AL39" s="215"/>
      <c r="AM39" s="39"/>
      <c r="AN39" s="214" t="s">
        <v>198</v>
      </c>
      <c r="AO39" s="39" t="str">
        <f t="shared" si="6"/>
        <v/>
      </c>
      <c r="AP39" s="39" t="str">
        <f t="shared" si="5"/>
        <v/>
      </c>
      <c r="AQ39" s="39" t="str">
        <f t="shared" si="5"/>
        <v/>
      </c>
      <c r="AR39" s="39" t="str">
        <f t="shared" si="5"/>
        <v/>
      </c>
      <c r="AS39" s="39" t="str">
        <f t="shared" si="5"/>
        <v/>
      </c>
      <c r="AT39" s="39" t="str">
        <f t="shared" si="5"/>
        <v/>
      </c>
      <c r="AU39" s="39" t="str">
        <f t="shared" si="5"/>
        <v/>
      </c>
      <c r="AV39" s="39" t="str">
        <f t="shared" si="5"/>
        <v/>
      </c>
      <c r="AW39" s="39" t="str">
        <f t="shared" si="5"/>
        <v/>
      </c>
      <c r="AX39" s="39" t="str">
        <f t="shared" si="5"/>
        <v/>
      </c>
      <c r="AY39" s="39" t="str">
        <f t="shared" si="5"/>
        <v/>
      </c>
      <c r="AZ39" s="39" t="str">
        <f t="shared" si="5"/>
        <v/>
      </c>
      <c r="BA39" s="39" t="str">
        <f t="shared" si="5"/>
        <v/>
      </c>
      <c r="BB39" s="39" t="str">
        <f t="shared" si="5"/>
        <v/>
      </c>
      <c r="BC39" s="39" t="str">
        <f t="shared" si="5"/>
        <v/>
      </c>
      <c r="BD39" s="39" t="str">
        <f t="shared" si="5"/>
        <v/>
      </c>
      <c r="BE39" s="39" t="str">
        <f t="shared" si="5"/>
        <v/>
      </c>
      <c r="BF39" s="39" t="str">
        <f t="shared" si="5"/>
        <v/>
      </c>
      <c r="BG39" s="39" t="str">
        <f t="shared" si="5"/>
        <v/>
      </c>
      <c r="BH39" s="39" t="str">
        <f t="shared" si="5"/>
        <v/>
      </c>
      <c r="BI39" s="39" t="str">
        <f t="shared" si="5"/>
        <v/>
      </c>
      <c r="BJ39" s="39" t="str">
        <f t="shared" si="5"/>
        <v/>
      </c>
      <c r="BK39" s="39" t="str">
        <f t="shared" si="5"/>
        <v/>
      </c>
      <c r="BL39" s="39" t="str">
        <f t="shared" si="5"/>
        <v/>
      </c>
      <c r="BM39" s="39" t="str">
        <f t="shared" si="5"/>
        <v/>
      </c>
      <c r="BN39" s="39" t="str">
        <f t="shared" si="5"/>
        <v/>
      </c>
      <c r="BO39" s="39" t="str">
        <f t="shared" si="5"/>
        <v/>
      </c>
      <c r="BP39" s="39" t="str">
        <f t="shared" si="5"/>
        <v/>
      </c>
      <c r="BQ39" s="39" t="str">
        <f t="shared" si="5"/>
        <v/>
      </c>
      <c r="BR39" s="39" t="str">
        <f t="shared" si="5"/>
        <v/>
      </c>
      <c r="BS39" s="39"/>
      <c r="BT39" s="39"/>
      <c r="BU39" s="39"/>
      <c r="BV39" s="39"/>
      <c r="BW39" s="39"/>
    </row>
    <row r="40" spans="1:75" ht="12.75" x14ac:dyDescent="0.2">
      <c r="A40" s="58" t="s">
        <v>223</v>
      </c>
      <c r="B40" s="58"/>
      <c r="C40" s="58"/>
      <c r="D40" s="58"/>
      <c r="E40" s="304">
        <v>50</v>
      </c>
      <c r="F40" s="304">
        <v>15</v>
      </c>
      <c r="G40" s="304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210"/>
      <c r="X40" s="58"/>
      <c r="Y40" s="58"/>
      <c r="Z40" s="58"/>
      <c r="AA40" s="58"/>
      <c r="AB40" s="58"/>
      <c r="AC40" s="58"/>
      <c r="AD40" s="58"/>
      <c r="AE40" s="210"/>
      <c r="AF40" s="58"/>
      <c r="AG40" s="58"/>
      <c r="AH40" s="58"/>
      <c r="AI40" s="58"/>
      <c r="AJ40" s="58"/>
      <c r="AK40" s="58"/>
      <c r="AL40" s="215"/>
      <c r="AM40" s="210"/>
      <c r="AN40" s="213" t="s">
        <v>203</v>
      </c>
      <c r="AO40" s="39" t="str">
        <f t="shared" si="6"/>
        <v/>
      </c>
      <c r="AP40" s="39" t="str">
        <f t="shared" si="5"/>
        <v/>
      </c>
      <c r="AQ40" s="39" t="str">
        <f t="shared" si="5"/>
        <v/>
      </c>
      <c r="AR40" s="39" t="str">
        <f t="shared" si="5"/>
        <v/>
      </c>
      <c r="AS40" s="39" t="str">
        <f t="shared" si="5"/>
        <v/>
      </c>
      <c r="AT40" s="39" t="str">
        <f t="shared" si="5"/>
        <v/>
      </c>
      <c r="AU40" s="39" t="str">
        <f t="shared" si="5"/>
        <v/>
      </c>
      <c r="AV40" s="39" t="str">
        <f t="shared" si="5"/>
        <v/>
      </c>
      <c r="AW40" s="39" t="str">
        <f t="shared" si="5"/>
        <v/>
      </c>
      <c r="AX40" s="39" t="str">
        <f t="shared" si="5"/>
        <v/>
      </c>
      <c r="AY40" s="39" t="str">
        <f t="shared" si="5"/>
        <v/>
      </c>
      <c r="AZ40" s="39" t="str">
        <f t="shared" si="5"/>
        <v/>
      </c>
      <c r="BA40" s="39" t="str">
        <f t="shared" si="5"/>
        <v/>
      </c>
      <c r="BB40" s="39" t="str">
        <f t="shared" si="5"/>
        <v/>
      </c>
      <c r="BC40" s="39" t="str">
        <f t="shared" si="5"/>
        <v/>
      </c>
      <c r="BD40" s="39" t="str">
        <f t="shared" si="5"/>
        <v/>
      </c>
      <c r="BE40" s="39" t="str">
        <f t="shared" si="5"/>
        <v/>
      </c>
      <c r="BF40" s="39" t="str">
        <f t="shared" si="5"/>
        <v/>
      </c>
      <c r="BG40" s="39" t="str">
        <f t="shared" si="5"/>
        <v/>
      </c>
      <c r="BH40" s="39" t="str">
        <f t="shared" si="5"/>
        <v/>
      </c>
      <c r="BI40" s="39" t="str">
        <f t="shared" si="5"/>
        <v/>
      </c>
      <c r="BJ40" s="39" t="str">
        <f t="shared" si="5"/>
        <v/>
      </c>
      <c r="BK40" s="39" t="str">
        <f t="shared" si="5"/>
        <v/>
      </c>
      <c r="BL40" s="39" t="str">
        <f t="shared" si="5"/>
        <v/>
      </c>
      <c r="BM40" s="39" t="str">
        <f t="shared" si="5"/>
        <v/>
      </c>
      <c r="BN40" s="39" t="str">
        <f t="shared" si="5"/>
        <v/>
      </c>
      <c r="BO40" s="39" t="str">
        <f t="shared" si="5"/>
        <v/>
      </c>
      <c r="BP40" s="39" t="str">
        <f t="shared" si="5"/>
        <v/>
      </c>
      <c r="BQ40" s="39" t="str">
        <f t="shared" si="5"/>
        <v/>
      </c>
      <c r="BR40" s="39" t="str">
        <f t="shared" si="5"/>
        <v/>
      </c>
      <c r="BS40" s="39"/>
      <c r="BT40" s="39"/>
      <c r="BU40" s="39"/>
      <c r="BV40" s="39"/>
      <c r="BW40" s="39"/>
    </row>
    <row r="41" spans="1:75" ht="12.75" x14ac:dyDescent="0.2">
      <c r="A41" s="58" t="s">
        <v>224</v>
      </c>
      <c r="B41" s="58"/>
      <c r="C41" s="58"/>
      <c r="D41" s="58"/>
      <c r="E41" s="304">
        <v>50</v>
      </c>
      <c r="F41" s="304">
        <v>20</v>
      </c>
      <c r="G41" s="304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210"/>
      <c r="AF41" s="58"/>
      <c r="AG41" s="58"/>
      <c r="AH41" s="58"/>
      <c r="AI41" s="58"/>
      <c r="AJ41" s="58"/>
      <c r="AK41" s="58"/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</row>
    <row r="42" spans="1:75" ht="12.75" x14ac:dyDescent="0.2">
      <c r="A42" s="231" t="s">
        <v>225</v>
      </c>
      <c r="B42" s="58"/>
      <c r="C42" s="58"/>
      <c r="D42" s="58"/>
      <c r="E42" s="304">
        <v>50</v>
      </c>
      <c r="F42" s="304">
        <v>25</v>
      </c>
      <c r="G42" s="304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</row>
    <row r="43" spans="1:75" ht="12.75" x14ac:dyDescent="0.2">
      <c r="A43" s="58" t="s">
        <v>226</v>
      </c>
      <c r="B43" s="58"/>
      <c r="C43" s="58"/>
      <c r="D43" s="58"/>
      <c r="E43" s="304">
        <v>50</v>
      </c>
      <c r="F43" s="304">
        <v>30</v>
      </c>
      <c r="G43" s="304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</row>
    <row r="44" spans="1:75" ht="12.75" x14ac:dyDescent="0.2">
      <c r="A44" s="231" t="s">
        <v>227</v>
      </c>
      <c r="B44" s="58"/>
      <c r="C44" s="58"/>
      <c r="D44" s="58"/>
      <c r="E44" s="304">
        <v>60</v>
      </c>
      <c r="F44" s="304">
        <v>10</v>
      </c>
      <c r="G44" s="304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210"/>
      <c r="X44" s="58"/>
      <c r="Y44" s="58"/>
      <c r="Z44" s="58"/>
      <c r="AA44" s="58"/>
      <c r="AB44" s="58"/>
      <c r="AC44" s="58"/>
      <c r="AD44" s="58"/>
      <c r="AE44" s="210"/>
      <c r="AF44" s="58"/>
      <c r="AG44" s="58"/>
      <c r="AH44" s="58"/>
      <c r="AI44" s="58"/>
      <c r="AJ44" s="58"/>
      <c r="AK44" s="58"/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</row>
    <row r="45" spans="1:75" ht="12.75" x14ac:dyDescent="0.2">
      <c r="A45" s="58" t="s">
        <v>228</v>
      </c>
      <c r="B45" s="58"/>
      <c r="C45" s="58"/>
      <c r="D45" s="58"/>
      <c r="E45" s="304">
        <v>60</v>
      </c>
      <c r="F45" s="304">
        <v>15</v>
      </c>
      <c r="G45" s="304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210"/>
      <c r="X45" s="58"/>
      <c r="Y45" s="58"/>
      <c r="Z45" s="58"/>
      <c r="AA45" s="58"/>
      <c r="AB45" s="58"/>
      <c r="AC45" s="58"/>
      <c r="AD45" s="58"/>
      <c r="AE45" s="210"/>
      <c r="AF45" s="58"/>
      <c r="AG45" s="58"/>
      <c r="AH45" s="58"/>
      <c r="AI45" s="58"/>
      <c r="AJ45" s="58"/>
      <c r="AK45" s="58"/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</row>
    <row r="46" spans="1:75" ht="12.75" x14ac:dyDescent="0.2">
      <c r="A46" s="58" t="s">
        <v>229</v>
      </c>
      <c r="B46" s="58"/>
      <c r="C46" s="58"/>
      <c r="D46" s="58"/>
      <c r="E46" s="304">
        <v>60</v>
      </c>
      <c r="F46" s="304">
        <v>20</v>
      </c>
      <c r="G46" s="304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210"/>
      <c r="AF46" s="58"/>
      <c r="AG46" s="58"/>
      <c r="AH46" s="58"/>
      <c r="AI46" s="58"/>
      <c r="AJ46" s="58"/>
      <c r="AK46" s="58"/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</row>
    <row r="47" spans="1:75" ht="12.75" x14ac:dyDescent="0.2">
      <c r="A47" s="231" t="s">
        <v>230</v>
      </c>
      <c r="B47" s="58"/>
      <c r="C47" s="58"/>
      <c r="D47" s="58"/>
      <c r="E47" s="304">
        <v>60</v>
      </c>
      <c r="F47" s="304">
        <v>25</v>
      </c>
      <c r="G47" s="304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</row>
    <row r="48" spans="1:75" ht="12.75" x14ac:dyDescent="0.2">
      <c r="A48" s="231" t="s">
        <v>231</v>
      </c>
      <c r="B48" s="58"/>
      <c r="C48" s="58"/>
      <c r="D48" s="58"/>
      <c r="E48" s="304">
        <v>60</v>
      </c>
      <c r="F48" s="304">
        <v>30</v>
      </c>
      <c r="G48" s="304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307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</row>
    <row r="49" spans="1:75" ht="12.75" x14ac:dyDescent="0.2">
      <c r="A49" s="58" t="s">
        <v>232</v>
      </c>
      <c r="B49" s="58"/>
      <c r="C49" s="58"/>
      <c r="D49" s="58"/>
      <c r="E49" s="304">
        <v>70</v>
      </c>
      <c r="F49" s="304">
        <v>10</v>
      </c>
      <c r="G49" s="304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210"/>
      <c r="X49" s="58"/>
      <c r="Y49" s="58"/>
      <c r="Z49" s="58"/>
      <c r="AA49" s="58"/>
      <c r="AB49" s="58"/>
      <c r="AC49" s="58"/>
      <c r="AD49" s="58"/>
      <c r="AE49" s="210"/>
      <c r="AF49" s="58"/>
      <c r="AG49" s="58"/>
      <c r="AH49" s="58"/>
      <c r="AI49" s="58"/>
      <c r="AJ49" s="58"/>
      <c r="AK49" s="58"/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</row>
    <row r="50" spans="1:75" ht="12.75" x14ac:dyDescent="0.2">
      <c r="A50" s="58" t="s">
        <v>233</v>
      </c>
      <c r="B50" s="58"/>
      <c r="C50" s="58"/>
      <c r="D50" s="58"/>
      <c r="E50" s="304">
        <v>70</v>
      </c>
      <c r="F50" s="304">
        <v>15</v>
      </c>
      <c r="G50" s="304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210"/>
      <c r="X50" s="58"/>
      <c r="Y50" s="58"/>
      <c r="Z50" s="58"/>
      <c r="AA50" s="58"/>
      <c r="AB50" s="58"/>
      <c r="AC50" s="58"/>
      <c r="AD50" s="58"/>
      <c r="AE50" s="210"/>
      <c r="AF50" s="58"/>
      <c r="AG50" s="58"/>
      <c r="AH50" s="58"/>
      <c r="AI50" s="58"/>
      <c r="AJ50" s="58"/>
      <c r="AK50" s="58"/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</row>
    <row r="51" spans="1:75" ht="12.75" x14ac:dyDescent="0.2">
      <c r="A51" s="58" t="s">
        <v>234</v>
      </c>
      <c r="B51" s="58"/>
      <c r="C51" s="58"/>
      <c r="D51" s="58"/>
      <c r="E51" s="304">
        <v>70</v>
      </c>
      <c r="F51" s="304">
        <v>20</v>
      </c>
      <c r="G51" s="304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210"/>
      <c r="AF51" s="58"/>
      <c r="AG51" s="58"/>
      <c r="AH51" s="58"/>
      <c r="AI51" s="58"/>
      <c r="AJ51" s="58"/>
      <c r="AK51" s="58"/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</row>
    <row r="52" spans="1:75" ht="12.75" x14ac:dyDescent="0.2">
      <c r="A52" s="58" t="s">
        <v>235</v>
      </c>
      <c r="B52" s="58"/>
      <c r="C52" s="58"/>
      <c r="D52" s="58"/>
      <c r="E52" s="304">
        <v>70</v>
      </c>
      <c r="F52" s="304">
        <v>25</v>
      </c>
      <c r="G52" s="304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</row>
    <row r="53" spans="1:75" ht="12.75" x14ac:dyDescent="0.2">
      <c r="A53" s="58" t="s">
        <v>236</v>
      </c>
      <c r="B53" s="58"/>
      <c r="C53" s="58"/>
      <c r="D53" s="58"/>
      <c r="E53" s="304">
        <v>70</v>
      </c>
      <c r="F53" s="304">
        <v>30</v>
      </c>
      <c r="G53" s="304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</row>
    <row r="54" spans="1:75" ht="12.75" x14ac:dyDescent="0.2">
      <c r="A54" s="210"/>
      <c r="B54" s="210"/>
      <c r="C54" s="210"/>
      <c r="D54" s="210"/>
      <c r="E54" s="210"/>
      <c r="F54" s="210"/>
      <c r="G54" s="210"/>
      <c r="H54" s="215"/>
      <c r="I54" s="215"/>
      <c r="J54" s="215"/>
      <c r="K54" s="215"/>
      <c r="L54" s="215"/>
      <c r="M54" s="215"/>
      <c r="N54" s="215"/>
      <c r="O54" s="210"/>
      <c r="P54" s="215"/>
      <c r="Q54" s="215"/>
      <c r="R54" s="215"/>
      <c r="S54" s="215"/>
      <c r="T54" s="215"/>
      <c r="U54" s="215"/>
      <c r="V54" s="215"/>
      <c r="W54" s="210"/>
      <c r="X54" s="215"/>
      <c r="Y54" s="215"/>
      <c r="Z54" s="215"/>
      <c r="AA54" s="215"/>
      <c r="AB54" s="215"/>
      <c r="AC54" s="215"/>
      <c r="AD54" s="215"/>
      <c r="AE54" s="210"/>
      <c r="AF54" s="215"/>
      <c r="AG54" s="215"/>
      <c r="AH54" s="215"/>
      <c r="AI54" s="215"/>
      <c r="AJ54" s="215"/>
      <c r="AK54" s="215"/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</row>
    <row r="55" spans="1:75" ht="12.75" x14ac:dyDescent="0.2">
      <c r="A55" s="210"/>
      <c r="B55" s="210"/>
      <c r="C55" s="210"/>
      <c r="D55" s="210"/>
      <c r="E55" s="210"/>
      <c r="F55" s="210"/>
      <c r="G55" s="210"/>
      <c r="H55" s="215"/>
      <c r="I55" s="215"/>
      <c r="J55" s="215"/>
      <c r="K55" s="215"/>
      <c r="L55" s="215"/>
      <c r="M55" s="215"/>
      <c r="N55" s="215"/>
      <c r="O55" s="210"/>
      <c r="P55" s="215"/>
      <c r="Q55" s="215"/>
      <c r="R55" s="215"/>
      <c r="S55" s="215"/>
      <c r="T55" s="215"/>
      <c r="U55" s="215"/>
      <c r="V55" s="215"/>
      <c r="W55" s="210"/>
      <c r="X55" s="215"/>
      <c r="Y55" s="215"/>
      <c r="Z55" s="215"/>
      <c r="AA55" s="215"/>
      <c r="AB55" s="215"/>
      <c r="AC55" s="215"/>
      <c r="AD55" s="215"/>
      <c r="AE55" s="210"/>
      <c r="AF55" s="215"/>
      <c r="AG55" s="215"/>
      <c r="AH55" s="215"/>
      <c r="AI55" s="215"/>
      <c r="AJ55" s="215"/>
      <c r="AK55" s="215"/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</row>
    <row r="56" spans="1:75" ht="13.5" thickBot="1" x14ac:dyDescent="0.25">
      <c r="A56" s="210"/>
      <c r="B56" s="210"/>
      <c r="C56" s="210"/>
      <c r="D56" s="210"/>
      <c r="E56" s="210"/>
      <c r="F56" s="210"/>
      <c r="G56" s="210"/>
      <c r="AM56" s="210"/>
      <c r="AN56" s="210"/>
      <c r="AO56" s="280" t="s">
        <v>199</v>
      </c>
      <c r="AP56" s="256"/>
      <c r="AQ56" s="256"/>
      <c r="AR56" s="256"/>
      <c r="AS56" s="256"/>
      <c r="AT56" s="256"/>
      <c r="AU56" s="256"/>
      <c r="AV56" s="210"/>
      <c r="AW56" s="280" t="s">
        <v>200</v>
      </c>
      <c r="AX56" s="256"/>
      <c r="AY56" s="256"/>
      <c r="AZ56" s="256"/>
      <c r="BA56" s="256"/>
      <c r="BB56" s="256"/>
      <c r="BC56" s="256"/>
      <c r="BD56" s="210"/>
      <c r="BE56" s="280" t="s">
        <v>201</v>
      </c>
      <c r="BF56" s="256"/>
      <c r="BG56" s="256"/>
      <c r="BH56" s="256"/>
      <c r="BI56" s="256"/>
      <c r="BJ56" s="256"/>
      <c r="BK56" s="256"/>
      <c r="BL56" s="210"/>
      <c r="BM56" s="280" t="s">
        <v>202</v>
      </c>
      <c r="BN56" s="256"/>
      <c r="BO56" s="256"/>
      <c r="BP56" s="256"/>
      <c r="BQ56" s="256"/>
      <c r="BR56" s="256"/>
      <c r="BS56" s="256"/>
      <c r="BW56" s="39"/>
    </row>
    <row r="57" spans="1:75" ht="12.75" x14ac:dyDescent="0.2">
      <c r="A57" s="210"/>
      <c r="B57" s="210"/>
      <c r="C57" s="210"/>
      <c r="D57" s="210"/>
      <c r="E57" s="210"/>
      <c r="F57" s="210"/>
      <c r="G57" s="210"/>
      <c r="AM57" s="210"/>
      <c r="AN57" s="210"/>
      <c r="AO57" s="215"/>
      <c r="AP57" s="210"/>
      <c r="AQ57" s="281" t="s">
        <v>205</v>
      </c>
      <c r="AR57" s="282"/>
      <c r="AS57" s="282"/>
      <c r="AT57" s="282"/>
      <c r="AU57" s="283"/>
      <c r="AV57" s="210"/>
      <c r="AW57" s="215"/>
      <c r="AX57" s="210"/>
      <c r="AY57" s="281" t="s">
        <v>205</v>
      </c>
      <c r="AZ57" s="282"/>
      <c r="BA57" s="282"/>
      <c r="BB57" s="282"/>
      <c r="BC57" s="283"/>
      <c r="BD57" s="210"/>
      <c r="BE57" s="215"/>
      <c r="BF57" s="210"/>
      <c r="BG57" s="281" t="s">
        <v>205</v>
      </c>
      <c r="BH57" s="282"/>
      <c r="BI57" s="282"/>
      <c r="BJ57" s="282"/>
      <c r="BK57" s="283"/>
      <c r="BL57" s="210"/>
      <c r="BM57" s="215"/>
      <c r="BN57" s="210"/>
      <c r="BO57" s="281" t="s">
        <v>205</v>
      </c>
      <c r="BP57" s="282"/>
      <c r="BQ57" s="282"/>
      <c r="BR57" s="282"/>
      <c r="BS57" s="283"/>
      <c r="BT57" s="210"/>
      <c r="BU57" s="210"/>
      <c r="BV57" s="210"/>
      <c r="BW57" s="210"/>
    </row>
    <row r="58" spans="1:75" ht="13.5" thickBot="1" x14ac:dyDescent="0.25">
      <c r="A58" s="210"/>
      <c r="B58" s="210"/>
      <c r="C58" s="210"/>
      <c r="D58" s="210"/>
      <c r="E58" s="210"/>
      <c r="F58" s="210"/>
      <c r="G58" s="210"/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 x14ac:dyDescent="0.2">
      <c r="A59" s="210"/>
      <c r="B59" s="210"/>
      <c r="C59" s="210"/>
      <c r="D59" s="210"/>
      <c r="E59" s="210"/>
      <c r="F59" s="210"/>
      <c r="G59" s="210"/>
      <c r="AM59" s="210"/>
      <c r="AN59" s="210"/>
      <c r="AO59" s="284" t="s">
        <v>208</v>
      </c>
      <c r="AP59" s="219">
        <v>10</v>
      </c>
      <c r="AQ59" s="220">
        <f>B4</f>
        <v>0</v>
      </c>
      <c r="AR59" s="221">
        <f>B9</f>
        <v>0</v>
      </c>
      <c r="AS59" s="221">
        <f>B14</f>
        <v>0</v>
      </c>
      <c r="AT59" s="221">
        <f>B19</f>
        <v>0</v>
      </c>
      <c r="AU59" s="222">
        <f>B24</f>
        <v>0</v>
      </c>
      <c r="AV59" s="210"/>
      <c r="AW59" s="284" t="s">
        <v>208</v>
      </c>
      <c r="AX59" s="219">
        <v>10</v>
      </c>
      <c r="AY59" s="220">
        <f>Q4</f>
        <v>0</v>
      </c>
      <c r="AZ59" s="221">
        <f>Q9</f>
        <v>0</v>
      </c>
      <c r="BA59" s="221">
        <f>Q14</f>
        <v>0</v>
      </c>
      <c r="BB59" s="221">
        <f>Q19</f>
        <v>0</v>
      </c>
      <c r="BC59" s="222">
        <f>Q24</f>
        <v>0</v>
      </c>
      <c r="BD59" s="210"/>
      <c r="BE59" s="284" t="s">
        <v>208</v>
      </c>
      <c r="BF59" s="219">
        <v>10</v>
      </c>
      <c r="BG59" s="220" t="e">
        <f>AVERAGE(H4:Q4)</f>
        <v>#DIV/0!</v>
      </c>
      <c r="BH59" s="221" t="e">
        <f>AVERAGE(H14:Q14)</f>
        <v>#DIV/0!</v>
      </c>
      <c r="BI59" s="221" t="e">
        <f>AVERAGE(H19:Q19)</f>
        <v>#DIV/0!</v>
      </c>
      <c r="BJ59" s="221" t="e">
        <f>AVERAGE(H19:Q19)</f>
        <v>#DIV/0!</v>
      </c>
      <c r="BK59" s="222" t="e">
        <f>AVERAGE(H24:Q24)</f>
        <v>#DIV/0!</v>
      </c>
      <c r="BL59" s="210"/>
      <c r="BM59" s="284" t="s">
        <v>208</v>
      </c>
      <c r="BN59" s="219">
        <v>10</v>
      </c>
      <c r="BO59" s="220" t="e">
        <f>AVERAGE(H4:L4)</f>
        <v>#DIV/0!</v>
      </c>
      <c r="BP59" s="221" t="e">
        <f>AVERAGE(H14:L14)</f>
        <v>#DIV/0!</v>
      </c>
      <c r="BQ59" s="221" t="e">
        <f>AVERAGE(H19:L19)</f>
        <v>#DIV/0!</v>
      </c>
      <c r="BR59" s="221" t="e">
        <f>AVERAGE(H19:L19)</f>
        <v>#DIV/0!</v>
      </c>
      <c r="BS59" s="222" t="e">
        <f>AVERAGE(H24:L24)</f>
        <v>#DIV/0!</v>
      </c>
      <c r="BT59" s="210"/>
      <c r="BU59" s="210"/>
      <c r="BV59" s="210"/>
      <c r="BW59" s="210"/>
    </row>
    <row r="60" spans="1:75" ht="12.75" x14ac:dyDescent="0.2">
      <c r="A60" s="210"/>
      <c r="B60" s="210"/>
      <c r="C60" s="210"/>
      <c r="D60" s="210"/>
      <c r="E60" s="58"/>
      <c r="F60" s="58"/>
      <c r="G60" s="58"/>
      <c r="AM60" s="210"/>
      <c r="AN60" s="210"/>
      <c r="AO60" s="285"/>
      <c r="AP60" s="215">
        <v>15</v>
      </c>
      <c r="AQ60" s="223">
        <f>B5</f>
        <v>0</v>
      </c>
      <c r="AR60" s="39">
        <f>B10</f>
        <v>0</v>
      </c>
      <c r="AS60" s="39">
        <f>B15</f>
        <v>0</v>
      </c>
      <c r="AT60" s="39">
        <f>B20</f>
        <v>0</v>
      </c>
      <c r="AU60" s="224">
        <f>B25</f>
        <v>0</v>
      </c>
      <c r="AV60" s="210"/>
      <c r="AW60" s="285"/>
      <c r="AX60" s="215">
        <v>15</v>
      </c>
      <c r="AY60" s="223">
        <f>Q5</f>
        <v>0</v>
      </c>
      <c r="AZ60" s="39">
        <f>Q10</f>
        <v>0</v>
      </c>
      <c r="BA60" s="39">
        <f>Q15</f>
        <v>0</v>
      </c>
      <c r="BB60" s="39">
        <f>Q20</f>
        <v>0</v>
      </c>
      <c r="BC60" s="224">
        <f>Q25</f>
        <v>0</v>
      </c>
      <c r="BD60" s="210"/>
      <c r="BE60" s="285"/>
      <c r="BF60" s="215">
        <v>15</v>
      </c>
      <c r="BG60" s="223" t="e">
        <f>AVERAGE(H5:Q5)</f>
        <v>#DIV/0!</v>
      </c>
      <c r="BH60" s="39" t="e">
        <f>AVERAGE(H15:Q15)</f>
        <v>#DIV/0!</v>
      </c>
      <c r="BI60" s="39" t="e">
        <f>AVERAGE(H20:Q20)</f>
        <v>#DIV/0!</v>
      </c>
      <c r="BJ60" s="39" t="e">
        <f>AVERAGE(H20:Q20)</f>
        <v>#DIV/0!</v>
      </c>
      <c r="BK60" s="224" t="e">
        <f>AVERAGE(H25:Q25)</f>
        <v>#DIV/0!</v>
      </c>
      <c r="BL60" s="210"/>
      <c r="BM60" s="285"/>
      <c r="BN60" s="215">
        <v>15</v>
      </c>
      <c r="BO60" s="223" t="e">
        <f>AVERAGE(H5:L5)</f>
        <v>#DIV/0!</v>
      </c>
      <c r="BP60" s="39" t="e">
        <f>AVERAGE(H15:L15)</f>
        <v>#DIV/0!</v>
      </c>
      <c r="BQ60" s="39" t="e">
        <f>AVERAGE(H20:L20)</f>
        <v>#DIV/0!</v>
      </c>
      <c r="BR60" s="39" t="e">
        <f>AVERAGE(H20:L20)</f>
        <v>#DIV/0!</v>
      </c>
      <c r="BS60" s="224" t="e">
        <f>AVERAGE(H25:L25)</f>
        <v>#DIV/0!</v>
      </c>
      <c r="BT60" s="210"/>
      <c r="BU60" s="210"/>
      <c r="BV60" s="210"/>
      <c r="BW60" s="210"/>
    </row>
    <row r="61" spans="1:75" ht="12.75" x14ac:dyDescent="0.2">
      <c r="A61" s="210"/>
      <c r="B61" s="210"/>
      <c r="C61" s="210"/>
      <c r="D61" s="210"/>
      <c r="E61" s="58"/>
      <c r="F61" s="58"/>
      <c r="G61" s="58"/>
      <c r="AM61" s="210"/>
      <c r="AN61" s="210"/>
      <c r="AO61" s="285"/>
      <c r="AP61" s="215">
        <v>20</v>
      </c>
      <c r="AQ61" s="223">
        <f>B6</f>
        <v>0</v>
      </c>
      <c r="AR61" s="39">
        <f>B11</f>
        <v>0</v>
      </c>
      <c r="AS61" s="39">
        <f>B16</f>
        <v>0</v>
      </c>
      <c r="AT61" s="39">
        <f>B21</f>
        <v>0</v>
      </c>
      <c r="AU61" s="224">
        <f>B26</f>
        <v>0</v>
      </c>
      <c r="AV61" s="210"/>
      <c r="AW61" s="285"/>
      <c r="AX61" s="215">
        <v>20</v>
      </c>
      <c r="AY61" s="223">
        <f>Q6</f>
        <v>0</v>
      </c>
      <c r="AZ61" s="39">
        <f>Q11</f>
        <v>0</v>
      </c>
      <c r="BA61" s="39">
        <f>Q16</f>
        <v>0</v>
      </c>
      <c r="BB61" s="39">
        <f>Q21</f>
        <v>0</v>
      </c>
      <c r="BC61" s="224">
        <f>Q26</f>
        <v>0</v>
      </c>
      <c r="BD61" s="210"/>
      <c r="BE61" s="285"/>
      <c r="BF61" s="215">
        <v>20</v>
      </c>
      <c r="BG61" s="223" t="e">
        <f>AVERAGE(H6:Q6)</f>
        <v>#DIV/0!</v>
      </c>
      <c r="BH61" s="39" t="e">
        <f>AVERAGE(H16:Q16)</f>
        <v>#DIV/0!</v>
      </c>
      <c r="BI61" s="39" t="e">
        <f>AVERAGE(H21:Q21)</f>
        <v>#DIV/0!</v>
      </c>
      <c r="BJ61" s="39" t="e">
        <f>AVERAGE(H21:Q21)</f>
        <v>#DIV/0!</v>
      </c>
      <c r="BK61" s="224" t="e">
        <f>AVERAGE(H26:Q26)</f>
        <v>#DIV/0!</v>
      </c>
      <c r="BL61" s="210"/>
      <c r="BM61" s="285"/>
      <c r="BN61" s="215">
        <v>20</v>
      </c>
      <c r="BO61" s="223" t="e">
        <f>AVERAGE(H6:L6)</f>
        <v>#DIV/0!</v>
      </c>
      <c r="BP61" s="39" t="e">
        <f>AVERAGE(H16:L16)</f>
        <v>#DIV/0!</v>
      </c>
      <c r="BQ61" s="39" t="e">
        <f>AVERAGE(H21:L21)</f>
        <v>#DIV/0!</v>
      </c>
      <c r="BR61" s="39" t="e">
        <f>AVERAGE(H21:L21)</f>
        <v>#DIV/0!</v>
      </c>
      <c r="BS61" s="224" t="e">
        <f>AVERAGE(H26:L26)</f>
        <v>#DIV/0!</v>
      </c>
      <c r="BT61" s="210"/>
      <c r="BU61" s="210"/>
      <c r="BV61" s="210"/>
      <c r="BW61" s="210"/>
    </row>
    <row r="62" spans="1:75" ht="12.75" x14ac:dyDescent="0.2">
      <c r="A62" s="58"/>
      <c r="B62" s="187"/>
      <c r="C62" s="210"/>
      <c r="D62" s="210"/>
      <c r="E62" s="58"/>
      <c r="F62" s="58"/>
      <c r="G62" s="58"/>
      <c r="AM62" s="210"/>
      <c r="AN62" s="210"/>
      <c r="AO62" s="285"/>
      <c r="AP62" s="215">
        <v>25</v>
      </c>
      <c r="AQ62" s="223">
        <f>B7</f>
        <v>0</v>
      </c>
      <c r="AR62" s="39">
        <f>B12</f>
        <v>0</v>
      </c>
      <c r="AS62" s="39">
        <f>B17</f>
        <v>0</v>
      </c>
      <c r="AT62" s="39">
        <f>B22</f>
        <v>0</v>
      </c>
      <c r="AU62" s="224">
        <f>B27</f>
        <v>0</v>
      </c>
      <c r="AV62" s="210"/>
      <c r="AW62" s="285"/>
      <c r="AX62" s="215">
        <v>25</v>
      </c>
      <c r="AY62" s="223">
        <f>Q7</f>
        <v>0</v>
      </c>
      <c r="AZ62" s="39">
        <f>Q12</f>
        <v>0</v>
      </c>
      <c r="BA62" s="39">
        <f>Q17</f>
        <v>0</v>
      </c>
      <c r="BB62" s="39">
        <f>Q22</f>
        <v>0</v>
      </c>
      <c r="BC62" s="224">
        <f>Q27</f>
        <v>0</v>
      </c>
      <c r="BD62" s="210"/>
      <c r="BE62" s="285"/>
      <c r="BF62" s="215">
        <v>25</v>
      </c>
      <c r="BG62" s="223" t="e">
        <f>AVERAGE(H7:Q7)</f>
        <v>#DIV/0!</v>
      </c>
      <c r="BH62" s="39" t="e">
        <f>AVERAGE(H17:Q17)</f>
        <v>#DIV/0!</v>
      </c>
      <c r="BI62" s="39" t="e">
        <f>AVERAGE(H22:Q22)</f>
        <v>#DIV/0!</v>
      </c>
      <c r="BJ62" s="39" t="e">
        <f>AVERAGE(H22:Q22)</f>
        <v>#DIV/0!</v>
      </c>
      <c r="BK62" s="224" t="e">
        <f>AVERAGE(H27:Q27)</f>
        <v>#DIV/0!</v>
      </c>
      <c r="BL62" s="210"/>
      <c r="BM62" s="285"/>
      <c r="BN62" s="215">
        <v>25</v>
      </c>
      <c r="BO62" s="223" t="e">
        <f>AVERAGE(H7:L7)</f>
        <v>#DIV/0!</v>
      </c>
      <c r="BP62" s="39" t="e">
        <f>AVERAGE(H17:L17)</f>
        <v>#DIV/0!</v>
      </c>
      <c r="BQ62" s="39" t="e">
        <f>AVERAGE(H22:L22)</f>
        <v>#DIV/0!</v>
      </c>
      <c r="BR62" s="39" t="e">
        <f>AVERAGE(H22:L22)</f>
        <v>#DIV/0!</v>
      </c>
      <c r="BS62" s="224" t="e">
        <f>AVERAGE(H27:L27)</f>
        <v>#DIV/0!</v>
      </c>
      <c r="BT62" s="210"/>
      <c r="BU62" s="210"/>
      <c r="BV62" s="210"/>
      <c r="BW62" s="210"/>
    </row>
    <row r="63" spans="1:75" ht="13.5" thickBot="1" x14ac:dyDescent="0.25">
      <c r="A63" s="210"/>
      <c r="B63" s="210"/>
      <c r="C63" s="210"/>
      <c r="D63" s="210"/>
      <c r="E63" s="210"/>
      <c r="F63" s="210"/>
      <c r="G63" s="210"/>
      <c r="AM63" s="210"/>
      <c r="AN63" s="210"/>
      <c r="AO63" s="286"/>
      <c r="AP63" s="225">
        <v>30</v>
      </c>
      <c r="AQ63" s="226">
        <f>B8</f>
        <v>0</v>
      </c>
      <c r="AR63" s="227">
        <f>B13</f>
        <v>0</v>
      </c>
      <c r="AS63" s="227">
        <f>B18</f>
        <v>0</v>
      </c>
      <c r="AT63" s="227">
        <f>B23</f>
        <v>0</v>
      </c>
      <c r="AU63" s="228">
        <f>B28</f>
        <v>0</v>
      </c>
      <c r="AV63" s="210"/>
      <c r="AW63" s="286"/>
      <c r="AX63" s="225">
        <v>30</v>
      </c>
      <c r="AY63" s="226">
        <f>Q8</f>
        <v>0</v>
      </c>
      <c r="AZ63" s="227">
        <f>Q13</f>
        <v>0</v>
      </c>
      <c r="BA63" s="227">
        <f>Q18</f>
        <v>0</v>
      </c>
      <c r="BB63" s="227">
        <f>Q23</f>
        <v>0</v>
      </c>
      <c r="BC63" s="228">
        <f>Q28</f>
        <v>0</v>
      </c>
      <c r="BD63" s="210"/>
      <c r="BE63" s="286"/>
      <c r="BF63" s="225">
        <v>30</v>
      </c>
      <c r="BG63" s="226" t="e">
        <f>AVERAGE(H8:Q8)</f>
        <v>#DIV/0!</v>
      </c>
      <c r="BH63" s="227" t="e">
        <f>AVERAGE(H18:Q18)</f>
        <v>#DIV/0!</v>
      </c>
      <c r="BI63" s="227" t="e">
        <f>AVERAGE(H23:Q23)</f>
        <v>#DIV/0!</v>
      </c>
      <c r="BJ63" s="227" t="e">
        <f>AVERAGE(H23:Q23)</f>
        <v>#DIV/0!</v>
      </c>
      <c r="BK63" s="228" t="e">
        <f>AVERAGE(H28:Q28)</f>
        <v>#DIV/0!</v>
      </c>
      <c r="BL63" s="210"/>
      <c r="BM63" s="286"/>
      <c r="BN63" s="225">
        <v>30</v>
      </c>
      <c r="BO63" s="226" t="e">
        <f>AVERAGE(H8:L8)</f>
        <v>#DIV/0!</v>
      </c>
      <c r="BP63" s="227" t="e">
        <f>AVERAGE(H18:L18)</f>
        <v>#DIV/0!</v>
      </c>
      <c r="BQ63" s="227" t="e">
        <f>AVERAGE(H23:L23)</f>
        <v>#DIV/0!</v>
      </c>
      <c r="BR63" s="227" t="e">
        <f>AVERAGE(H23:L23)</f>
        <v>#DIV/0!</v>
      </c>
      <c r="BS63" s="228" t="e">
        <f>AVERAGE(H28:L28)</f>
        <v>#DIV/0!</v>
      </c>
      <c r="BT63" s="210"/>
      <c r="BU63" s="210"/>
      <c r="BV63" s="210"/>
      <c r="BW63" s="210"/>
    </row>
    <row r="64" spans="1:75" ht="12.75" x14ac:dyDescent="0.2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2.75" x14ac:dyDescent="0.2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210"/>
      <c r="AP65" s="210"/>
      <c r="AQ65" s="210"/>
      <c r="AR65" s="210"/>
      <c r="AS65" s="210"/>
      <c r="AT65" s="210"/>
      <c r="AU65" s="210"/>
      <c r="AV65" s="210"/>
      <c r="AW65" s="210"/>
      <c r="AX65" s="210"/>
      <c r="AY65" s="210"/>
      <c r="AZ65" s="210"/>
      <c r="BA65" s="210"/>
      <c r="BB65" s="210"/>
      <c r="BC65" s="210"/>
      <c r="BD65" s="210"/>
      <c r="BE65" s="210"/>
      <c r="BF65" s="210"/>
      <c r="BG65" s="210"/>
      <c r="BH65" s="210"/>
      <c r="BI65" s="210"/>
      <c r="BJ65" s="210"/>
      <c r="BK65" s="210"/>
      <c r="BL65" s="210"/>
      <c r="BM65" s="210"/>
      <c r="BN65" s="210"/>
      <c r="BO65" s="210"/>
      <c r="BP65" s="210"/>
      <c r="BQ65" s="210"/>
      <c r="BR65" s="210"/>
      <c r="BS65" s="210"/>
      <c r="BT65" s="210"/>
      <c r="BU65" s="210"/>
      <c r="BV65" s="210"/>
      <c r="BW65" s="210"/>
    </row>
    <row r="66" spans="1:75" ht="12.75" x14ac:dyDescent="0.2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5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10"/>
      <c r="AP66" s="210"/>
      <c r="AQ66" s="210"/>
      <c r="AR66" s="210"/>
      <c r="AS66" s="210"/>
      <c r="AT66" s="210"/>
      <c r="AU66" s="210"/>
      <c r="AV66" s="210"/>
      <c r="AW66" s="210"/>
      <c r="AX66" s="210"/>
      <c r="AY66" s="210"/>
      <c r="AZ66" s="210"/>
      <c r="BA66" s="210"/>
      <c r="BB66" s="210"/>
      <c r="BC66" s="210"/>
      <c r="BD66" s="210"/>
      <c r="BE66" s="210"/>
      <c r="BF66" s="210"/>
      <c r="BG66" s="210"/>
      <c r="BH66" s="210"/>
      <c r="BI66" s="210"/>
      <c r="BJ66" s="210"/>
      <c r="BK66" s="210"/>
      <c r="BL66" s="210"/>
      <c r="BM66" s="210"/>
      <c r="BN66" s="210"/>
      <c r="BO66" s="210"/>
      <c r="BP66" s="210"/>
      <c r="BQ66" s="210"/>
      <c r="BR66" s="210"/>
      <c r="BS66" s="210"/>
      <c r="BT66" s="210"/>
      <c r="BU66" s="210"/>
      <c r="BV66" s="210"/>
      <c r="BW66" s="210"/>
    </row>
    <row r="67" spans="1:75" ht="12.75" x14ac:dyDescent="0.2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5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0"/>
      <c r="AR67" s="210"/>
      <c r="AS67" s="210"/>
      <c r="AT67" s="210"/>
      <c r="AU67" s="210"/>
      <c r="AV67" s="210"/>
      <c r="AW67" s="210"/>
      <c r="AX67" s="210"/>
      <c r="AY67" s="210"/>
      <c r="AZ67" s="210"/>
      <c r="BA67" s="210"/>
      <c r="BB67" s="210"/>
      <c r="BC67" s="210"/>
      <c r="BD67" s="210"/>
      <c r="BE67" s="210"/>
      <c r="BF67" s="210"/>
      <c r="BG67" s="210"/>
      <c r="BH67" s="210"/>
      <c r="BI67" s="210"/>
      <c r="BJ67" s="210"/>
      <c r="BK67" s="210"/>
      <c r="BL67" s="210"/>
      <c r="BM67" s="210"/>
      <c r="BN67" s="210"/>
      <c r="BO67" s="210"/>
      <c r="BP67" s="210"/>
      <c r="BQ67" s="210"/>
      <c r="BR67" s="210"/>
      <c r="BS67" s="210"/>
      <c r="BT67" s="210"/>
      <c r="BU67" s="210"/>
      <c r="BV67" s="210"/>
      <c r="BW67" s="210"/>
    </row>
    <row r="68" spans="1:75" ht="12.75" x14ac:dyDescent="0.2">
      <c r="A68" s="58" t="s">
        <v>237</v>
      </c>
      <c r="B68" s="58"/>
      <c r="C68" s="58"/>
      <c r="D68" s="58"/>
      <c r="E68" s="210"/>
      <c r="F68" s="210"/>
      <c r="G68" s="210"/>
      <c r="H68" s="58"/>
      <c r="I68" s="58"/>
      <c r="J68" s="58"/>
      <c r="K68" s="58"/>
      <c r="L68" s="58"/>
      <c r="M68" s="58"/>
      <c r="N68" s="58"/>
      <c r="O68" s="58"/>
      <c r="P68" s="309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210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210"/>
      <c r="BF68" s="210"/>
      <c r="BG68" s="210"/>
      <c r="BH68" s="210"/>
      <c r="BI68" s="210"/>
      <c r="BJ68" s="210"/>
      <c r="BK68" s="210"/>
      <c r="BL68" s="210"/>
      <c r="BM68" s="210"/>
      <c r="BN68" s="210"/>
      <c r="BO68" s="210"/>
      <c r="BP68" s="210"/>
      <c r="BQ68" s="210"/>
      <c r="BR68" s="210"/>
      <c r="BS68" s="210"/>
      <c r="BT68" s="210"/>
      <c r="BU68" s="210"/>
      <c r="BV68" s="210"/>
      <c r="BW68" s="210"/>
    </row>
    <row r="69" spans="1:75" ht="12.75" x14ac:dyDescent="0.2">
      <c r="A69" s="58" t="s">
        <v>238</v>
      </c>
      <c r="B69" s="58"/>
      <c r="C69" s="58"/>
      <c r="D69" s="58"/>
      <c r="E69" s="210"/>
      <c r="F69" s="210"/>
      <c r="G69" s="210"/>
      <c r="H69" s="58"/>
      <c r="I69" s="58"/>
      <c r="J69" s="58"/>
      <c r="K69" s="58"/>
      <c r="L69" s="58"/>
      <c r="M69" s="58"/>
      <c r="N69" s="58"/>
      <c r="O69" s="58"/>
      <c r="P69" s="309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10"/>
      <c r="AX69" s="210"/>
      <c r="AY69" s="210"/>
      <c r="AZ69" s="210"/>
      <c r="BA69" s="210"/>
      <c r="BB69" s="210"/>
      <c r="BC69" s="210"/>
      <c r="BD69" s="210"/>
      <c r="BE69" s="210"/>
      <c r="BF69" s="210"/>
      <c r="BG69" s="210"/>
      <c r="BH69" s="210"/>
      <c r="BI69" s="210"/>
      <c r="BJ69" s="210"/>
      <c r="BK69" s="210"/>
      <c r="BL69" s="210"/>
      <c r="BM69" s="210"/>
      <c r="BN69" s="210"/>
      <c r="BO69" s="210"/>
      <c r="BP69" s="210"/>
      <c r="BQ69" s="210"/>
      <c r="BR69" s="210"/>
      <c r="BS69" s="210"/>
      <c r="BT69" s="210"/>
      <c r="BU69" s="210"/>
      <c r="BV69" s="210"/>
      <c r="BW69" s="210"/>
    </row>
    <row r="70" spans="1:75" ht="12.75" x14ac:dyDescent="0.2">
      <c r="A70" s="58" t="s">
        <v>239</v>
      </c>
      <c r="B70" s="58"/>
      <c r="C70" s="58"/>
      <c r="D70" s="58"/>
      <c r="E70" s="210"/>
      <c r="F70" s="210"/>
      <c r="G70" s="210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210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210"/>
      <c r="BF70" s="210"/>
      <c r="BG70" s="210"/>
      <c r="BH70" s="210"/>
      <c r="BI70" s="210"/>
      <c r="BJ70" s="210"/>
      <c r="BK70" s="210"/>
      <c r="BL70" s="210"/>
      <c r="BM70" s="210"/>
      <c r="BN70" s="210"/>
      <c r="BO70" s="210"/>
      <c r="BP70" s="210"/>
      <c r="BQ70" s="210"/>
      <c r="BR70" s="210"/>
      <c r="BS70" s="210"/>
      <c r="BT70" s="210"/>
      <c r="BU70" s="210"/>
      <c r="BV70" s="210"/>
      <c r="BW70" s="210"/>
    </row>
    <row r="71" spans="1:75" ht="12.75" x14ac:dyDescent="0.2">
      <c r="A71" s="58" t="s">
        <v>240</v>
      </c>
      <c r="B71" s="58"/>
      <c r="C71" s="58"/>
      <c r="D71" s="58"/>
      <c r="E71" s="210"/>
      <c r="F71" s="210"/>
      <c r="G71" s="210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0"/>
      <c r="BS71" s="210"/>
      <c r="BT71" s="210"/>
      <c r="BU71" s="210"/>
      <c r="BV71" s="210"/>
      <c r="BW71" s="210"/>
    </row>
    <row r="72" spans="1:75" ht="12.75" x14ac:dyDescent="0.2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0"/>
      <c r="BB72" s="210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0"/>
      <c r="BS72" s="210"/>
      <c r="BT72" s="210"/>
      <c r="BU72" s="210"/>
      <c r="BV72" s="210"/>
      <c r="BW72" s="210"/>
    </row>
    <row r="73" spans="1:75" ht="12.75" x14ac:dyDescent="0.2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 x14ac:dyDescent="0.2">
      <c r="A74" s="210"/>
      <c r="B74" s="58"/>
      <c r="C74" s="58"/>
      <c r="D74" s="58"/>
      <c r="E74" s="233"/>
      <c r="F74" s="233"/>
      <c r="G74" s="232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 x14ac:dyDescent="0.2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 x14ac:dyDescent="0.2">
      <c r="A76" s="210"/>
      <c r="B76" s="58"/>
      <c r="C76" s="58"/>
      <c r="D76" s="58"/>
      <c r="E76" s="233"/>
      <c r="F76" s="233"/>
      <c r="G76" s="232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 x14ac:dyDescent="0.2">
      <c r="A77" s="210"/>
      <c r="B77" s="58"/>
      <c r="C77" s="58"/>
      <c r="D77" s="58"/>
      <c r="E77" s="232"/>
      <c r="F77" s="232"/>
      <c r="G77" s="232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 x14ac:dyDescent="0.2">
      <c r="A78" s="210"/>
      <c r="B78" s="58"/>
      <c r="C78" s="58"/>
      <c r="D78" s="58"/>
      <c r="E78" s="233"/>
      <c r="F78" s="233"/>
      <c r="G78" s="232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 x14ac:dyDescent="0.2">
      <c r="A79" s="210"/>
      <c r="B79" s="232"/>
      <c r="C79" s="232"/>
      <c r="D79" s="232"/>
      <c r="E79" s="232"/>
      <c r="F79" s="232"/>
      <c r="G79" s="232"/>
      <c r="H79" s="232"/>
      <c r="I79" s="232"/>
      <c r="J79" s="232"/>
      <c r="K79" s="232"/>
      <c r="L79" s="232"/>
      <c r="M79" s="232"/>
      <c r="N79" s="232"/>
      <c r="O79" s="232"/>
      <c r="P79" s="232"/>
      <c r="Q79" s="232"/>
      <c r="R79" s="232"/>
      <c r="S79" s="232"/>
      <c r="T79" s="232"/>
      <c r="U79" s="232"/>
      <c r="V79" s="232"/>
      <c r="W79" s="232"/>
      <c r="X79" s="232"/>
      <c r="Y79" s="232"/>
      <c r="Z79" s="232"/>
      <c r="AA79" s="232"/>
      <c r="AB79" s="233"/>
      <c r="AC79" s="233"/>
      <c r="AD79" s="233"/>
      <c r="AE79" s="233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 x14ac:dyDescent="0.2">
      <c r="A80" s="210"/>
      <c r="B80" s="58"/>
      <c r="C80" s="58"/>
      <c r="D80" s="58"/>
      <c r="E80" s="232"/>
      <c r="F80" s="232"/>
      <c r="G80" s="232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 x14ac:dyDescent="0.2">
      <c r="A81" s="210"/>
      <c r="B81" s="58"/>
      <c r="C81" s="58"/>
      <c r="D81" s="58"/>
      <c r="E81" s="232"/>
      <c r="F81" s="232"/>
      <c r="G81" s="232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 x14ac:dyDescent="0.2">
      <c r="A82" s="210"/>
      <c r="B82" s="58"/>
      <c r="C82" s="58"/>
      <c r="D82" s="58"/>
      <c r="E82" s="232"/>
      <c r="F82" s="232"/>
      <c r="G82" s="232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 x14ac:dyDescent="0.2">
      <c r="A83" s="210"/>
      <c r="B83" s="58"/>
      <c r="C83" s="58"/>
      <c r="D83" s="58"/>
      <c r="E83" s="232"/>
      <c r="F83" s="232"/>
      <c r="G83" s="232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 x14ac:dyDescent="0.2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 x14ac:dyDescent="0.2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 x14ac:dyDescent="0.2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 x14ac:dyDescent="0.2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 x14ac:dyDescent="0.2">
      <c r="A88" s="210"/>
    </row>
    <row r="89" spans="1:75" ht="12.75" x14ac:dyDescent="0.2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 x14ac:dyDescent="0.2">
      <c r="A90" s="210"/>
    </row>
    <row r="91" spans="1:75" ht="12.75" x14ac:dyDescent="0.2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 x14ac:dyDescent="0.2">
      <c r="A92" s="210"/>
    </row>
    <row r="93" spans="1:75" ht="12.75" x14ac:dyDescent="0.2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 x14ac:dyDescent="0.2">
      <c r="A94" s="210"/>
    </row>
    <row r="95" spans="1:75" ht="12.75" x14ac:dyDescent="0.2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 x14ac:dyDescent="0.2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 x14ac:dyDescent="0.2">
      <c r="A97" s="210"/>
    </row>
    <row r="98" spans="1:75" ht="12.75" x14ac:dyDescent="0.2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 x14ac:dyDescent="0.2">
      <c r="A99" s="210"/>
    </row>
    <row r="100" spans="1:75" ht="15.75" customHeight="1" x14ac:dyDescent="0.2">
      <c r="A100" s="210"/>
    </row>
    <row r="101" spans="1:75" ht="12.75" x14ac:dyDescent="0.2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 x14ac:dyDescent="0.2">
      <c r="A102" s="210"/>
    </row>
    <row r="103" spans="1:75" ht="12.75" x14ac:dyDescent="0.2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 x14ac:dyDescent="0.2">
      <c r="A104" s="210"/>
      <c r="B104" s="210"/>
      <c r="C104" s="210"/>
      <c r="D104" s="210"/>
    </row>
    <row r="105" spans="1:75" ht="12.75" x14ac:dyDescent="0.2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 x14ac:dyDescent="0.2">
      <c r="A106" s="210"/>
      <c r="B106" s="210"/>
      <c r="C106" s="210"/>
      <c r="D106" s="210"/>
    </row>
    <row r="107" spans="1:75" ht="12.75" x14ac:dyDescent="0.2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 x14ac:dyDescent="0.2">
      <c r="A108" s="210"/>
      <c r="B108" s="210"/>
      <c r="C108" s="210"/>
      <c r="D108" s="210"/>
    </row>
    <row r="109" spans="1:75" ht="12.75" x14ac:dyDescent="0.2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 x14ac:dyDescent="0.2">
      <c r="A110" s="210"/>
      <c r="B110" s="210"/>
      <c r="C110" s="210"/>
      <c r="D110" s="210"/>
    </row>
    <row r="111" spans="1:75" ht="12.75" x14ac:dyDescent="0.2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 x14ac:dyDescent="0.2">
      <c r="A112" s="210"/>
      <c r="B112" s="210"/>
      <c r="C112" s="210"/>
      <c r="D112" s="210"/>
    </row>
    <row r="113" spans="1:75" ht="12.75" x14ac:dyDescent="0.2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 x14ac:dyDescent="0.2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 x14ac:dyDescent="0.2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 x14ac:dyDescent="0.2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 x14ac:dyDescent="0.2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 x14ac:dyDescent="0.2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 x14ac:dyDescent="0.2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 x14ac:dyDescent="0.2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 x14ac:dyDescent="0.2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 x14ac:dyDescent="0.2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 x14ac:dyDescent="0.2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 x14ac:dyDescent="0.2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 x14ac:dyDescent="0.2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 x14ac:dyDescent="0.2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 x14ac:dyDescent="0.2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 x14ac:dyDescent="0.2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 x14ac:dyDescent="0.2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 x14ac:dyDescent="0.2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 x14ac:dyDescent="0.2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 x14ac:dyDescent="0.2">
      <c r="A132" s="210"/>
      <c r="B132" s="210"/>
      <c r="C132" s="210"/>
      <c r="D132" s="210"/>
    </row>
    <row r="133" spans="1:75" ht="15.75" customHeight="1" x14ac:dyDescent="0.2">
      <c r="A133" s="210"/>
      <c r="B133" s="210"/>
      <c r="C133" s="210"/>
      <c r="D133" s="210"/>
    </row>
    <row r="134" spans="1:75" ht="15.75" customHeight="1" x14ac:dyDescent="0.2">
      <c r="A134" s="210"/>
      <c r="B134" s="210"/>
      <c r="C134" s="210"/>
      <c r="D134" s="210"/>
    </row>
    <row r="135" spans="1:75" ht="15.75" customHeight="1" x14ac:dyDescent="0.2">
      <c r="A135" s="210"/>
      <c r="B135" s="210"/>
      <c r="C135" s="210"/>
      <c r="D135" s="210"/>
    </row>
    <row r="136" spans="1:75" ht="15.75" customHeight="1" x14ac:dyDescent="0.2">
      <c r="A136" s="210"/>
      <c r="B136" s="210"/>
      <c r="C136" s="210"/>
      <c r="D136" s="210"/>
    </row>
    <row r="137" spans="1:75" ht="15.75" customHeight="1" x14ac:dyDescent="0.2">
      <c r="A137" s="210"/>
      <c r="B137" s="210"/>
      <c r="C137" s="210"/>
      <c r="D137" s="210"/>
    </row>
    <row r="138" spans="1:75" ht="15.75" customHeight="1" x14ac:dyDescent="0.2">
      <c r="A138" s="210"/>
      <c r="B138" s="210"/>
      <c r="C138" s="210"/>
      <c r="D138" s="210"/>
    </row>
    <row r="139" spans="1:75" ht="15.75" customHeight="1" x14ac:dyDescent="0.2">
      <c r="A139" s="210"/>
      <c r="B139" s="210"/>
      <c r="C139" s="210"/>
      <c r="D139" s="210"/>
    </row>
    <row r="140" spans="1:75" ht="12.75" x14ac:dyDescent="0.2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 x14ac:dyDescent="0.2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 x14ac:dyDescent="0.2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 x14ac:dyDescent="0.2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 x14ac:dyDescent="0.2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 x14ac:dyDescent="0.2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 x14ac:dyDescent="0.2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 x14ac:dyDescent="0.2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 x14ac:dyDescent="0.2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 x14ac:dyDescent="0.2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 x14ac:dyDescent="0.2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 x14ac:dyDescent="0.2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 x14ac:dyDescent="0.2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 x14ac:dyDescent="0.2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 x14ac:dyDescent="0.2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 x14ac:dyDescent="0.2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 x14ac:dyDescent="0.2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 x14ac:dyDescent="0.2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 x14ac:dyDescent="0.2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 x14ac:dyDescent="0.2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 x14ac:dyDescent="0.2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 x14ac:dyDescent="0.2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 x14ac:dyDescent="0.2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 x14ac:dyDescent="0.2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 x14ac:dyDescent="0.2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 x14ac:dyDescent="0.2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 x14ac:dyDescent="0.2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 x14ac:dyDescent="0.2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 x14ac:dyDescent="0.2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 x14ac:dyDescent="0.2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 x14ac:dyDescent="0.2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 x14ac:dyDescent="0.2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 x14ac:dyDescent="0.2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 x14ac:dyDescent="0.2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 x14ac:dyDescent="0.2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 x14ac:dyDescent="0.2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 x14ac:dyDescent="0.2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 x14ac:dyDescent="0.2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 x14ac:dyDescent="0.2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 x14ac:dyDescent="0.2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 x14ac:dyDescent="0.2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 x14ac:dyDescent="0.2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 x14ac:dyDescent="0.2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 x14ac:dyDescent="0.2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 x14ac:dyDescent="0.2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 x14ac:dyDescent="0.2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 x14ac:dyDescent="0.2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 x14ac:dyDescent="0.2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 x14ac:dyDescent="0.2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 x14ac:dyDescent="0.2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 x14ac:dyDescent="0.2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 x14ac:dyDescent="0.2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 x14ac:dyDescent="0.2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 x14ac:dyDescent="0.2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 x14ac:dyDescent="0.2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 x14ac:dyDescent="0.2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 x14ac:dyDescent="0.2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 x14ac:dyDescent="0.2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 x14ac:dyDescent="0.2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 x14ac:dyDescent="0.2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 x14ac:dyDescent="0.2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 x14ac:dyDescent="0.2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 x14ac:dyDescent="0.2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 x14ac:dyDescent="0.2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 x14ac:dyDescent="0.2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 x14ac:dyDescent="0.2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 x14ac:dyDescent="0.2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 x14ac:dyDescent="0.2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 x14ac:dyDescent="0.2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 x14ac:dyDescent="0.2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 x14ac:dyDescent="0.2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 x14ac:dyDescent="0.2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 x14ac:dyDescent="0.2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 x14ac:dyDescent="0.2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 x14ac:dyDescent="0.2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 x14ac:dyDescent="0.2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 x14ac:dyDescent="0.2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 x14ac:dyDescent="0.2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 x14ac:dyDescent="0.2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 x14ac:dyDescent="0.2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 x14ac:dyDescent="0.2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 x14ac:dyDescent="0.2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 x14ac:dyDescent="0.2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 x14ac:dyDescent="0.2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 x14ac:dyDescent="0.2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 x14ac:dyDescent="0.2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 x14ac:dyDescent="0.2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 x14ac:dyDescent="0.2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 x14ac:dyDescent="0.2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 x14ac:dyDescent="0.2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 x14ac:dyDescent="0.2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 x14ac:dyDescent="0.2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 x14ac:dyDescent="0.2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 x14ac:dyDescent="0.2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 x14ac:dyDescent="0.2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 x14ac:dyDescent="0.2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 x14ac:dyDescent="0.2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 x14ac:dyDescent="0.2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 x14ac:dyDescent="0.2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 x14ac:dyDescent="0.2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 x14ac:dyDescent="0.2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 x14ac:dyDescent="0.2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 x14ac:dyDescent="0.2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 x14ac:dyDescent="0.2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 x14ac:dyDescent="0.2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 x14ac:dyDescent="0.2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 x14ac:dyDescent="0.2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 x14ac:dyDescent="0.2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 x14ac:dyDescent="0.2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 x14ac:dyDescent="0.2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 x14ac:dyDescent="0.2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 x14ac:dyDescent="0.2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 x14ac:dyDescent="0.2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 x14ac:dyDescent="0.2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 x14ac:dyDescent="0.2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 x14ac:dyDescent="0.2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 x14ac:dyDescent="0.2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 x14ac:dyDescent="0.2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 x14ac:dyDescent="0.2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 x14ac:dyDescent="0.2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 x14ac:dyDescent="0.2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 x14ac:dyDescent="0.2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 x14ac:dyDescent="0.2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 x14ac:dyDescent="0.2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 x14ac:dyDescent="0.2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 x14ac:dyDescent="0.2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 x14ac:dyDescent="0.2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 x14ac:dyDescent="0.2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 x14ac:dyDescent="0.2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 x14ac:dyDescent="0.2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 x14ac:dyDescent="0.2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 x14ac:dyDescent="0.2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 x14ac:dyDescent="0.2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 x14ac:dyDescent="0.2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 x14ac:dyDescent="0.2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 x14ac:dyDescent="0.2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 x14ac:dyDescent="0.2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 x14ac:dyDescent="0.2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 x14ac:dyDescent="0.2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 x14ac:dyDescent="0.2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 x14ac:dyDescent="0.2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 x14ac:dyDescent="0.2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 x14ac:dyDescent="0.2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 x14ac:dyDescent="0.2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 x14ac:dyDescent="0.2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 x14ac:dyDescent="0.2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 x14ac:dyDescent="0.2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 x14ac:dyDescent="0.2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 x14ac:dyDescent="0.2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 x14ac:dyDescent="0.2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 x14ac:dyDescent="0.2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 x14ac:dyDescent="0.2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 x14ac:dyDescent="0.2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 x14ac:dyDescent="0.2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 x14ac:dyDescent="0.2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 x14ac:dyDescent="0.2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 x14ac:dyDescent="0.2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 x14ac:dyDescent="0.2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 x14ac:dyDescent="0.2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 x14ac:dyDescent="0.2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 x14ac:dyDescent="0.2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 x14ac:dyDescent="0.2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 x14ac:dyDescent="0.2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 x14ac:dyDescent="0.2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 x14ac:dyDescent="0.2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 x14ac:dyDescent="0.2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 x14ac:dyDescent="0.2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 x14ac:dyDescent="0.2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 x14ac:dyDescent="0.2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 x14ac:dyDescent="0.2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 x14ac:dyDescent="0.2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 x14ac:dyDescent="0.2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 x14ac:dyDescent="0.2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 x14ac:dyDescent="0.2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 x14ac:dyDescent="0.2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 x14ac:dyDescent="0.2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 x14ac:dyDescent="0.2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 x14ac:dyDescent="0.2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 x14ac:dyDescent="0.2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 x14ac:dyDescent="0.2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 x14ac:dyDescent="0.2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 x14ac:dyDescent="0.2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 x14ac:dyDescent="0.2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 x14ac:dyDescent="0.2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 x14ac:dyDescent="0.2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 x14ac:dyDescent="0.2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 x14ac:dyDescent="0.2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 x14ac:dyDescent="0.2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 x14ac:dyDescent="0.2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 x14ac:dyDescent="0.2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 x14ac:dyDescent="0.2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 x14ac:dyDescent="0.2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 x14ac:dyDescent="0.2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 x14ac:dyDescent="0.2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 x14ac:dyDescent="0.2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 x14ac:dyDescent="0.2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 x14ac:dyDescent="0.2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 x14ac:dyDescent="0.2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 x14ac:dyDescent="0.2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 x14ac:dyDescent="0.2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 x14ac:dyDescent="0.2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 x14ac:dyDescent="0.2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 x14ac:dyDescent="0.2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 x14ac:dyDescent="0.2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 x14ac:dyDescent="0.2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 x14ac:dyDescent="0.2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 x14ac:dyDescent="0.2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 x14ac:dyDescent="0.2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 x14ac:dyDescent="0.2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 x14ac:dyDescent="0.2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 x14ac:dyDescent="0.2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 x14ac:dyDescent="0.2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 x14ac:dyDescent="0.2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 x14ac:dyDescent="0.2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 x14ac:dyDescent="0.2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 x14ac:dyDescent="0.2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 x14ac:dyDescent="0.2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 x14ac:dyDescent="0.2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 x14ac:dyDescent="0.2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 x14ac:dyDescent="0.2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 x14ac:dyDescent="0.2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 x14ac:dyDescent="0.2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 x14ac:dyDescent="0.2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 x14ac:dyDescent="0.2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 x14ac:dyDescent="0.2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 x14ac:dyDescent="0.2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 x14ac:dyDescent="0.2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 x14ac:dyDescent="0.2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 x14ac:dyDescent="0.2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 x14ac:dyDescent="0.2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 x14ac:dyDescent="0.2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 x14ac:dyDescent="0.2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 x14ac:dyDescent="0.2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 x14ac:dyDescent="0.2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 x14ac:dyDescent="0.2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 x14ac:dyDescent="0.2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 x14ac:dyDescent="0.2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 x14ac:dyDescent="0.2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 x14ac:dyDescent="0.2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 x14ac:dyDescent="0.2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 x14ac:dyDescent="0.2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 x14ac:dyDescent="0.2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 x14ac:dyDescent="0.2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 x14ac:dyDescent="0.2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 x14ac:dyDescent="0.2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 x14ac:dyDescent="0.2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 x14ac:dyDescent="0.2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 x14ac:dyDescent="0.2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 x14ac:dyDescent="0.2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 x14ac:dyDescent="0.2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 x14ac:dyDescent="0.2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 x14ac:dyDescent="0.2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 x14ac:dyDescent="0.2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 x14ac:dyDescent="0.2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 x14ac:dyDescent="0.2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 x14ac:dyDescent="0.2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 x14ac:dyDescent="0.2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 x14ac:dyDescent="0.2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 x14ac:dyDescent="0.2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 x14ac:dyDescent="0.2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 x14ac:dyDescent="0.2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 x14ac:dyDescent="0.2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 x14ac:dyDescent="0.2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 x14ac:dyDescent="0.2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 x14ac:dyDescent="0.2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 x14ac:dyDescent="0.2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 x14ac:dyDescent="0.2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 x14ac:dyDescent="0.2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 x14ac:dyDescent="0.2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 x14ac:dyDescent="0.2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 x14ac:dyDescent="0.2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 x14ac:dyDescent="0.2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 x14ac:dyDescent="0.2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 x14ac:dyDescent="0.2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 x14ac:dyDescent="0.2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 x14ac:dyDescent="0.2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 x14ac:dyDescent="0.2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 x14ac:dyDescent="0.2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 x14ac:dyDescent="0.2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 x14ac:dyDescent="0.2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 x14ac:dyDescent="0.2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 x14ac:dyDescent="0.2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 x14ac:dyDescent="0.2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 x14ac:dyDescent="0.2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 x14ac:dyDescent="0.2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 x14ac:dyDescent="0.2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 x14ac:dyDescent="0.2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 x14ac:dyDescent="0.2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 x14ac:dyDescent="0.2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 x14ac:dyDescent="0.2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 x14ac:dyDescent="0.2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 x14ac:dyDescent="0.2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 x14ac:dyDescent="0.2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 x14ac:dyDescent="0.2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 x14ac:dyDescent="0.2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 x14ac:dyDescent="0.2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 x14ac:dyDescent="0.2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 x14ac:dyDescent="0.2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 x14ac:dyDescent="0.2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 x14ac:dyDescent="0.2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 x14ac:dyDescent="0.2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 x14ac:dyDescent="0.2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 x14ac:dyDescent="0.2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 x14ac:dyDescent="0.2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 x14ac:dyDescent="0.2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 x14ac:dyDescent="0.2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 x14ac:dyDescent="0.2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 x14ac:dyDescent="0.2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 x14ac:dyDescent="0.2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 x14ac:dyDescent="0.2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 x14ac:dyDescent="0.2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 x14ac:dyDescent="0.2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 x14ac:dyDescent="0.2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 x14ac:dyDescent="0.2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 x14ac:dyDescent="0.2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 x14ac:dyDescent="0.2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 x14ac:dyDescent="0.2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 x14ac:dyDescent="0.2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 x14ac:dyDescent="0.2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 x14ac:dyDescent="0.2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 x14ac:dyDescent="0.2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 x14ac:dyDescent="0.2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 x14ac:dyDescent="0.2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 x14ac:dyDescent="0.2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 x14ac:dyDescent="0.2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 x14ac:dyDescent="0.2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 x14ac:dyDescent="0.2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 x14ac:dyDescent="0.2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 x14ac:dyDescent="0.2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 x14ac:dyDescent="0.2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 x14ac:dyDescent="0.2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 x14ac:dyDescent="0.2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 x14ac:dyDescent="0.2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 x14ac:dyDescent="0.2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 x14ac:dyDescent="0.2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 x14ac:dyDescent="0.2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 x14ac:dyDescent="0.2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 x14ac:dyDescent="0.2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 x14ac:dyDescent="0.2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 x14ac:dyDescent="0.2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 x14ac:dyDescent="0.2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 x14ac:dyDescent="0.2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 x14ac:dyDescent="0.2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 x14ac:dyDescent="0.2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 x14ac:dyDescent="0.2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 x14ac:dyDescent="0.2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 x14ac:dyDescent="0.2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 x14ac:dyDescent="0.2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 x14ac:dyDescent="0.2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 x14ac:dyDescent="0.2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 x14ac:dyDescent="0.2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 x14ac:dyDescent="0.2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 x14ac:dyDescent="0.2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 x14ac:dyDescent="0.2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 x14ac:dyDescent="0.2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 x14ac:dyDescent="0.2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 x14ac:dyDescent="0.2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 x14ac:dyDescent="0.2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 x14ac:dyDescent="0.2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 x14ac:dyDescent="0.2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 x14ac:dyDescent="0.2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 x14ac:dyDescent="0.2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 x14ac:dyDescent="0.2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 x14ac:dyDescent="0.2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 x14ac:dyDescent="0.2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 x14ac:dyDescent="0.2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 x14ac:dyDescent="0.2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 x14ac:dyDescent="0.2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 x14ac:dyDescent="0.2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 x14ac:dyDescent="0.2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 x14ac:dyDescent="0.2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 x14ac:dyDescent="0.2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 x14ac:dyDescent="0.2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 x14ac:dyDescent="0.2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 x14ac:dyDescent="0.2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 x14ac:dyDescent="0.2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 x14ac:dyDescent="0.2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 x14ac:dyDescent="0.2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 x14ac:dyDescent="0.2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 x14ac:dyDescent="0.2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 x14ac:dyDescent="0.2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 x14ac:dyDescent="0.2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 x14ac:dyDescent="0.2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 x14ac:dyDescent="0.2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 x14ac:dyDescent="0.2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 x14ac:dyDescent="0.2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 x14ac:dyDescent="0.2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 x14ac:dyDescent="0.2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 x14ac:dyDescent="0.2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 x14ac:dyDescent="0.2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 x14ac:dyDescent="0.2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 x14ac:dyDescent="0.2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 x14ac:dyDescent="0.2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 x14ac:dyDescent="0.2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 x14ac:dyDescent="0.2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 x14ac:dyDescent="0.2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 x14ac:dyDescent="0.2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 x14ac:dyDescent="0.2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 x14ac:dyDescent="0.2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 x14ac:dyDescent="0.2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 x14ac:dyDescent="0.2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 x14ac:dyDescent="0.2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 x14ac:dyDescent="0.2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 x14ac:dyDescent="0.2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 x14ac:dyDescent="0.2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 x14ac:dyDescent="0.2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 x14ac:dyDescent="0.2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 x14ac:dyDescent="0.2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 x14ac:dyDescent="0.2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 x14ac:dyDescent="0.2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 x14ac:dyDescent="0.2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 x14ac:dyDescent="0.2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 x14ac:dyDescent="0.2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 x14ac:dyDescent="0.2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 x14ac:dyDescent="0.2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 x14ac:dyDescent="0.2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 x14ac:dyDescent="0.2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 x14ac:dyDescent="0.2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 x14ac:dyDescent="0.2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 x14ac:dyDescent="0.2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 x14ac:dyDescent="0.2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 x14ac:dyDescent="0.2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 x14ac:dyDescent="0.2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 x14ac:dyDescent="0.2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 x14ac:dyDescent="0.2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 x14ac:dyDescent="0.2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 x14ac:dyDescent="0.2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 x14ac:dyDescent="0.2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 x14ac:dyDescent="0.2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 x14ac:dyDescent="0.2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 x14ac:dyDescent="0.2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 x14ac:dyDescent="0.2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 x14ac:dyDescent="0.2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 x14ac:dyDescent="0.2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 x14ac:dyDescent="0.2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 x14ac:dyDescent="0.2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 x14ac:dyDescent="0.2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 x14ac:dyDescent="0.2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 x14ac:dyDescent="0.2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 x14ac:dyDescent="0.2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 x14ac:dyDescent="0.2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 x14ac:dyDescent="0.2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 x14ac:dyDescent="0.2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 x14ac:dyDescent="0.2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 x14ac:dyDescent="0.2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 x14ac:dyDescent="0.2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 x14ac:dyDescent="0.2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 x14ac:dyDescent="0.2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 x14ac:dyDescent="0.2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 x14ac:dyDescent="0.2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 x14ac:dyDescent="0.2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 x14ac:dyDescent="0.2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 x14ac:dyDescent="0.2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 x14ac:dyDescent="0.2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 x14ac:dyDescent="0.2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 x14ac:dyDescent="0.2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 x14ac:dyDescent="0.2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 x14ac:dyDescent="0.2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 x14ac:dyDescent="0.2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 x14ac:dyDescent="0.2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 x14ac:dyDescent="0.2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 x14ac:dyDescent="0.2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 x14ac:dyDescent="0.2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 x14ac:dyDescent="0.2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 x14ac:dyDescent="0.2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 x14ac:dyDescent="0.2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 x14ac:dyDescent="0.2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 x14ac:dyDescent="0.2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 x14ac:dyDescent="0.2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 x14ac:dyDescent="0.2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 x14ac:dyDescent="0.2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 x14ac:dyDescent="0.2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 x14ac:dyDescent="0.2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 x14ac:dyDescent="0.2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 x14ac:dyDescent="0.2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 x14ac:dyDescent="0.2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 x14ac:dyDescent="0.2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 x14ac:dyDescent="0.2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 x14ac:dyDescent="0.2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 x14ac:dyDescent="0.2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 x14ac:dyDescent="0.2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 x14ac:dyDescent="0.2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 x14ac:dyDescent="0.2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 x14ac:dyDescent="0.2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 x14ac:dyDescent="0.2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 x14ac:dyDescent="0.2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 x14ac:dyDescent="0.2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 x14ac:dyDescent="0.2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 x14ac:dyDescent="0.2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 x14ac:dyDescent="0.2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 x14ac:dyDescent="0.2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 x14ac:dyDescent="0.2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 x14ac:dyDescent="0.2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 x14ac:dyDescent="0.2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 x14ac:dyDescent="0.2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 x14ac:dyDescent="0.2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 x14ac:dyDescent="0.2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 x14ac:dyDescent="0.2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 x14ac:dyDescent="0.2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 x14ac:dyDescent="0.2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 x14ac:dyDescent="0.2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 x14ac:dyDescent="0.2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 x14ac:dyDescent="0.2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 x14ac:dyDescent="0.2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 x14ac:dyDescent="0.2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 x14ac:dyDescent="0.2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 x14ac:dyDescent="0.2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 x14ac:dyDescent="0.2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 x14ac:dyDescent="0.2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 x14ac:dyDescent="0.2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 x14ac:dyDescent="0.2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 x14ac:dyDescent="0.2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 x14ac:dyDescent="0.2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 x14ac:dyDescent="0.2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 x14ac:dyDescent="0.2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 x14ac:dyDescent="0.2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 x14ac:dyDescent="0.2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 x14ac:dyDescent="0.2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 x14ac:dyDescent="0.2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 x14ac:dyDescent="0.2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 x14ac:dyDescent="0.2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 x14ac:dyDescent="0.2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 x14ac:dyDescent="0.2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 x14ac:dyDescent="0.2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 x14ac:dyDescent="0.2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 x14ac:dyDescent="0.2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 x14ac:dyDescent="0.2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 x14ac:dyDescent="0.2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 x14ac:dyDescent="0.2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 x14ac:dyDescent="0.2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 x14ac:dyDescent="0.2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 x14ac:dyDescent="0.2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 x14ac:dyDescent="0.2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 x14ac:dyDescent="0.2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 x14ac:dyDescent="0.2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 x14ac:dyDescent="0.2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 x14ac:dyDescent="0.2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 x14ac:dyDescent="0.2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 x14ac:dyDescent="0.2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 x14ac:dyDescent="0.2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 x14ac:dyDescent="0.2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 x14ac:dyDescent="0.2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 x14ac:dyDescent="0.2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 x14ac:dyDescent="0.2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 x14ac:dyDescent="0.2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 x14ac:dyDescent="0.2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 x14ac:dyDescent="0.2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 x14ac:dyDescent="0.2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 x14ac:dyDescent="0.2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 x14ac:dyDescent="0.2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 x14ac:dyDescent="0.2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 x14ac:dyDescent="0.2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 x14ac:dyDescent="0.2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 x14ac:dyDescent="0.2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 x14ac:dyDescent="0.2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 x14ac:dyDescent="0.2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 x14ac:dyDescent="0.2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 x14ac:dyDescent="0.2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 x14ac:dyDescent="0.2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 x14ac:dyDescent="0.2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 x14ac:dyDescent="0.2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 x14ac:dyDescent="0.2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 x14ac:dyDescent="0.2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 x14ac:dyDescent="0.2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 x14ac:dyDescent="0.2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 x14ac:dyDescent="0.2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 x14ac:dyDescent="0.2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 x14ac:dyDescent="0.2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 x14ac:dyDescent="0.2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 x14ac:dyDescent="0.2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 x14ac:dyDescent="0.2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 x14ac:dyDescent="0.2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 x14ac:dyDescent="0.2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 x14ac:dyDescent="0.2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 x14ac:dyDescent="0.2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 x14ac:dyDescent="0.2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 x14ac:dyDescent="0.2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 x14ac:dyDescent="0.2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 x14ac:dyDescent="0.2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 x14ac:dyDescent="0.2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 x14ac:dyDescent="0.2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 x14ac:dyDescent="0.2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 x14ac:dyDescent="0.2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 x14ac:dyDescent="0.2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 x14ac:dyDescent="0.2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 x14ac:dyDescent="0.2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 x14ac:dyDescent="0.2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 x14ac:dyDescent="0.2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 x14ac:dyDescent="0.2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 x14ac:dyDescent="0.2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 x14ac:dyDescent="0.2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 x14ac:dyDescent="0.2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 x14ac:dyDescent="0.2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 x14ac:dyDescent="0.2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 x14ac:dyDescent="0.2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 x14ac:dyDescent="0.2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 x14ac:dyDescent="0.2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 x14ac:dyDescent="0.2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 x14ac:dyDescent="0.2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 x14ac:dyDescent="0.2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 x14ac:dyDescent="0.2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 x14ac:dyDescent="0.2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 x14ac:dyDescent="0.2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 x14ac:dyDescent="0.2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 x14ac:dyDescent="0.2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 x14ac:dyDescent="0.2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 x14ac:dyDescent="0.2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 x14ac:dyDescent="0.2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 x14ac:dyDescent="0.2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 x14ac:dyDescent="0.2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 x14ac:dyDescent="0.2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 x14ac:dyDescent="0.2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 x14ac:dyDescent="0.2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 x14ac:dyDescent="0.2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 x14ac:dyDescent="0.2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 x14ac:dyDescent="0.2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 x14ac:dyDescent="0.2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 x14ac:dyDescent="0.2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 x14ac:dyDescent="0.2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 x14ac:dyDescent="0.2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 x14ac:dyDescent="0.2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 x14ac:dyDescent="0.2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 x14ac:dyDescent="0.2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 x14ac:dyDescent="0.2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 x14ac:dyDescent="0.2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 x14ac:dyDescent="0.2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 x14ac:dyDescent="0.2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 x14ac:dyDescent="0.2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 x14ac:dyDescent="0.2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 x14ac:dyDescent="0.2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 x14ac:dyDescent="0.2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 x14ac:dyDescent="0.2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 x14ac:dyDescent="0.2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 x14ac:dyDescent="0.2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 x14ac:dyDescent="0.2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 x14ac:dyDescent="0.2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 x14ac:dyDescent="0.2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 x14ac:dyDescent="0.2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 x14ac:dyDescent="0.2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 x14ac:dyDescent="0.2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 x14ac:dyDescent="0.2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 x14ac:dyDescent="0.2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 x14ac:dyDescent="0.2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 x14ac:dyDescent="0.2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 x14ac:dyDescent="0.2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 x14ac:dyDescent="0.2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 x14ac:dyDescent="0.2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 x14ac:dyDescent="0.2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 x14ac:dyDescent="0.2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 x14ac:dyDescent="0.2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 x14ac:dyDescent="0.2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 x14ac:dyDescent="0.2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 x14ac:dyDescent="0.2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 x14ac:dyDescent="0.2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 x14ac:dyDescent="0.2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 x14ac:dyDescent="0.2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 x14ac:dyDescent="0.2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 x14ac:dyDescent="0.2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 x14ac:dyDescent="0.2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 x14ac:dyDescent="0.2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 x14ac:dyDescent="0.2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 x14ac:dyDescent="0.2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 x14ac:dyDescent="0.2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 x14ac:dyDescent="0.2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 x14ac:dyDescent="0.2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 x14ac:dyDescent="0.2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 x14ac:dyDescent="0.2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 x14ac:dyDescent="0.2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 x14ac:dyDescent="0.2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 x14ac:dyDescent="0.2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 x14ac:dyDescent="0.2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 x14ac:dyDescent="0.2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 x14ac:dyDescent="0.2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 x14ac:dyDescent="0.2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 x14ac:dyDescent="0.2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 x14ac:dyDescent="0.2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 x14ac:dyDescent="0.2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 x14ac:dyDescent="0.2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 x14ac:dyDescent="0.2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 x14ac:dyDescent="0.2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 x14ac:dyDescent="0.2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 x14ac:dyDescent="0.2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 x14ac:dyDescent="0.2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 x14ac:dyDescent="0.2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 x14ac:dyDescent="0.2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 x14ac:dyDescent="0.2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 x14ac:dyDescent="0.2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 x14ac:dyDescent="0.2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 x14ac:dyDescent="0.2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 x14ac:dyDescent="0.2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 x14ac:dyDescent="0.2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 x14ac:dyDescent="0.2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 x14ac:dyDescent="0.2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 x14ac:dyDescent="0.2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 x14ac:dyDescent="0.2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 x14ac:dyDescent="0.2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 x14ac:dyDescent="0.2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 x14ac:dyDescent="0.2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 x14ac:dyDescent="0.2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 x14ac:dyDescent="0.2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 x14ac:dyDescent="0.2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 x14ac:dyDescent="0.2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 x14ac:dyDescent="0.2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 x14ac:dyDescent="0.2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 x14ac:dyDescent="0.2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 x14ac:dyDescent="0.2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 x14ac:dyDescent="0.2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 x14ac:dyDescent="0.2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 x14ac:dyDescent="0.2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 x14ac:dyDescent="0.2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 x14ac:dyDescent="0.2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 x14ac:dyDescent="0.2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 x14ac:dyDescent="0.2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 x14ac:dyDescent="0.2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 x14ac:dyDescent="0.2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 x14ac:dyDescent="0.2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 x14ac:dyDescent="0.2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 x14ac:dyDescent="0.2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 x14ac:dyDescent="0.2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 x14ac:dyDescent="0.2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 x14ac:dyDescent="0.2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 x14ac:dyDescent="0.2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 x14ac:dyDescent="0.2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 x14ac:dyDescent="0.2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 x14ac:dyDescent="0.2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 x14ac:dyDescent="0.2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 x14ac:dyDescent="0.2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 x14ac:dyDescent="0.2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 x14ac:dyDescent="0.2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 x14ac:dyDescent="0.2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 x14ac:dyDescent="0.2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 x14ac:dyDescent="0.2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 x14ac:dyDescent="0.2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 x14ac:dyDescent="0.2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 x14ac:dyDescent="0.2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 x14ac:dyDescent="0.2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 x14ac:dyDescent="0.2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 x14ac:dyDescent="0.2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 x14ac:dyDescent="0.2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 x14ac:dyDescent="0.2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 x14ac:dyDescent="0.2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 x14ac:dyDescent="0.2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 x14ac:dyDescent="0.2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 x14ac:dyDescent="0.2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 x14ac:dyDescent="0.2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 x14ac:dyDescent="0.2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 x14ac:dyDescent="0.2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 x14ac:dyDescent="0.2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 x14ac:dyDescent="0.2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 x14ac:dyDescent="0.2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 x14ac:dyDescent="0.2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 x14ac:dyDescent="0.2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 x14ac:dyDescent="0.2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 x14ac:dyDescent="0.2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 x14ac:dyDescent="0.2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 x14ac:dyDescent="0.2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 x14ac:dyDescent="0.2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 x14ac:dyDescent="0.2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 x14ac:dyDescent="0.2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 x14ac:dyDescent="0.2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 x14ac:dyDescent="0.2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 x14ac:dyDescent="0.2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 x14ac:dyDescent="0.2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 x14ac:dyDescent="0.2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 x14ac:dyDescent="0.2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 x14ac:dyDescent="0.2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 x14ac:dyDescent="0.2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 x14ac:dyDescent="0.2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 x14ac:dyDescent="0.2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 x14ac:dyDescent="0.2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 x14ac:dyDescent="0.2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 x14ac:dyDescent="0.2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 x14ac:dyDescent="0.2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 x14ac:dyDescent="0.2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 x14ac:dyDescent="0.2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 x14ac:dyDescent="0.2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 x14ac:dyDescent="0.2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 x14ac:dyDescent="0.2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 x14ac:dyDescent="0.2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 x14ac:dyDescent="0.2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 x14ac:dyDescent="0.2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 x14ac:dyDescent="0.2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 x14ac:dyDescent="0.2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 x14ac:dyDescent="0.2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 x14ac:dyDescent="0.2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 x14ac:dyDescent="0.2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 x14ac:dyDescent="0.2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 x14ac:dyDescent="0.2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 x14ac:dyDescent="0.2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 x14ac:dyDescent="0.2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 x14ac:dyDescent="0.2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 x14ac:dyDescent="0.2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 x14ac:dyDescent="0.2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 x14ac:dyDescent="0.2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 x14ac:dyDescent="0.2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 x14ac:dyDescent="0.2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 x14ac:dyDescent="0.2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 x14ac:dyDescent="0.2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 x14ac:dyDescent="0.2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 x14ac:dyDescent="0.2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 x14ac:dyDescent="0.2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 x14ac:dyDescent="0.2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 x14ac:dyDescent="0.2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 x14ac:dyDescent="0.2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 x14ac:dyDescent="0.2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 x14ac:dyDescent="0.2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 x14ac:dyDescent="0.2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 x14ac:dyDescent="0.2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 x14ac:dyDescent="0.2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 x14ac:dyDescent="0.2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 x14ac:dyDescent="0.2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 x14ac:dyDescent="0.2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 x14ac:dyDescent="0.2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 x14ac:dyDescent="0.2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 x14ac:dyDescent="0.2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 x14ac:dyDescent="0.2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 x14ac:dyDescent="0.2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 x14ac:dyDescent="0.2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 x14ac:dyDescent="0.2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 x14ac:dyDescent="0.2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 x14ac:dyDescent="0.2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 x14ac:dyDescent="0.2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 x14ac:dyDescent="0.2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 x14ac:dyDescent="0.2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 x14ac:dyDescent="0.2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 x14ac:dyDescent="0.2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 x14ac:dyDescent="0.2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 x14ac:dyDescent="0.2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 x14ac:dyDescent="0.2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 x14ac:dyDescent="0.2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 x14ac:dyDescent="0.2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 x14ac:dyDescent="0.2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 x14ac:dyDescent="0.2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 x14ac:dyDescent="0.2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 x14ac:dyDescent="0.2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 x14ac:dyDescent="0.2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 x14ac:dyDescent="0.2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 x14ac:dyDescent="0.2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 x14ac:dyDescent="0.2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 x14ac:dyDescent="0.2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 x14ac:dyDescent="0.2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 x14ac:dyDescent="0.2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 x14ac:dyDescent="0.2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 x14ac:dyDescent="0.2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 x14ac:dyDescent="0.2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 x14ac:dyDescent="0.2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 x14ac:dyDescent="0.2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 x14ac:dyDescent="0.2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 x14ac:dyDescent="0.2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 x14ac:dyDescent="0.2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 x14ac:dyDescent="0.2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 x14ac:dyDescent="0.2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 x14ac:dyDescent="0.2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 x14ac:dyDescent="0.2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 x14ac:dyDescent="0.2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 x14ac:dyDescent="0.2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 x14ac:dyDescent="0.2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 x14ac:dyDescent="0.2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 x14ac:dyDescent="0.2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 x14ac:dyDescent="0.2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 x14ac:dyDescent="0.2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 x14ac:dyDescent="0.2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 x14ac:dyDescent="0.2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 x14ac:dyDescent="0.2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 x14ac:dyDescent="0.2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 x14ac:dyDescent="0.2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 x14ac:dyDescent="0.2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 x14ac:dyDescent="0.2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 x14ac:dyDescent="0.2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 x14ac:dyDescent="0.2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 x14ac:dyDescent="0.2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 x14ac:dyDescent="0.2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 x14ac:dyDescent="0.2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 x14ac:dyDescent="0.2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 x14ac:dyDescent="0.2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 x14ac:dyDescent="0.2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 x14ac:dyDescent="0.2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 x14ac:dyDescent="0.2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13">
    <mergeCell ref="AO59:AO63"/>
    <mergeCell ref="AW59:AW63"/>
    <mergeCell ref="BE59:BE63"/>
    <mergeCell ref="BM59:BM63"/>
    <mergeCell ref="H1:AK1"/>
    <mergeCell ref="AO56:AU56"/>
    <mergeCell ref="AW56:BC56"/>
    <mergeCell ref="BE56:BK56"/>
    <mergeCell ref="BM56:BS56"/>
    <mergeCell ref="AQ57:AU57"/>
    <mergeCell ref="AY57:BC57"/>
    <mergeCell ref="BG57:BK57"/>
    <mergeCell ref="BO57:BS57"/>
  </mergeCells>
  <conditionalFormatting sqref="H4:AK28">
    <cfRule type="colorScale" priority="6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">
      <colorScale>
        <cfvo type="min"/>
        <cfvo type="max"/>
        <color rgb="FFFFFFFF"/>
        <color rgb="FFE67C73"/>
      </colorScale>
    </cfRule>
  </conditionalFormatting>
  <conditionalFormatting sqref="H68:AA71">
    <cfRule type="colorScale" priority="11">
      <colorScale>
        <cfvo type="min"/>
        <cfvo type="formula" val="50"/>
        <color rgb="FFFFFFFF"/>
        <color rgb="FFE67C73"/>
      </colorScale>
    </cfRule>
  </conditionalFormatting>
  <conditionalFormatting sqref="H74:AK83 H85:AK94">
    <cfRule type="colorScale" priority="12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13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14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15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16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17">
      <colorScale>
        <cfvo type="min"/>
        <cfvo type="formula" val="50"/>
        <color rgb="FFFFFFFF"/>
        <color rgb="FFE67C73"/>
      </colorScale>
    </cfRule>
  </conditionalFormatting>
  <conditionalFormatting sqref="H29:AK53">
    <cfRule type="colorScale" priority="18">
      <colorScale>
        <cfvo type="min"/>
        <cfvo type="formula" val="50"/>
        <color rgb="FFFFFFFF"/>
        <color rgb="FFE67C73"/>
      </colorScale>
    </cfRule>
  </conditionalFormatting>
  <conditionalFormatting sqref="B4:B53">
    <cfRule type="colorScale" priority="5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F6"/>
  <sheetViews>
    <sheetView workbookViewId="0">
      <pane ySplit="1" topLeftCell="A2" activePane="bottomLeft" state="frozen"/>
      <selection pane="bottomLeft" activeCell="C7" sqref="C7"/>
    </sheetView>
  </sheetViews>
  <sheetFormatPr defaultColWidth="14.42578125" defaultRowHeight="15.75" customHeight="1" x14ac:dyDescent="0.2"/>
  <cols>
    <col min="1" max="1" width="39.7109375" customWidth="1"/>
    <col min="2" max="6" width="9.7109375" customWidth="1"/>
  </cols>
  <sheetData>
    <row r="1" spans="1:6" x14ac:dyDescent="0.2">
      <c r="A1" s="190" t="s">
        <v>241</v>
      </c>
      <c r="B1" s="234" t="s">
        <v>242</v>
      </c>
      <c r="C1" s="234" t="s">
        <v>243</v>
      </c>
      <c r="D1" s="234" t="s">
        <v>244</v>
      </c>
      <c r="E1" s="234" t="s">
        <v>245</v>
      </c>
      <c r="F1" s="234" t="s">
        <v>246</v>
      </c>
    </row>
    <row r="2" spans="1:6" x14ac:dyDescent="0.2">
      <c r="A2" s="188" t="s">
        <v>247</v>
      </c>
      <c r="B2" s="235" t="b">
        <v>0</v>
      </c>
      <c r="C2" s="188" t="b">
        <v>1</v>
      </c>
      <c r="D2" s="235" t="b">
        <v>0</v>
      </c>
      <c r="E2" s="188" t="b">
        <v>1</v>
      </c>
      <c r="F2" s="235" t="b">
        <v>0</v>
      </c>
    </row>
    <row r="3" spans="1:6" x14ac:dyDescent="0.2">
      <c r="A3" s="188" t="s">
        <v>248</v>
      </c>
      <c r="B3" s="235" t="b">
        <v>0</v>
      </c>
      <c r="C3" s="235" t="b">
        <v>0</v>
      </c>
      <c r="D3" s="235" t="b">
        <v>0</v>
      </c>
      <c r="E3" s="188" t="b">
        <v>1</v>
      </c>
      <c r="F3" s="235" t="b">
        <v>0</v>
      </c>
    </row>
    <row r="4" spans="1:6" x14ac:dyDescent="0.2">
      <c r="A4" s="188" t="s">
        <v>249</v>
      </c>
      <c r="B4" s="188" t="b">
        <v>1</v>
      </c>
      <c r="C4" s="235" t="b">
        <v>0</v>
      </c>
      <c r="D4" s="188" t="b">
        <v>1</v>
      </c>
      <c r="E4" s="235" t="b">
        <v>0</v>
      </c>
      <c r="F4" s="235" t="b">
        <v>0</v>
      </c>
    </row>
    <row r="5" spans="1:6" x14ac:dyDescent="0.2">
      <c r="A5" s="188" t="s">
        <v>250</v>
      </c>
      <c r="B5" s="188" t="b">
        <v>1</v>
      </c>
      <c r="C5" s="188" t="b">
        <v>1</v>
      </c>
      <c r="D5" s="188" t="b">
        <v>1</v>
      </c>
      <c r="E5" s="188" t="b">
        <v>1</v>
      </c>
      <c r="F5" s="235" t="b">
        <v>0</v>
      </c>
    </row>
    <row r="6" spans="1:6" x14ac:dyDescent="0.2">
      <c r="A6" s="188" t="s">
        <v>251</v>
      </c>
      <c r="B6" s="235" t="b">
        <v>0</v>
      </c>
      <c r="C6" s="235" t="b">
        <v>0</v>
      </c>
      <c r="D6" s="235" t="b">
        <v>0</v>
      </c>
      <c r="E6" s="235" t="b">
        <v>0</v>
      </c>
      <c r="F6" s="188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2:M27"/>
  <sheetViews>
    <sheetView workbookViewId="0"/>
  </sheetViews>
  <sheetFormatPr defaultColWidth="14.42578125" defaultRowHeight="15.75" customHeight="1" x14ac:dyDescent="0.2"/>
  <cols>
    <col min="6" max="6" width="17" customWidth="1"/>
    <col min="7" max="7" width="16.5703125" customWidth="1"/>
  </cols>
  <sheetData>
    <row r="2" spans="1:13" x14ac:dyDescent="0.2">
      <c r="F2" s="294" t="s">
        <v>252</v>
      </c>
      <c r="G2" s="295"/>
      <c r="H2" s="295"/>
      <c r="I2" s="296"/>
    </row>
    <row r="3" spans="1:13" x14ac:dyDescent="0.2">
      <c r="F3" s="297" t="s">
        <v>245</v>
      </c>
      <c r="G3" s="296"/>
      <c r="H3" s="297" t="s">
        <v>253</v>
      </c>
      <c r="I3" s="296"/>
    </row>
    <row r="4" spans="1:13" x14ac:dyDescent="0.2">
      <c r="A4" s="236" t="s">
        <v>254</v>
      </c>
      <c r="B4" s="236" t="s">
        <v>255</v>
      </c>
      <c r="C4" s="236" t="s">
        <v>256</v>
      </c>
      <c r="D4" s="236" t="s">
        <v>257</v>
      </c>
      <c r="E4" s="237" t="s">
        <v>258</v>
      </c>
      <c r="F4" s="238" t="s">
        <v>7</v>
      </c>
      <c r="G4" s="238" t="s">
        <v>8</v>
      </c>
      <c r="H4" s="238" t="s">
        <v>7</v>
      </c>
      <c r="I4" s="238" t="s">
        <v>8</v>
      </c>
      <c r="M4" s="188" t="s">
        <v>259</v>
      </c>
    </row>
    <row r="5" spans="1:13" x14ac:dyDescent="0.2">
      <c r="A5" s="288">
        <v>21</v>
      </c>
      <c r="B5" s="288">
        <v>7</v>
      </c>
      <c r="C5" s="288" t="s">
        <v>260</v>
      </c>
      <c r="D5" s="291" t="s">
        <v>12</v>
      </c>
      <c r="E5" s="239" t="s">
        <v>12</v>
      </c>
      <c r="F5" s="239"/>
      <c r="G5" s="239"/>
      <c r="H5" s="239"/>
      <c r="I5" s="239"/>
      <c r="M5" s="240" t="s">
        <v>261</v>
      </c>
    </row>
    <row r="6" spans="1:13" x14ac:dyDescent="0.2">
      <c r="A6" s="289"/>
      <c r="B6" s="289"/>
      <c r="C6" s="289"/>
      <c r="D6" s="292"/>
      <c r="E6" s="241" t="s">
        <v>27</v>
      </c>
      <c r="F6" s="241"/>
      <c r="G6" s="241"/>
      <c r="H6" s="241"/>
      <c r="I6" s="241"/>
      <c r="M6" s="188" t="s">
        <v>262</v>
      </c>
    </row>
    <row r="7" spans="1:13" x14ac:dyDescent="0.2">
      <c r="A7" s="289"/>
      <c r="B7" s="289"/>
      <c r="C7" s="289"/>
      <c r="D7" s="293" t="s">
        <v>27</v>
      </c>
      <c r="E7" s="243" t="s">
        <v>263</v>
      </c>
      <c r="F7" s="239"/>
      <c r="G7" s="239"/>
      <c r="H7" s="239"/>
      <c r="I7" s="239"/>
    </row>
    <row r="8" spans="1:13" x14ac:dyDescent="0.2">
      <c r="A8" s="289"/>
      <c r="B8" s="289"/>
      <c r="C8" s="290"/>
      <c r="D8" s="292"/>
      <c r="E8" s="241" t="s">
        <v>27</v>
      </c>
      <c r="F8" s="241"/>
      <c r="G8" s="241"/>
      <c r="H8" s="241"/>
      <c r="I8" s="241"/>
      <c r="M8" s="188" t="s">
        <v>264</v>
      </c>
    </row>
    <row r="9" spans="1:13" x14ac:dyDescent="0.2">
      <c r="A9" s="289"/>
      <c r="B9" s="289"/>
      <c r="C9" s="288" t="s">
        <v>265</v>
      </c>
      <c r="D9" s="291" t="s">
        <v>12</v>
      </c>
      <c r="E9" s="239" t="s">
        <v>12</v>
      </c>
      <c r="F9" s="239"/>
      <c r="G9" s="239"/>
      <c r="H9" s="239"/>
      <c r="I9" s="239"/>
    </row>
    <row r="10" spans="1:13" x14ac:dyDescent="0.2">
      <c r="A10" s="289"/>
      <c r="B10" s="289"/>
      <c r="C10" s="289"/>
      <c r="D10" s="292"/>
      <c r="E10" s="241" t="s">
        <v>27</v>
      </c>
      <c r="F10" s="241"/>
      <c r="G10" s="241"/>
      <c r="H10" s="241"/>
      <c r="I10" s="241"/>
    </row>
    <row r="11" spans="1:13" x14ac:dyDescent="0.2">
      <c r="A11" s="289"/>
      <c r="B11" s="289"/>
      <c r="C11" s="289"/>
      <c r="D11" s="293" t="s">
        <v>27</v>
      </c>
      <c r="E11" s="243" t="s">
        <v>263</v>
      </c>
      <c r="F11" s="239"/>
      <c r="G11" s="239"/>
      <c r="H11" s="239"/>
      <c r="I11" s="239"/>
    </row>
    <row r="12" spans="1:13" x14ac:dyDescent="0.2">
      <c r="A12" s="290"/>
      <c r="B12" s="290"/>
      <c r="C12" s="290"/>
      <c r="D12" s="292"/>
      <c r="E12" s="241" t="s">
        <v>27</v>
      </c>
      <c r="F12" s="244"/>
      <c r="G12" s="244"/>
      <c r="H12" s="241"/>
      <c r="I12" s="241"/>
    </row>
    <row r="13" spans="1:13" x14ac:dyDescent="0.2">
      <c r="A13" s="288">
        <v>14</v>
      </c>
      <c r="B13" s="288">
        <v>6</v>
      </c>
      <c r="C13" s="288" t="s">
        <v>260</v>
      </c>
      <c r="D13" s="291" t="s">
        <v>12</v>
      </c>
      <c r="E13" s="239" t="s">
        <v>12</v>
      </c>
      <c r="F13" s="239">
        <v>12.24</v>
      </c>
      <c r="G13" s="239">
        <v>20.329999999999998</v>
      </c>
      <c r="H13" s="239">
        <v>9.66</v>
      </c>
      <c r="I13" s="239">
        <v>16.47</v>
      </c>
    </row>
    <row r="14" spans="1:13" x14ac:dyDescent="0.2">
      <c r="A14" s="289"/>
      <c r="B14" s="289"/>
      <c r="C14" s="289"/>
      <c r="D14" s="292"/>
      <c r="E14" s="241" t="s">
        <v>27</v>
      </c>
      <c r="F14" s="241">
        <v>26.4</v>
      </c>
      <c r="G14" s="241">
        <v>35.409999999999997</v>
      </c>
      <c r="H14" s="241">
        <v>24.07</v>
      </c>
      <c r="I14" s="241">
        <v>33.86</v>
      </c>
    </row>
    <row r="15" spans="1:13" x14ac:dyDescent="0.2">
      <c r="A15" s="289"/>
      <c r="B15" s="289"/>
      <c r="C15" s="289"/>
      <c r="D15" s="293" t="s">
        <v>27</v>
      </c>
      <c r="E15" s="245" t="s">
        <v>263</v>
      </c>
      <c r="F15" s="239">
        <v>21.32</v>
      </c>
      <c r="G15" s="239">
        <v>29.93</v>
      </c>
      <c r="H15" s="239" t="s">
        <v>266</v>
      </c>
      <c r="I15" s="239" t="s">
        <v>267</v>
      </c>
    </row>
    <row r="16" spans="1:13" x14ac:dyDescent="0.2">
      <c r="A16" s="289"/>
      <c r="B16" s="289"/>
      <c r="C16" s="290"/>
      <c r="D16" s="292"/>
      <c r="E16" s="242" t="s">
        <v>27</v>
      </c>
      <c r="F16" s="244">
        <v>30.4</v>
      </c>
      <c r="G16" s="244">
        <v>40.72</v>
      </c>
      <c r="H16" s="241" t="s">
        <v>268</v>
      </c>
      <c r="I16" s="241" t="s">
        <v>269</v>
      </c>
    </row>
    <row r="17" spans="1:13" x14ac:dyDescent="0.2">
      <c r="A17" s="289"/>
      <c r="B17" s="289"/>
      <c r="C17" s="288" t="s">
        <v>265</v>
      </c>
      <c r="D17" s="291" t="s">
        <v>12</v>
      </c>
      <c r="E17" s="239" t="s">
        <v>12</v>
      </c>
      <c r="F17" s="239">
        <v>19.68</v>
      </c>
      <c r="G17" s="239">
        <v>30.84</v>
      </c>
      <c r="H17" s="239">
        <v>8.09</v>
      </c>
      <c r="I17" s="239">
        <v>12.32</v>
      </c>
      <c r="M17" s="188" t="s">
        <v>270</v>
      </c>
    </row>
    <row r="18" spans="1:13" x14ac:dyDescent="0.2">
      <c r="A18" s="289"/>
      <c r="B18" s="289"/>
      <c r="C18" s="289"/>
      <c r="D18" s="292"/>
      <c r="E18" s="241" t="s">
        <v>27</v>
      </c>
      <c r="F18" s="244">
        <v>31.89</v>
      </c>
      <c r="G18" s="244">
        <v>43.6</v>
      </c>
      <c r="H18" s="244">
        <v>18.25</v>
      </c>
      <c r="I18" s="244">
        <v>30.29</v>
      </c>
    </row>
    <row r="19" spans="1:13" x14ac:dyDescent="0.2">
      <c r="A19" s="289"/>
      <c r="B19" s="289"/>
      <c r="C19" s="289"/>
      <c r="D19" s="293" t="s">
        <v>27</v>
      </c>
      <c r="E19" s="243" t="s">
        <v>263</v>
      </c>
      <c r="F19" s="239">
        <v>22.77</v>
      </c>
      <c r="G19" s="239">
        <v>33.01</v>
      </c>
      <c r="H19" s="239" t="s">
        <v>271</v>
      </c>
      <c r="I19" s="239" t="s">
        <v>272</v>
      </c>
    </row>
    <row r="20" spans="1:13" x14ac:dyDescent="0.2">
      <c r="A20" s="290"/>
      <c r="B20" s="290"/>
      <c r="C20" s="290"/>
      <c r="D20" s="292"/>
      <c r="E20" s="244" t="s">
        <v>27</v>
      </c>
      <c r="F20" s="244">
        <v>34.6</v>
      </c>
      <c r="G20" s="244">
        <v>45.59</v>
      </c>
      <c r="H20" s="244" t="s">
        <v>273</v>
      </c>
      <c r="I20" s="244" t="s">
        <v>274</v>
      </c>
    </row>
    <row r="26" spans="1:13" x14ac:dyDescent="0.2">
      <c r="I26" s="246"/>
    </row>
    <row r="27" spans="1:13" x14ac:dyDescent="0.2">
      <c r="I27" s="247" t="s">
        <v>275</v>
      </c>
    </row>
  </sheetData>
  <mergeCells count="19">
    <mergeCell ref="D19:D20"/>
    <mergeCell ref="F2:I2"/>
    <mergeCell ref="F3:G3"/>
    <mergeCell ref="H3:I3"/>
    <mergeCell ref="A5:A12"/>
    <mergeCell ref="B5:B12"/>
    <mergeCell ref="D5:D6"/>
    <mergeCell ref="D7:D8"/>
    <mergeCell ref="D9:D10"/>
    <mergeCell ref="D11:D12"/>
    <mergeCell ref="D13:D14"/>
    <mergeCell ref="D15:D16"/>
    <mergeCell ref="D17:D18"/>
    <mergeCell ref="C5:C8"/>
    <mergeCell ref="C9:C12"/>
    <mergeCell ref="A13:A20"/>
    <mergeCell ref="B13:B20"/>
    <mergeCell ref="C13:C16"/>
    <mergeCell ref="C17:C20"/>
  </mergeCells>
  <conditionalFormatting sqref="F5:I20">
    <cfRule type="colorScale" priority="1">
      <colorScale>
        <cfvo type="min"/>
        <cfvo type="max"/>
        <color rgb="FFFFFFFF"/>
        <color rgb="FFFF0000"/>
      </colorScale>
    </cfRule>
  </conditionalFormatting>
  <conditionalFormatting sqref="G5:G12 I5:I12">
    <cfRule type="colorScale" priority="2">
      <colorScale>
        <cfvo type="min"/>
        <cfvo type="max"/>
        <color rgb="FFFFFFFF"/>
        <color rgb="FF980000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3:Z135"/>
  <sheetViews>
    <sheetView workbookViewId="0">
      <pane ySplit="3" topLeftCell="A4" activePane="bottomLeft" state="frozen"/>
      <selection pane="bottomLeft" activeCell="B5" sqref="B5"/>
    </sheetView>
  </sheetViews>
  <sheetFormatPr defaultColWidth="14.42578125" defaultRowHeight="15.75" customHeight="1" x14ac:dyDescent="0.2"/>
  <sheetData>
    <row r="3" spans="1:17" x14ac:dyDescent="0.2">
      <c r="A3" s="236" t="s">
        <v>254</v>
      </c>
      <c r="B3" s="236" t="s">
        <v>255</v>
      </c>
      <c r="C3" s="236" t="s">
        <v>256</v>
      </c>
      <c r="D3" s="236" t="s">
        <v>257</v>
      </c>
      <c r="E3" s="248" t="s">
        <v>258</v>
      </c>
      <c r="F3" s="249"/>
      <c r="G3" s="190"/>
      <c r="M3" s="236" t="s">
        <v>254</v>
      </c>
      <c r="N3" s="236" t="s">
        <v>255</v>
      </c>
      <c r="O3" s="236" t="s">
        <v>256</v>
      </c>
      <c r="P3" s="236" t="s">
        <v>257</v>
      </c>
      <c r="Q3" s="248" t="s">
        <v>258</v>
      </c>
    </row>
    <row r="4" spans="1:17" x14ac:dyDescent="0.2">
      <c r="A4" s="188">
        <v>14</v>
      </c>
      <c r="B4" s="188">
        <v>3</v>
      </c>
      <c r="C4" s="188" t="s">
        <v>260</v>
      </c>
      <c r="D4" s="188" t="s">
        <v>12</v>
      </c>
      <c r="E4" s="188" t="s">
        <v>27</v>
      </c>
      <c r="M4" s="188">
        <v>21</v>
      </c>
      <c r="N4" s="188">
        <v>7</v>
      </c>
      <c r="O4" s="188" t="s">
        <v>260</v>
      </c>
      <c r="P4" s="188" t="s">
        <v>12</v>
      </c>
      <c r="Q4" s="188" t="s">
        <v>27</v>
      </c>
    </row>
    <row r="35" spans="1:26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</row>
    <row r="37" spans="1:26" x14ac:dyDescent="0.2">
      <c r="A37" s="188">
        <v>14</v>
      </c>
      <c r="B37" s="188">
        <v>3</v>
      </c>
      <c r="C37" s="188" t="s">
        <v>260</v>
      </c>
      <c r="D37" s="188" t="s">
        <v>12</v>
      </c>
      <c r="E37" s="188" t="s">
        <v>12</v>
      </c>
      <c r="M37" s="188">
        <v>21</v>
      </c>
      <c r="N37" s="188">
        <v>7</v>
      </c>
      <c r="O37" s="188" t="s">
        <v>260</v>
      </c>
      <c r="P37" s="188" t="s">
        <v>12</v>
      </c>
      <c r="Q37" s="188" t="s">
        <v>12</v>
      </c>
    </row>
    <row r="67" spans="1:26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</row>
    <row r="70" spans="1:26" x14ac:dyDescent="0.2">
      <c r="A70" s="188">
        <v>14</v>
      </c>
      <c r="B70" s="188">
        <v>3</v>
      </c>
      <c r="C70" s="188" t="s">
        <v>260</v>
      </c>
      <c r="D70" s="188" t="s">
        <v>27</v>
      </c>
      <c r="E70" s="188" t="s">
        <v>27</v>
      </c>
      <c r="M70" s="188">
        <v>21</v>
      </c>
      <c r="N70" s="188">
        <v>7</v>
      </c>
      <c r="O70" s="188" t="s">
        <v>260</v>
      </c>
      <c r="P70" s="188" t="s">
        <v>27</v>
      </c>
      <c r="Q70" s="188" t="s">
        <v>27</v>
      </c>
    </row>
    <row r="101" spans="1:26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</row>
    <row r="104" spans="1:26" x14ac:dyDescent="0.2">
      <c r="A104" s="188">
        <v>14</v>
      </c>
      <c r="B104" s="188">
        <v>3</v>
      </c>
      <c r="C104" s="188" t="s">
        <v>260</v>
      </c>
      <c r="D104" s="188" t="s">
        <v>27</v>
      </c>
      <c r="E104" s="188" t="s">
        <v>12</v>
      </c>
    </row>
    <row r="105" spans="1:26" x14ac:dyDescent="0.2">
      <c r="M105" s="188">
        <v>21</v>
      </c>
      <c r="N105" s="188">
        <v>7</v>
      </c>
      <c r="O105" s="188" t="s">
        <v>260</v>
      </c>
      <c r="P105" s="188" t="s">
        <v>27</v>
      </c>
      <c r="Q105" s="188" t="s">
        <v>12</v>
      </c>
    </row>
    <row r="135" spans="1:26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Test-SL</vt:lpstr>
      <vt:lpstr>Test-JP</vt:lpstr>
      <vt:lpstr>1st Training</vt:lpstr>
      <vt:lpstr>ALL</vt:lpstr>
      <vt:lpstr>JP</vt:lpstr>
      <vt:lpstr>RUS</vt:lpstr>
      <vt:lpstr>SL</vt:lpstr>
      <vt:lpstr>NOR</vt:lpstr>
      <vt:lpstr>Datasets used for what purpose</vt:lpstr>
      <vt:lpstr>SL DL</vt:lpstr>
      <vt:lpstr>Images Dense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Harshana</dc:creator>
  <cp:lastModifiedBy>Harshana</cp:lastModifiedBy>
  <dcterms:created xsi:type="dcterms:W3CDTF">2021-07-07T07:02:37Z</dcterms:created>
  <dcterms:modified xsi:type="dcterms:W3CDTF">2021-07-07T07:58:26Z</dcterms:modified>
</cp:coreProperties>
</file>