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24B19177-A55A-4A18-A7F4-26CCA62C77CE}" xr6:coauthVersionLast="47" xr6:coauthVersionMax="47" xr10:uidLastSave="{00000000-0000-0000-0000-000000000000}"/>
  <bookViews>
    <workbookView xWindow="28680" yWindow="-120" windowWidth="254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2" i="1" s="1"/>
  <c r="H22" i="1"/>
</calcChain>
</file>

<file path=xl/sharedStrings.xml><?xml version="1.0" encoding="utf-8"?>
<sst xmlns="http://schemas.openxmlformats.org/spreadsheetml/2006/main" count="125" uniqueCount="89">
  <si>
    <t>Ceramic Capacitor</t>
  </si>
  <si>
    <t>Rectifier Diode</t>
  </si>
  <si>
    <t>Basic FET P-Channel</t>
  </si>
  <si>
    <t>Part Number</t>
  </si>
  <si>
    <t>Label(s)</t>
  </si>
  <si>
    <t>Quantity</t>
  </si>
  <si>
    <t>Price Est.</t>
  </si>
  <si>
    <t>TIP120</t>
  </si>
  <si>
    <t>Notes</t>
  </si>
  <si>
    <t>MIC29300-5.0WT</t>
  </si>
  <si>
    <t>Mounting Type</t>
  </si>
  <si>
    <t>THT</t>
  </si>
  <si>
    <t>SMD</t>
  </si>
  <si>
    <t>Mount Size/Package</t>
  </si>
  <si>
    <t>Type</t>
  </si>
  <si>
    <t>Value(s)</t>
  </si>
  <si>
    <t>300 mil</t>
  </si>
  <si>
    <t>0603</t>
  </si>
  <si>
    <t>1N4007</t>
  </si>
  <si>
    <t>Resistor</t>
  </si>
  <si>
    <t>TO220</t>
  </si>
  <si>
    <t>Total (where applicable):</t>
  </si>
  <si>
    <t>Notes:</t>
  </si>
  <si>
    <t>0805</t>
  </si>
  <si>
    <t>GCM21BM8EE106KE08L</t>
  </si>
  <si>
    <t>10µF; 16V</t>
  </si>
  <si>
    <t>1kΩ; ±5%; 1/4w</t>
  </si>
  <si>
    <t>10kΩ; ±5%; 1/4w</t>
  </si>
  <si>
    <t>ERJ-PA3F1002V</t>
  </si>
  <si>
    <t>ERJ-PA3J102V</t>
  </si>
  <si>
    <t>5v; 3a</t>
  </si>
  <si>
    <t>Voltage Regulator - Linear</t>
  </si>
  <si>
    <t>Substitute Part #</t>
  </si>
  <si>
    <t>MIC29310-5.0WT</t>
  </si>
  <si>
    <t>male header 5 pins (1 row)</t>
  </si>
  <si>
    <t>--</t>
  </si>
  <si>
    <t>Relay</t>
  </si>
  <si>
    <t>J104D2C5VDC.20S</t>
  </si>
  <si>
    <t>DPDT (2 Form C)</t>
  </si>
  <si>
    <t>J1, J2, J3, J4</t>
  </si>
  <si>
    <t>Screw Terminal</t>
  </si>
  <si>
    <t>36-8191-ND</t>
  </si>
  <si>
    <t>8191</t>
  </si>
  <si>
    <t>R7</t>
  </si>
  <si>
    <t>U1</t>
  </si>
  <si>
    <t>KF2510  5-pin</t>
  </si>
  <si>
    <t>Price estimates are as of 2 Oct. 2022</t>
  </si>
  <si>
    <t>D1</t>
  </si>
  <si>
    <t>Q1</t>
  </si>
  <si>
    <t>J5</t>
  </si>
  <si>
    <t>R5, R14</t>
  </si>
  <si>
    <t>R13</t>
  </si>
  <si>
    <t>RL1</t>
  </si>
  <si>
    <t>22µF; 25v</t>
  </si>
  <si>
    <t>CL21A226MAYNNNE</t>
  </si>
  <si>
    <t>C2</t>
  </si>
  <si>
    <t>C1, C3</t>
  </si>
  <si>
    <t>C4</t>
  </si>
  <si>
    <t>0805B471K500CT</t>
  </si>
  <si>
    <t>C5, C6, C7, C8, C9, C10</t>
  </si>
  <si>
    <t>0.47nF; 50v</t>
  </si>
  <si>
    <t>CL21B104KBCNNNC</t>
  </si>
  <si>
    <t>R1, R2, R3, R4</t>
  </si>
  <si>
    <t>Thumbwheel Potentiometer</t>
  </si>
  <si>
    <t>100 nf; 50v</t>
  </si>
  <si>
    <t>10kΩ; 1/2w</t>
  </si>
  <si>
    <t>3352W-1-103LF</t>
  </si>
  <si>
    <t>69kΩ</t>
  </si>
  <si>
    <t>RN73H1JTTD6902D100</t>
  </si>
  <si>
    <t>R6, R10</t>
  </si>
  <si>
    <t>26.7kΩ</t>
  </si>
  <si>
    <t>RC0603FR-0726K7L</t>
  </si>
  <si>
    <t>R8, R9</t>
  </si>
  <si>
    <t>47kΩ</t>
  </si>
  <si>
    <t>RG1608P-473-B-T5</t>
  </si>
  <si>
    <t>R11</t>
  </si>
  <si>
    <t>104kΩ</t>
  </si>
  <si>
    <t>RN73H1JTTD1043B50</t>
  </si>
  <si>
    <t>R12</t>
  </si>
  <si>
    <t>94kΩ</t>
  </si>
  <si>
    <t>RT0603BRD0794K2L</t>
  </si>
  <si>
    <t>U2</t>
  </si>
  <si>
    <t>Variable Voltage Regulator</t>
  </si>
  <si>
    <t>12v; 5a</t>
  </si>
  <si>
    <t>AZ1084CS2-ADJTRE1</t>
  </si>
  <si>
    <t>U3, U4, U5, U6, U7, U8</t>
  </si>
  <si>
    <t>Demultiplexer 1:2</t>
  </si>
  <si>
    <t>ISL43210IHZ-T7A</t>
  </si>
  <si>
    <t>DG9431EDV-T1-GE3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</si>
</sst>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  <xf numFmtId="0" fontId="0" fillId="0" borderId="0" xfId="0" quotePrefix="1" applyAlignment="1">
      <alignment vertical="center" shrinkToFit="1"/>
    </xf>
    <xf numFmtId="44" fontId="0" fillId="0" borderId="0" xfId="1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2" totalsRowShown="0" headerRowDxfId="11" dataDxfId="10">
  <autoFilter ref="A1:J22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workbookViewId="0">
      <selection activeCell="D18" sqref="D18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4</v>
      </c>
      <c r="B1" s="1" t="s">
        <v>14</v>
      </c>
      <c r="C1" s="1" t="s">
        <v>15</v>
      </c>
      <c r="D1" s="3" t="s">
        <v>3</v>
      </c>
      <c r="E1" s="3" t="s">
        <v>32</v>
      </c>
      <c r="F1" s="3" t="s">
        <v>10</v>
      </c>
      <c r="G1" s="3" t="s">
        <v>13</v>
      </c>
      <c r="H1" s="1" t="s">
        <v>5</v>
      </c>
      <c r="I1" s="1" t="s">
        <v>6</v>
      </c>
      <c r="J1" s="1" t="s">
        <v>8</v>
      </c>
    </row>
    <row r="2" spans="1:10" ht="16.5" customHeight="1" x14ac:dyDescent="0.25">
      <c r="A2" s="2" t="s">
        <v>56</v>
      </c>
      <c r="B2" s="2" t="s">
        <v>0</v>
      </c>
      <c r="C2" s="2" t="s">
        <v>25</v>
      </c>
      <c r="D2" s="2" t="s">
        <v>24</v>
      </c>
      <c r="E2" s="2"/>
      <c r="F2" t="s">
        <v>12</v>
      </c>
      <c r="G2" s="14" t="s">
        <v>23</v>
      </c>
      <c r="H2">
        <v>2</v>
      </c>
      <c r="I2" s="15">
        <v>1.3</v>
      </c>
    </row>
    <row r="3" spans="1:10" ht="16.5" customHeight="1" x14ac:dyDescent="0.25">
      <c r="A3" s="4" t="s">
        <v>55</v>
      </c>
      <c r="B3" s="4" t="s">
        <v>0</v>
      </c>
      <c r="C3" s="2" t="s">
        <v>53</v>
      </c>
      <c r="D3" s="4" t="s">
        <v>54</v>
      </c>
      <c r="E3" s="4"/>
      <c r="F3" s="5" t="s">
        <v>12</v>
      </c>
      <c r="G3" s="8">
        <v>805</v>
      </c>
      <c r="H3" s="5">
        <v>1</v>
      </c>
      <c r="I3" s="6">
        <v>0.25</v>
      </c>
      <c r="J3" s="5"/>
    </row>
    <row r="4" spans="1:10" x14ac:dyDescent="0.25">
      <c r="A4" s="4" t="s">
        <v>57</v>
      </c>
      <c r="B4" s="4" t="s">
        <v>0</v>
      </c>
      <c r="C4" s="5" t="s">
        <v>60</v>
      </c>
      <c r="D4" s="5" t="s">
        <v>58</v>
      </c>
      <c r="E4" s="5"/>
      <c r="F4" s="5" t="s">
        <v>12</v>
      </c>
      <c r="G4" s="8" t="s">
        <v>23</v>
      </c>
      <c r="H4" s="5">
        <v>1</v>
      </c>
      <c r="I4" s="9">
        <v>0.1</v>
      </c>
      <c r="J4" s="5"/>
    </row>
    <row r="5" spans="1:10" x14ac:dyDescent="0.25">
      <c r="A5" s="4" t="s">
        <v>59</v>
      </c>
      <c r="B5" s="4" t="s">
        <v>0</v>
      </c>
      <c r="C5" s="8" t="s">
        <v>64</v>
      </c>
      <c r="D5" s="7" t="s">
        <v>61</v>
      </c>
      <c r="E5" s="7"/>
      <c r="F5" s="5" t="s">
        <v>12</v>
      </c>
      <c r="G5" s="7" t="s">
        <v>23</v>
      </c>
      <c r="H5" s="5">
        <v>6</v>
      </c>
      <c r="I5" s="6">
        <v>0.6</v>
      </c>
      <c r="J5" s="5"/>
    </row>
    <row r="6" spans="1:10" x14ac:dyDescent="0.25">
      <c r="A6" s="4" t="s">
        <v>50</v>
      </c>
      <c r="B6" s="4" t="s">
        <v>19</v>
      </c>
      <c r="C6" s="4" t="s">
        <v>26</v>
      </c>
      <c r="D6" s="4" t="s">
        <v>29</v>
      </c>
      <c r="E6" s="4"/>
      <c r="F6" s="5" t="s">
        <v>12</v>
      </c>
      <c r="G6" s="8" t="s">
        <v>17</v>
      </c>
      <c r="H6" s="5">
        <v>2</v>
      </c>
      <c r="I6" s="6">
        <v>0.22</v>
      </c>
      <c r="J6" s="5"/>
    </row>
    <row r="7" spans="1:10" x14ac:dyDescent="0.25">
      <c r="A7" s="4" t="s">
        <v>69</v>
      </c>
      <c r="B7" s="4" t="s">
        <v>19</v>
      </c>
      <c r="C7" s="8" t="s">
        <v>67</v>
      </c>
      <c r="D7" s="5" t="s">
        <v>68</v>
      </c>
      <c r="E7" s="5"/>
      <c r="F7" s="5" t="s">
        <v>12</v>
      </c>
      <c r="G7" s="8" t="s">
        <v>17</v>
      </c>
      <c r="H7" s="5">
        <v>2</v>
      </c>
      <c r="I7" s="9">
        <v>0.78</v>
      </c>
      <c r="J7" s="5"/>
    </row>
    <row r="8" spans="1:10" x14ac:dyDescent="0.25">
      <c r="A8" s="4" t="s">
        <v>43</v>
      </c>
      <c r="B8" s="4" t="s">
        <v>19</v>
      </c>
      <c r="C8" s="8" t="s">
        <v>70</v>
      </c>
      <c r="D8" s="5" t="s">
        <v>71</v>
      </c>
      <c r="E8" s="5"/>
      <c r="F8" s="5" t="s">
        <v>12</v>
      </c>
      <c r="G8" s="8" t="s">
        <v>17</v>
      </c>
      <c r="H8" s="5">
        <v>1</v>
      </c>
      <c r="I8" s="9">
        <v>0.1</v>
      </c>
      <c r="J8" s="5"/>
    </row>
    <row r="9" spans="1:10" x14ac:dyDescent="0.25">
      <c r="A9" s="4" t="s">
        <v>72</v>
      </c>
      <c r="B9" s="4" t="s">
        <v>19</v>
      </c>
      <c r="C9" s="8" t="s">
        <v>73</v>
      </c>
      <c r="D9" s="5" t="s">
        <v>74</v>
      </c>
      <c r="E9" s="5"/>
      <c r="F9" s="5" t="s">
        <v>12</v>
      </c>
      <c r="G9" s="8" t="s">
        <v>17</v>
      </c>
      <c r="H9" s="5">
        <v>2</v>
      </c>
      <c r="I9" s="9">
        <v>0.76</v>
      </c>
      <c r="J9" s="5"/>
    </row>
    <row r="10" spans="1:10" x14ac:dyDescent="0.25">
      <c r="A10" s="4" t="s">
        <v>75</v>
      </c>
      <c r="B10" s="4" t="s">
        <v>19</v>
      </c>
      <c r="C10" s="8" t="s">
        <v>76</v>
      </c>
      <c r="D10" s="5" t="s">
        <v>77</v>
      </c>
      <c r="E10" s="5"/>
      <c r="F10" s="5" t="s">
        <v>12</v>
      </c>
      <c r="G10" s="8" t="s">
        <v>17</v>
      </c>
      <c r="H10" s="5">
        <v>1</v>
      </c>
      <c r="I10" s="9">
        <v>0.53</v>
      </c>
      <c r="J10" s="5"/>
    </row>
    <row r="11" spans="1:10" x14ac:dyDescent="0.25">
      <c r="A11" s="4" t="s">
        <v>78</v>
      </c>
      <c r="B11" s="4" t="s">
        <v>19</v>
      </c>
      <c r="C11" s="8" t="s">
        <v>79</v>
      </c>
      <c r="D11" s="5" t="s">
        <v>80</v>
      </c>
      <c r="E11" s="5"/>
      <c r="F11" s="5" t="s">
        <v>12</v>
      </c>
      <c r="G11" s="8" t="s">
        <v>17</v>
      </c>
      <c r="H11" s="5">
        <v>1</v>
      </c>
      <c r="I11" s="9">
        <v>0.34</v>
      </c>
      <c r="J11" s="5"/>
    </row>
    <row r="12" spans="1:10" x14ac:dyDescent="0.25">
      <c r="A12" s="4" t="s">
        <v>51</v>
      </c>
      <c r="B12" s="4" t="s">
        <v>19</v>
      </c>
      <c r="C12" s="4" t="s">
        <v>27</v>
      </c>
      <c r="D12" s="4" t="s">
        <v>28</v>
      </c>
      <c r="E12" s="4"/>
      <c r="F12" s="5" t="s">
        <v>12</v>
      </c>
      <c r="G12" s="8" t="s">
        <v>17</v>
      </c>
      <c r="H12" s="5">
        <v>1</v>
      </c>
      <c r="I12" s="6">
        <v>0.16</v>
      </c>
      <c r="J12" s="5"/>
    </row>
    <row r="13" spans="1:10" x14ac:dyDescent="0.25">
      <c r="A13" s="4" t="s">
        <v>85</v>
      </c>
      <c r="B13" s="4" t="s">
        <v>86</v>
      </c>
      <c r="C13" s="4" t="s">
        <v>83</v>
      </c>
      <c r="D13" s="5" t="s">
        <v>87</v>
      </c>
      <c r="E13" s="5" t="s">
        <v>88</v>
      </c>
      <c r="F13" s="5" t="s">
        <v>12</v>
      </c>
      <c r="G13" s="4"/>
      <c r="H13" s="5">
        <v>6</v>
      </c>
      <c r="I13" s="6">
        <v>17.52</v>
      </c>
      <c r="J13" s="5"/>
    </row>
    <row r="14" spans="1:10" x14ac:dyDescent="0.25">
      <c r="A14" s="4" t="s">
        <v>81</v>
      </c>
      <c r="B14" s="4" t="s">
        <v>82</v>
      </c>
      <c r="C14" s="4" t="s">
        <v>83</v>
      </c>
      <c r="D14" s="5" t="s">
        <v>84</v>
      </c>
      <c r="E14" s="5"/>
      <c r="F14" s="5" t="s">
        <v>12</v>
      </c>
      <c r="G14" s="4"/>
      <c r="H14" s="5">
        <v>1</v>
      </c>
      <c r="I14" s="6">
        <v>0.72</v>
      </c>
      <c r="J14" s="5"/>
    </row>
    <row r="15" spans="1:10" x14ac:dyDescent="0.25">
      <c r="A15" s="4" t="s">
        <v>47</v>
      </c>
      <c r="B15" s="4" t="s">
        <v>1</v>
      </c>
      <c r="C15" s="4"/>
      <c r="D15" s="4" t="s">
        <v>18</v>
      </c>
      <c r="E15" s="4"/>
      <c r="F15" s="5" t="s">
        <v>11</v>
      </c>
      <c r="G15" s="4" t="s">
        <v>16</v>
      </c>
      <c r="H15" s="5">
        <v>1</v>
      </c>
      <c r="I15" s="9">
        <v>0.11</v>
      </c>
      <c r="J15" s="5"/>
    </row>
    <row r="16" spans="1:10" x14ac:dyDescent="0.25">
      <c r="A16" s="4" t="s">
        <v>48</v>
      </c>
      <c r="B16" s="4" t="s">
        <v>2</v>
      </c>
      <c r="C16" s="4"/>
      <c r="D16" s="4" t="s">
        <v>7</v>
      </c>
      <c r="E16" s="4"/>
      <c r="F16" s="5" t="s">
        <v>11</v>
      </c>
      <c r="G16" s="8"/>
      <c r="H16" s="5">
        <v>1</v>
      </c>
      <c r="I16" s="6">
        <v>1</v>
      </c>
      <c r="J16" s="5"/>
    </row>
    <row r="17" spans="1:10" x14ac:dyDescent="0.25">
      <c r="A17" s="4" t="s">
        <v>44</v>
      </c>
      <c r="B17" s="4" t="s">
        <v>31</v>
      </c>
      <c r="C17" s="4" t="s">
        <v>30</v>
      </c>
      <c r="D17" s="5" t="s">
        <v>9</v>
      </c>
      <c r="E17" s="5" t="s">
        <v>33</v>
      </c>
      <c r="F17" s="5" t="s">
        <v>11</v>
      </c>
      <c r="G17" s="4" t="s">
        <v>20</v>
      </c>
      <c r="H17" s="5">
        <v>1</v>
      </c>
      <c r="I17" s="6">
        <v>4.7</v>
      </c>
      <c r="J17" s="5"/>
    </row>
    <row r="18" spans="1:10" x14ac:dyDescent="0.25">
      <c r="A18" s="4" t="s">
        <v>62</v>
      </c>
      <c r="B18" s="4" t="s">
        <v>63</v>
      </c>
      <c r="C18" s="8" t="s">
        <v>65</v>
      </c>
      <c r="D18" s="5" t="s">
        <v>66</v>
      </c>
      <c r="E18" s="5"/>
      <c r="F18" s="5" t="s">
        <v>11</v>
      </c>
      <c r="G18" s="4"/>
      <c r="H18" s="5">
        <v>4</v>
      </c>
      <c r="I18" s="9">
        <v>10</v>
      </c>
      <c r="J18" s="5"/>
    </row>
    <row r="19" spans="1:10" ht="17.25" customHeight="1" x14ac:dyDescent="0.25">
      <c r="A19" s="4" t="s">
        <v>52</v>
      </c>
      <c r="B19" s="4" t="s">
        <v>36</v>
      </c>
      <c r="C19" s="4"/>
      <c r="D19" s="5" t="s">
        <v>37</v>
      </c>
      <c r="E19" s="4"/>
      <c r="F19" s="5" t="s">
        <v>11</v>
      </c>
      <c r="G19" s="8" t="s">
        <v>38</v>
      </c>
      <c r="H19" s="5">
        <v>1</v>
      </c>
      <c r="I19" s="6">
        <f>3.93/3</f>
        <v>1.31</v>
      </c>
      <c r="J19" s="5"/>
    </row>
    <row r="20" spans="1:10" x14ac:dyDescent="0.25">
      <c r="A20" s="4" t="s">
        <v>39</v>
      </c>
      <c r="B20" s="4" t="s">
        <v>40</v>
      </c>
      <c r="C20" s="4"/>
      <c r="D20" s="8" t="s">
        <v>42</v>
      </c>
      <c r="E20" s="4" t="s">
        <v>41</v>
      </c>
      <c r="F20" s="5" t="s">
        <v>11</v>
      </c>
      <c r="G20" s="7"/>
      <c r="H20" s="5">
        <v>4</v>
      </c>
      <c r="I20" s="6">
        <v>2.08</v>
      </c>
      <c r="J20" s="5"/>
    </row>
    <row r="21" spans="1:10" x14ac:dyDescent="0.25">
      <c r="A21" s="4" t="s">
        <v>49</v>
      </c>
      <c r="B21" s="4" t="s">
        <v>34</v>
      </c>
      <c r="C21" s="4"/>
      <c r="D21" s="5" t="s">
        <v>45</v>
      </c>
      <c r="E21" s="5"/>
      <c r="F21" s="5" t="s">
        <v>11</v>
      </c>
      <c r="G21" s="5"/>
      <c r="H21" s="5">
        <v>1</v>
      </c>
      <c r="I21" s="9" t="s">
        <v>35</v>
      </c>
      <c r="J21" s="5"/>
    </row>
    <row r="22" spans="1:10" x14ac:dyDescent="0.25">
      <c r="A22" s="10" t="s">
        <v>21</v>
      </c>
      <c r="B22" s="11"/>
      <c r="C22" s="11"/>
      <c r="D22" s="12"/>
      <c r="E22" s="12"/>
      <c r="F22" s="12"/>
      <c r="G22" s="11"/>
      <c r="H22" s="12">
        <f>SUM(H2:H21)</f>
        <v>40</v>
      </c>
      <c r="I22" s="13">
        <f>SUM(I2:I21)</f>
        <v>42.58</v>
      </c>
      <c r="J22" s="12"/>
    </row>
    <row r="24" spans="1:10" x14ac:dyDescent="0.25">
      <c r="A24" s="2"/>
      <c r="B24" s="2"/>
      <c r="C24" s="2"/>
    </row>
    <row r="25" spans="1:10" x14ac:dyDescent="0.25">
      <c r="A25" s="2" t="s">
        <v>22</v>
      </c>
    </row>
    <row r="26" spans="1:10" x14ac:dyDescent="0.25">
      <c r="A26" s="2" t="s">
        <v>46</v>
      </c>
    </row>
    <row r="28" spans="1:10" x14ac:dyDescent="0.25">
      <c r="A28" s="2"/>
      <c r="B28" s="2"/>
      <c r="C28" s="2"/>
    </row>
    <row r="29" spans="1:10" x14ac:dyDescent="0.25">
      <c r="A29" s="2"/>
      <c r="B29" s="2"/>
      <c r="C29" s="2"/>
    </row>
    <row r="30" spans="1:10" x14ac:dyDescent="0.25">
      <c r="A30" s="2"/>
      <c r="B30" s="2"/>
      <c r="C30" s="2"/>
    </row>
    <row r="31" spans="1:10" x14ac:dyDescent="0.25">
      <c r="A31" s="2"/>
      <c r="B31" s="2"/>
      <c r="C31" s="2"/>
    </row>
    <row r="32" spans="1:10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2022-12-01T23:18:09Z</dcterms:modified>
</cp:coreProperties>
</file>