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mc:AlternateContent xmlns:mc="http://schemas.openxmlformats.org/markup-compatibility/2006">
    <mc:Choice Requires="x15">
      <x15ac:absPath xmlns:x15ac="http://schemas.microsoft.com/office/spreadsheetml/2010/11/ac" url="https://1sfu.sharepoint.com/teams/MSE-PDOL-SFUTeams/Shared Documents/General/Connor Chai/Optimization/"/>
    </mc:Choice>
  </mc:AlternateContent>
  <xr:revisionPtr revIDLastSave="1180" documentId="11_0B1D56BE9CDCCE836B02CE7A5FB0D4A9BBFD1C62" xr6:coauthVersionLast="47" xr6:coauthVersionMax="47" xr10:uidLastSave="{8C477400-527F-4AE9-86B2-C008615B9732}"/>
  <bookViews>
    <workbookView xWindow="-110" yWindow="-110" windowWidth="19420" windowHeight="11020" firstSheet="3" activeTab="3" xr2:uid="{00000000-000D-0000-FFFF-FFFF00000000}"/>
  </bookViews>
  <sheets>
    <sheet name="Computer specifications" sheetId="3" r:id="rId1"/>
    <sheet name="computer time compariso" sheetId="4" r:id="rId2"/>
    <sheet name="OASIS vs SBGO GSEVEN" sheetId="1" r:id="rId3"/>
    <sheet name="G7 Data" sheetId="9" r:id="rId4"/>
    <sheet name="MOO Hypervolume Details" sheetId="8" r:id="rId5"/>
    <sheet name="misc (deprecated)." sheetId="2" r:id="rId6"/>
    <sheet name="10d Ranges" sheetId="5" r:id="rId7"/>
    <sheet name="SOO Solver Runtime Summaries" sheetId="7" r:id="rId8"/>
    <sheet name="SOO Solver Minima Summaries" sheetId="6" r:id="rId9"/>
  </sheets>
  <definedNames>
    <definedName name="_xlchart.v1.0" hidden="1">'misc (deprecated).'!$C$21:$C$30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7" l="1"/>
  <c r="P5" i="4"/>
  <c r="I38" i="4"/>
  <c r="H38" i="4"/>
  <c r="G38" i="4"/>
  <c r="F38" i="4"/>
  <c r="E38" i="4"/>
  <c r="D38" i="4"/>
  <c r="C38" i="4"/>
  <c r="B38" i="4"/>
  <c r="M38" i="4"/>
  <c r="N38" i="4"/>
  <c r="O38" i="4"/>
  <c r="P38" i="4"/>
  <c r="Q38" i="4"/>
  <c r="R38" i="4"/>
  <c r="S38" i="4"/>
  <c r="T38" i="4"/>
  <c r="I23" i="4"/>
  <c r="C23" i="4"/>
  <c r="D23" i="4"/>
  <c r="E23" i="4"/>
  <c r="F23" i="4"/>
  <c r="G23" i="4"/>
  <c r="H23" i="4"/>
  <c r="B23" i="4"/>
  <c r="M23" i="4"/>
  <c r="N23" i="4"/>
  <c r="O23" i="4"/>
  <c r="P23" i="4"/>
  <c r="Q23" i="4"/>
  <c r="R23" i="4"/>
  <c r="S23" i="4"/>
  <c r="T23" i="4"/>
  <c r="T14" i="2"/>
  <c r="U14" i="2"/>
  <c r="V14" i="2"/>
  <c r="W14" i="2"/>
  <c r="X14" i="2"/>
  <c r="Y14" i="2"/>
  <c r="Z14" i="2"/>
  <c r="AA14" i="2"/>
  <c r="AB14" i="2"/>
  <c r="AC14" i="2"/>
  <c r="AD14" i="2"/>
  <c r="AE14" i="2"/>
  <c r="AF14" i="2"/>
  <c r="AG14" i="2"/>
  <c r="S14" i="2"/>
  <c r="D14" i="2"/>
  <c r="BI44" i="1"/>
  <c r="BG44" i="1"/>
  <c r="AD40" i="1" a="1"/>
  <c r="AD40" i="1" s="1"/>
  <c r="V64" i="1" a="1"/>
  <c r="V64" i="1" s="1"/>
  <c r="W64" i="1" s="1" a="1"/>
  <c r="W64" i="1" s="1"/>
  <c r="V63" i="1" a="1"/>
  <c r="V63" i="1" s="1"/>
  <c r="W63" i="1" s="1" a="1"/>
  <c r="W63" i="1" s="1"/>
  <c r="V62" i="1" a="1"/>
  <c r="V62" i="1" s="1"/>
  <c r="W62" i="1" s="1" a="1"/>
  <c r="W62" i="1" s="1"/>
  <c r="V61" i="1" a="1"/>
  <c r="V61" i="1" s="1"/>
  <c r="W61" i="1" s="1" a="1"/>
  <c r="W61" i="1" s="1"/>
  <c r="V60" i="1" a="1"/>
  <c r="V60" i="1" s="1"/>
  <c r="W60" i="1" s="1" a="1"/>
  <c r="W60" i="1" s="1"/>
  <c r="V59" i="1" a="1"/>
  <c r="V59" i="1" s="1"/>
  <c r="W59" i="1" s="1" a="1"/>
  <c r="W59" i="1" s="1"/>
  <c r="V58" i="1" a="1"/>
  <c r="V58" i="1" s="1"/>
  <c r="W58" i="1" s="1" a="1"/>
  <c r="W58" i="1" s="1"/>
  <c r="X58" i="1" s="1"/>
  <c r="V57" i="1" a="1"/>
  <c r="V57" i="1" s="1"/>
  <c r="V56" i="1" a="1"/>
  <c r="V56" i="1" s="1"/>
  <c r="W56" i="1" s="1" a="1"/>
  <c r="W56" i="1" s="1"/>
  <c r="V55" i="1" a="1"/>
  <c r="V55" i="1" s="1"/>
  <c r="W55" i="1" s="1" a="1"/>
  <c r="W55" i="1" s="1"/>
  <c r="V54" i="1" a="1"/>
  <c r="V54" i="1" s="1"/>
  <c r="W54" i="1" s="1" a="1"/>
  <c r="W54" i="1" s="1"/>
  <c r="V53" i="1" a="1"/>
  <c r="V53" i="1" s="1"/>
  <c r="W53" i="1" s="1" a="1"/>
  <c r="W53" i="1" s="1"/>
  <c r="V52" i="1" a="1"/>
  <c r="V52" i="1"/>
  <c r="W52" i="1" s="1" a="1"/>
  <c r="W52" i="1" s="1"/>
  <c r="V51" i="1" a="1"/>
  <c r="V51" i="1" s="1"/>
  <c r="W51" i="1" s="1" a="1"/>
  <c r="W51" i="1" s="1"/>
  <c r="V50" i="1" a="1"/>
  <c r="V50" i="1" s="1"/>
  <c r="W50" i="1" s="1" a="1"/>
  <c r="W50" i="1" s="1"/>
  <c r="V49" i="1" a="1"/>
  <c r="V49" i="1" s="1"/>
  <c r="W49" i="1" s="1" a="1"/>
  <c r="W49" i="1" s="1"/>
  <c r="V48" i="1" a="1"/>
  <c r="V48" i="1" s="1"/>
  <c r="W48" i="1" s="1" a="1"/>
  <c r="W48" i="1" s="1"/>
  <c r="V47" i="1" a="1"/>
  <c r="V47" i="1" s="1"/>
  <c r="W47" i="1" s="1" a="1"/>
  <c r="W47" i="1" s="1"/>
  <c r="V46" i="1" a="1"/>
  <c r="V46" i="1" s="1"/>
  <c r="W46" i="1" s="1" a="1"/>
  <c r="W46" i="1" s="1"/>
  <c r="V45" i="1" a="1"/>
  <c r="V45" i="1" s="1"/>
  <c r="W45" i="1" s="1" a="1"/>
  <c r="W45" i="1" s="1"/>
  <c r="X45" i="1" s="1"/>
  <c r="V44" i="1" a="1"/>
  <c r="V44" i="1" s="1"/>
  <c r="V43" i="1" a="1"/>
  <c r="V43" i="1" s="1"/>
  <c r="W43" i="1" s="1" a="1"/>
  <c r="W43" i="1" s="1"/>
  <c r="V42" i="1" a="1"/>
  <c r="V42" i="1" s="1"/>
  <c r="W42" i="1" s="1" a="1"/>
  <c r="W42" i="1" s="1"/>
  <c r="V41" i="1" a="1"/>
  <c r="V41" i="1" s="1"/>
  <c r="V40" i="1" a="1"/>
  <c r="V40" i="1" s="1"/>
  <c r="W40" i="1" s="1" a="1"/>
  <c r="W40" i="1" s="1"/>
  <c r="V39" i="1" a="1"/>
  <c r="V39" i="1" s="1"/>
  <c r="W39" i="1" s="1" a="1"/>
  <c r="W39" i="1" s="1"/>
  <c r="X39" i="1" s="1"/>
  <c r="V38" i="1" a="1"/>
  <c r="V38" i="1" s="1"/>
  <c r="W38" i="1" s="1" a="1"/>
  <c r="W38" i="1" s="1"/>
  <c r="V5" i="1" a="1"/>
  <c r="V5" i="1" s="1"/>
  <c r="W5" i="1" s="1" a="1"/>
  <c r="W5" i="1" s="1"/>
  <c r="V6" i="1" a="1"/>
  <c r="V6" i="1" s="1"/>
  <c r="W6" i="1" s="1" a="1"/>
  <c r="W6" i="1" s="1"/>
  <c r="X6" i="1" s="1"/>
  <c r="V7" i="1" a="1"/>
  <c r="V7" i="1" s="1"/>
  <c r="W7" i="1" s="1" a="1"/>
  <c r="W7" i="1" s="1"/>
  <c r="X7" i="1" s="1"/>
  <c r="V8" i="1" a="1"/>
  <c r="V8" i="1" s="1"/>
  <c r="W8" i="1" s="1" a="1"/>
  <c r="W8" i="1" s="1"/>
  <c r="X8" i="1" s="1"/>
  <c r="V9" i="1" a="1"/>
  <c r="V9" i="1" s="1"/>
  <c r="W9" i="1" s="1" a="1"/>
  <c r="W9" i="1" s="1"/>
  <c r="X9" i="1" s="1"/>
  <c r="V10" i="1" a="1"/>
  <c r="V10" i="1" s="1"/>
  <c r="W10" i="1" s="1" a="1"/>
  <c r="W10" i="1" s="1"/>
  <c r="X10" i="1" s="1"/>
  <c r="V11" i="1" a="1"/>
  <c r="V11" i="1" s="1"/>
  <c r="W11" i="1" s="1" a="1"/>
  <c r="W11" i="1" s="1"/>
  <c r="X11" i="1" s="1"/>
  <c r="V12" i="1" a="1"/>
  <c r="V12" i="1" s="1"/>
  <c r="W12" i="1" s="1" a="1"/>
  <c r="W12" i="1" s="1"/>
  <c r="X12" i="1" s="1"/>
  <c r="V13" i="1" a="1"/>
  <c r="V13" i="1" s="1"/>
  <c r="W13" i="1" s="1" a="1"/>
  <c r="W13" i="1" s="1"/>
  <c r="X13" i="1" s="1"/>
  <c r="V14" i="1" a="1"/>
  <c r="V14" i="1" s="1"/>
  <c r="W14" i="1" s="1" a="1"/>
  <c r="W14" i="1" s="1"/>
  <c r="X14" i="1" s="1"/>
  <c r="V15" i="1" a="1"/>
  <c r="V15" i="1" s="1"/>
  <c r="W15" i="1" s="1" a="1"/>
  <c r="W15" i="1" s="1"/>
  <c r="X15" i="1" s="1"/>
  <c r="V16" i="1" a="1"/>
  <c r="V16" i="1" s="1"/>
  <c r="W16" i="1" s="1" a="1"/>
  <c r="W16" i="1" s="1"/>
  <c r="X16" i="1" s="1"/>
  <c r="V17" i="1" a="1"/>
  <c r="V17" i="1" s="1"/>
  <c r="W17" i="1" s="1" a="1"/>
  <c r="W17" i="1" s="1"/>
  <c r="X17" i="1" s="1"/>
  <c r="V18" i="1" a="1"/>
  <c r="V18" i="1" s="1"/>
  <c r="W18" i="1" s="1" a="1"/>
  <c r="W18" i="1" s="1"/>
  <c r="X18" i="1" s="1"/>
  <c r="V19" i="1" a="1"/>
  <c r="V19" i="1" s="1"/>
  <c r="W19" i="1" s="1" a="1"/>
  <c r="W19" i="1" s="1"/>
  <c r="X19" i="1" s="1"/>
  <c r="V20" i="1" a="1"/>
  <c r="V20" i="1" s="1"/>
  <c r="W20" i="1" s="1" a="1"/>
  <c r="W20" i="1" s="1"/>
  <c r="X20" i="1" s="1"/>
  <c r="V21" i="1" a="1"/>
  <c r="V21" i="1" s="1"/>
  <c r="W21" i="1" s="1" a="1"/>
  <c r="W21" i="1" s="1"/>
  <c r="X21" i="1" s="1"/>
  <c r="V22" i="1" a="1"/>
  <c r="V22" i="1" s="1"/>
  <c r="W22" i="1" s="1" a="1"/>
  <c r="W22" i="1" s="1"/>
  <c r="X22" i="1" s="1"/>
  <c r="V23" i="1" a="1"/>
  <c r="V23" i="1" s="1"/>
  <c r="W23" i="1" s="1" a="1"/>
  <c r="W23" i="1" s="1"/>
  <c r="X23" i="1" s="1"/>
  <c r="V24" i="1" a="1"/>
  <c r="V24" i="1" s="1"/>
  <c r="W24" i="1" s="1" a="1"/>
  <c r="W24" i="1" s="1"/>
  <c r="X24" i="1" s="1"/>
  <c r="V25" i="1" a="1"/>
  <c r="V25" i="1" s="1"/>
  <c r="W25" i="1" s="1" a="1"/>
  <c r="W25" i="1" s="1"/>
  <c r="X25" i="1" s="1"/>
  <c r="V26" i="1" a="1"/>
  <c r="V26" i="1" s="1"/>
  <c r="W26" i="1" s="1" a="1"/>
  <c r="W26" i="1" s="1"/>
  <c r="X26" i="1" s="1"/>
  <c r="V27" i="1" a="1"/>
  <c r="V27" i="1" s="1"/>
  <c r="W27" i="1" s="1" a="1"/>
  <c r="W27" i="1" s="1"/>
  <c r="X27" i="1" s="1"/>
  <c r="V28" i="1" a="1"/>
  <c r="V28" i="1" s="1"/>
  <c r="W28" i="1" s="1" a="1"/>
  <c r="W28" i="1" s="1"/>
  <c r="X28" i="1" s="1"/>
  <c r="V29" i="1" a="1"/>
  <c r="V29" i="1"/>
  <c r="W29" i="1" s="1" a="1"/>
  <c r="W29" i="1" s="1"/>
  <c r="X29" i="1" s="1"/>
  <c r="V30" i="1" a="1"/>
  <c r="V30" i="1" s="1"/>
  <c r="W30" i="1" s="1" a="1"/>
  <c r="W30" i="1" s="1"/>
  <c r="X30" i="1" s="1"/>
  <c r="V31" i="1" a="1"/>
  <c r="V31" i="1" s="1"/>
  <c r="W31" i="1" s="1" a="1"/>
  <c r="W31" i="1" s="1"/>
  <c r="X31" i="1" s="1"/>
  <c r="C34" i="2"/>
  <c r="C33" i="2"/>
  <c r="C32" i="2"/>
  <c r="O14" i="2"/>
  <c r="N14" i="2"/>
  <c r="M14" i="2"/>
  <c r="L14" i="2"/>
  <c r="K14" i="2"/>
  <c r="H14" i="2"/>
  <c r="G14" i="2"/>
  <c r="F14" i="2"/>
  <c r="E14" i="2"/>
  <c r="X40" i="1" l="1"/>
  <c r="X46" i="1"/>
  <c r="X47" i="1"/>
  <c r="X48" i="1"/>
  <c r="X49" i="1"/>
  <c r="X50" i="1"/>
  <c r="X51" i="1"/>
  <c r="X52" i="1"/>
  <c r="X53" i="1"/>
  <c r="X54" i="1"/>
  <c r="X55" i="1"/>
  <c r="X56" i="1"/>
  <c r="X59" i="1"/>
  <c r="X60" i="1"/>
  <c r="X61" i="1"/>
  <c r="X62" i="1"/>
  <c r="X63" i="1"/>
  <c r="X64" i="1"/>
  <c r="AD43" i="1" a="1"/>
  <c r="AD43" i="1" s="1"/>
  <c r="AD42" i="1" a="1"/>
  <c r="AD42" i="1" s="1"/>
  <c r="W41" i="1" a="1"/>
  <c r="W41" i="1" s="1"/>
  <c r="X41" i="1" s="1"/>
  <c r="X42" i="1" s="1"/>
  <c r="X4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<sst xmlns="http://schemas.openxmlformats.org/spreadsheetml/2006/main" count="2021" uniqueCount="258">
  <si>
    <t>SOO</t>
  </si>
  <si>
    <t>Problem</t>
  </si>
  <si>
    <t>Python</t>
  </si>
  <si>
    <t>Dakota</t>
  </si>
  <si>
    <t>Computer Specifications</t>
  </si>
  <si>
    <t>G7</t>
  </si>
  <si>
    <t>ASUS</t>
  </si>
  <si>
    <t>ASUS: 8GB memory, 2.10GHz</t>
  </si>
  <si>
    <t>Rosenbrock10</t>
  </si>
  <si>
    <t>GB</t>
  </si>
  <si>
    <t>GB: 16GB memory, 2.5GHz</t>
  </si>
  <si>
    <t>Rosenbrock50</t>
  </si>
  <si>
    <t>PDOL11</t>
  </si>
  <si>
    <t>PDOL14</t>
  </si>
  <si>
    <t>PDOL11: 16GB memory, 3.0GHz</t>
  </si>
  <si>
    <t>Schubert10</t>
  </si>
  <si>
    <t>PDOL 14: 16GB memory, 3.2GHz</t>
  </si>
  <si>
    <t>Schubert30</t>
  </si>
  <si>
    <t>Schubert60</t>
  </si>
  <si>
    <t>Michalewicz10</t>
  </si>
  <si>
    <t>Michalewicz30</t>
  </si>
  <si>
    <t>Michalewicz60</t>
  </si>
  <si>
    <t>BOO</t>
  </si>
  <si>
    <t>ZDT1</t>
  </si>
  <si>
    <t>ZDT2</t>
  </si>
  <si>
    <t>ZDT3</t>
  </si>
  <si>
    <t>ZDT6</t>
  </si>
  <si>
    <t>OSY Cheap Const.</t>
  </si>
  <si>
    <t>Geartrain</t>
  </si>
  <si>
    <t>Results summary across computers on Rosen10 Dakota optimization (in hours)</t>
  </si>
  <si>
    <t>COLINY</t>
  </si>
  <si>
    <t>ea</t>
  </si>
  <si>
    <t>ego</t>
  </si>
  <si>
    <t>GENIE</t>
  </si>
  <si>
    <t>genie_opt_darts</t>
  </si>
  <si>
    <t>NCSU</t>
  </si>
  <si>
    <t>sbo</t>
  </si>
  <si>
    <t>soga</t>
  </si>
  <si>
    <t>Total</t>
  </si>
  <si>
    <t>PDOL 11</t>
  </si>
  <si>
    <t>Run</t>
  </si>
  <si>
    <t>coliny</t>
  </si>
  <si>
    <t>genie</t>
  </si>
  <si>
    <t>genieopts</t>
  </si>
  <si>
    <t>ncsu</t>
  </si>
  <si>
    <t>nan</t>
  </si>
  <si>
    <t>Total (hr)</t>
  </si>
  <si>
    <t>Total:</t>
  </si>
  <si>
    <t>PDOL 14</t>
  </si>
  <si>
    <t>Dakota SBO values from runs 101-127 across all 10 instances</t>
  </si>
  <si>
    <t>Instance 1</t>
  </si>
  <si>
    <t>Instance 2</t>
  </si>
  <si>
    <t>Instance 3</t>
  </si>
  <si>
    <t>Instance 4</t>
  </si>
  <si>
    <t>Instance 5</t>
  </si>
  <si>
    <t>Instance 6</t>
  </si>
  <si>
    <t>Instance 7</t>
  </si>
  <si>
    <t>Instance 8</t>
  </si>
  <si>
    <t>Instance 9</t>
  </si>
  <si>
    <t>Instance 10</t>
  </si>
  <si>
    <t># feasible</t>
  </si>
  <si>
    <t># avg of feasible</t>
  </si>
  <si>
    <t>feasible running minima</t>
  </si>
  <si>
    <t>First feasible solution NFE</t>
  </si>
  <si>
    <t>Method</t>
  </si>
  <si>
    <t>SBO</t>
  </si>
  <si>
    <t>OASIS</t>
  </si>
  <si>
    <t>Run 1</t>
  </si>
  <si>
    <t>OASIS values from runs 101-127 across all 10 instances</t>
  </si>
  <si>
    <t>Run 2</t>
  </si>
  <si>
    <t>N/A</t>
  </si>
  <si>
    <t>Run 3</t>
  </si>
  <si>
    <t>Run 4</t>
  </si>
  <si>
    <t>Run 5</t>
  </si>
  <si>
    <t>Run 6</t>
  </si>
  <si>
    <t>Run Number</t>
  </si>
  <si>
    <t>Run 7</t>
  </si>
  <si>
    <t>Number of instances with feasible solutions</t>
  </si>
  <si>
    <t>Run 8</t>
  </si>
  <si>
    <t>Dakota SGBO</t>
  </si>
  <si>
    <t xml:space="preserve">Run 9 </t>
  </si>
  <si>
    <t>Run 10</t>
  </si>
  <si>
    <t>Average</t>
  </si>
  <si>
    <t>%eval_id</t>
  </si>
  <si>
    <t>interface</t>
  </si>
  <si>
    <t>cdv_1</t>
  </si>
  <si>
    <t>cdv_2</t>
  </si>
  <si>
    <t>cdv_3</t>
  </si>
  <si>
    <t>cdv_4</t>
  </si>
  <si>
    <t>cdv_5</t>
  </si>
  <si>
    <t>cdv_6</t>
  </si>
  <si>
    <t>cdv_7</t>
  </si>
  <si>
    <t>cdv_8</t>
  </si>
  <si>
    <t>cdv_9</t>
  </si>
  <si>
    <t>cdv_10</t>
  </si>
  <si>
    <t>obj_fn</t>
  </si>
  <si>
    <t>nln_ineq_con_1</t>
  </si>
  <si>
    <t>nln_ineq_con_2</t>
  </si>
  <si>
    <t>nln_ineq_con_3</t>
  </si>
  <si>
    <t>nln_ineq_con_4</t>
  </si>
  <si>
    <t>nln_ineq_con_5</t>
  </si>
  <si>
    <t>nln_ineq_con_6</t>
  </si>
  <si>
    <t>nln_ineq_con_7</t>
  </si>
  <si>
    <t>nln_ineq_con_8</t>
  </si>
  <si>
    <t>has_constraints</t>
  </si>
  <si>
    <t>feasible_running_minima</t>
  </si>
  <si>
    <t>best_so_far</t>
  </si>
  <si>
    <t>1        NO_ID      -2.439655819   4.663255468    -5.012321479   7.222701927    2.709475987    -8.704469636   4.188692289    -8.152434034   -6.620965145   -5.676054638   3756.282399    -177.380329    -149.215239    -4.908959      -50.114874     133.891467     56.101272      89.52839       2640.302344</t>
  </si>
  <si>
    <t>NO_ID</t>
  </si>
  <si>
    <t>MOO Problem Hypervolumes</t>
  </si>
  <si>
    <t>Sovler</t>
  </si>
  <si>
    <t>OSY</t>
  </si>
  <si>
    <t>MOEAD</t>
  </si>
  <si>
    <t>NSGA2</t>
  </si>
  <si>
    <t>OMADS</t>
  </si>
  <si>
    <t>SPEA2</t>
  </si>
  <si>
    <t>EA</t>
  </si>
  <si>
    <t>MOGA</t>
  </si>
  <si>
    <t>gb</t>
  </si>
  <si>
    <t>asus</t>
  </si>
  <si>
    <t>rosen10d dakota runtime data</t>
  </si>
  <si>
    <t>g710d dakota runtime data</t>
  </si>
  <si>
    <t>direct</t>
  </si>
  <si>
    <t>Nevergrad</t>
  </si>
  <si>
    <t>pymoo-GA</t>
  </si>
  <si>
    <t>SciPy-DIRECT</t>
  </si>
  <si>
    <t>SciPy-DE</t>
  </si>
  <si>
    <t>SciPy-DA</t>
  </si>
  <si>
    <t>Run 9</t>
  </si>
  <si>
    <t>Total time</t>
  </si>
  <si>
    <t>Total (hrs):</t>
  </si>
  <si>
    <t>asus (a separate run)</t>
  </si>
  <si>
    <t>Std.</t>
  </si>
  <si>
    <t>Median</t>
  </si>
  <si>
    <t xml:space="preserve">%eval_id interface cdv_1          cdv_2          cdv_3          cdv_4          cdv_5          cdv_6          cdv_7          cdv_8          cdv_9          cdv_10         cdv_11         cdv_12         cdv_13         cdv_14         cdv_15         cdv_16         cdv_17         cdv_18         cdv_19         cdv_20         cdv_21         cdv_22         cdv_23         cdv_24         cdv_25         cdv_26         cdv_27         cdv_28         cdv_29         cdv_30         obj_fn_1       </t>
  </si>
  <si>
    <t xml:space="preserve">1        NO_ID      0.5            0.5            0.5            0.5            0.5            0.5            0.5            0.5            0.5            0.5            0.5            0.5            0.5            0.5            0.5            0.5            0.5            0.5            0.5            0.5            0.5            0.5            0.5            0.5            0.5            0.5            0.5            0.5            0.5            0.5            16.5449055     </t>
  </si>
  <si>
    <t xml:space="preserve">2        NO_ID      7.826369259e-06 0.1315377881   0.7556053222   0.4586501319   0.5327672374   0.2189591863   0.04704461621  0.6788647169   0.6792964058   0.9346928959   0.3835020775   0.5194163721   0.8309653461   0.03457211053  0.05346163504  0.5297001933   0.6711493841   0.007698186211 0.3834156508   0.06684223752  0.4174859745   0.6867727124   0.5889766429   0.9304364947   0.8461668905   0.5269287776   0.09196489076  0.6539189623   0.4159993569   0.7011905944   16.4406035     </t>
  </si>
  <si>
    <t xml:space="preserve">3        NO_ID      0.9103208305   0.7621980397   0.2624529937   0.04746451371  0.7360818846   0.3282342261   0.6326385679   0.756410486    0.9910373855   0.3653386707   0.2470388856   0.9825502862   0.7226604008   0.753355835    0.6515185748   0.07268588295  0.6316347181   0.8847071286   0.2727099668   0.4364114057   0.7664947779   0.477731765    0.2377744337   0.2749068403   0.3592649793   0.1665072004   0.486517383    0.8976562866   0.9092081016   0.06056432755  16.6842915     </t>
  </si>
  <si>
    <t xml:space="preserve">4        NO_ID      0.9046530923   0.5045228947   0.5162919636   0.3190329412   0.986642112    0.493976685    0.2661445072   0.09073289488  0.94776425     0.07374907521  0.5007070948   0.384142148    0.2770818003   0.913817442    0.5297473937   0.464445825    0.9409799538   0.05008398371  0.7615142622   0.7702045468   0.8278173003   0.1253653756   0.01586770127  0.6884553012   0.8682471318   0.6295434179   0.7362245143   0.7254119984   0.999457879    0.8885722137   16.5625235     </t>
  </si>
  <si>
    <t xml:space="preserve">5        NO_ID      0.2331948784   0.3063218311   0.351015248    0.5132737022   0.5911135825   0.8459815601   0.4120807706   0.8415106395   0.2693172722   0.4153946156   0.5373039756   0.4679173685   0.2872123715   0.1783277039   0.1537199771   0.5716548108   0.802405727    0.03305375438  0.5344498411   0.498480119    0.95536076     0.7482926509   0.5545838482   0.8907374814   0.6248492913   0.8420396125   0.1597675226   0.2127515148   0.7147099677   0.1304272619   16.4527135     </t>
  </si>
  <si>
    <t xml:space="preserve">6        NO_ID      0.09099033665  0.2745881478   0.002999600956 0.4142932633   0.02687629081  0.7098195929   0.9378972994   0.2399108048   0.1808959088   0.3175395365   0.8869906621   0.652058686    0.1503350596   0.6813462138   0.3858147037   0.3877253371   0.4997410325   0.1475330033   0.5871866232   0.8455756595   0.59010861     0.9554088264   0.5561461386   0.1481515622   0.9833050971   0.4087666936   0.1418197714   0.5648986807   0.2521264065   0.4885145493   16.4148685     </t>
  </si>
  <si>
    <t xml:space="preserve">7        NO_ID      0.4640305287   0.9610951408   0.126030806    0.1997571994   0.3192496739   0.6292691564   0.1267121588   0.6512537415   0.6216340259   0.8030729959   0.2478417583   0.4764318031   0.3893141697   0.2032503347   0.02837518138  0.901673499    0.426497413    0.1420210321   0.9474867801   0.4103130356   0.1311885315   0.8856483711   0.09217362995  0.162198552    0.07106356512  0.3653390288   0.2530573636   0.1351093683   0.7831531688   0.4553072841   16.4395945     </t>
  </si>
  <si>
    <t xml:space="preserve">8        NO_ID      0.3495241447   0.4523001693   0.808944587    0.9316744003   0.6516460551   0.2152483841   0.6795923676   0.9089218853   0.2501255941   0.8608598359   0.4712623285   0.5059558752   0.6003937384   0.8175614829   0.7558435322   0.4622449793   0.9513674504   0.6327387      0.4393303205   0.8246973869   0.6889809131   0.7022066487   0.9871454998   0.9544149027   0.8512696684   0.2893162031   0.5374257413   0.5144346661   0.103433928    0.4140284832   16.693664      </t>
  </si>
  <si>
    <t xml:space="preserve">9        NO_ID      0.5767166398   0.876565719    0.4400386593   0.7297476804   0.8692637379   0.7156423348   0.800720327    0.7065354743   0.7417158977   0.01909240383  0.8860311172   0.5249874054   0.4633227342   0.06519387293  0.7134223206   0.4889431593   0.6676790652   0.6820491197   0.1995547471   0.9166338956   0.865882669    0.8900186796   0.543948307    0.139194999    0.4503474363   0.9893624997   0.2155319821   0.4460234267   0.3157324127   0.5146594576   16.6825705     </t>
  </si>
  <si>
    <t xml:space="preserve">10       NO_ID      0.8815041189   0.4397255627   0.4675317814   0.8066499172   0.3651580603   0.2115189574   0.999116654    0.1536044796   0.6304882698   0.6163503656   0.0005950424823 0.0008789999415 0.7733520161   0.72733499     0.3191775881   0.417723716    0.6824942323   0.6805619838   0.2052618802   0.8364198798   0.7089206109   0.828707952    0.09454880333  0.08173760962  0.7640048534   0.6295718363   0.2138521775   0.2135467996   0.08106079748  0.3888232379   16.53589       </t>
  </si>
  <si>
    <t xml:space="preserve">11       NO_ID      0.9521596683   0.9475450618   0.3898535857   0.269214742    0.6921689793   0.2840350369   0.7768658217   0.7838652026   0.4224598177   0.2821558855   0.1939674729   0.0113162268   0.1918238374   0.9832357978   0.2440542468   0.8197260936   0.136454938    0.3981436907   0.6010101077   0.1768803686   0.8283547172   0.1577311797   0.9879370006   0.2571686559   0.233599193    0.1016373779   0.2194106454   0.6347174396   0.6960073047   0.7947698127   16.5385635     </t>
  </si>
  <si>
    <t xml:space="preserve">12       NO_ID      0.6962428119   0.752940413    0.669520642    0.6334299066   0.05644066262  0.5982166364   0.2270077217   0.3187778803   0.6998344402   0.1174369352   0.7625707219   0.5261232767   0.5539113458   0.5879889133   0.3296663884   0.7029894119   0.1430452602   0.161687709    0.4853251756   0.8602256956   0.8132657128   0.5568357825   0.738996609    0.3160073381   0.1353322156   0.5285482679   0.3107388659   0.588119122    0.5180835871   0.4308477922   16.5474425     </t>
  </si>
  <si>
    <t xml:space="preserve">13       NO_ID      0.2588427576   0.3702262758   0.3930176037   0.4468659425   0.4758962237   0.3878312187   0.2792930483   0.07826320831  0.3697420076   0.2539222814   0.6717841517   0.6762369213   0.5139363722   0.7286083636   0.7207678201   0.9447528231   0.4606973382   0.9401631201   0.3215600901   0.460434173    0.5171453178   0.6613554967   0.4018329053   0.6056397039   0.9865026711   0.1503938894   0.6700984005   0.3438175588   0.5417101688   0.5228077134   16.4713145     </t>
  </si>
  <si>
    <t xml:space="preserve">14       NO_ID      0.8292387071   0.01495056879  0.2742097328   0.642978886    0.5461366007   0.917847719    0.266613321    0.9700866742   0.2467331454   0.8439753688   0.6940236658   0.4557515976   0.8171013318   0.02208370018  0.1607489112   0.706949951    0.7078263009   0.4366384495   0.5824211168   0.751710093    0.9915330326   0.6956791522   0.2795117429   0.7538627464   0.1711789287   0.004253923429 0.4956910762   0.07991688469  0.1630810556   0.9033011836   16.561973      </t>
  </si>
  <si>
    <t xml:space="preserve">15       NO_ID      0.782992008    0.7466791471   0.4364256763   0.006341690201 0.5847872005   0.5184784227   0.06684976633  0.5440227126   0.3897314111   0.2158258922   0.3857694331   0.6268613705   0.6590533302   0.7093198466   0.5386612893   0.2802889232   0.8159321657   0.3719096865   0.6861016344   0.3101689384   0.009347521704 0.1037972845   0.520960069    0.7758803287   0.2206851478   0.05527879067  0.07063487082  0.1602739194   0.7237637307   0.29702211     16.520634      </t>
  </si>
  <si>
    <t xml:space="preserve">16       NO_ID      0.05060259441  0.4778043174   0.4571618961   0.5199884863   0.4464895765   0.1503115334   0.285942386    0.8336821347   0.6956373997   0.577775996    0.6811644657   0.3311749554   0.0574752712   0.9868829888   0.5423931491   0.001657416113 0.8561926195   0.02935547988  0.3775504047   0.489651703    0.5761729612   0.7389587274   0.6793321989   0.5362667691   0.03558770196  0.1225068933   0.973355642    0.1882757969   0.3513187437   0.6141255198   16.510762      </t>
  </si>
  <si>
    <t xml:space="preserve">17       NO_ID      0.6076114674   0.1259328174   0.5528621425   0.9540284956   0.3569249778   0.8381016393   0.9742523362   0.2590141922   0.2515275978   0.4243358748   0.8130480106   0.8979142373   0.2445862211   0.7606172938   0.69485642     0.4518512299   0.2636202477   0.6655034552   0.1165710455   0.2095623059   0.1136756694   0.5469748366   0.006079370159 0.1759742583   0.5993593091   0.4319082827   0.0825065398   0.6874144886   0.3753100617   0.836206559    16.6509455     </t>
  </si>
  <si>
    <t xml:space="preserve">18       NO_ID      0.1236373741   0.9733462031   0.02963529203  0.08035308173  0.4942446265   0.7694373791   0.9340304727   0.2501552721   0.3596578279   0.769114057    0.4999553312   0.7492516156   0.6719034727   0.6816657803   0.7567701772   0.03636761896  0.2305718848   0.2216673173   0.5626020481   0.6526219201   0.6166104281   0.3714657465   0.2248011954   0.2336914983   0.653011598    0.1659275364   0.7441042279   0.1597576985   0.04763860258  0.6619935113   16.599162      </t>
  </si>
  <si>
    <t xml:space="preserve">19       NO_ID      0.1249449133   0.9491571476   0.4841804632   0.6210456372   0.9140249863   0.01794451988  0.5935456579   0.7218716357   0.4965820012   0.05369439118  0.441632604    0.5191748643   0.7719441516   0.06535626765  0.4427903362   0.9771802071   0.4677413611   0.3290561034   0.445929867    0.7432739538   0.2053413089   0.1713793372   0.3725197671   0.9397254032   0.9648512499   0.2549574781   0.07033520847  0.1238487736   0.5263378404   0.1600831622   16.521147      </t>
  </si>
  <si>
    <t xml:space="preserve">20       NO_ID      0.5177072163   0.1051848382   0.8415760434   0.3685621402   0.4238904758   0.3272275568   0.7135465446   0.5767758603   0.8718842295   0.7582457665   0.8365978337   0.6997911025   0.3890602274   0.9352416019   0.6056025515   0.3620836261   0.539504675    0.455072392    0.4016921783   0.2404404763   0.08308571302  0.4215786506   0.4723799468   0.2897664645   0.104969143    0.2163861497   0.8020186493   0.5274390921   0.6688203512   0.863642753    16.6691745     </t>
  </si>
  <si>
    <t xml:space="preserve">21       NO_ID      0.2437503162   0.7115644471   0.2636629274   0.3828215033   0.08100551929  0.4597627695   0.2328669812   0.7953526116   0.491343085    0.003228780815 0.266119158    0.6646888315   0.4251911004   0.1868247442   0.963475578    0.1340391418   0.795855658    0.946044574    0.171155233    0.6060012973   0.06380362299  0.3474916682   0.2924679989   0.5096582279   0.8258365168   0.8343384568   0.726443115    0.3294342884   0.8020843555   0.6317632737   16.4332495     </t>
  </si>
  <si>
    <t xml:space="preserve">22       NO_ID      0.04534071639  0.04142043881  0.1533151107   0.7670650164   0.06173137997  0.5193032159   0.9291497897   0.220515533    0.2045629198   0.08899266323  0.6996909895   0.7064612739   0.4946309144   0.2617785191   0.7115712719   0.3783661953   0.2006445295   0.2326076097   0.4360962396   0.4694984939   0.8611874361   0.9772383245   0.4445192029   0.03424309941  0.5237717403   0.0316387918   0.7531737721   0.5915882008   0.8228910322   0.3295788706   16.4109455     </t>
  </si>
  <si>
    <t xml:space="preserve">23       NO_ID      0.2320780941   0.5365282691   0.4306184079   0.4035810867   0.9873247403   0.9669096526   0.8505305833   0.8675142265   0.3116051877   0.1483904087   0.9975985913   0.6395232983   0.4680747257   0.9319147244   0.690772619    0.8154067671   0.5415346467   0.5728065221   0.1592161153   0.9452502727   0.8213336951   0.1554138796   0.04107476726  0.3436133765   0.1100194287   0.09653827413  0.5187732733   0.0224050386   0.5614837196   0.8568761176   16.710893      </t>
  </si>
  <si>
    <t xml:space="preserve">24       NO_ID      0.5169081052   0.6745247322   0.737174895    0.698460332    0.02279954684  0.1919837562   0.670991008    0.3458717374   0.06629027848  0.1407104848   0.9211174901   0.2216564595   0.380114596    0.5860157859   0.1673128066   0.02633968742  0.6911264559   0.7623438862   0.7136953248   0.0773243178   0.5898093356   0.9255030462   0.9296977715   0.4304460028   0.5059696112   0.8312559788   0.91923613     0.6016376412   0.7238364572   0.5193366346   16.447532      </t>
  </si>
  <si>
    <t xml:space="preserve">25       NO_ID      0.490817006    0.1614194155   0.9761155685   0.5743602815   0.2732511113   0.5314272957   0.6985581632   0.6670492909   0.09743254217  0.5487362847   0.6107376668   0.6679654385   0.4951253396   0.5715826077   0.5888880415   0.4413132157   0.1512168903   0.5022747286   0.7313638161   0.03165654886  0.0516167111   0.5220634642   0.3206422954   0.03505950749  0.2451423324   0.1071805181   0.3829685149   0.5518294263   0.5971685078   0.6111105641   16.5831465     </t>
  </si>
  <si>
    <t xml:space="preserve">26       NO_ID      0.9352515042   0.7720302938   0.5131484906   0.4866811524   0.6501277441   0.6969957481   0.4075377432   0.4868495141   0.4797828554   0.7104500624   0.5341986462   0.2766469648   0.6055381748   0.2801037288   0.7033694585   0.530489573    0.9382540253   0.2354027188   0.4134942272   0.5974762303   0.7830023355   0.9202523646   0.6814911154   0.8211773316   0.5274129987   0.2302697498   0.1436841507   0.8995211175   0.2514221166   0.6515145365   16.6325935     </t>
  </si>
  <si>
    <t xml:space="preserve">27       NO_ID      0.004815608731 0.9359359406   0.2753530532   0.8587659266   0.2789285673   0.9524309407   0.506819953    0.1229497516   0.4164754252   0.7024713804   0.4364912084   0.1077388097   0.7661748001   0.0998656075   0.4412652214   0.3445764898   0.2970641769   0.7576211406   0.3385095947   0.3307583511   0.05560618688  0.573182917    0.4852860405   0.2024819703   0.1144745849   0.9743478675   0.8646094985   0.4918407446   0.3673948303   0.8049123701   16.494949      </t>
  </si>
  <si>
    <t xml:space="preserve">28       NO_ID      0.1622038186   0.1595798014   0.05772292803  0.1492513894   0.4681014225   0.3806083004   0.8837046548   0.4241335305   0.4122479499   0.6512945991   0.3083274911   0.06014246543  0.8144164727   0.8976568984   0.9194919509   0.9012179477   0.7700464566   0.1707962422   0.5724419232   0.03140377627  0.8032678179   0.52221465     0.8616217765   0.2771981611   0.8694940716   0.5868619725   0.3891718864   0.8118953811   0.5256702488   0.9398714844   16.4817025     </t>
  </si>
  <si>
    <t xml:space="preserve">29       NO_ID      0.4200380712   0.5798625064   0.7491450458   0.8807840831   0.3380846997   0.1895485884   0.7431260141   0.718919448    0.8791618295   0.07286904942  0.7101135872   0.8790598786   0.3593794165   0.08985309866  0.1610291424   0.4167963604   0.09642855315  0.674692843    0.5626115932   0.8130468371   0.8781917868   0.7693601003   0.6352053623   0.8965239729   0.8784129512   0.4864707009   0.1130705947   0.3774845374   0.3826195977   0.6875778985   16.5677495     </t>
  </si>
  <si>
    <t xml:space="preserve">30       NO_ID      0.1217395622   0.07682175891  0.1433020551   0.4776407799   0.7085879704   0.2380193352   0.390966614    0.9758808096   0.6287666567   0.6811988273   0.9086905694   0.3624001436   0.8592130825   0.7942779124   0.4288732975   0.07351095559  0.498630563    0.4838728348   0.4507347925   0.4996573308   0.7407587817   0.9328434653   0.3001217466   0.1461956339   0.1100184639   0.08032203702  0.9724762407   0.4081774505   0.2384103743   0.9631601996   16.5698925     </t>
  </si>
  <si>
    <t xml:space="preserve">31       NO_ID      0.8334740334   0.1980799358   0.1294815438   0.1963074385   0.3391191574   0.5756791972   0.4402680832   0.5856745926   0.4328772656   0.3682026725   0.3823168997   0.6001326514   0.4294727666   0.1487874217   0.6701966681   0.9954006108   0.6980664449   0.4027398868   0.8492782488   0.819527184    0.793382177    0.3742493966   0.009607888297 0.4797786076   0.639057922    0.6464952043   0.6448979018   0.7990347691   0.377364055    0.3576717737   16.4465365     </t>
  </si>
  <si>
    <t xml:space="preserve">32       NO_ID      0.3895004645   0.3343067525   0.6935886772   0.144897455    0.2915253678   0.6668563316   0.8543651276   0.3146988839   0.1441424555   0.6022493954   0.005588197152 0.9208295326   0.3819549314   0.5165314723   0.3444555324   0.2641334563   0.2909998006   0.8336481461   0.1243907074   0.6346194263   0.04869745022  0.4580458628   0.376816557    0.1558729015   0.7558556538   0.6659731975   0.01153060515  0.7948807589   0.5609144199   0.288654463    16.469656      </t>
  </si>
  <si>
    <t xml:space="preserve">33       NO_ID      0.4155602196   0.320611328    0.514590299    0.7191552356   0.842043904    0.2318953416   0.4650070423   0.3733593171   0.05004306838  0.07385032721  0.2024493475   0.5661826337   0.8315239217   0.422552481    0.8395485835   0.2930434459   0.181195783    0.3575256804   0.9341101576   0.5894192325   0.3690404628   0.4630587154   0.6278303357   0.9444520608   0.4057863082   0.05048163564  0.4448501176   0.5959271917   0.7483110711   0.864171537    16.491745      </t>
  </si>
  <si>
    <t xml:space="preserve">34       NO_ID      0.1310230606   0.1045793603   0.6653081084   0.8333778357   0.5812850951   0.6585935641   0.982032422    0.01891601552  0.9214728791   0.1946788673   0.9677231554   0.5230724577   0.2787957277   0.7197947557   0.5904585638   0.8370818523   0.8346914909   0.6598875735   0.7304482077   0.643026687    0.3495290579   0.5348761913   0.6641472856   0.3234288801   0.8691879794   0.4423703199   0.9179673153   0.2766675643   0.9517532717   0.117237818    16.601523      </t>
  </si>
  <si>
    <t xml:space="preserve">35       NO_ID      0.4160074002   0.8363754707   0.9625354274   0.3329283145   0.5261817074   0.5359563341   0.8181073297   0.9298900989   0.6628930344   0.2432285018   0.9414289714   0.5967231531   0.1260336154   0.2469736851   0.8867255416   0.1961779591   0.162958053    0.8359970492   0.6024051433   0.6232426179   0.8386786249   0.6716482153   0.3915553807   0.871283831    0.6673478674   0.1156065949   4.0225219e-05  0.6760652557   0.6287531711   0.4545471736   16.676892      </t>
  </si>
  <si>
    <t xml:space="preserve">36       NO_ID      0.5743459433   0.03226937541  0.3513925794   0.855082456    0.370837236    0.6614253841   0.5764300565   0.05995980653  0.7444683461   0.2794932245   0.4426236937   0.1764200512   0.09180087135  0.8972447444   0.9924194775   0.5941591601   0.03300356587  0.6909315887   0.4872118367   0.5693399015   0.8957240735   0.4345028021   0.6885942261   0.2031583102   0.481720262    0.2724428583   0.9471199084   0.2443001881   0.9532621498   0.476951692    16.5117485     </t>
  </si>
  <si>
    <t xml:space="preserve">37       NO_ID      0.1270876085   0.9614361371   0.8571557928   0.2174098297   0.007007941607 0.7824745876   0.05039329177  0.9600548209   0.6413740346   0.573400196    0.137093416    0.1290429361   0.824626754    0.5018537447   0.6558877289   0.5050589906   0.5264543581   0.1183972783   0.9030563994   0.6689044794   0.2775859289   0.3867074132   0.3914934906   0.8310967455   0.2430013354   0.1234442974   0.7283065434   0.6480752792   0.2012166773   0.8486953386   16.538696      </t>
  </si>
  <si>
    <t xml:space="preserve">226      NO_ID      0.1238097475   0.8704254855   0.2411344597   0.746864695    0.5549285978   0.6849430044   0.8370743556   0.7086947722   0.03303625669  0.2403661899   0.8345528514   0.3297739594   0.5109354954   0.2928708486   0.280352017    0.8763504158   0.8214385686   0.918021806    0.1924936423   0.2406462087   0.5408304364   0.7371448184   0.1929629679   0.1286011679   0.3998285012   0.9176202044   0.4427745228   0.7114045335   0.5759938073   0.7279196823   16.5271975     </t>
  </si>
  <si>
    <t xml:space="preserve">227      NO_ID      0.4177973207   0.9195692893   0.2010448334   0.9605146381   0.3695223599   0.5623021655   0.6124949016   0.2018107461   0.8332094005   0.7503934175   0.8621687232   0.4697306121   0.7623977208   0.6184940485   0.02947376111  0.3655029812   0.008604584266 0.617247755    0.08301820703  0.2870055518   0.7023084083   0.6974184949   0.5126444644   0.01551298239  0.7266950387   0.5635157104   0.008545384746 0.622281431    0.6840115663   0.1823948972   16.635318      </t>
  </si>
  <si>
    <t xml:space="preserve">228      NO_ID      0.6586368427   0.7094151809   0.1409460414   0.8801176855   0.1379398327   0.3547682424   0.5898497904   0.605426702    0.4065804972   0.3984170185   0.1948305928   0.5177733984   0.2175075692   0.6497158909   0.7749791093   0.07389009608  0.8708447613   0.2879034245   0.7928553442   0.5197691394   0.759925295    0.06443342383  0.9325543488   0.4409403854   0.8850578218   0.166811267    0.5969643293   0.179482435    0.5612843701   0.5064074376   16.5227475     </t>
  </si>
  <si>
    <t xml:space="preserve">229      NO_ID      0.1623889511   0.2711016015   0.4046172185   0.4015911466   0.5424000963   0.1184190191   0.2684539274   0.9051573076   0.9788685706   0.8440666552   0.22827379     0.5975880314   0.6620431573   0.9593454455   0.7189022432   0.5900009645   0.1462105239   0.3602744473   0.1326357029   0.2082587491   0.2047958347   0.003593865784 0.4021022266   0.1321221078   0.5762665172   0.3113545754   0.9363480424   0.2015489732   0.4335924422   0.3881753722   16.5924115     </t>
  </si>
  <si>
    <t xml:space="preserve">230      NO_ID      0.4469134325   0.2740606662   0.1376172114   0.9324717866   0.05331728936  0.1036822503   0.5875807654   0.4699241698   0.01552201994  0.8785892133   0.448907993    0.796638546    0.1040418013   0.6305552617   0.7422831528   0.552948471    0.4049512662   0.01593105123  0.7531780544   0.6635594925   0.4443907968   0.8761217761   0.9786912622   0.8640435114   0.979295881    0.02587179515  0.8272610613   0.776657726    0.2864016552   0.5526188233   16.4710515     </t>
  </si>
  <si>
    <t xml:space="preserve">231      NO_ID      0.03609303852  0.6156984664   0.04412418233  0.5951324914   0.3917823347   0.6856996807   0.5545330837   0.03753801018  0.9013370759   0.7722351988   0.9569857558   0.0595977898   0.6600532246   0.5145460235   0.97501622     0.09760946366  0.5222557157   0.5518136288   0.3316589307   0.1916478072   0.02469603765  0.06630479082  0.3846192827   0.2962849719   0.6615226677   0.2114759903   0.2769697361   0.03035472149  0.1718040119   0.510027657    16.570229      </t>
  </si>
  <si>
    <t xml:space="preserve">232      NO_ID      0.5770005624   0.6484517575   0.5286875225   0.6511911138   0.5690499714   0.02287004517  0.3768491039   0.7028891545   0.4580201322   0.9443626972   0.9038512627   0.02817244503  0.4942836354   0.4250601583   0.9860810139   0.06360087221  0.9398591872   0.2133593118   0.9299532217   0.7237965193   0.8481002487   0.02087911918  0.9153560362   0.388901022    0.2594763894   0.01967649628  0.702873044    0.187251235    0.131506308    0.2265192812   16.6138335     </t>
  </si>
  <si>
    <t xml:space="preserve">233      NO_ID      0.7530553014   0.600450292    0.7680583767   0.7571379434   0.2174149217   0.09258928946  0.1481879331   0.5945914945   0.2992474038   0.4511151367   0.8921026936   0.5699717214   0.5147218912   0.9308245773   0.3686708577   0.2511050805   0.3230875536   0.1325140969   0.1644258961   0.5060356113   0.9405185994   0.2961008136   0.5663736321   0.04163449539  0.7509640109   0.4521320315   0.9830539594   0.1878961828   0.9711451279   0.03616438854  16.583541      </t>
  </si>
  <si>
    <t xml:space="preserve">234      NO_ID      0.9449032931   0.9896476897   0.008721397728 0.5805316156   0.994862861    0.6601047868   0.3811520652   0.02275952465  0.5193307975   0.3927134673   0.3352450409   0.4634018538   0.3949566211   0.03593014974  0.878026673    0.9942939146   0.09782334654  0.1169853802   0.1732856665   0.4121963314   0.7837415667   0.3445118211   0.210177146    0.4472927584   0.6493897595   0.293687482    0.005510571881 0.6161816035   0.1642092537   0.8649268825   16.553526      </t>
  </si>
  <si>
    <t xml:space="preserve">235      NO_ID      0.705713258    0.9227270018   0.2727191678   0.5910526358   0.8216506987   0.4832930167   0.7057311091   0.2227508674   0.773827636    0.7210789824   0.1744579841   0.1153392122   0.5061389965   0.6781134497   0.05274878305  0.548796729    0.6266238758   0.6674797859   0.3327622215   0.7346566672   0.3746058533   0.0005761608484 0.6835353792   0.179118387    0.4427306258   0.9736283561   0.7717811273   0.3254070009   0.1154637188   0.5987223036   16.5657565     </t>
  </si>
  <si>
    <t xml:space="preserve">236      NO_ID      0.1966017751   0.2860341181   0.3754220942   0.7191370864   0.5370111622   0.5466024617   0.7475744908   0.4844676007   0.4469649291   0.1395631899   0.6385323879   0.8138426909   0.2541064398   0.7669331873   0.8460784163   0.0399420974   0.3068310536   0.9095178726   0.2668842973   0.5243839945   0.3217960523   0.426251136    0.002842163668 0.7682447749   0.8899318152   0.0840173853   0.08019477272  0.8335451748   0.3937534994   0.8150651161   16.5701025     </t>
  </si>
  <si>
    <t xml:space="preserve">237      NO_ID      0.2312865743   0.2334536348   0.6552395693   0.6114417019   0.5006844273   0.003170145211 0.2806305672   0.5579436322   0.358625624    0.4208630754   0.445707875    0.01225589496  0.9848265462   0.9797612321   0.8470286926   0.01123732422  0.8657081774   0.9573372435   0.967050876    0.2240727205   0.9902133453   0.5156938864   0.2671494928   0.9815247669   0.4867569499   0.924057174    0.6289229638   0.3082527175   0.8034232216   0.1340853838   16.513154      </t>
  </si>
  <si>
    <t xml:space="preserve">238      NO_ID      0.6130237624   0.0903748414   0.9299593572   0.8269167607   0.989996823    0.8766043609   0.0894942596   0.1300211647   0.2657154483   0.8795397384   0.424382501    0.5966945382   0.6451032244   0.2498922875   0.9396766568   0.1455712631   0.6162190752   0.793997188    0.7107387631   0.3863910597   0.07453996505  0.7931926515   0.1888936289   0.7352202552   0.8468292625   0.6594146824   0.7825667391   0.59918481     0.4991016246   0.4010044985   16.633328      </t>
  </si>
  <si>
    <t xml:space="preserve">239      NO_ID      0.174558343    0.8020704886   0.3987018235   0.981547601    0.8705307929   0.01103656227  0.4915021195   0.6761217158   0.5776769647   0.01674616803  0.4528461245   0.9848146979   0.7806270927   0.9995471779   0.3894193938   0.9717515171   0.2277485282   0.7695139441   0.2208577591   0.9563573478   0.4979437797   0.9411051743   0.1546651149   0.4565860529   0.8417906909   0.9761427031   0.03041064461  0.1117040017   0.4091569224   0.7003954745   16.638433      </t>
  </si>
  <si>
    <t xml:space="preserve">240      NO_ID      0.5431786261   0.2031692565   0.6656947241   0.3312287397   0.961428747    0.7329513127   0.7127119977   0.5505447064   0.00488096243  0.03433556065  0.07776779406  0.04331471075  0.9903434957   0.703132789    0.5527843551   0.6466569899   0.3640290263   0.2358449256   0.8456649197   0.09030620153  0.7763290493   0.7623310936   0.4986893085   0.4712084487   0.6003979936   0.8890788452   0.7481515844   0.1836791975   0.09627296687  0.05975417237  16.511854      </t>
  </si>
  <si>
    <t xml:space="preserve">241      NO_ID      0.5097654194   0.6274041094   0.7808667085   0.02676983412  0.920602011    0.5579987376   0.2847825095   0.3396363614   0.2683257909   0.7515674521   0.5941674274   0.1719529257   0.01282228251  0.5041020873   0.4437820704   0.6452570891   0.835896871    0.9187104981   0.7673415904   0.7101094852   0.8101173918   0.6430036633   0.9625698826   0.9120170287   0.2702019966   0.284956189    0.2586686095   0.4433207002   0.8910078224   0.168471444    16.4855395     </t>
  </si>
  <si>
    <t xml:space="preserve">242      NO_ID      0.6203191097   0.7032767095   0.9716568231   0.6362250338   0.03414387863  0.8561681103   0.6174301867   0.1491470654   0.7147286119   0.4437794343   0.6009520127   0.2004781925   0.436981552    0.3489447717   0.7147784949   0.2821635885   0.3234312731   0.9094076911   0.4150635877   0.9737180755   0.2796955189   0.8425863329   0.3484963581   0.1782901265   0.522155457    0.8667650218   0.7197205544   0.3433579278   0.8166923913   0.1490210011   16.591212      </t>
  </si>
  <si>
    <t xml:space="preserve">243      NO_ID      0.455038843    0.8378335786   0.4689559138   0.7420428497   0.5141740937   0.7239933497   0.1562282709   0.7285493541   0.7289946548   0.2131637448   0.6430581392   0.8781455168   0.9917007452   0.5144243047   0.9292893856   0.5667045096   0.6026924782   0.4524802903   0.8362390012   0.668892694    0.07950834934  0.2968272978   0.7763940565   0.8549078949   0.4369896708   0.4853975198   0.07611477099  0.2609560589   0.8884813585   0.7061919722   16.7162075     </t>
  </si>
  <si>
    <t xml:space="preserve">244      NO_ID      0.09638381568  0.9227900691   0.3326913148   0.5429275937   0.9840675052   0.2225602009   0.5692972637   0.1791103986   0.3084692612   0.4428727601   0.3624788715   0.1823938541   0.4935059131   0.3538808452   0.6753648574   0.8571581262   0.2566277661   0.142864327    0.1207441069   0.3462043602   0.6566814932   0.8458567247   0.3139720467   0.9281896432   0.08333258335  0.5707283134   0.2307640464   0.4513281614   0.4724083596   0.7673002113   16.4749735     </t>
  </si>
  <si>
    <t xml:space="preserve">245      NO_ID      0.3461708866   0.09409076539  0.3834938413   0.380991379    0.3221064579   0.643238447    0.908578305    0.4755720843   0.9400207991   0.9295712006   0.3031684008   0.3513122054   0.504235469    0.6855281492   0.6716038769   0.6463598053   0.3692479913   0.9509897451   0.2846453717   0.03476278811  0.2581798403   0.2285756926   0.6716658397   0.6877678045   0.3134894736   0.817582305    0.1057996336   0.174441801    0.8433494013   0.173387657    16.5819835     </t>
  </si>
  <si>
    <t xml:space="preserve">246      NO_ID      0.4022355282   0.3725220512   0.9781137444   0.1577020922   0.4990628448   0.749232293    0.3471482803   0.5211467797   0.9139256943   0.3491434554   0.05405546681  0.5102306332   0.446252228    0.1611954692   0.2122502379   0.2897486818   0.8060957537   0.05133253851  0.7459746654   0.5962011994   0.3535580553   0.2502352559   0.7039463174   0.2257566798   0.2925168389   0.3305113149   0.9036703365   0.9873462385   0.3282296422   0.5555957889   16.475429      </t>
  </si>
  <si>
    <t xml:space="preserve">247      NO_ID      0.8046547392   0.8322024149   0.8259872896   0.3683759483   0.2945636857   0.7318652406   0.4590987938   0.07342706065  0.08860839814  0.2413475976   0.3290721687   0.7159396064   0.796964893    0.5889570376   0.6009306962   0.8422104869   0.0316537223   0.004110649696 0.08768943515  0.7963365716   0.02875873215  0.3480112405   0.02491950664  0.8221480929   0.8429980356   0.2679850796   0.02523220332  0.07764114071  0.9146518414   0.5534975885   16.5661485     </t>
  </si>
  <si>
    <t xml:space="preserve">248      NO_ID      0.08263036985  0.7686260812   0.2985464569   0.6703006288   0.7426688535   0.03542055936  0.3133412168   0.3258306865   0.2363484005   0.3075666685   0.2729977454   0.273107608    0.1195672546   0.5668482955   0.01930312534  0.4276275609   0.1364157391   0.7393277528   0.8815420041   0.07646331288  0.1188995331   0.3444530607   0.2225910883   0.08842033664  0.08059793482  0.6094904577   0.7061232425   0.8133364207   0.7452229963   0.9628994199   16.337984      </t>
  </si>
  <si>
    <t xml:space="preserve">249      NO_ID      0.3804999433   0.06254766     0.2385215565   0.8317997767   0.05884667209  0.03601786636  0.3522798504   0.7674464429   0.472365225    0.04233580038  0.5377969968   0.7541249538   0.5780978895   0.09122830634  0.2741445886   0.5481011321   0.9357265243   0.7556939226   0.9477577582   0.9646416614   0.7324025909   0.4903454271   0.2355926555   0.6057606789   0.01973079379  0.6154511788   0.8879620926   0.9788902155   0.2078519511   0.3677422606   16.3751655     </t>
  </si>
  <si>
    <t xml:space="preserve">250      NO_ID      0.7491214423   0.4840810781   0.9506792989   0.0669771666   0.6852390783   0.8131894999   0.2759252313   0.4753623695   0.4153449658   0.7028408324   0.6458699678   0.1365492927   0.9839617619   0.4453326168   0.7052901372   0.8113357061   0.1192118205   0.5930667299   0.6725291161   0.1968546362   0.5358700215   0.3674506556   0.7431688224   0.438397574    0.1480258308   0.8701384388   0.4167413099   0.1711951793   0.2773785578   0.9014216964   16.632344      </t>
  </si>
  <si>
    <t xml:space="preserve">251      NO_ID      0.9028693093   0.524480623    0.9458302846   0.5695931481   0.1520402106   0.339819946    0.3538327396   0.8668539547   0.2144162083   0.693213086    0.8323358432   0.06851600533  0.5485015505   0.6655588395   0.04741592614  0.9194706897   0.54388158     0.01771541593  0.7429954613   0.5247185624   0.9448780115   0.5647384499   0.5591275289   0.2563790028   0.9619004731   0.6612512053   0.6490079405   0.8764560078   0.5961225827   0.03224778596  16.5638955     </t>
  </si>
  <si>
    <t xml:space="preserve">252      NO_ID      0.8733417633   0.2550163396   0.05961958834  0.02642122238  0.06148458135  0.3713588139   0.4275850642   0.4221734542   0.4692440193   0.5842331632   0.206773847    0.2480460611   0.9101495728   0.883870738    0.215494217    0.8113048798   0.6011140019   0.9230294404   0.3558051271   0.01677143575  0.8775205733   0.4882749224   0.4366200396   0.2730056081   0.4052558529   0.135120052    0.9627135587   0.3267806528   0.2024312654   0.2622768889   16.420102      </t>
  </si>
  <si>
    <t xml:space="preserve">253      NO_ID      0.3339154829   0.1175210388   0.1760991002   0.6975776021   0.1867583129   0.8469657394   0.9531826377   0.1405913146   0.9182243747   0.597066013    0.8884797319   0.6788544644   0.5069832339   0.8672113478   0.2211233094   0.4194618135   0.8946992424   0.210166725    0.2721464407   0.9652289036   0.6021820794   0.874208257    0.8181755565   0.07657841736  0.05346061851  0.5126152292   0.5241578675   0.5212798345   0.1501776619   0.03596296675  16.5980975     </t>
  </si>
  <si>
    <t xml:space="preserve">254      NO_ID      0.6862500909   0.8052780692   0.3085098682   0.1253556386   0.8522183201   0.2333052276   0.1609600336   0.2552848986   0.5732902259   0.2888258781   0.2965328341   0.8273424971   0.1453488349   0.8778677084   0.3225749351   0.5169337613   0.105726373    0.9431504309   0.5292919895   0.8104680012   0.5356962171   0.4463209405   0.3160466907   0.7967308554   0.6554864588   0.760912246    0.6521178408   0.1445500521   0.4527251927   0.9523144276   16.4825475     </t>
  </si>
  <si>
    <t xml:space="preserve">255      NO_ID      0.1825303487   0.7875712704   0.7103413701   0.7074066655   0.3838275277   0.9892580211   0.4595608169   0.8386488971   0.1720128018   0.01916032099  0.02751490009  0.4429258744   0.255170202    0.6455850399   0.3477661229   0.9052282976   0.1719985642   0.7798690809   0.2596424228   0.8101997612   0.02738664254  0.2873011629   0.6706441416   0.5160875397   0.8832803154   0.2922606265   0.02434903198  0.2341805088   0.8718106648   0.5218437773   16.5002295     </t>
  </si>
  <si>
    <t xml:space="preserve">256      NO_ID      0.1353849201   0.4143523934   0.02067648574  0.5096958003   0.4573149469   0.09231257629  0.4974697435   0.9739786638   0.6594021938   0.572671342    0.8872445984   0.919965676    0.8631164436   0.3980668981   0.3103557268   0.1486998909   0.199066212    0.7058255517   0.8100481223   0.4787921042   0.05889464592  0.8423139066   0.7698277239   0.4945549418   0.9849063745   0.3214357143   0.3700500756   0.4316212188   0.2578238143   0.2448468116   16.5627765     </t>
  </si>
  <si>
    <t xml:space="preserve">257      NO_ID      0.8220983855   0.007564422678 0.1352519491   0.1795091723   0.01065884019  0.1431270419   0.5361938102   0.8093678191   0.0449361983   0.2426847686   0.8029062947   0.4460954799   0.5267300073   0.7512322142   0.9598233229   0.7505884737   0.1404782786   0.01842802158  0.7197587764   0.985754143    0.5698809706   0.9894720917   0.05744450821  0.4698495564   0.7614950471   0.4472572456   0.05252736064  0.8273503197   0.2768240121   0.5811707254   16.45393       </t>
  </si>
  <si>
    <t xml:space="preserve">258      NO_ID      0.1852255595   0.08597826077  0.03662875296  0.6194510644   0.1140400302   0.670787901    0.9322520839   0.3607736618   0.5229339993   0.9517265712   0.6684816311   0.1707730592   0.1828061297   0.4226210687   0.9923023381   0.625396841    0.04470721169  0.3941068171   0.7532758334   0.3069326832   0.6176073107   0.126070967    0.8747424161   0.7957880813   0.8102818671   0.4073398967   0.1616443541   0.756658892    0.1659984142   0.9353480665   16.495815      </t>
  </si>
  <si>
    <t xml:space="preserve">259      NO_ID      0.7680768686   0.06793089307  0.714519875    0.9355389764   0.6035767452   0.3143563691   0.3874956786   0.6398696302   0.2888742514   0.1095438991   0.1043125974   0.1818237771   0.9122220482   0.7159645486   0.2161687097   0.14750335     0.08880342873  0.5192267026   0.6431912303   0.1150079412   0.9384677317   0.8271661894   0.1821445586   0.3035965191   0.546696096    0.3212851688   0.8398318523   0.05394126198  0.5907900932   0.409096752    16.4994725     </t>
  </si>
  <si>
    <t xml:space="preserve">260      NO_ID      0.3403404021   0.1011386961   0.8380657154   0.3704792533   0.6448100995   0.3233415397   0.4012585084   0.9517506114   0.07252577044  0.9406237383   0.06316977044  0.6943317487   0.6337009788   0.612350215    0.7700639007   0.463979861    0.1095235544   0.7623785244   0.2958598022   0.5156953472   0.2917008131   0.615566172    0.8206526757   0.7095210178   0.9197467258   0.1832202287   0.3823842864   0.7327021997   0.5258705404   0.3061729094   16.566651      </t>
  </si>
  <si>
    <t xml:space="preserve">261      NO_ID      0.7699214554   0.06990133089  0.831668348    0.8499243859   0.679154551    0.5505382021   0.8955622366   0.7145107769   0.7826273738   0.618272004    0.2975713226   0.2812181582   0.4335850712   0.2642917732   0.9518323005   0.4454744241   0.08864654139  0.8824211563   0.8523745517   0.859091246    0.7465710066   0.6189079432   0.9858012027   0.3608138479   0.19834184     0.5313055383   0.6521817402   0.218507921    0.4626275624   0.3814419966   16.670842      </t>
  </si>
  <si>
    <t xml:space="preserve">262      NO_ID      0.1527973642   0.06530070261  0.5089088243   0.2306100238   0.8626704388   0.9020643378   0.9953256599   0.4383653544   0.6065115154   0.639039025    0.3288933133   0.7099172639   0.5794547724   0.8963604695   0.1304103505   0.8067600843   0.2167361524   0.6845134439   0.6174521994   0.5191151931   0.7690497156   0.4185702379   0.909988298    0.1733251406   0.07563765351  0.2420424629   0.007674294062 0.9818602968   0.1260081879   0.8196147917   16.591011      </t>
  </si>
  <si>
    <t xml:space="preserve">263      NO_ID      0.5543034829   0.1786370776   0.3533640538   0.9896524269   0.0883390522   0.714450396    0.7678055511   0.5078968441   0.2222582592   0.4945620403   0.1042115475   0.4834781687   0.8175816167   0.09423225983  0.7615909254   0.05868319704  0.2884926741   0.6963743105   0.9630366545   0.7570521788   0.7759698843   0.7258446574   0.2711566963   0.3305940974   0.2949953053   0.9860956017   0.308777542    0.6241483482   0.06128771559  0.06263598756  16.513949      </t>
  </si>
  <si>
    <t xml:space="preserve">264      NO_ID      0.6313456952   0.02709886759  0.4506675715   0.36987397     0.4718135868   0.7709526791   0.4016778052   0.9988717628   0.03771688605  0.9077037787   0.7774079976   0.8962165005   0.7107239401   0.1372620734   0.9636677918   0.3645765392   0.4378942416   0.688518951    0.9380100667   0.1351913429   0.1608993868   0.235994219    0.3548380362   0.7628738413   0.6206513879   0.287876411    0.338839837    0.8811411661   0.3395794389   0.3116304126   16.633802      </t>
  </si>
  <si>
    <t xml:space="preserve">265      NO_ID      0.707355996    0.5322246358   0.09945458691  0.5332421309   0.2004940427   0.7033755089   0.6321775888   0.008735369429 0.8153539988   0.6546583086   0.8421919266   0.7197102964   0.1709508394   0.1707573855   0.9193783667   0.9922099579   0.0727625755   0.9206064297   0.6322631555   0.4468542      0.2785386701   0.3994276125   0.1798832562   0.2978864947   0.578316185    0.760120646    0.347697071    0.7446716529   0.6964703904   0.5778514238   16.5626125     </t>
  </si>
  <si>
    <t xml:space="preserve">266      NO_ID      0.9397360659   0.1440594532   0.2072303804   0.9210028303   0.2945695567   0.8305401042   0.8875317028   0.7453292956   0.749471689    0.3706768902   0.9664933933   0.8544608386   0.9233151688   0.1580418256   0.2089627181   0.03640347907  0.8332727551   0.8151944344   0.9728589654   0.840631213    0.4887963019   0.1994456864   0.08365125679  0.9266728107   0.5899286697   0.9311510436   0.8555896445   0.8951542796   0.8579773697   0.02565312061  16.68871       </t>
  </si>
  <si>
    <t xml:space="preserve">267      NO_ID      0.6398016418   0.1461930341   0.06632384428  0.7048508337   0.4279624258   0.7644909219   0.7989239021   0.5140229298   0.183381708    0.09636566001  0.617647758    0.8058694009   0.2470205316   0.6740739419   0.1607407379   0.5695815177   0.956568812    0.0520232823   0.3553055964   0.6211590346   0.819894602    0.9685753556   0.8460012702   0.7433475022   0.4414693752   0.7757898214   0.6995285394   0.9761619205   0.3533970776   0.544682882    16.4900045     </t>
  </si>
  <si>
    <t xml:space="preserve">268      NO_ID      0.9265960534   0.2998690928   0.8998424648   0.6523056261   0.3006586778   0.1703985348   0.8881747298   0.5526843423   0.9657407058   0.2040427896   0.3471651652   0.804930929    0.4741237655   0.5981262473   0.7078390111   0.6502591985   0.9063484845   0.9989794064   0.8468838832   0.5774243174   0.7705025681   0.8366623208   0.7836258494   0.3996512338   0.938285781    0.7691219704   0.6329566504   0.1024233206   0.4287488551   0.9820076874   16.6540675     </t>
  </si>
  <si>
    <t xml:space="preserve">269      NO_ID      0.2281445429   0.4253322852   0.5597172927   0.1685382808   0.6228860983   0.8466537925   0.7102900444   0.8447764194   0.1572805998   0.4150403624   0.5833700824   0.7009740904   0.2715365334   0.7145165441   0.8795569571   0.7137781571   0.469486708    0.6631020301   0.7558204209   0.07381444661  0.5994041169   0.1849928383   0.1746328278   0.05393738349  0.5256042637   0.8308593076   0.2523826082   0.7944968258   0.1081512291   0.6977083039   16.5979335     </t>
  </si>
  <si>
    <t xml:space="preserve">270      NO_ID      0.3792060597   0.316244994    0.1296136836   0.4171805905   0.5541849674   0.1867478374   0.6709037366   0.879100569    0.04326321513  0.1248566248   0.4652931888   0.1826240952   0.3631681033   0.7663125641   0.4152656474   0.3697362246   0.1567266016   0.1039932017   0.8137405812   0.5379480149   0.2922869419   0.4666328116   0.6976640554   0.6397785505   0.7580990352   0.370485401    0.7481338264   0.8852206058   0.9027221272   0.05079226478  16.409977      </t>
  </si>
  <si>
    <t xml:space="preserve">271      NO_ID      0.2412843077   0.2653590172   0.8890019161   0.4552040773   0.6149267939   0.0746250586   0.2233598909   0.00968554663  0.784982209    0.1959865578   0.9460776699   0.7273987754   0.3912179965   0.2008679906   0.9883178635   0.658332594    0.5959081243   0.427844729    0.7863604388   0.3598951406   0.7576274908   0.4452377923   0.1115752594   0.2453849605   0.1850319571   0.8321026302   0.1489059265   0.6619059018   0.6524918008   0.4296958923   16.503511      </t>
  </si>
  <si>
    <t xml:space="preserve">272      NO_ID      0.3003232476   0.5328221398   0.1417037748   0.6153422718   0.05756215568  0.4471504444   0.2575182655   0.109488532    0.1737572924   0.3388135547   0.4394130588   0.2152788505   0.1916404027   0.9002489401   0.4839355263   0.5043910595   0.3005372571   0.1296805768   0.5414541874   0.2205273096   0.4024917983   0.6796548039   0.9582893019   0.968297618    0.1780650682   0.7396007566   0.4699153362   0.8670557951   0.6067481374   0.6159459532   16.352341      </t>
  </si>
  <si>
    <t xml:space="preserve">273      NO_ID      0.9883755161   0.6272997193   0.0263825534   0.4115750517   0.3418936172   0.2060246664   0.656568399    0.9450820754   0.9944412922   0.5747987798   0.6430925991   0.4573124947   0.05109891577  0.8194773816   0.9563519847   0.4078074849   0.02039912949  0.8481693947   0.1830166905   0.961517415    0.2231937625   0.2175657024   0.6267598293   0.9524509022   0.842312924    0.7533140847   0.9498219597   0.6576765429   0.5696573558   0.231179136    16.6462195     </t>
  </si>
  <si>
    <t xml:space="preserve">274      NO_ID      0.7223315335   0.2260842883   0.7986337095   0.6367548293   0.938415497    0.9492588704   0.1938351752   0.7877899356   0.3854478469   0.2219629335   0.5310238714   0.9182066344   0.2989048233   0.6933648417   0.3828948002   0.3129073462   0.03376765644  0.5330017682   0.1607178902   0.18558071     0.05499356755  0.276889783    0.6865827724   0.3966554065   0.5874174142   0.7244807918   0.3486681261   0.06519512882  0.7345300385   0.2463577815   16.6449615     </t>
  </si>
  <si>
    <t xml:space="preserve">275      NO_ID      0.8078610007   0.7198383555   0.3232415176   0.7201856969   0.1610086119   0.07173956608  0.7268871091   0.7916425861   0.1369452202   0.638316572    0.1866257676   0.6192758198   0.168703355    0.3972870425   0.203323816    0.2633762505   0.5646424906   0.9463397893   0.1328385524   0.6175504204   0.1699156082   0.7716271774   0.7379701919   0.06501464735  0.7011780146   0.6988914649   0.268851352    0.5846738948   0.6141506017   0.02916319483  16.4753165     </t>
  </si>
  <si>
    <t xml:space="preserve">276      NO_ID      0.5095480925   0.9747906178   0.305913564    0.4892694789   0.1521325457   0.8916950537   0.7187680717   0.3349813634   0.03177504522  0.04318507018  0.8114744675   0.4513759434   0.2754799357   0.9912793697   0.432366241    0.7794119989   0.5774661906   0.4742653447   0.9776477306   0.3254082712   0.1368140542   0.4338083581   0.01707496495  0.9789358894   0.9754935535   0.1201544949   0.4365964785   0.8770148027   0.9877891731   0.7726329499   16.537663      </t>
  </si>
  <si>
    <t xml:space="preserve">277      NO_ID      0.7688543619   0.1352596325   0.3086442651   0.3841632024   0.63094326     0.2633705471   0.4687851199   0.8715106118   0.4788523076   0.07073462199  0.836791784    0.9595130309   0.5355107968   0.3299624442   0.6787993278   0.5803019817   0.1354062563   0.7729488065   0.9505914175   0.5899534545   0.3477095474   0.9543635645   0.9884281103   0.5112489953   0.5618643833   0.2546903697   0.5810437112   0.6016541839   0.001868225169 0.3992604205   16.5635935     </t>
  </si>
  <si>
    <t xml:space="preserve">278      NO_ID      0.02878007853  0.7067798337   0.8486657775   0.5257228355   0.8236955385   0.8509152908   0.3332926693   0.649893029    0.752137802    0.1800375447   0.8910130741   0.2567372365   0.9827341707   0.8132075313   0.5789779018   0.8815948492   0.9646310019   0.5532491722   0.4588370418   0.674162289    0.6455908193   0.4448991918   0.4207169425   0.9896523268   0.08665638281  0.4338259452   0.3126612791   0.8981184805   0.6773022156   0.4183369798   16.6905045     </t>
  </si>
  <si>
    <t xml:space="preserve">279      NO_ID      0.7190976388   0.8740159431   0.5859554897   0.153915383    0.8558419695   0.135982032    0.4500117784   0.3479590101   0.147082625    0.01767880284  0.1276393519   0.2345880178   0.7208151048   0.7394658368   0.2023187597   0.3713947704   0.0319059929   0.2440227169   0.289802631    0.7128197643   0.361777865    0.400577571    0.5072351906   0.1018484422   0.7667672968   0.0579578467   0.09752945886  0.1776150396   0.1759705395   0.5368579242   16.4450515     </t>
  </si>
  <si>
    <t xml:space="preserve">280      NO_ID      0.1380030239   0.4168222036   0.5307763943   0.7588592124   0.1467827731   0.9780683247   0.3943336873   0.5662829366   0.5173160338   0.5305807309   0.4703440715   0.07280962499  0.7113671269   0.9473015647   0.2973981417   0.3705679515   0.1355612633   0.3781514738   0.5918195739   0.7115791262   0.5103735656   0.8485171403   0.02757707333  0.4878713924   0.654491925    0.04578323199  0.4787800142   0.8556986208   0.7267203455   0.9888475742   16.5429715     </t>
  </si>
  <si>
    <t xml:space="preserve">281      NO_ID      0.8406608714   0.9872655864   0.9727103128   0.3422271806   0.8122251471   0.06804668813  0.660687466    0.1742409613   0.4678363397   0.9253615094   0.5508884879   0.7828154637   0.7794990753   0.04095811026  0.382959176    0.3948715908   0.6068272966   0.9463739427   0.7068557794   0.1250839928   0.2866666807   0.006902970843 0.01823095     0.4075766948   0.1415096499   0.3526854549   0.5844410325   0.7004337789   0.190522018    0.1035561469   16.653719      </t>
  </si>
  <si>
    <t xml:space="preserve">282      NO_ID      0.3995823066   0.7798266033   0.5457210189   0.9331653416   0.7098960116   0.2222671058   0.6432474035   0.05911069133  0.47338923     0.2527878984   0.6062086162   0.5482127865   0.8123020398   0.3603837385   0.9694923945   0.2586737383   0.5295203312   0.6482064313   0.4054901001   0.07211249698  0.9947366733   0.5392682867   0.4820943011   0.5589191814   0.7546813897   0.9301160932   0.461178737    0.03103235505  0.5607913428   0.2200981096   16.61373       </t>
  </si>
  <si>
    <t xml:space="preserve">283      NO_ID      0.8914456162   0.5264716351   0.4087712306   0.2180720871   0.1375685596   0.1147805527   0.1167498795   0.2152246354   0.2804475353   0.4817265838   0.3786936474   0.70413174     0.3421543079   0.5874531425   0.3249667996   0.7170011987   0.6391458649   0.1245519971   0.3454154676   0.3977632343   0.2066785899   0.6470604863   0.1455936423   0.9923465555   0.3685575604   0.3469181342   0.6530811687   0.3352027565   0.7527283932   0.1061042808   16.3961345     </t>
  </si>
  <si>
    <t xml:space="preserve">284      NO_ID      0.04870323793  0.5553198064   0.2599853884   0.5744224636   0.3183453303   0.4299669934   0.455257477    0.5124156887   0.1704803762   0.2636826063   0.7135638682   0.8679324495   0.3406787316   0.7874420661   0.5388056499   0.70655731     0.108710005    0.08905401318  0.7307994867   0.5469735598   0.9846194656   0.4993591697   0.7295658503   0.8132465486   0.2347415556   0.301325577    0.3789724016   0.3891529061   0.4928925701   0.04542553334  16.489108      </t>
  </si>
  <si>
    <t xml:space="preserve">285      NO_ID      0.4059639999   0.03694588134  0.9494276684   0.03082359444  0.05215174009  0.5142956467   0.7669339966   0.859680646    0.6526178902   0.5488810286   0.04344715553  0.2163429196   0.07544983275  0.08533903308  0.2931290531   0.6199955077   0.2644979201   0.4165424925   0.8296720394   0.297966316    0.9198732716   0.3100752068   0.4340011326   0.257035311    0.9924713974   0.4667758534   0.1017681645   0.4175403684   0.6009709056   0.5180096461   16.37963       </t>
  </si>
  <si>
    <t xml:space="preserve">286      NO_ID      0.6374752231   0.04607483793  0.3798011455   0.3178518463   0.1359799971   0.4158105447   0.5278248245   0.1518246327   0.7166022974   0.9348118608   0.382943764    0.1358422475   0.1006531222   0.6770252537   0.763439509    0.1278273622   0.3944767799   0.97124012     0.6326967593   0.7344327205   0.6107326963   0.5844267731   0.4607746994   0.2403734979   0.9573798906   0.6838210782   0.9808620242   0.3480412552   0.5293759636   0.2218206489   16.446024      </t>
  </si>
  <si>
    <t xml:space="preserve">287      NO_ID      0.9936836017   0.8402942195   0.8249467853   0.8806199347   0.5792425776   0.3300013935   0.3334203317   0.7955156405   0.2313706154   0.6459332796   0.2006302835   0.9931754949   0.3005435757   0.2358765813   0.377701502    0.02914417397  0.8261318676   0.7982992496   0.01548858779  0.3166950323   0.6934082544   0.1125315535   0.3178203573   0.606745255    0.5675007275   0.9847273519   0.3126037052   0.9304740117   0.4767139826   0.1319061081   16.634644      </t>
  </si>
  <si>
    <t xml:space="preserve">288      NO_ID      0.9715978601   0.6452345055   0.4563336146   0.5990611308   0.4204257757   0.09601146173  0.6646373764   0.5603851236   0.3927727125   0.330978349    0.7531117325   0.5488888507   0.1749145063   0.7881081485   0.7336520649   0.4902550832   0.7171831027   0.696407447    0.519961091    0.9860564466   0.6506972828   0.26923233     0.9877709462   0.4662932043   0.9898851281   0.9993479513   0.04101687532  0.3706234975   0.06912189399  0.7316723432   16.598567      </t>
  </si>
  <si>
    <t xml:space="preserve">289      NO_ID      0.5122863257   0.9962758641   0.408447494    0.777031477    0.5680334557   0.9382894439   0.830684191    0.3091981845   0.6938877067   0.170686565    0.7290971716   0.9361624163   0.08173122168  0.6566427199   0.1941940883   0.820042306    0.4510370737   0.5800979773   0.7067051892   0.594114438    0.2813590622   0.801758319    0.1520682257   0.8106699734   0.9302430087   0.5942478523   0.5236529869   0.03575027689  0.8549037137   0.3667167012   16.654927      </t>
  </si>
  <si>
    <t xml:space="preserve">290      NO_ID      0.6614549172   0.07279404768  0.4495594224   0.7452125995   0.7881600735   0.6063548483   0.005935351367 0.7554504265   0.8553179669   0.3290704472   0.6870055193   0.5017621277   0.1160808825   0.9713929752   0.2017337741   0.5395418673   0.08016450474  0.324831173    0.4375241936   0.4691224389   0.5408307605   0.7425919714   0.7432635155   0.02990541562  0.62032032     0.7236174432   0.8383682071   0.4544574187   0.06583674767  0.5182181446   16.5657515     </t>
  </si>
  <si>
    <t xml:space="preserve">291      NO_ID      0.9781245864   0.3399234476   0.09338418212  0.5079489599   0.09816985396  0.9407354472   0.9406609712   0.6889427773   0.06125831188  0.568447727    0.9009484183   0.2400656656   0.7836410961   0.6559022161   0.7485451646   0.7985812802   0.755576088    0.9673106698   0.5904276094   0.3168317821   0.9917624621   0.5516999809   0.4215787283   0.4736869505   0.2565770844   0.2910579496   0.810958181    0.7741472972   0.09362320886  0.525271259    16.633269      </t>
  </si>
  <si>
    <t xml:space="preserve">292      NO_ID      0.3360356979   0.7519742259   0.4308140303   0.6914075071   0.4859725318   0.7403424972   0.9363510967   0.2528821292   0.1899448732   0.4034836494   0.3496961046   0.3424296357   0.2148878836   0.6206599044   0.4310128784   0.03344718741  0.1468787911   0.5918421869   0.09163544378  0.1169035859   0.7985682533   0.5366334079   0.1976873647   0.5315392034   0.5793912236   0.8282958566   0.1684624526   0.3484401281   0.2332325593   0.9396238052   16.5177805     </t>
  </si>
  <si>
    <t xml:space="preserve">293      NO_ID      0.05297844999  0.4088090059   0.8529628142   0.7460183095   0.3297276582   0.7327517735   0.3590579854   0.6875608427   0.8350831353   0.2422554392   0.5871660177   0.4992588197   0.04298327493  0.4199016962   0.287808526    0.1978960737   0.03931007909  0.6844992026   0.3780983483   0.6989404106   0.09148102491  0.521585623    0.2895665217   0.7445296686   0.3101399659   0.5224064791   0.08569459295  0.2690237385   0.4819723156   0.5087078374   16.5099065     </t>
  </si>
  <si>
    <t xml:space="preserve">294      NO_ID      0.04142151821  0.1714566346   0.6716579323   0.5548682281   0.6703090145   0.8836061111   0.7679094415   0.253983305    0.697406364    0.3087597188   0.3245940648   0.4524465359   0.2689289727   0.8892435603   0.516518398    0.1247145627   0.07765576061  0.1603685306   0.3138941314   0.6186658859   0.9175448925   0.1770079961   0.973390351    0.7716298824   0.7834335709   0.168025971    0.01249464555  0.9975078083   0.1137334793   0.5185872747   16.54264       </t>
  </si>
  <si>
    <t xml:space="preserve">295      NO_ID      0.02088833741  0.0702868421   0.3109551041   0.2224345623   0.4576880529   0.3631048553   0.7033037859   0.42672889     0.03245440639  0.461208231    0.5267389312   0.9012167546   0.7499952986   0.1709830194   0.7116064596   0.9697657884   0.8536055679   0.5487792774   0.333315035    0.02579354449  0.5121023182   0.9036625721   0.8568493574   0.06715014301  0.5924535089   0.366124313    0.4513290871   0.4879671817   0.2644230399   0.1580310101   16.429723      </t>
  </si>
  <si>
    <t>Michalewicz 10d</t>
  </si>
  <si>
    <t>Schubert 10d</t>
  </si>
  <si>
    <t>Rosenbrock 10d</t>
  </si>
  <si>
    <t>Solver</t>
  </si>
  <si>
    <t>Min</t>
  </si>
  <si>
    <t>Max</t>
  </si>
  <si>
    <t>Schubert 10d Solver Times</t>
  </si>
  <si>
    <t>total (hr)</t>
  </si>
  <si>
    <t>Rosenbrock 10d Solver Times</t>
  </si>
  <si>
    <t>Michalewicz 10d Solver Times</t>
  </si>
  <si>
    <t>Schubert 30d</t>
  </si>
  <si>
    <t>Rosenbrock 50d</t>
  </si>
  <si>
    <t>Michalewicz 60d</t>
  </si>
  <si>
    <t>Michalewicz 30d</t>
  </si>
  <si>
    <t>Schubert 60d</t>
  </si>
  <si>
    <t>SOGA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</si>
</sst>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font>
      <sz val="11"/>
      <color theme="1"/>
      <name val="Aptos Narrow"/>
      <family val="2"/>
      <scheme val="minor"/>
    </font>
    <font>
      <b/>
      <sz val="11"/>
      <color theme="1"/>
      <name val="Aptos Narrow"/>
      <family val="2"/>
      <scheme val="minor"/>
    </font>
    <font>
      <sz val="11"/>
      <color rgb="FF000000"/>
      <name val="Calibri"/>
      <family val="2"/>
    </font>
    <font>
      <b/>
      <sz val="11"/>
      <color rgb="FF000000"/>
      <name val="Aptos Narrow"/>
      <scheme val="minor"/>
    </font>
    <font>
      <sz val="11"/>
      <color rgb="FFFF0000"/>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FF0000"/>
        <bgColor indexed="64"/>
      </patternFill>
    </fill>
  </fills>
  <borders count="2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76">
    <xf numFmtId="0" fontId="0" fillId="0" borderId="0" xfId="0"/>
    <xf numFmtId="0" fontId="0" fillId="0" borderId="7" xfId="0" applyBorder="1"/>
    <xf numFmtId="0" fontId="0" fillId="0" borderId="8" xfId="0" applyBorder="1"/>
    <xf numFmtId="0" fontId="0" fillId="0" borderId="9" xfId="0" applyBorder="1"/>
    <xf numFmtId="0" fontId="0" fillId="0" borderId="1" xfId="0" applyBorder="1"/>
    <xf numFmtId="0" fontId="0" fillId="0" borderId="2" xfId="0" applyBorder="1"/>
    <xf numFmtId="0" fontId="0" fillId="0" borderId="3" xfId="0" applyBorder="1"/>
    <xf numFmtId="0" fontId="0" fillId="0" borderId="10" xfId="0" applyBorder="1"/>
    <xf numFmtId="0" fontId="0" fillId="0" borderId="11" xfId="0" applyBorder="1"/>
    <xf numFmtId="11" fontId="0" fillId="0" borderId="0" xfId="0" applyNumberFormat="1"/>
    <xf numFmtId="164" fontId="0" fillId="0" borderId="0" xfId="0" applyNumberFormat="1"/>
    <xf numFmtId="0" fontId="0" fillId="0" borderId="4" xfId="0" applyBorder="1"/>
    <xf numFmtId="0" fontId="0" fillId="0" borderId="5" xfId="0" applyBorder="1"/>
    <xf numFmtId="0" fontId="0" fillId="0" borderId="6" xfId="0" applyBorder="1"/>
    <xf numFmtId="0" fontId="2" fillId="0" borderId="10" xfId="0" applyFont="1" applyBorder="1"/>
    <xf numFmtId="0" fontId="2"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5" xfId="0" applyBorder="1" applyAlignment="1">
      <alignment horizontal="center" vertical="center"/>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11" fontId="0" fillId="0" borderId="11" xfId="0" applyNumberFormat="1" applyBorder="1"/>
    <xf numFmtId="11" fontId="0" fillId="0" borderId="8" xfId="0" applyNumberFormat="1" applyBorder="1"/>
    <xf numFmtId="11" fontId="0" fillId="0" borderId="9" xfId="0" applyNumberFormat="1" applyBorder="1"/>
    <xf numFmtId="0" fontId="4" fillId="0" borderId="8" xfId="0" applyFont="1" applyBorder="1"/>
    <xf numFmtId="0" fontId="0" fillId="0" borderId="0" xfId="0" applyAlignment="1">
      <alignment horizontal="center" vertical="center"/>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2" borderId="2" xfId="0" applyFill="1" applyBorder="1" applyAlignment="1">
      <alignment horizontal="center"/>
    </xf>
    <xf numFmtId="0" fontId="5" fillId="2" borderId="2" xfId="0" applyFont="1" applyFill="1" applyBorder="1" applyAlignment="1">
      <alignment horizontal="center"/>
    </xf>
    <xf numFmtId="0" fontId="2" fillId="0" borderId="0" xfId="0" applyFont="1"/>
    <xf numFmtId="0" fontId="2" fillId="0" borderId="7" xfId="0" applyFont="1" applyBorder="1"/>
    <xf numFmtId="0" fontId="2" fillId="0" borderId="9" xfId="0" applyFont="1" applyBorder="1"/>
    <xf numFmtId="0" fontId="2" fillId="0" borderId="8" xfId="0" applyFont="1" applyBorder="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Alignment="1">
      <alignment horizontal="center" vertical="center"/>
    </xf>
    <xf numFmtId="0" fontId="1" fillId="0" borderId="11" xfId="0" applyFont="1" applyBorder="1" applyAlignment="1">
      <alignment horizontal="center" vertical="center"/>
    </xf>
    <xf numFmtId="0" fontId="1" fillId="0" borderId="24" xfId="0" applyFont="1" applyBorder="1" applyAlignment="1">
      <alignment horizontal="center" wrapText="1"/>
    </xf>
    <xf numFmtId="0" fontId="1" fillId="0" borderId="22" xfId="0" applyFont="1" applyBorder="1" applyAlignment="1">
      <alignment horizontal="center" wrapText="1"/>
    </xf>
    <xf numFmtId="0" fontId="1" fillId="0" borderId="23" xfId="0" applyFont="1"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G7 OASIS/Dakota SGBO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'OASIS vs SBGO GSEVEN'!$A$5:$A$31</c:f>
              <c:numCache>
                <c:formatCode>General</c:formatCode>
                <c:ptCount val="27"/>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numCache>
            </c:numRef>
          </c:xVal>
          <c:yVal>
            <c:numRef>
              <c:f>'OASIS vs SBGO GSEVEN'!$W$5:$W$31</c:f>
              <c:numCache>
                <c:formatCode>General</c:formatCode>
                <c:ptCount val="27"/>
                <c:pt idx="0">
                  <c:v>183.01749199999998</c:v>
                </c:pt>
                <c:pt idx="1">
                  <c:v>256.701307875</c:v>
                </c:pt>
                <c:pt idx="2">
                  <c:v>41.711730857142861</c:v>
                </c:pt>
                <c:pt idx="3">
                  <c:v>23.800133750000001</c:v>
                </c:pt>
                <c:pt idx="4">
                  <c:v>23.148723714285712</c:v>
                </c:pt>
                <c:pt idx="5">
                  <c:v>23.074765111111113</c:v>
                </c:pt>
                <c:pt idx="6">
                  <c:v>23.074759777777778</c:v>
                </c:pt>
                <c:pt idx="7">
                  <c:v>23.074892111111112</c:v>
                </c:pt>
                <c:pt idx="8">
                  <c:v>23.074810250000002</c:v>
                </c:pt>
                <c:pt idx="9">
                  <c:v>23.076861888888885</c:v>
                </c:pt>
                <c:pt idx="10">
                  <c:v>23.081630444444443</c:v>
                </c:pt>
                <c:pt idx="11">
                  <c:v>23.076536750000002</c:v>
                </c:pt>
                <c:pt idx="12">
                  <c:v>23.075189625000004</c:v>
                </c:pt>
                <c:pt idx="13">
                  <c:v>23.07479433333333</c:v>
                </c:pt>
                <c:pt idx="14">
                  <c:v>23.074866142857143</c:v>
                </c:pt>
                <c:pt idx="15">
                  <c:v>23.074722999999999</c:v>
                </c:pt>
                <c:pt idx="16">
                  <c:v>23.074611999999998</c:v>
                </c:pt>
                <c:pt idx="17">
                  <c:v>23.074603749999998</c:v>
                </c:pt>
                <c:pt idx="18">
                  <c:v>23.074603749999998</c:v>
                </c:pt>
                <c:pt idx="19">
                  <c:v>23.074603</c:v>
                </c:pt>
                <c:pt idx="20">
                  <c:v>23.074514749999999</c:v>
                </c:pt>
                <c:pt idx="21">
                  <c:v>23.074769333333332</c:v>
                </c:pt>
                <c:pt idx="22">
                  <c:v>23.074769333333332</c:v>
                </c:pt>
                <c:pt idx="23">
                  <c:v>23.07469</c:v>
                </c:pt>
                <c:pt idx="24">
                  <c:v>23.074677666666663</c:v>
                </c:pt>
                <c:pt idx="25">
                  <c:v>23.074655333333336</c:v>
                </c:pt>
                <c:pt idx="26">
                  <c:v>23.074646999999999</c:v>
                </c:pt>
              </c:numCache>
            </c:numRef>
          </c:yVal>
          <c:smooth val="0"/>
          <c:extLst>
            <c:ext xmlns:c15="http://schemas.microsoft.com/office/drawing/2012/chart" uri="{02D57815-91ED-43cb-92C2-25804820EDAC}">
              <c15:filteredSeriesTitle>
                <c15:tx>
                  <c:strRef>
                    <c:extLst>
                      <c:ext uri="{02D57815-91ED-43cb-92C2-25804820EDAC}">
                        <c15:formulaRef>
                          <c15:sqref>{"Dakota G7"}</c15:sqref>
                        </c15:formulaRef>
                      </c:ext>
                    </c:extLst>
                    <c:strCache>
                      <c:ptCount val="1"/>
                      <c:pt idx="0">
                        <c:v>Dakota G7</c:v>
                      </c:pt>
                    </c:strCache>
                  </c:strRef>
                </c15:tx>
              </c15:filteredSeriesTitle>
            </c:ext>
            <c:ext xmlns:c16="http://schemas.microsoft.com/office/drawing/2014/chart" uri="{C3380CC4-5D6E-409C-BE32-E72D297353CC}">
              <c16:uniqueId val="{00000001-3BBB-4597-A894-53D76D7D5E2A}"/>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'OASIS vs SBGO GSEVEN'!$A$38:$A$64</c:f>
              <c:numCache>
                <c:formatCode>General</c:formatCode>
                <c:ptCount val="27"/>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numCache>
            </c:numRef>
          </c:xVal>
          <c:yVal>
            <c:numRef>
              <c:f>'OASIS vs SBGO GSEVEN'!$W$38:$W$64</c:f>
              <c:numCache>
                <c:formatCode>General</c:formatCode>
                <c:ptCount val="27"/>
                <c:pt idx="0">
                  <c:v>27.701686733333332</c:v>
                </c:pt>
                <c:pt idx="1">
                  <c:v>27.907166526666668</c:v>
                </c:pt>
                <c:pt idx="2">
                  <c:v>30.709262379999998</c:v>
                </c:pt>
                <c:pt idx="3">
                  <c:v>24.456525039999999</c:v>
                </c:pt>
                <c:pt idx="4">
                  <c:v>29.279468794000003</c:v>
                </c:pt>
                <c:pt idx="5">
                  <c:v>27.502914709999999</c:v>
                </c:pt>
                <c:pt idx="6">
                  <c:v>#N/A</c:v>
                </c:pt>
                <c:pt idx="7">
                  <c:v>25.813111785</c:v>
                </c:pt>
                <c:pt idx="8">
                  <c:v>27.594540906666666</c:v>
                </c:pt>
                <c:pt idx="9">
                  <c:v>38.290572349999998</c:v>
                </c:pt>
                <c:pt idx="10">
                  <c:v>25.9326686</c:v>
                </c:pt>
                <c:pt idx="11">
                  <c:v>43.856885000000005</c:v>
                </c:pt>
                <c:pt idx="12">
                  <c:v>26.678261996666667</c:v>
                </c:pt>
                <c:pt idx="13">
                  <c:v>63.481051559999997</c:v>
                </c:pt>
                <c:pt idx="14">
                  <c:v>51.944934499999995</c:v>
                </c:pt>
                <c:pt idx="15">
                  <c:v>39.123823655000002</c:v>
                </c:pt>
                <c:pt idx="16">
                  <c:v>35.407193483333337</c:v>
                </c:pt>
                <c:pt idx="17">
                  <c:v>39.713801645000004</c:v>
                </c:pt>
                <c:pt idx="18">
                  <c:v>25.34442</c:v>
                </c:pt>
                <c:pt idx="19">
                  <c:v>#N/A</c:v>
                </c:pt>
                <c:pt idx="20">
                  <c:v>48.574281640000002</c:v>
                </c:pt>
                <c:pt idx="21">
                  <c:v>44.340356363333335</c:v>
                </c:pt>
                <c:pt idx="22">
                  <c:v>49.37985535</c:v>
                </c:pt>
                <c:pt idx="23">
                  <c:v>47.664602459999998</c:v>
                </c:pt>
                <c:pt idx="24">
                  <c:v>30.706813050000004</c:v>
                </c:pt>
                <c:pt idx="25">
                  <c:v>25.178699999999999</c:v>
                </c:pt>
                <c:pt idx="26">
                  <c:v>46.150448660000002</c:v>
                </c:pt>
              </c:numCache>
            </c:numRef>
          </c:yVal>
          <c:smooth val="0"/>
          <c:extLst>
            <c:ext xmlns:c15="http://schemas.microsoft.com/office/drawing/2012/chart" uri="{02D57815-91ED-43cb-92C2-25804820EDAC}">
              <c15:filteredSeriesTitle>
                <c15:tx>
                  <c:strRef>
                    <c:extLst>
                      <c:ext uri="{02D57815-91ED-43cb-92C2-25804820EDAC}">
                        <c15:formulaRef>
                          <c15:sqref>{"OASIS G7"}</c15:sqref>
                        </c15:formulaRef>
                      </c:ext>
                    </c:extLst>
                    <c:strCache>
                      <c:ptCount val="1"/>
                      <c:pt idx="0">
                        <c:v>OASIS G7</c:v>
                      </c:pt>
                    </c:strCache>
                  </c:strRef>
                </c15:tx>
              </c15:filteredSeriesTitle>
            </c:ext>
            <c:ext xmlns:c16="http://schemas.microsoft.com/office/drawing/2014/chart" uri="{C3380CC4-5D6E-409C-BE32-E72D297353CC}">
              <c16:uniqueId val="{00000003-3BBB-4597-A894-53D76D7D5E2A}"/>
            </c:ext>
          </c:extLst>
        </c:ser>
        <c:dLbls>
          <c:showLegendKey val="0"/>
          <c:showVal val="0"/>
          <c:showCatName val="0"/>
          <c:showSerName val="0"/>
          <c:showPercent val="0"/>
          <c:showBubbleSize val="0"/>
        </c:dLbls>
        <c:axId val="251561992"/>
        <c:axId val="251569160"/>
      </c:scatterChart>
      <c:valAx>
        <c:axId val="251561992"/>
        <c:scaling>
          <c:orientation val="minMax"/>
          <c:min val="1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569160"/>
        <c:crosses val="autoZero"/>
        <c:crossBetween val="midCat"/>
      </c:valAx>
      <c:valAx>
        <c:axId val="251569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5619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Nevergrad Rosenbrock 10d Best Minima</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Nevergrad Rosenbrock 10d Best Minima</a:t>
          </a:r>
        </a:p>
      </cx:txPr>
    </cx:title>
    <cx:plotArea>
      <cx:plotAreaRegion>
        <cx:series layoutId="boxWhisker" uniqueId="{979ABCE7-5F89-42D5-B036-4945AF09D6FE}">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max="1.8" min="1"/>
        <cx:majorGridlines/>
        <cx:tickLabels/>
        <cx:numFmt formatCode="0.00" sourceLinked="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28</xdr:col>
      <xdr:colOff>1000125</xdr:colOff>
      <xdr:row>13</xdr:row>
      <xdr:rowOff>85725</xdr:rowOff>
    </xdr:from>
    <xdr:to>
      <xdr:col>53</xdr:col>
      <xdr:colOff>152400</xdr:colOff>
      <xdr:row>37</xdr:row>
      <xdr:rowOff>95250</xdr:rowOff>
    </xdr:to>
    <xdr:graphicFrame macro="">
      <xdr:nvGraphicFramePr>
        <xdr:cNvPr id="9" name="Chart 8">
          <a:extLst>
            <a:ext uri="{FF2B5EF4-FFF2-40B4-BE49-F238E27FC236}">
              <a16:creationId xmlns:a16="http://schemas.microsoft.com/office/drawing/2014/main" id="{18A4A665-67E8-5831-CE11-632C6BCEB6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19</xdr:row>
      <xdr:rowOff>0</xdr:rowOff>
    </xdr:from>
    <xdr:to>
      <xdr:col>6</xdr:col>
      <xdr:colOff>600075</xdr:colOff>
      <xdr:row>33</xdr:row>
      <xdr:rowOff>76200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21D6C19-12D5-D2D6-722A-531E10C595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8D3CC-E116-4C6B-8192-B0CE82915B4C}">
  <dimension ref="A1:H17"/>
  <sheetViews>
    <sheetView workbookViewId="0">
      <selection activeCell="G15" sqref="G15"/>
    </sheetView>
  </sheetViews>
  <sheetFormatPr defaultRowHeight="15"/>
  <cols>
    <col min="1" max="1" width="11.7109375" bestFit="1" customWidth="1"/>
    <col min="2" max="2" width="18" customWidth="1"/>
    <col min="6" max="6" width="10.85546875" customWidth="1"/>
    <col min="9" max="9" width="14.85546875" bestFit="1" customWidth="1"/>
  </cols>
  <sheetData>
    <row r="1" spans="1:8">
      <c r="A1" s="4" t="s">
        <v>0</v>
      </c>
      <c r="B1" s="5" t="s">
        <v>1</v>
      </c>
      <c r="C1" s="5" t="s">
        <v>2</v>
      </c>
      <c r="D1" s="6" t="s">
        <v>3</v>
      </c>
      <c r="F1" s="11" t="s">
        <v>4</v>
      </c>
      <c r="G1" s="12"/>
      <c r="H1" s="13"/>
    </row>
    <row r="2" spans="1:8">
      <c r="A2" s="7"/>
      <c r="B2" t="s">
        <v>5</v>
      </c>
      <c r="C2" t="s">
        <v>6</v>
      </c>
      <c r="D2" s="8" t="s">
        <v>6</v>
      </c>
      <c r="F2" s="7" t="s">
        <v>7</v>
      </c>
      <c r="H2" s="8"/>
    </row>
    <row r="3" spans="1:8">
      <c r="A3" s="7"/>
      <c r="B3" t="s">
        <v>8</v>
      </c>
      <c r="C3" t="s">
        <v>9</v>
      </c>
      <c r="D3" s="8" t="s">
        <v>9</v>
      </c>
      <c r="F3" s="7" t="s">
        <v>10</v>
      </c>
      <c r="H3" s="8"/>
    </row>
    <row r="4" spans="1:8">
      <c r="A4" s="7"/>
      <c r="B4" t="s">
        <v>11</v>
      </c>
      <c r="C4" t="s">
        <v>12</v>
      </c>
      <c r="D4" s="8" t="s">
        <v>13</v>
      </c>
      <c r="F4" s="7" t="s">
        <v>14</v>
      </c>
      <c r="H4" s="8"/>
    </row>
    <row r="5" spans="1:8">
      <c r="A5" s="7"/>
      <c r="B5" t="s">
        <v>15</v>
      </c>
      <c r="C5" t="s">
        <v>9</v>
      </c>
      <c r="D5" s="8" t="s">
        <v>9</v>
      </c>
      <c r="F5" s="1" t="s">
        <v>16</v>
      </c>
      <c r="G5" s="2"/>
      <c r="H5" s="3"/>
    </row>
    <row r="6" spans="1:8">
      <c r="A6" s="7"/>
      <c r="B6" t="s">
        <v>17</v>
      </c>
      <c r="C6" t="s">
        <v>6</v>
      </c>
      <c r="D6" s="8" t="s">
        <v>6</v>
      </c>
    </row>
    <row r="7" spans="1:8">
      <c r="A7" s="7"/>
      <c r="B7" t="s">
        <v>18</v>
      </c>
      <c r="C7" t="s">
        <v>12</v>
      </c>
      <c r="D7" s="8" t="s">
        <v>9</v>
      </c>
    </row>
    <row r="8" spans="1:8">
      <c r="A8" s="7"/>
      <c r="B8" t="s">
        <v>19</v>
      </c>
      <c r="C8" t="s">
        <v>9</v>
      </c>
      <c r="D8" s="8" t="s">
        <v>9</v>
      </c>
    </row>
    <row r="9" spans="1:8">
      <c r="A9" s="7"/>
      <c r="B9" t="s">
        <v>20</v>
      </c>
      <c r="C9" t="s">
        <v>12</v>
      </c>
      <c r="D9" s="8" t="s">
        <v>12</v>
      </c>
    </row>
    <row r="10" spans="1:8">
      <c r="A10" s="1"/>
      <c r="B10" s="2" t="s">
        <v>21</v>
      </c>
      <c r="C10" s="2" t="s">
        <v>12</v>
      </c>
      <c r="D10" s="3" t="s">
        <v>12</v>
      </c>
    </row>
    <row r="11" spans="1:8">
      <c r="A11" s="4" t="s">
        <v>22</v>
      </c>
      <c r="B11" s="5" t="s">
        <v>1</v>
      </c>
      <c r="C11" s="5" t="s">
        <v>2</v>
      </c>
      <c r="D11" s="6" t="s">
        <v>3</v>
      </c>
    </row>
    <row r="12" spans="1:8">
      <c r="A12" s="7"/>
      <c r="B12" t="s">
        <v>23</v>
      </c>
      <c r="C12" t="s">
        <v>6</v>
      </c>
      <c r="D12" s="8" t="s">
        <v>12</v>
      </c>
    </row>
    <row r="13" spans="1:8">
      <c r="A13" s="7"/>
      <c r="B13" t="s">
        <v>24</v>
      </c>
      <c r="C13" t="s">
        <v>12</v>
      </c>
      <c r="D13" s="8" t="s">
        <v>12</v>
      </c>
    </row>
    <row r="14" spans="1:8">
      <c r="A14" s="7"/>
      <c r="B14" t="s">
        <v>25</v>
      </c>
      <c r="C14" t="s">
        <v>6</v>
      </c>
      <c r="D14" s="8" t="s">
        <v>12</v>
      </c>
    </row>
    <row r="15" spans="1:8">
      <c r="A15" s="7"/>
      <c r="B15" t="s">
        <v>26</v>
      </c>
      <c r="C15" t="s">
        <v>12</v>
      </c>
      <c r="D15" s="8" t="s">
        <v>12</v>
      </c>
    </row>
    <row r="16" spans="1:8">
      <c r="A16" s="7"/>
      <c r="B16" t="s">
        <v>27</v>
      </c>
      <c r="C16" t="s">
        <v>12</v>
      </c>
      <c r="D16" s="8" t="s">
        <v>12</v>
      </c>
    </row>
    <row r="17" spans="1:4">
      <c r="A17" s="1"/>
      <c r="B17" s="2" t="s">
        <v>28</v>
      </c>
      <c r="C17" s="2" t="s">
        <v>12</v>
      </c>
      <c r="D17" s="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C214C-6ACE-4D1D-A509-E12932DDF7BC}">
  <dimension ref="A2:T38"/>
  <sheetViews>
    <sheetView topLeftCell="A26" workbookViewId="0">
      <selection activeCell="P5" sqref="P5"/>
    </sheetView>
  </sheetViews>
  <sheetFormatPr defaultRowHeight="15"/>
  <sheetData>
    <row r="2" spans="1:20">
      <c r="G2" s="53" t="s">
        <v>29</v>
      </c>
      <c r="H2" s="54"/>
      <c r="I2" s="54"/>
      <c r="J2" s="54"/>
      <c r="K2" s="54"/>
      <c r="L2" s="54"/>
      <c r="M2" s="54"/>
      <c r="N2" s="54"/>
      <c r="O2" s="55"/>
    </row>
    <row r="3" spans="1:20">
      <c r="G3" s="7"/>
      <c r="H3" t="s">
        <v>30</v>
      </c>
      <c r="I3" t="s">
        <v>31</v>
      </c>
      <c r="J3" t="s">
        <v>32</v>
      </c>
      <c r="K3" t="s">
        <v>33</v>
      </c>
      <c r="L3" t="s">
        <v>34</v>
      </c>
      <c r="M3" t="s">
        <v>35</v>
      </c>
      <c r="N3" t="s">
        <v>36</v>
      </c>
      <c r="O3" s="8" t="s">
        <v>37</v>
      </c>
      <c r="P3" t="s">
        <v>38</v>
      </c>
    </row>
    <row r="4" spans="1:20">
      <c r="G4" s="7" t="s">
        <v>6</v>
      </c>
      <c r="H4">
        <v>0.69195833333333345</v>
      </c>
      <c r="I4">
        <v>0.72368333333333346</v>
      </c>
      <c r="J4">
        <v>3.8182388888888883</v>
      </c>
      <c r="K4">
        <v>0.68419722222222212</v>
      </c>
      <c r="L4">
        <v>3.1907666666666668</v>
      </c>
      <c r="M4">
        <v>4.7991666666666662E-2</v>
      </c>
      <c r="N4">
        <v>4.2303361111111117</v>
      </c>
      <c r="O4" s="8">
        <v>0</v>
      </c>
    </row>
    <row r="5" spans="1:20">
      <c r="G5" s="7" t="s">
        <v>12</v>
      </c>
      <c r="H5">
        <v>0.38099166666666667</v>
      </c>
      <c r="I5">
        <v>0.38735833333333325</v>
      </c>
      <c r="J5">
        <v>3.8743805555555557</v>
      </c>
      <c r="K5">
        <v>0.37444444444444436</v>
      </c>
      <c r="L5">
        <v>2.7871361111111113</v>
      </c>
      <c r="M5">
        <v>2.2661111111111111E-2</v>
      </c>
      <c r="N5">
        <v>4.0943361111111107</v>
      </c>
      <c r="O5" s="8">
        <v>0.29867222222222228</v>
      </c>
      <c r="P5">
        <f>SUM(H5:O5)</f>
        <v>12.219980555555555</v>
      </c>
    </row>
    <row r="6" spans="1:20">
      <c r="G6" s="7" t="s">
        <v>13</v>
      </c>
      <c r="H6">
        <v>0.37617499999999998</v>
      </c>
      <c r="I6">
        <v>0.38518333333333327</v>
      </c>
      <c r="J6">
        <v>3.8752000000000004</v>
      </c>
      <c r="K6">
        <v>0.37210277777777778</v>
      </c>
      <c r="L6">
        <v>2.9753916666666673</v>
      </c>
      <c r="M6">
        <v>2.2133333333333335E-2</v>
      </c>
      <c r="N6">
        <v>0</v>
      </c>
      <c r="O6" s="8">
        <v>0</v>
      </c>
    </row>
    <row r="7" spans="1:20">
      <c r="G7" s="1" t="s">
        <v>9</v>
      </c>
      <c r="H7" s="2">
        <v>0.73059722222222212</v>
      </c>
      <c r="I7" s="2">
        <v>0.75040277777777775</v>
      </c>
      <c r="J7" s="2">
        <v>3.9785638888888895</v>
      </c>
      <c r="K7" s="2">
        <v>0.70303888888888877</v>
      </c>
      <c r="L7" s="2">
        <v>3.0401888888888888</v>
      </c>
      <c r="M7" s="2">
        <v>4.1308333333333329E-2</v>
      </c>
      <c r="N7" s="2">
        <v>0</v>
      </c>
      <c r="O7" s="3">
        <v>0</v>
      </c>
    </row>
    <row r="11" spans="1:20">
      <c r="A11" s="50" t="s">
        <v>39</v>
      </c>
      <c r="B11" s="51"/>
      <c r="C11" s="51"/>
      <c r="D11" s="51"/>
      <c r="E11" s="51"/>
      <c r="F11" s="51"/>
      <c r="G11" s="51"/>
      <c r="H11" s="51"/>
      <c r="I11" s="52"/>
      <c r="L11" s="53" t="s">
        <v>6</v>
      </c>
      <c r="M11" s="54"/>
      <c r="N11" s="54"/>
      <c r="O11" s="54"/>
      <c r="P11" s="54"/>
      <c r="Q11" s="54"/>
      <c r="R11" s="54"/>
      <c r="S11" s="54"/>
      <c r="T11" s="55"/>
    </row>
    <row r="12" spans="1:20">
      <c r="A12" s="7" t="s">
        <v>40</v>
      </c>
      <c r="B12" t="s">
        <v>41</v>
      </c>
      <c r="C12" t="s">
        <v>31</v>
      </c>
      <c r="D12" t="s">
        <v>32</v>
      </c>
      <c r="E12" t="s">
        <v>42</v>
      </c>
      <c r="F12" t="s">
        <v>43</v>
      </c>
      <c r="G12" t="s">
        <v>44</v>
      </c>
      <c r="H12" t="s">
        <v>36</v>
      </c>
      <c r="I12" s="8" t="s">
        <v>37</v>
      </c>
      <c r="L12" s="11" t="s">
        <v>40</v>
      </c>
      <c r="M12" s="12" t="s">
        <v>30</v>
      </c>
      <c r="N12" s="12" t="s">
        <v>31</v>
      </c>
      <c r="O12" s="12" t="s">
        <v>32</v>
      </c>
      <c r="P12" s="12" t="s">
        <v>33</v>
      </c>
      <c r="Q12" s="12" t="s">
        <v>34</v>
      </c>
      <c r="R12" s="12" t="s">
        <v>35</v>
      </c>
      <c r="S12" s="12" t="s">
        <v>36</v>
      </c>
      <c r="T12" s="13" t="s">
        <v>37</v>
      </c>
    </row>
    <row r="13" spans="1:20">
      <c r="A13" s="7">
        <v>1</v>
      </c>
      <c r="B13">
        <v>139.21</v>
      </c>
      <c r="C13">
        <v>139.34</v>
      </c>
      <c r="D13">
        <v>739.5</v>
      </c>
      <c r="E13">
        <v>134.49</v>
      </c>
      <c r="F13">
        <v>995.37</v>
      </c>
      <c r="G13">
        <v>8.15</v>
      </c>
      <c r="H13">
        <v>1552.9</v>
      </c>
      <c r="I13" s="8">
        <v>103.99</v>
      </c>
      <c r="L13" s="7">
        <v>1</v>
      </c>
      <c r="M13">
        <v>247.36</v>
      </c>
      <c r="N13">
        <v>260.70999999999998</v>
      </c>
      <c r="O13">
        <v>789.49</v>
      </c>
      <c r="P13">
        <v>247.67</v>
      </c>
      <c r="Q13">
        <v>1066.5</v>
      </c>
      <c r="R13">
        <v>17.28</v>
      </c>
      <c r="S13">
        <v>1625.42</v>
      </c>
      <c r="T13" s="8" t="s">
        <v>45</v>
      </c>
    </row>
    <row r="14" spans="1:20">
      <c r="A14" s="7">
        <v>2</v>
      </c>
      <c r="B14">
        <v>137.02000000000001</v>
      </c>
      <c r="C14">
        <v>139.49</v>
      </c>
      <c r="D14">
        <v>2376</v>
      </c>
      <c r="E14">
        <v>134.13</v>
      </c>
      <c r="F14">
        <v>1004.25</v>
      </c>
      <c r="G14">
        <v>8.3000000000000007</v>
      </c>
      <c r="H14">
        <v>1521.41</v>
      </c>
      <c r="I14" s="8">
        <v>101.17</v>
      </c>
      <c r="L14" s="7">
        <v>2</v>
      </c>
      <c r="M14">
        <v>250.02</v>
      </c>
      <c r="N14">
        <v>260.93</v>
      </c>
      <c r="O14">
        <v>2279.64</v>
      </c>
      <c r="P14">
        <v>246.62</v>
      </c>
      <c r="Q14">
        <v>1078.9100000000001</v>
      </c>
      <c r="R14">
        <v>16.920000000000002</v>
      </c>
      <c r="S14">
        <v>2088.96</v>
      </c>
      <c r="T14" s="8" t="s">
        <v>45</v>
      </c>
    </row>
    <row r="15" spans="1:20">
      <c r="A15" s="7">
        <v>3</v>
      </c>
      <c r="B15">
        <v>136.74</v>
      </c>
      <c r="C15">
        <v>139.41999999999999</v>
      </c>
      <c r="D15">
        <v>318.17</v>
      </c>
      <c r="E15">
        <v>135.16</v>
      </c>
      <c r="F15">
        <v>991.37</v>
      </c>
      <c r="G15">
        <v>8.15</v>
      </c>
      <c r="H15">
        <v>1466.16</v>
      </c>
      <c r="I15" s="8">
        <v>109.43</v>
      </c>
      <c r="L15" s="7">
        <v>3</v>
      </c>
      <c r="M15">
        <v>250.73</v>
      </c>
      <c r="N15">
        <v>260.69</v>
      </c>
      <c r="O15">
        <v>360.93</v>
      </c>
      <c r="P15">
        <v>245.77</v>
      </c>
      <c r="Q15">
        <v>1070.17</v>
      </c>
      <c r="R15">
        <v>16.829999999999998</v>
      </c>
      <c r="S15">
        <v>1375.12</v>
      </c>
      <c r="T15" s="8" t="s">
        <v>45</v>
      </c>
    </row>
    <row r="16" spans="1:20">
      <c r="A16" s="7">
        <v>4</v>
      </c>
      <c r="B16">
        <v>136.84</v>
      </c>
      <c r="C16">
        <v>139.44999999999999</v>
      </c>
      <c r="D16">
        <v>474.29</v>
      </c>
      <c r="E16">
        <v>134.36000000000001</v>
      </c>
      <c r="F16">
        <v>1014.95</v>
      </c>
      <c r="G16">
        <v>8.1</v>
      </c>
      <c r="H16">
        <v>1460.34</v>
      </c>
      <c r="I16" s="8">
        <v>110.14</v>
      </c>
      <c r="L16" s="7">
        <v>4</v>
      </c>
      <c r="M16">
        <v>250.09</v>
      </c>
      <c r="N16">
        <v>261.42</v>
      </c>
      <c r="O16">
        <v>526.25</v>
      </c>
      <c r="P16">
        <v>246.04</v>
      </c>
      <c r="Q16">
        <v>1090.5899999999999</v>
      </c>
      <c r="R16">
        <v>16.91</v>
      </c>
      <c r="S16">
        <v>1364.31</v>
      </c>
      <c r="T16" s="8" t="s">
        <v>45</v>
      </c>
    </row>
    <row r="17" spans="1:20">
      <c r="A17" s="7">
        <v>5</v>
      </c>
      <c r="B17">
        <v>137.07</v>
      </c>
      <c r="C17">
        <v>139.54</v>
      </c>
      <c r="D17">
        <v>1260.94</v>
      </c>
      <c r="E17">
        <v>134.61000000000001</v>
      </c>
      <c r="F17">
        <v>1010.38</v>
      </c>
      <c r="G17">
        <v>8.2200000000000006</v>
      </c>
      <c r="H17">
        <v>1499.23</v>
      </c>
      <c r="I17" s="8">
        <v>106.44</v>
      </c>
      <c r="L17" s="7">
        <v>5</v>
      </c>
      <c r="M17">
        <v>250.8</v>
      </c>
      <c r="N17">
        <v>260.16000000000003</v>
      </c>
      <c r="O17">
        <v>1286.52</v>
      </c>
      <c r="P17">
        <v>245.97</v>
      </c>
      <c r="Q17">
        <v>1083.8</v>
      </c>
      <c r="R17">
        <v>17.170000000000002</v>
      </c>
      <c r="S17">
        <v>1378.6</v>
      </c>
      <c r="T17" s="8" t="s">
        <v>45</v>
      </c>
    </row>
    <row r="18" spans="1:20">
      <c r="A18" s="7">
        <v>6</v>
      </c>
      <c r="B18">
        <v>136.9</v>
      </c>
      <c r="C18">
        <v>139.11000000000001</v>
      </c>
      <c r="D18">
        <v>3264.15</v>
      </c>
      <c r="E18">
        <v>134.9</v>
      </c>
      <c r="F18">
        <v>1016.25</v>
      </c>
      <c r="G18">
        <v>8.11</v>
      </c>
      <c r="H18">
        <v>1493.11</v>
      </c>
      <c r="I18" s="8">
        <v>112</v>
      </c>
      <c r="L18" s="7">
        <v>6</v>
      </c>
      <c r="M18">
        <v>248.67</v>
      </c>
      <c r="N18">
        <v>260.83</v>
      </c>
      <c r="O18">
        <v>2965.89</v>
      </c>
      <c r="P18">
        <v>246.84</v>
      </c>
      <c r="Q18">
        <v>1084.6300000000001</v>
      </c>
      <c r="R18">
        <v>17.600000000000001</v>
      </c>
      <c r="S18">
        <v>1479.36</v>
      </c>
      <c r="T18" s="8" t="s">
        <v>45</v>
      </c>
    </row>
    <row r="19" spans="1:20">
      <c r="A19" s="7">
        <v>7</v>
      </c>
      <c r="B19">
        <v>137.1</v>
      </c>
      <c r="C19">
        <v>139.69999999999999</v>
      </c>
      <c r="D19">
        <v>1165.8800000000001</v>
      </c>
      <c r="E19">
        <v>136.01</v>
      </c>
      <c r="F19">
        <v>1011.3</v>
      </c>
      <c r="G19">
        <v>8.14</v>
      </c>
      <c r="H19">
        <v>1451.51</v>
      </c>
      <c r="I19" s="8">
        <v>103.17</v>
      </c>
      <c r="L19" s="7">
        <v>7</v>
      </c>
      <c r="M19">
        <v>246.9</v>
      </c>
      <c r="N19">
        <v>259.79000000000002</v>
      </c>
      <c r="O19">
        <v>1194.05</v>
      </c>
      <c r="P19">
        <v>246.31</v>
      </c>
      <c r="Q19">
        <v>1083.51</v>
      </c>
      <c r="R19">
        <v>17.16</v>
      </c>
      <c r="S19">
        <v>1479.36</v>
      </c>
      <c r="T19" s="8" t="s">
        <v>45</v>
      </c>
    </row>
    <row r="20" spans="1:20">
      <c r="A20" s="7">
        <v>8</v>
      </c>
      <c r="B20">
        <v>136.62</v>
      </c>
      <c r="C20">
        <v>139.36000000000001</v>
      </c>
      <c r="D20">
        <v>1565.66</v>
      </c>
      <c r="E20">
        <v>134.72999999999999</v>
      </c>
      <c r="F20">
        <v>986.76</v>
      </c>
      <c r="G20">
        <v>8.18</v>
      </c>
      <c r="H20">
        <v>1329.31</v>
      </c>
      <c r="I20" s="8">
        <v>108.72</v>
      </c>
      <c r="L20" s="7">
        <v>8</v>
      </c>
      <c r="M20">
        <v>248.79</v>
      </c>
      <c r="N20">
        <v>260.56</v>
      </c>
      <c r="O20">
        <v>1559.3</v>
      </c>
      <c r="P20">
        <v>245.78</v>
      </c>
      <c r="Q20">
        <v>1074.97</v>
      </c>
      <c r="R20">
        <v>17.48</v>
      </c>
      <c r="S20">
        <v>1479.36</v>
      </c>
      <c r="T20" s="8" t="s">
        <v>45</v>
      </c>
    </row>
    <row r="21" spans="1:20">
      <c r="A21" s="7">
        <v>9</v>
      </c>
      <c r="B21">
        <v>136.99</v>
      </c>
      <c r="C21">
        <v>139.53</v>
      </c>
      <c r="D21">
        <v>827.26</v>
      </c>
      <c r="E21">
        <v>134.82</v>
      </c>
      <c r="F21">
        <v>999.29</v>
      </c>
      <c r="G21">
        <v>8.09</v>
      </c>
      <c r="H21">
        <v>1497.31</v>
      </c>
      <c r="I21" s="8">
        <v>110.4</v>
      </c>
      <c r="L21" s="7">
        <v>9</v>
      </c>
      <c r="M21">
        <v>250.54</v>
      </c>
      <c r="N21">
        <v>260.04000000000002</v>
      </c>
      <c r="O21">
        <v>883.81</v>
      </c>
      <c r="P21">
        <v>245.98</v>
      </c>
      <c r="Q21">
        <v>1686.94</v>
      </c>
      <c r="R21">
        <v>17.760000000000002</v>
      </c>
      <c r="S21">
        <v>1479.36</v>
      </c>
      <c r="T21" s="8" t="s">
        <v>45</v>
      </c>
    </row>
    <row r="22" spans="1:20">
      <c r="A22" s="7">
        <v>10</v>
      </c>
      <c r="B22">
        <v>137.08000000000001</v>
      </c>
      <c r="C22">
        <v>139.55000000000001</v>
      </c>
      <c r="D22">
        <v>1955.92</v>
      </c>
      <c r="E22">
        <v>134.79</v>
      </c>
      <c r="F22">
        <v>1003.77</v>
      </c>
      <c r="G22">
        <v>8.14</v>
      </c>
      <c r="H22">
        <v>1468.33</v>
      </c>
      <c r="I22" s="8">
        <v>109.76</v>
      </c>
      <c r="L22" s="1">
        <v>10</v>
      </c>
      <c r="M22" s="2">
        <v>247.15</v>
      </c>
      <c r="N22" s="2">
        <v>260.13</v>
      </c>
      <c r="O22" s="2">
        <v>1899.78</v>
      </c>
      <c r="P22" s="2">
        <v>246.13</v>
      </c>
      <c r="Q22" s="2">
        <v>1166.74</v>
      </c>
      <c r="R22" s="2">
        <v>17.66</v>
      </c>
      <c r="S22">
        <v>1479.36</v>
      </c>
      <c r="T22" s="3" t="s">
        <v>45</v>
      </c>
    </row>
    <row r="23" spans="1:20">
      <c r="A23" s="1" t="s">
        <v>46</v>
      </c>
      <c r="B23" s="2">
        <f>SUM(B13:B22)/60/60</f>
        <v>0.38099166666666667</v>
      </c>
      <c r="C23" s="2">
        <f>SUM(C13:C22)/60/60</f>
        <v>0.38735833333333325</v>
      </c>
      <c r="D23" s="2">
        <f>SUM(D13:D22)/60/60</f>
        <v>3.8743805555555557</v>
      </c>
      <c r="E23" s="2">
        <f>SUM(E13:E22)/60/60</f>
        <v>0.37444444444444436</v>
      </c>
      <c r="F23" s="2">
        <f>SUM(F13:F22)/60/60</f>
        <v>2.7871361111111113</v>
      </c>
      <c r="G23" s="2">
        <f>SUM(G13:G22)/60/60</f>
        <v>2.2661111111111111E-2</v>
      </c>
      <c r="H23" s="2">
        <f>SUM(H13:H22)/60/60</f>
        <v>4.0943361111111107</v>
      </c>
      <c r="I23" s="3">
        <f>SUM(I13:I22)/60/60</f>
        <v>0.29867222222222228</v>
      </c>
      <c r="L23" s="1" t="s">
        <v>47</v>
      </c>
      <c r="M23" s="2">
        <f>SUM(M13:M22)/60/60</f>
        <v>0.69195833333333345</v>
      </c>
      <c r="N23" s="2">
        <f>SUM(N13:N22)/60/60</f>
        <v>0.72368333333333346</v>
      </c>
      <c r="O23" s="2">
        <f>SUM(O13:O22)/60/60</f>
        <v>3.8182388888888883</v>
      </c>
      <c r="P23" s="2">
        <f>SUM(P13:P22)/60/60</f>
        <v>0.68419722222222212</v>
      </c>
      <c r="Q23" s="2">
        <f>SUM(Q13:Q22)/60/60</f>
        <v>3.1907666666666668</v>
      </c>
      <c r="R23" s="2">
        <f>SUM(R13:R22)/60/60</f>
        <v>4.7991666666666662E-2</v>
      </c>
      <c r="S23" s="2">
        <f>SUM(S13:S22)/60/60</f>
        <v>4.2303361111111117</v>
      </c>
      <c r="T23" s="3">
        <f>SUM(T13:T22)/60/60</f>
        <v>0</v>
      </c>
    </row>
    <row r="26" spans="1:20">
      <c r="A26" s="50" t="s">
        <v>9</v>
      </c>
      <c r="B26" s="51"/>
      <c r="C26" s="51"/>
      <c r="D26" s="51"/>
      <c r="E26" s="51"/>
      <c r="F26" s="51"/>
      <c r="G26" s="51"/>
      <c r="H26" s="51"/>
      <c r="I26" s="52"/>
      <c r="L26" s="50" t="s">
        <v>48</v>
      </c>
      <c r="M26" s="51"/>
      <c r="N26" s="51"/>
      <c r="O26" s="51"/>
      <c r="P26" s="51"/>
      <c r="Q26" s="51"/>
      <c r="R26" s="51"/>
      <c r="S26" s="51"/>
      <c r="T26" s="52"/>
    </row>
    <row r="27" spans="1:20">
      <c r="A27" t="s">
        <v>40</v>
      </c>
      <c r="B27" s="12" t="s">
        <v>30</v>
      </c>
      <c r="C27" s="12" t="s">
        <v>31</v>
      </c>
      <c r="D27" s="12" t="s">
        <v>32</v>
      </c>
      <c r="E27" s="12" t="s">
        <v>33</v>
      </c>
      <c r="F27" s="12" t="s">
        <v>34</v>
      </c>
      <c r="G27" s="12" t="s">
        <v>35</v>
      </c>
      <c r="H27" s="12" t="s">
        <v>36</v>
      </c>
      <c r="I27" s="13" t="s">
        <v>37</v>
      </c>
      <c r="L27" s="7" t="s">
        <v>40</v>
      </c>
      <c r="M27" t="s">
        <v>41</v>
      </c>
      <c r="N27" t="s">
        <v>31</v>
      </c>
      <c r="O27" t="s">
        <v>32</v>
      </c>
      <c r="P27" t="s">
        <v>42</v>
      </c>
      <c r="Q27" t="s">
        <v>43</v>
      </c>
      <c r="R27" t="s">
        <v>44</v>
      </c>
      <c r="T27" s="8"/>
    </row>
    <row r="28" spans="1:20">
      <c r="A28">
        <v>1</v>
      </c>
      <c r="B28">
        <v>259.47000000000003</v>
      </c>
      <c r="C28">
        <v>269.62</v>
      </c>
      <c r="D28">
        <v>804.86</v>
      </c>
      <c r="E28">
        <v>255.96</v>
      </c>
      <c r="F28">
        <v>1084.26</v>
      </c>
      <c r="G28">
        <v>15.09</v>
      </c>
      <c r="I28" s="8"/>
      <c r="L28" s="7">
        <v>1</v>
      </c>
      <c r="M28">
        <v>135.56</v>
      </c>
      <c r="N28">
        <v>138.80000000000001</v>
      </c>
      <c r="O28">
        <v>783.98</v>
      </c>
      <c r="P28">
        <v>134.02000000000001</v>
      </c>
      <c r="Q28">
        <v>1062.45</v>
      </c>
      <c r="R28">
        <v>7.98</v>
      </c>
      <c r="T28" s="8"/>
    </row>
    <row r="29" spans="1:20">
      <c r="A29">
        <v>2</v>
      </c>
      <c r="B29">
        <v>269.11</v>
      </c>
      <c r="C29">
        <v>269.41000000000003</v>
      </c>
      <c r="D29">
        <v>2375.6</v>
      </c>
      <c r="E29">
        <v>253.7</v>
      </c>
      <c r="F29">
        <v>1097.4000000000001</v>
      </c>
      <c r="G29">
        <v>14.81</v>
      </c>
      <c r="I29" s="8"/>
      <c r="L29" s="7">
        <v>2</v>
      </c>
      <c r="M29">
        <v>135.44999999999999</v>
      </c>
      <c r="N29">
        <v>138.51</v>
      </c>
      <c r="O29">
        <v>2386.06</v>
      </c>
      <c r="P29">
        <v>133.94</v>
      </c>
      <c r="Q29">
        <v>1074.51</v>
      </c>
      <c r="R29">
        <v>7.95</v>
      </c>
      <c r="T29" s="8"/>
    </row>
    <row r="30" spans="1:20">
      <c r="A30">
        <v>3</v>
      </c>
      <c r="B30">
        <v>272.12</v>
      </c>
      <c r="C30">
        <v>271.97000000000003</v>
      </c>
      <c r="D30">
        <v>374.59</v>
      </c>
      <c r="E30">
        <v>253.24</v>
      </c>
      <c r="F30">
        <v>1087.31</v>
      </c>
      <c r="G30">
        <v>14.67</v>
      </c>
      <c r="I30" s="8"/>
      <c r="L30" s="7">
        <v>3</v>
      </c>
      <c r="M30">
        <v>135.32</v>
      </c>
      <c r="N30">
        <v>138.63999999999999</v>
      </c>
      <c r="O30">
        <v>333.99</v>
      </c>
      <c r="P30">
        <v>133.91999999999999</v>
      </c>
      <c r="Q30">
        <v>1056.8</v>
      </c>
      <c r="R30">
        <v>7.96</v>
      </c>
      <c r="T30" s="8"/>
    </row>
    <row r="31" spans="1:20">
      <c r="A31">
        <v>4</v>
      </c>
      <c r="B31">
        <v>259.87</v>
      </c>
      <c r="C31">
        <v>271.24</v>
      </c>
      <c r="D31">
        <v>539.49</v>
      </c>
      <c r="E31">
        <v>251.51</v>
      </c>
      <c r="F31">
        <v>1105.72</v>
      </c>
      <c r="G31">
        <v>14.68</v>
      </c>
      <c r="I31" s="8"/>
      <c r="L31" s="7">
        <v>4</v>
      </c>
      <c r="M31">
        <v>135.69999999999999</v>
      </c>
      <c r="N31">
        <v>138.61000000000001</v>
      </c>
      <c r="O31">
        <v>500.39</v>
      </c>
      <c r="P31">
        <v>133.85</v>
      </c>
      <c r="Q31">
        <v>1081.72</v>
      </c>
      <c r="R31">
        <v>7.97</v>
      </c>
      <c r="T31" s="8"/>
    </row>
    <row r="32" spans="1:20">
      <c r="A32">
        <v>5</v>
      </c>
      <c r="B32">
        <v>269.14</v>
      </c>
      <c r="C32">
        <v>268.97000000000003</v>
      </c>
      <c r="D32">
        <v>1340.74</v>
      </c>
      <c r="E32">
        <v>252.97</v>
      </c>
      <c r="F32">
        <v>1100.3399999999999</v>
      </c>
      <c r="G32">
        <v>14.73</v>
      </c>
      <c r="I32" s="8"/>
      <c r="L32" s="7">
        <v>5</v>
      </c>
      <c r="M32">
        <v>135.44</v>
      </c>
      <c r="N32">
        <v>138.6</v>
      </c>
      <c r="O32">
        <v>1310.95</v>
      </c>
      <c r="P32">
        <v>133.96</v>
      </c>
      <c r="Q32">
        <v>1074.76</v>
      </c>
      <c r="R32">
        <v>7.98</v>
      </c>
      <c r="T32" s="8"/>
    </row>
    <row r="33" spans="1:20">
      <c r="A33">
        <v>6</v>
      </c>
      <c r="B33">
        <v>269.89</v>
      </c>
      <c r="C33">
        <v>270.66000000000003</v>
      </c>
      <c r="D33">
        <v>3083.63</v>
      </c>
      <c r="E33">
        <v>251.09</v>
      </c>
      <c r="F33">
        <v>1107.26</v>
      </c>
      <c r="G33">
        <v>14.87</v>
      </c>
      <c r="I33" s="8"/>
      <c r="L33" s="7">
        <v>6</v>
      </c>
      <c r="M33">
        <v>135.32</v>
      </c>
      <c r="N33">
        <v>138.68</v>
      </c>
      <c r="O33">
        <v>3041.2</v>
      </c>
      <c r="P33">
        <v>133.88</v>
      </c>
      <c r="Q33">
        <v>1076.98</v>
      </c>
      <c r="R33">
        <v>7.95</v>
      </c>
      <c r="T33" s="8"/>
    </row>
    <row r="34" spans="1:20">
      <c r="A34">
        <v>7</v>
      </c>
      <c r="B34">
        <v>258.57</v>
      </c>
      <c r="C34">
        <v>268.25</v>
      </c>
      <c r="D34">
        <v>1269.25</v>
      </c>
      <c r="E34">
        <v>254.66</v>
      </c>
      <c r="F34">
        <v>1095.19</v>
      </c>
      <c r="G34">
        <v>14.71</v>
      </c>
      <c r="I34" s="8"/>
      <c r="L34" s="7">
        <v>7</v>
      </c>
      <c r="M34">
        <v>135.33000000000001</v>
      </c>
      <c r="N34">
        <v>138.66999999999999</v>
      </c>
      <c r="O34">
        <v>1211.8800000000001</v>
      </c>
      <c r="P34">
        <v>133.88</v>
      </c>
      <c r="Q34">
        <v>1073.44</v>
      </c>
      <c r="R34">
        <v>7.96</v>
      </c>
      <c r="T34" s="8"/>
    </row>
    <row r="35" spans="1:20">
      <c r="A35">
        <v>8</v>
      </c>
      <c r="B35">
        <v>258.19</v>
      </c>
      <c r="C35">
        <v>269.55</v>
      </c>
      <c r="D35">
        <v>1633.27</v>
      </c>
      <c r="E35">
        <v>253.57</v>
      </c>
      <c r="F35">
        <v>1080.56</v>
      </c>
      <c r="G35">
        <v>14.81</v>
      </c>
      <c r="I35" s="8"/>
      <c r="L35" s="7">
        <v>8</v>
      </c>
      <c r="M35">
        <v>135.35</v>
      </c>
      <c r="N35">
        <v>138.88</v>
      </c>
      <c r="O35">
        <v>1607.48</v>
      </c>
      <c r="P35">
        <v>134.11000000000001</v>
      </c>
      <c r="Q35">
        <v>1054.6400000000001</v>
      </c>
      <c r="R35">
        <v>7.95</v>
      </c>
      <c r="T35" s="8"/>
    </row>
    <row r="36" spans="1:20">
      <c r="A36">
        <v>9</v>
      </c>
      <c r="B36">
        <v>257.31</v>
      </c>
      <c r="C36">
        <v>269.89</v>
      </c>
      <c r="D36">
        <v>919.04</v>
      </c>
      <c r="E36">
        <v>251.79</v>
      </c>
      <c r="F36">
        <v>1086.57</v>
      </c>
      <c r="G36">
        <v>15.35</v>
      </c>
      <c r="I36" s="8"/>
      <c r="L36" s="7">
        <v>9</v>
      </c>
      <c r="M36">
        <v>135.29</v>
      </c>
      <c r="N36">
        <v>138.65</v>
      </c>
      <c r="O36">
        <v>853.95</v>
      </c>
      <c r="P36">
        <v>134.04</v>
      </c>
      <c r="Q36">
        <v>1066.5899999999999</v>
      </c>
      <c r="R36">
        <v>7.99</v>
      </c>
      <c r="T36" s="8"/>
    </row>
    <row r="37" spans="1:20">
      <c r="A37">
        <v>10</v>
      </c>
      <c r="B37">
        <v>256.48</v>
      </c>
      <c r="C37">
        <v>271.89</v>
      </c>
      <c r="D37">
        <v>1982.36</v>
      </c>
      <c r="E37">
        <v>252.45</v>
      </c>
      <c r="F37">
        <v>1100.07</v>
      </c>
      <c r="G37">
        <v>14.99</v>
      </c>
      <c r="I37" s="8"/>
      <c r="L37" s="7">
        <v>10</v>
      </c>
      <c r="M37">
        <v>135.47</v>
      </c>
      <c r="N37">
        <v>138.62</v>
      </c>
      <c r="O37">
        <v>1920.84</v>
      </c>
      <c r="P37">
        <v>133.97</v>
      </c>
      <c r="Q37">
        <v>1089.52</v>
      </c>
      <c r="R37">
        <v>7.99</v>
      </c>
      <c r="T37" s="8"/>
    </row>
    <row r="38" spans="1:20">
      <c r="A38" s="1" t="s">
        <v>46</v>
      </c>
      <c r="B38" s="2">
        <f>SUM(B28:B37)/60/60</f>
        <v>0.73059722222222212</v>
      </c>
      <c r="C38" s="2">
        <f>SUM(C28:C37)/60/60</f>
        <v>0.75040277777777775</v>
      </c>
      <c r="D38" s="2">
        <f>SUM(D28:D37)/60/60</f>
        <v>3.9785638888888895</v>
      </c>
      <c r="E38" s="2">
        <f>SUM(E28:E37)/60/60</f>
        <v>0.70303888888888877</v>
      </c>
      <c r="F38" s="2">
        <f>SUM(F28:F37)/60/60</f>
        <v>3.0401888888888888</v>
      </c>
      <c r="G38" s="2">
        <f>SUM(G28:G37)/60/60</f>
        <v>4.1308333333333329E-2</v>
      </c>
      <c r="H38" s="2">
        <f>SUM(H28:H37)/60/60</f>
        <v>0</v>
      </c>
      <c r="I38" s="3">
        <f>SUM(I28:I37)/60/60</f>
        <v>0</v>
      </c>
      <c r="L38" s="1" t="s">
        <v>46</v>
      </c>
      <c r="M38" s="2">
        <f>SUM(M28:M37)/60/60</f>
        <v>0.37617499999999998</v>
      </c>
      <c r="N38" s="2">
        <f>SUM(N28:N37)/60/60</f>
        <v>0.38518333333333327</v>
      </c>
      <c r="O38" s="2">
        <f>SUM(O28:O37)/60/60</f>
        <v>3.8752000000000004</v>
      </c>
      <c r="P38" s="2">
        <f>SUM(P28:P37)/60/60</f>
        <v>0.37210277777777778</v>
      </c>
      <c r="Q38" s="2">
        <f>SUM(Q28:Q37)/60/60</f>
        <v>2.9753916666666673</v>
      </c>
      <c r="R38" s="2">
        <f>SUM(R28:R37)/60/60</f>
        <v>2.2133333333333335E-2</v>
      </c>
      <c r="S38" s="2">
        <f>SUM(S28:S37)/60/60</f>
        <v>0</v>
      </c>
      <c r="T38" s="3">
        <f>SUM(T28:T37)/60/60</f>
        <v>0</v>
      </c>
    </row>
  </sheetData>
  <mergeCells count="5">
    <mergeCell ref="A26:I26"/>
    <mergeCell ref="G2:O2"/>
    <mergeCell ref="L26:T26"/>
    <mergeCell ref="L11:T11"/>
    <mergeCell ref="A11:I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66"/>
  <sheetViews>
    <sheetView topLeftCell="A6" zoomScaleNormal="100" workbookViewId="0">
      <selection activeCell="W15" sqref="W15"/>
    </sheetView>
  </sheetViews>
  <sheetFormatPr defaultRowHeight="14.45"/>
  <cols>
    <col min="23" max="23" width="14.28515625" customWidth="1"/>
    <col min="24" max="24" width="20.7109375" customWidth="1"/>
    <col min="27" max="27" width="12.5703125" customWidth="1"/>
    <col min="28" max="28" width="4.42578125" bestFit="1" customWidth="1"/>
    <col min="29" max="29" width="19.28515625" customWidth="1"/>
    <col min="30" max="56" width="4.42578125" bestFit="1" customWidth="1"/>
    <col min="57" max="57" width="10.42578125" customWidth="1"/>
    <col min="58" max="58" width="7.7109375" customWidth="1"/>
    <col min="59" max="59" width="12.140625" customWidth="1"/>
  </cols>
  <sheetData>
    <row r="1" spans="1:24" ht="15"/>
    <row r="2" spans="1:24" ht="14.45" customHeight="1">
      <c r="A2" s="59" t="s">
        <v>49</v>
      </c>
      <c r="B2" s="60"/>
      <c r="C2" s="60"/>
      <c r="D2" s="60"/>
      <c r="E2" s="60"/>
      <c r="F2" s="60"/>
      <c r="G2" s="60"/>
      <c r="H2" s="60"/>
      <c r="I2" s="60"/>
      <c r="J2" s="60"/>
      <c r="K2" s="60"/>
      <c r="L2" s="60"/>
      <c r="M2" s="60"/>
      <c r="N2" s="60"/>
      <c r="O2" s="60"/>
      <c r="P2" s="60"/>
      <c r="Q2" s="60"/>
      <c r="R2" s="60"/>
      <c r="S2" s="60"/>
      <c r="T2" s="60"/>
      <c r="U2" s="60"/>
      <c r="V2" s="60"/>
      <c r="W2" s="60"/>
      <c r="X2" s="61"/>
    </row>
    <row r="3" spans="1:24" ht="15">
      <c r="A3" s="62"/>
      <c r="B3" s="63"/>
      <c r="C3" s="63"/>
      <c r="D3" s="63"/>
      <c r="E3" s="63"/>
      <c r="F3" s="63"/>
      <c r="G3" s="63"/>
      <c r="H3" s="63"/>
      <c r="I3" s="63"/>
      <c r="J3" s="63"/>
      <c r="K3" s="63"/>
      <c r="L3" s="63"/>
      <c r="M3" s="63"/>
      <c r="N3" s="63"/>
      <c r="O3" s="63"/>
      <c r="P3" s="63"/>
      <c r="Q3" s="63"/>
      <c r="R3" s="63"/>
      <c r="S3" s="63"/>
      <c r="T3" s="63"/>
      <c r="U3" s="63"/>
      <c r="V3" s="63"/>
      <c r="W3" s="63"/>
      <c r="X3" s="64"/>
    </row>
    <row r="4" spans="1:24" ht="15">
      <c r="A4" s="4"/>
      <c r="B4" s="58" t="s">
        <v>50</v>
      </c>
      <c r="C4" s="58"/>
      <c r="D4" s="58" t="s">
        <v>51</v>
      </c>
      <c r="E4" s="58"/>
      <c r="F4" s="58" t="s">
        <v>52</v>
      </c>
      <c r="G4" s="58"/>
      <c r="H4" s="58" t="s">
        <v>53</v>
      </c>
      <c r="I4" s="58"/>
      <c r="J4" s="58" t="s">
        <v>54</v>
      </c>
      <c r="K4" s="58"/>
      <c r="L4" s="58" t="s">
        <v>55</v>
      </c>
      <c r="M4" s="58"/>
      <c r="N4" s="58" t="s">
        <v>56</v>
      </c>
      <c r="O4" s="58"/>
      <c r="P4" s="58" t="s">
        <v>57</v>
      </c>
      <c r="Q4" s="58"/>
      <c r="R4" s="58" t="s">
        <v>58</v>
      </c>
      <c r="S4" s="58"/>
      <c r="T4" s="58" t="s">
        <v>59</v>
      </c>
      <c r="U4" s="58"/>
      <c r="V4" s="5" t="s">
        <v>60</v>
      </c>
      <c r="W4" s="5" t="s">
        <v>61</v>
      </c>
      <c r="X4" s="6" t="s">
        <v>62</v>
      </c>
    </row>
    <row r="5" spans="1:24" ht="14.45" customHeight="1">
      <c r="A5" s="7">
        <v>101</v>
      </c>
      <c r="B5" s="7" t="b">
        <v>0</v>
      </c>
      <c r="C5" t="s">
        <v>45</v>
      </c>
      <c r="D5" s="7" t="b">
        <v>1</v>
      </c>
      <c r="E5">
        <v>326.53893199999999</v>
      </c>
      <c r="F5" s="7" t="b">
        <v>0</v>
      </c>
      <c r="G5" t="s">
        <v>45</v>
      </c>
      <c r="H5" s="7" t="b">
        <v>0</v>
      </c>
      <c r="I5" t="s">
        <v>45</v>
      </c>
      <c r="J5" s="7" t="b">
        <v>0</v>
      </c>
      <c r="K5" t="s">
        <v>45</v>
      </c>
      <c r="L5" s="7" t="b">
        <v>0</v>
      </c>
      <c r="M5" s="8" t="s">
        <v>45</v>
      </c>
      <c r="N5" t="b">
        <v>1</v>
      </c>
      <c r="O5">
        <v>106.13422799999999</v>
      </c>
      <c r="P5" s="7" t="b">
        <v>0</v>
      </c>
      <c r="Q5" s="8" t="s">
        <v>45</v>
      </c>
      <c r="R5" t="b">
        <v>1</v>
      </c>
      <c r="S5">
        <v>116.379316</v>
      </c>
      <c r="T5" s="7" t="b">
        <v>0</v>
      </c>
      <c r="U5" s="8" t="s">
        <v>45</v>
      </c>
      <c r="V5" cm="1">
        <f t="array" ref="V5">SUMPRODUCT(
  --(MOD(COLUMN($B5:$U5) - COLUMN($B5), 2) = 0),
  --($B5:$U5 = TRUE)
)</f>
        <v>3</v>
      </c>
      <c r="W5" s="8" cm="1">
        <f t="array" aca="1" ref="W5" ca="1" xml:space="preserve"> SUMPRODUCT(
    --(MOD(COLUMN($B5:$U5) - COLUMN($B5), 2) = 0),
    --($B5:$U5 = TRUE),
    OFFSET($B5:$U5, 0, 1)
  )
  / V5</f>
        <v>183.01749199999998</v>
      </c>
      <c r="X5" s="8">
        <v>183.01749199999998</v>
      </c>
    </row>
    <row r="6" spans="1:24" ht="14.45" customHeight="1">
      <c r="A6" s="7">
        <v>102</v>
      </c>
      <c r="B6" s="7" t="b">
        <v>1</v>
      </c>
      <c r="C6">
        <v>409.18674700000003</v>
      </c>
      <c r="D6" s="7" t="b">
        <v>1</v>
      </c>
      <c r="E6">
        <v>97.682781000000006</v>
      </c>
      <c r="F6" s="7" t="b">
        <v>1</v>
      </c>
      <c r="G6">
        <v>29.704398999999999</v>
      </c>
      <c r="H6" s="7" t="b">
        <v>0</v>
      </c>
      <c r="I6" t="s">
        <v>45</v>
      </c>
      <c r="J6" s="7" t="b">
        <v>1</v>
      </c>
      <c r="K6">
        <v>488.40391399999999</v>
      </c>
      <c r="L6" s="7" t="b">
        <v>1</v>
      </c>
      <c r="M6" s="8">
        <v>275.39642400000002</v>
      </c>
      <c r="N6" t="b">
        <v>0</v>
      </c>
      <c r="O6" t="s">
        <v>45</v>
      </c>
      <c r="P6" s="7" t="b">
        <v>1</v>
      </c>
      <c r="Q6" s="8">
        <v>442.59975600000001</v>
      </c>
      <c r="R6" t="b">
        <v>1</v>
      </c>
      <c r="S6">
        <v>30.535509999999999</v>
      </c>
      <c r="T6" s="7" t="b">
        <v>1</v>
      </c>
      <c r="U6" s="8">
        <v>280.100932</v>
      </c>
      <c r="V6" cm="1">
        <f t="array" ref="V6">SUMPRODUCT(
  --(MOD(COLUMN($B6:$U6) - COLUMN($B6), 2) = 0),
  --($B6:$U6 = TRUE)
)</f>
        <v>8</v>
      </c>
      <c r="W6" s="8" cm="1">
        <f t="array" aca="1" ref="W6" ca="1" xml:space="preserve"> SUMPRODUCT(
    --(MOD(COLUMN($B6:$U6) - COLUMN($B6), 2) = 0),
    --($B6:$U6 = TRUE),
    OFFSET($B6:$U6, 0, 1)
  )
  / V6</f>
        <v>256.701307875</v>
      </c>
      <c r="X6" s="8">
        <f ca="1">MIN(W6, X5)</f>
        <v>183.01749199999998</v>
      </c>
    </row>
    <row r="7" spans="1:24" ht="14.45" customHeight="1">
      <c r="A7" s="7">
        <v>103</v>
      </c>
      <c r="B7" s="7" t="b">
        <v>1</v>
      </c>
      <c r="C7">
        <v>76.348097999999993</v>
      </c>
      <c r="D7" s="7" t="b">
        <v>0</v>
      </c>
      <c r="E7" t="s">
        <v>45</v>
      </c>
      <c r="F7" s="7" t="b">
        <v>1</v>
      </c>
      <c r="G7">
        <v>23.107071000000001</v>
      </c>
      <c r="H7" s="7" t="b">
        <v>1</v>
      </c>
      <c r="I7">
        <v>35.389544999999998</v>
      </c>
      <c r="J7" s="7" t="b">
        <v>1</v>
      </c>
      <c r="K7">
        <v>45.772857999999999</v>
      </c>
      <c r="L7" s="7" t="b">
        <v>0</v>
      </c>
      <c r="M7" s="8" t="s">
        <v>45</v>
      </c>
      <c r="N7" t="b">
        <v>1</v>
      </c>
      <c r="O7">
        <v>23.105159</v>
      </c>
      <c r="P7" s="7" t="b">
        <v>1</v>
      </c>
      <c r="Q7" s="8">
        <v>65.172820999999999</v>
      </c>
      <c r="R7" t="b">
        <v>1</v>
      </c>
      <c r="S7">
        <v>23.086563999999999</v>
      </c>
      <c r="T7" s="7" t="b">
        <v>0</v>
      </c>
      <c r="U7" s="8" t="s">
        <v>45</v>
      </c>
      <c r="V7" cm="1">
        <f t="array" ref="V7">SUMPRODUCT(
  --(MOD(COLUMN($B7:$U7) - COLUMN($B7), 2) = 0),
  --($B7:$U7 = TRUE)
)</f>
        <v>7</v>
      </c>
      <c r="W7" s="8" cm="1">
        <f t="array" aca="1" ref="W7" ca="1" xml:space="preserve"> SUMPRODUCT(
    --(MOD(COLUMN($B7:$U7) - COLUMN($B7), 2) = 0),
    --($B7:$U7 = TRUE),
    OFFSET($B7:$U7, 0, 1)
  )
  / V7</f>
        <v>41.711730857142861</v>
      </c>
      <c r="X7" s="8">
        <f t="shared" ref="X7:X31" ca="1" si="0">MIN(W7, X6)</f>
        <v>41.711730857142861</v>
      </c>
    </row>
    <row r="8" spans="1:24" ht="14.45" customHeight="1">
      <c r="A8" s="7">
        <v>104</v>
      </c>
      <c r="B8" s="7" t="b">
        <v>0</v>
      </c>
      <c r="C8" t="s">
        <v>45</v>
      </c>
      <c r="D8" s="7" t="b">
        <v>1</v>
      </c>
      <c r="E8">
        <v>24.527315000000002</v>
      </c>
      <c r="F8" s="7" t="b">
        <v>1</v>
      </c>
      <c r="G8">
        <v>23.075225</v>
      </c>
      <c r="H8" s="7" t="b">
        <v>1</v>
      </c>
      <c r="I8">
        <v>23.096340000000001</v>
      </c>
      <c r="J8" s="7" t="b">
        <v>1</v>
      </c>
      <c r="K8">
        <v>23.242788000000001</v>
      </c>
      <c r="L8" s="7" t="b">
        <v>1</v>
      </c>
      <c r="M8" s="8">
        <v>23.102812</v>
      </c>
      <c r="N8" t="b">
        <v>1</v>
      </c>
      <c r="O8">
        <v>23.075915999999999</v>
      </c>
      <c r="P8" s="7" t="b">
        <v>1</v>
      </c>
      <c r="Q8" s="8">
        <v>27.206665999999998</v>
      </c>
      <c r="R8" t="b">
        <v>1</v>
      </c>
      <c r="S8">
        <v>23.074007999999999</v>
      </c>
      <c r="T8" s="7" t="b">
        <v>0</v>
      </c>
      <c r="U8" s="8" t="s">
        <v>45</v>
      </c>
      <c r="V8" cm="1">
        <f t="array" ref="V8">SUMPRODUCT(
  --(MOD(COLUMN($B8:$U8) - COLUMN($B8), 2) = 0),
  --($B8:$U8 = TRUE)
)</f>
        <v>8</v>
      </c>
      <c r="W8" s="8" cm="1">
        <f t="array" aca="1" ref="W8" ca="1" xml:space="preserve"> SUMPRODUCT(
    --(MOD(COLUMN($B8:$U8) - COLUMN($B8), 2) = 0),
    --($B8:$U8 = TRUE),
    OFFSET($B8:$U8, 0, 1)
  )
  / V8</f>
        <v>23.800133750000001</v>
      </c>
      <c r="X8" s="8">
        <f t="shared" ca="1" si="0"/>
        <v>23.800133750000001</v>
      </c>
    </row>
    <row r="9" spans="1:24" ht="14.45" customHeight="1">
      <c r="A9" s="7">
        <v>105</v>
      </c>
      <c r="B9" s="7" t="b">
        <v>1</v>
      </c>
      <c r="C9">
        <v>23.580006000000001</v>
      </c>
      <c r="D9" s="7" t="b">
        <v>0</v>
      </c>
      <c r="E9" t="s">
        <v>45</v>
      </c>
      <c r="F9" s="7" t="b">
        <v>1</v>
      </c>
      <c r="G9">
        <v>23.074826999999999</v>
      </c>
      <c r="H9" s="7" t="b">
        <v>1</v>
      </c>
      <c r="I9">
        <v>23.073937999999998</v>
      </c>
      <c r="J9" s="7" t="b">
        <v>0</v>
      </c>
      <c r="K9" t="s">
        <v>45</v>
      </c>
      <c r="L9" s="7" t="b">
        <v>1</v>
      </c>
      <c r="M9" s="8">
        <v>23.074581999999999</v>
      </c>
      <c r="N9" t="b">
        <v>1</v>
      </c>
      <c r="O9">
        <v>23.075545999999999</v>
      </c>
      <c r="P9" s="7" t="b">
        <v>1</v>
      </c>
      <c r="Q9" s="8">
        <v>23.088159000000001</v>
      </c>
      <c r="R9" t="b">
        <v>1</v>
      </c>
      <c r="S9">
        <v>23.074007999999999</v>
      </c>
      <c r="T9" s="7" t="b">
        <v>0</v>
      </c>
      <c r="U9" s="8" t="s">
        <v>45</v>
      </c>
      <c r="V9" cm="1">
        <f t="array" ref="V9">SUMPRODUCT(
  --(MOD(COLUMN($B9:$U9) - COLUMN($B9), 2) = 0),
  --($B9:$U9 = TRUE)
)</f>
        <v>7</v>
      </c>
      <c r="W9" s="8" cm="1">
        <f t="array" aca="1" ref="W9" ca="1" xml:space="preserve"> SUMPRODUCT(
    --(MOD(COLUMN($B9:$U9) - COLUMN($B9), 2) = 0),
    --($B9:$U9 = TRUE),
    OFFSET($B9:$U9, 0, 1)
  )
  / V9</f>
        <v>23.148723714285712</v>
      </c>
      <c r="X9" s="8">
        <f t="shared" ca="1" si="0"/>
        <v>23.148723714285712</v>
      </c>
    </row>
    <row r="10" spans="1:24" ht="14.45" customHeight="1">
      <c r="A10" s="7">
        <v>106</v>
      </c>
      <c r="B10" s="7" t="b">
        <v>1</v>
      </c>
      <c r="C10">
        <v>23.074854999999999</v>
      </c>
      <c r="D10" s="7" t="b">
        <v>1</v>
      </c>
      <c r="E10">
        <v>23.073398000000001</v>
      </c>
      <c r="F10" s="7" t="b">
        <v>1</v>
      </c>
      <c r="G10">
        <v>23.074829999999999</v>
      </c>
      <c r="H10" s="7" t="b">
        <v>1</v>
      </c>
      <c r="I10">
        <v>23.073951000000001</v>
      </c>
      <c r="J10" s="7" t="b">
        <v>0</v>
      </c>
      <c r="K10" t="s">
        <v>45</v>
      </c>
      <c r="L10" s="7" t="b">
        <v>1</v>
      </c>
      <c r="M10" s="8">
        <v>23.074210000000001</v>
      </c>
      <c r="N10" t="b">
        <v>1</v>
      </c>
      <c r="O10">
        <v>23.075548999999999</v>
      </c>
      <c r="P10" s="7" t="b">
        <v>1</v>
      </c>
      <c r="Q10" s="8">
        <v>23.073491000000001</v>
      </c>
      <c r="R10" t="b">
        <v>1</v>
      </c>
      <c r="S10">
        <v>23.075001</v>
      </c>
      <c r="T10" s="7" t="b">
        <v>1</v>
      </c>
      <c r="U10" s="8">
        <v>23.077601000000001</v>
      </c>
      <c r="V10" cm="1">
        <f t="array" ref="V10">SUMPRODUCT(
  --(MOD(COLUMN($B10:$U10) - COLUMN($B10), 2) = 0),
  --($B10:$U10 = TRUE)
)</f>
        <v>9</v>
      </c>
      <c r="W10" s="8" cm="1">
        <f t="array" aca="1" ref="W10" ca="1" xml:space="preserve"> SUMPRODUCT(
    --(MOD(COLUMN($B10:$U10) - COLUMN($B10), 2) = 0),
    --($B10:$U10 = TRUE),
    OFFSET($B10:$U10, 0, 1)
  )
  / V10</f>
        <v>23.074765111111113</v>
      </c>
      <c r="X10" s="8">
        <f t="shared" ca="1" si="0"/>
        <v>23.074765111111113</v>
      </c>
    </row>
    <row r="11" spans="1:24" ht="14.45" customHeight="1">
      <c r="A11" s="7">
        <v>107</v>
      </c>
      <c r="B11" s="7" t="b">
        <v>1</v>
      </c>
      <c r="C11">
        <v>23.074821</v>
      </c>
      <c r="D11" s="7" t="b">
        <v>1</v>
      </c>
      <c r="E11">
        <v>23.073367000000001</v>
      </c>
      <c r="F11" s="7" t="b">
        <v>1</v>
      </c>
      <c r="G11">
        <v>23.074829999999999</v>
      </c>
      <c r="H11" s="7" t="b">
        <v>1</v>
      </c>
      <c r="I11">
        <v>23.073941999999999</v>
      </c>
      <c r="J11" s="7" t="b">
        <v>0</v>
      </c>
      <c r="K11" t="s">
        <v>45</v>
      </c>
      <c r="L11" s="7" t="b">
        <v>1</v>
      </c>
      <c r="M11" s="8">
        <v>23.074244</v>
      </c>
      <c r="N11" t="b">
        <v>1</v>
      </c>
      <c r="O11">
        <v>23.075548999999999</v>
      </c>
      <c r="P11" s="7" t="b">
        <v>1</v>
      </c>
      <c r="Q11" s="8">
        <v>23.073494</v>
      </c>
      <c r="R11" t="b">
        <v>1</v>
      </c>
      <c r="S11">
        <v>23.075175999999999</v>
      </c>
      <c r="T11" s="7" t="b">
        <v>1</v>
      </c>
      <c r="U11" s="8">
        <v>23.077414999999998</v>
      </c>
      <c r="V11" cm="1">
        <f t="array" ref="V11">SUMPRODUCT(
  --(MOD(COLUMN($B11:$U11) - COLUMN($B11), 2) = 0),
  --($B11:$U11 = TRUE)
)</f>
        <v>9</v>
      </c>
      <c r="W11" s="8" cm="1">
        <f t="array" aca="1" ref="W11" ca="1" xml:space="preserve"> SUMPRODUCT(
    --(MOD(COLUMN($B11:$U11) - COLUMN($B11), 2) = 0),
    --($B11:$U11 = TRUE),
    OFFSET($B11:$U11, 0, 1)
  )
  / V11</f>
        <v>23.074759777777778</v>
      </c>
      <c r="X11" s="8">
        <f t="shared" ca="1" si="0"/>
        <v>23.074759777777778</v>
      </c>
    </row>
    <row r="12" spans="1:24" ht="14.45" customHeight="1">
      <c r="A12" s="7">
        <v>108</v>
      </c>
      <c r="B12" s="7" t="b">
        <v>1</v>
      </c>
      <c r="C12">
        <v>23.074815999999998</v>
      </c>
      <c r="D12" s="7" t="b">
        <v>1</v>
      </c>
      <c r="E12">
        <v>23.073367000000001</v>
      </c>
      <c r="F12" s="7" t="b">
        <v>1</v>
      </c>
      <c r="G12">
        <v>23.07601</v>
      </c>
      <c r="H12" s="7" t="b">
        <v>1</v>
      </c>
      <c r="I12">
        <v>23.073941999999999</v>
      </c>
      <c r="J12" s="7" t="b">
        <v>0</v>
      </c>
      <c r="K12" t="s">
        <v>45</v>
      </c>
      <c r="L12" s="7" t="b">
        <v>1</v>
      </c>
      <c r="M12" s="8">
        <v>23.074251</v>
      </c>
      <c r="N12" t="b">
        <v>1</v>
      </c>
      <c r="O12">
        <v>23.075548999999999</v>
      </c>
      <c r="P12" s="7" t="b">
        <v>1</v>
      </c>
      <c r="Q12" s="8">
        <v>23.073494</v>
      </c>
      <c r="R12" t="b">
        <v>1</v>
      </c>
      <c r="S12">
        <v>23.075185999999999</v>
      </c>
      <c r="T12" s="7" t="b">
        <v>1</v>
      </c>
      <c r="U12" s="8">
        <v>23.077414000000001</v>
      </c>
      <c r="V12" cm="1">
        <f t="array" ref="V12">SUMPRODUCT(
  --(MOD(COLUMN($B12:$U12) - COLUMN($B12), 2) = 0),
  --($B12:$U12 = TRUE)
)</f>
        <v>9</v>
      </c>
      <c r="W12" s="8" cm="1">
        <f t="array" aca="1" ref="W12" ca="1" xml:space="preserve"> SUMPRODUCT(
    --(MOD(COLUMN($B12:$U12) - COLUMN($B12), 2) = 0),
    --($B12:$U12 = TRUE),
    OFFSET($B12:$U12, 0, 1)
  )
  / V12</f>
        <v>23.074892111111112</v>
      </c>
      <c r="X12" s="8">
        <f t="shared" ca="1" si="0"/>
        <v>23.074759777777778</v>
      </c>
    </row>
    <row r="13" spans="1:24" ht="14.45" customHeight="1">
      <c r="A13" s="7">
        <v>109</v>
      </c>
      <c r="B13" s="7" t="b">
        <v>1</v>
      </c>
      <c r="C13">
        <v>23.074815999999998</v>
      </c>
      <c r="D13" s="7" t="b">
        <v>1</v>
      </c>
      <c r="E13">
        <v>23.073367000000001</v>
      </c>
      <c r="F13" s="7" t="b">
        <v>1</v>
      </c>
      <c r="G13">
        <v>23.076011000000001</v>
      </c>
      <c r="H13" s="7" t="b">
        <v>1</v>
      </c>
      <c r="I13">
        <v>23.073941999999999</v>
      </c>
      <c r="J13" s="7" t="b">
        <v>0</v>
      </c>
      <c r="K13" t="s">
        <v>45</v>
      </c>
      <c r="L13" s="7" t="b">
        <v>1</v>
      </c>
      <c r="M13" s="8">
        <v>23.074251</v>
      </c>
      <c r="N13" t="b">
        <v>0</v>
      </c>
      <c r="O13" t="s">
        <v>45</v>
      </c>
      <c r="P13" s="7" t="b">
        <v>1</v>
      </c>
      <c r="Q13" s="8">
        <v>23.073521</v>
      </c>
      <c r="R13" t="b">
        <v>1</v>
      </c>
      <c r="S13">
        <v>23.075189999999999</v>
      </c>
      <c r="T13" s="7" t="b">
        <v>1</v>
      </c>
      <c r="U13" s="8">
        <v>23.077383999999999</v>
      </c>
      <c r="V13" cm="1">
        <f t="array" ref="V13">SUMPRODUCT(
  --(MOD(COLUMN($B13:$U13) - COLUMN($B13), 2) = 0),
  --($B13:$U13 = TRUE)
)</f>
        <v>8</v>
      </c>
      <c r="W13" s="8" cm="1">
        <f t="array" aca="1" ref="W13" ca="1" xml:space="preserve"> SUMPRODUCT(
    --(MOD(COLUMN($B13:$U13) - COLUMN($B13), 2) = 0),
    --($B13:$U13 = TRUE),
    OFFSET($B13:$U13, 0, 1)
  )
  / V13</f>
        <v>23.074810250000002</v>
      </c>
      <c r="X13" s="8">
        <f t="shared" ca="1" si="0"/>
        <v>23.074759777777778</v>
      </c>
    </row>
    <row r="14" spans="1:24" ht="14.45" customHeight="1">
      <c r="A14" s="7">
        <v>110</v>
      </c>
      <c r="B14" s="7" t="b">
        <v>1</v>
      </c>
      <c r="C14">
        <v>23.074919000000001</v>
      </c>
      <c r="D14" s="7" t="b">
        <v>1</v>
      </c>
      <c r="E14">
        <v>23.089055999999999</v>
      </c>
      <c r="F14" s="7" t="b">
        <v>1</v>
      </c>
      <c r="G14">
        <v>23.076011000000001</v>
      </c>
      <c r="H14" s="7" t="b">
        <v>1</v>
      </c>
      <c r="I14">
        <v>23.073941999999999</v>
      </c>
      <c r="J14" s="7" t="b">
        <v>0</v>
      </c>
      <c r="K14" t="s">
        <v>45</v>
      </c>
      <c r="L14" s="7" t="b">
        <v>1</v>
      </c>
      <c r="M14" s="8">
        <v>23.074432999999999</v>
      </c>
      <c r="N14" t="b">
        <v>1</v>
      </c>
      <c r="O14">
        <v>23.076765999999999</v>
      </c>
      <c r="P14" s="7" t="b">
        <v>1</v>
      </c>
      <c r="Q14" s="8">
        <v>23.074055999999999</v>
      </c>
      <c r="R14" t="b">
        <v>1</v>
      </c>
      <c r="S14">
        <v>23.075189999999999</v>
      </c>
      <c r="T14" s="7" t="b">
        <v>1</v>
      </c>
      <c r="U14" s="8">
        <v>23.077383999999999</v>
      </c>
      <c r="V14" cm="1">
        <f t="array" ref="V14">SUMPRODUCT(
  --(MOD(COLUMN($B14:$U14) - COLUMN($B14), 2) = 0),
  --($B14:$U14 = TRUE)
)</f>
        <v>9</v>
      </c>
      <c r="W14" s="8" cm="1">
        <f t="array" aca="1" ref="W14" ca="1" xml:space="preserve"> SUMPRODUCT(
    --(MOD(COLUMN($B14:$U14) - COLUMN($B14), 2) = 0),
    --($B14:$U14 = TRUE),
    OFFSET($B14:$U14, 0, 1)
  )
  / V14</f>
        <v>23.076861888888885</v>
      </c>
      <c r="X14" s="8">
        <f t="shared" ca="1" si="0"/>
        <v>23.074759777777778</v>
      </c>
    </row>
    <row r="15" spans="1:24" ht="14.45" customHeight="1">
      <c r="A15" s="7">
        <v>111</v>
      </c>
      <c r="B15" s="7" t="b">
        <v>1</v>
      </c>
      <c r="C15">
        <v>23.077956</v>
      </c>
      <c r="D15" s="7" t="b">
        <v>1</v>
      </c>
      <c r="E15">
        <v>23.075671</v>
      </c>
      <c r="F15" s="7" t="b">
        <v>0</v>
      </c>
      <c r="G15" t="s">
        <v>45</v>
      </c>
      <c r="H15" s="7" t="b">
        <v>1</v>
      </c>
      <c r="I15">
        <v>23.120791000000001</v>
      </c>
      <c r="J15" s="7" t="b">
        <v>1</v>
      </c>
      <c r="K15">
        <v>23.082370999999998</v>
      </c>
      <c r="L15" s="7" t="b">
        <v>1</v>
      </c>
      <c r="M15" s="8">
        <v>23.074441</v>
      </c>
      <c r="N15" t="b">
        <v>1</v>
      </c>
      <c r="O15">
        <v>23.076765999999999</v>
      </c>
      <c r="P15" s="7" t="b">
        <v>1</v>
      </c>
      <c r="Q15" s="8">
        <v>23.074055000000001</v>
      </c>
      <c r="R15" t="b">
        <v>1</v>
      </c>
      <c r="S15">
        <v>23.075239</v>
      </c>
      <c r="T15" s="7" t="b">
        <v>1</v>
      </c>
      <c r="U15" s="8">
        <v>23.077383999999999</v>
      </c>
      <c r="V15" cm="1">
        <f t="array" ref="V15">SUMPRODUCT(
  --(MOD(COLUMN($B15:$U15) - COLUMN($B15), 2) = 0),
  --($B15:$U15 = TRUE)
)</f>
        <v>9</v>
      </c>
      <c r="W15" s="8" cm="1">
        <f t="array" aca="1" ref="W15" ca="1" xml:space="preserve"> SUMPRODUCT(
    --(MOD(COLUMN($B15:$U15) - COLUMN($B15), 2) = 0),
    --($B15:$U15 = TRUE),
    OFFSET($B15:$U15, 0, 1)
  )
  / V15</f>
        <v>23.081630444444443</v>
      </c>
      <c r="X15" s="8">
        <f t="shared" ca="1" si="0"/>
        <v>23.074759777777778</v>
      </c>
    </row>
    <row r="16" spans="1:24" ht="14.45" customHeight="1">
      <c r="A16" s="7">
        <v>112</v>
      </c>
      <c r="B16" s="7" t="b">
        <v>0</v>
      </c>
      <c r="C16" t="s">
        <v>45</v>
      </c>
      <c r="D16" s="7" t="b">
        <v>1</v>
      </c>
      <c r="E16">
        <v>23.075901000000002</v>
      </c>
      <c r="F16" s="7" t="b">
        <v>1</v>
      </c>
      <c r="G16">
        <v>23.075129</v>
      </c>
      <c r="H16" s="7" t="b">
        <v>0</v>
      </c>
      <c r="I16" t="s">
        <v>45</v>
      </c>
      <c r="J16" s="7" t="b">
        <v>1</v>
      </c>
      <c r="K16">
        <v>23.075230000000001</v>
      </c>
      <c r="L16" s="7" t="b">
        <v>1</v>
      </c>
      <c r="M16" s="8">
        <v>23.074052999999999</v>
      </c>
      <c r="N16" t="b">
        <v>1</v>
      </c>
      <c r="O16">
        <v>23.085169</v>
      </c>
      <c r="P16" s="7" t="b">
        <v>1</v>
      </c>
      <c r="Q16" s="8">
        <v>23.074055000000001</v>
      </c>
      <c r="R16" t="b">
        <v>1</v>
      </c>
      <c r="S16">
        <v>23.075239</v>
      </c>
      <c r="T16" s="7" t="b">
        <v>1</v>
      </c>
      <c r="U16" s="8">
        <v>23.077518000000001</v>
      </c>
      <c r="V16" cm="1">
        <f t="array" ref="V16">SUMPRODUCT(
  --(MOD(COLUMN($B16:$U16) - COLUMN($B16), 2) = 0),
  --($B16:$U16 = TRUE)
)</f>
        <v>8</v>
      </c>
      <c r="W16" s="8" cm="1">
        <f t="array" aca="1" ref="W16" ca="1" xml:space="preserve"> SUMPRODUCT(
    --(MOD(COLUMN($B16:$U16) - COLUMN($B16), 2) = 0),
    --($B16:$U16 = TRUE),
    OFFSET($B16:$U16, 0, 1)
  )
  / V16</f>
        <v>23.076536750000002</v>
      </c>
      <c r="X16" s="8">
        <f t="shared" ca="1" si="0"/>
        <v>23.074759777777778</v>
      </c>
    </row>
    <row r="17" spans="1:61" ht="14.45" customHeight="1">
      <c r="A17" s="7">
        <v>113</v>
      </c>
      <c r="B17" s="7" t="b">
        <v>0</v>
      </c>
      <c r="C17" t="s">
        <v>45</v>
      </c>
      <c r="D17" s="7" t="b">
        <v>1</v>
      </c>
      <c r="E17">
        <v>23.075097</v>
      </c>
      <c r="F17" s="7" t="b">
        <v>1</v>
      </c>
      <c r="G17">
        <v>23.075161000000001</v>
      </c>
      <c r="H17" s="7" t="b">
        <v>1</v>
      </c>
      <c r="I17">
        <v>23.075171000000001</v>
      </c>
      <c r="J17" s="7" t="b">
        <v>1</v>
      </c>
      <c r="K17">
        <v>23.075230000000001</v>
      </c>
      <c r="L17" s="7" t="b">
        <v>1</v>
      </c>
      <c r="M17" s="8">
        <v>23.074052999999999</v>
      </c>
      <c r="N17" t="b">
        <v>0</v>
      </c>
      <c r="O17" t="s">
        <v>45</v>
      </c>
      <c r="P17" s="7" t="b">
        <v>1</v>
      </c>
      <c r="Q17" s="8">
        <v>23.074055000000001</v>
      </c>
      <c r="R17" t="b">
        <v>1</v>
      </c>
      <c r="S17">
        <v>23.075254000000001</v>
      </c>
      <c r="T17" s="7" t="b">
        <v>1</v>
      </c>
      <c r="U17" s="8">
        <v>23.077496</v>
      </c>
      <c r="V17" cm="1">
        <f t="array" ref="V17">SUMPRODUCT(
  --(MOD(COLUMN($B17:$U17) - COLUMN($B17), 2) = 0),
  --($B17:$U17 = TRUE)
)</f>
        <v>8</v>
      </c>
      <c r="W17" s="8" cm="1">
        <f t="array" aca="1" ref="W17" ca="1" xml:space="preserve"> SUMPRODUCT(
    --(MOD(COLUMN($B17:$U17) - COLUMN($B17), 2) = 0),
    --($B17:$U17 = TRUE),
    OFFSET($B17:$U17, 0, 1)
  )
  / V17</f>
        <v>23.075189625000004</v>
      </c>
      <c r="X17" s="8">
        <f t="shared" ca="1" si="0"/>
        <v>23.074759777777778</v>
      </c>
    </row>
    <row r="18" spans="1:61" ht="14.45" customHeight="1">
      <c r="A18" s="7">
        <v>114</v>
      </c>
      <c r="B18" s="7" t="b">
        <v>0</v>
      </c>
      <c r="C18" t="s">
        <v>45</v>
      </c>
      <c r="D18" s="7" t="b">
        <v>1</v>
      </c>
      <c r="E18">
        <v>23.075097</v>
      </c>
      <c r="F18" s="7" t="b">
        <v>1</v>
      </c>
      <c r="G18">
        <v>23.075157999999998</v>
      </c>
      <c r="H18" s="7" t="b">
        <v>0</v>
      </c>
      <c r="I18" t="s">
        <v>45</v>
      </c>
      <c r="J18" s="7" t="b">
        <v>1</v>
      </c>
      <c r="K18">
        <v>23.075154999999999</v>
      </c>
      <c r="L18" s="7" t="b">
        <v>1</v>
      </c>
      <c r="M18" s="8">
        <v>23.074047</v>
      </c>
      <c r="N18" t="b">
        <v>0</v>
      </c>
      <c r="O18" t="s">
        <v>45</v>
      </c>
      <c r="P18" s="7" t="b">
        <v>1</v>
      </c>
      <c r="Q18" s="8">
        <v>23.074055000000001</v>
      </c>
      <c r="R18" t="b">
        <v>1</v>
      </c>
      <c r="S18">
        <v>23.075254000000001</v>
      </c>
      <c r="T18" s="7" t="b">
        <v>0</v>
      </c>
      <c r="U18" s="8" t="s">
        <v>45</v>
      </c>
      <c r="V18" cm="1">
        <f t="array" ref="V18">SUMPRODUCT(
  --(MOD(COLUMN($B18:$U18) - COLUMN($B18), 2) = 0),
  --($B18:$U18 = TRUE)
)</f>
        <v>6</v>
      </c>
      <c r="W18" s="8" cm="1">
        <f t="array" aca="1" ref="W18" ca="1" xml:space="preserve"> SUMPRODUCT(
    --(MOD(COLUMN($B18:$U18) - COLUMN($B18), 2) = 0),
    --($B18:$U18 = TRUE),
    OFFSET($B18:$U18, 0, 1)
  )
  / V18</f>
        <v>23.07479433333333</v>
      </c>
      <c r="X18" s="8">
        <f t="shared" ca="1" si="0"/>
        <v>23.074759777777778</v>
      </c>
    </row>
    <row r="19" spans="1:61" ht="14.45" customHeight="1">
      <c r="A19" s="7">
        <v>115</v>
      </c>
      <c r="B19" s="7" t="b">
        <v>0</v>
      </c>
      <c r="C19" t="s">
        <v>45</v>
      </c>
      <c r="D19" s="7" t="b">
        <v>1</v>
      </c>
      <c r="E19">
        <v>23.075097</v>
      </c>
      <c r="F19" s="7" t="b">
        <v>1</v>
      </c>
      <c r="G19">
        <v>23.075157999999998</v>
      </c>
      <c r="H19" s="7" t="b">
        <v>0</v>
      </c>
      <c r="I19" t="s">
        <v>45</v>
      </c>
      <c r="J19" s="7" t="b">
        <v>1</v>
      </c>
      <c r="K19">
        <v>23.075151999999999</v>
      </c>
      <c r="L19" s="7" t="b">
        <v>1</v>
      </c>
      <c r="M19" s="8">
        <v>23.074047</v>
      </c>
      <c r="N19" t="b">
        <v>0</v>
      </c>
      <c r="O19" t="s">
        <v>45</v>
      </c>
      <c r="P19" s="7" t="b">
        <v>1</v>
      </c>
      <c r="Q19" s="8">
        <v>23.074061</v>
      </c>
      <c r="R19" t="b">
        <v>1</v>
      </c>
      <c r="S19">
        <v>23.075254000000001</v>
      </c>
      <c r="T19" s="7" t="b">
        <v>1</v>
      </c>
      <c r="U19" s="8">
        <v>23.075294</v>
      </c>
      <c r="V19" cm="1">
        <f t="array" ref="V19">SUMPRODUCT(
  --(MOD(COLUMN($B19:$U19) - COLUMN($B19), 2) = 0),
  --($B19:$U19 = TRUE)
)</f>
        <v>7</v>
      </c>
      <c r="W19" s="8" cm="1">
        <f t="array" aca="1" ref="W19" ca="1" xml:space="preserve"> SUMPRODUCT(
    --(MOD(COLUMN($B19:$U19) - COLUMN($B19), 2) = 0),
    --($B19:$U19 = TRUE),
    OFFSET($B19:$U19, 0, 1)
  )
  / V19</f>
        <v>23.074866142857143</v>
      </c>
      <c r="X19" s="8">
        <f t="shared" ca="1" si="0"/>
        <v>23.074759777777778</v>
      </c>
    </row>
    <row r="20" spans="1:61" ht="14.45" customHeight="1">
      <c r="A20" s="7">
        <v>116</v>
      </c>
      <c r="B20" s="7" t="b">
        <v>0</v>
      </c>
      <c r="C20" t="s">
        <v>45</v>
      </c>
      <c r="D20" s="7" t="b">
        <v>1</v>
      </c>
      <c r="E20">
        <v>23.075106999999999</v>
      </c>
      <c r="F20" s="7" t="b">
        <v>1</v>
      </c>
      <c r="G20">
        <v>23.075151999999999</v>
      </c>
      <c r="H20" s="7" t="b">
        <v>0</v>
      </c>
      <c r="I20" t="s">
        <v>45</v>
      </c>
      <c r="J20" s="7" t="b">
        <v>0</v>
      </c>
      <c r="K20" t="s">
        <v>45</v>
      </c>
      <c r="L20" s="7" t="b">
        <v>1</v>
      </c>
      <c r="M20" s="8">
        <v>23.074047</v>
      </c>
      <c r="N20" t="b">
        <v>0</v>
      </c>
      <c r="O20" t="s">
        <v>45</v>
      </c>
      <c r="P20" s="7" t="b">
        <v>1</v>
      </c>
      <c r="Q20" s="8">
        <v>23.074061</v>
      </c>
      <c r="R20" t="b">
        <v>1</v>
      </c>
      <c r="S20">
        <v>23.075247999999998</v>
      </c>
      <c r="T20" s="7" t="b">
        <v>0</v>
      </c>
      <c r="U20" s="8" t="s">
        <v>45</v>
      </c>
      <c r="V20" cm="1">
        <f t="array" ref="V20">SUMPRODUCT(
  --(MOD(COLUMN($B20:$U20) - COLUMN($B20), 2) = 0),
  --($B20:$U20 = TRUE)
)</f>
        <v>5</v>
      </c>
      <c r="W20" s="8" cm="1">
        <f t="array" aca="1" ref="W20" ca="1" xml:space="preserve"> SUMPRODUCT(
    --(MOD(COLUMN($B20:$U20) - COLUMN($B20), 2) = 0),
    --($B20:$U20 = TRUE),
    OFFSET($B20:$U20, 0, 1)
  )
  / V20</f>
        <v>23.074722999999999</v>
      </c>
      <c r="X20" s="8">
        <f t="shared" ca="1" si="0"/>
        <v>23.074722999999999</v>
      </c>
    </row>
    <row r="21" spans="1:61" ht="14.45" customHeight="1">
      <c r="A21" s="7">
        <v>117</v>
      </c>
      <c r="B21" s="7" t="b">
        <v>0</v>
      </c>
      <c r="C21" t="s">
        <v>45</v>
      </c>
      <c r="D21" s="7" t="b">
        <v>1</v>
      </c>
      <c r="E21">
        <v>23.075106999999999</v>
      </c>
      <c r="F21" s="7" t="b">
        <v>0</v>
      </c>
      <c r="G21" t="s">
        <v>45</v>
      </c>
      <c r="H21" s="7" t="b">
        <v>0</v>
      </c>
      <c r="I21" t="s">
        <v>45</v>
      </c>
      <c r="J21" s="7" t="b">
        <v>0</v>
      </c>
      <c r="K21" t="s">
        <v>45</v>
      </c>
      <c r="L21" s="7" t="b">
        <v>1</v>
      </c>
      <c r="M21" s="8">
        <v>23.074031999999999</v>
      </c>
      <c r="N21" t="b">
        <v>0</v>
      </c>
      <c r="O21" t="s">
        <v>45</v>
      </c>
      <c r="P21" s="7" t="b">
        <v>1</v>
      </c>
      <c r="Q21" s="8">
        <v>23.074061</v>
      </c>
      <c r="R21" t="b">
        <v>1</v>
      </c>
      <c r="S21">
        <v>23.075247999999998</v>
      </c>
      <c r="T21" s="7" t="b">
        <v>0</v>
      </c>
      <c r="U21" s="8" t="s">
        <v>45</v>
      </c>
      <c r="V21" cm="1">
        <f t="array" ref="V21">SUMPRODUCT(
  --(MOD(COLUMN($B21:$U21) - COLUMN($B21), 2) = 0),
  --($B21:$U21 = TRUE)
)</f>
        <v>4</v>
      </c>
      <c r="W21" s="8" cm="1">
        <f t="array" aca="1" ref="W21" ca="1" xml:space="preserve"> SUMPRODUCT(
    --(MOD(COLUMN($B21:$U21) - COLUMN($B21), 2) = 0),
    --($B21:$U21 = TRUE),
    OFFSET($B21:$U21, 0, 1)
  )
  / V21</f>
        <v>23.074611999999998</v>
      </c>
      <c r="X21" s="8">
        <f t="shared" ca="1" si="0"/>
        <v>23.074611999999998</v>
      </c>
    </row>
    <row r="22" spans="1:61" ht="14.45" customHeight="1">
      <c r="A22" s="7">
        <v>118</v>
      </c>
      <c r="B22" s="7" t="b">
        <v>0</v>
      </c>
      <c r="C22" t="s">
        <v>45</v>
      </c>
      <c r="D22" s="7" t="b">
        <v>1</v>
      </c>
      <c r="E22">
        <v>23.075106999999999</v>
      </c>
      <c r="F22" s="7" t="b">
        <v>0</v>
      </c>
      <c r="G22" t="s">
        <v>45</v>
      </c>
      <c r="H22" s="7" t="b">
        <v>0</v>
      </c>
      <c r="I22" t="s">
        <v>45</v>
      </c>
      <c r="J22" s="7" t="b">
        <v>0</v>
      </c>
      <c r="K22" t="s">
        <v>45</v>
      </c>
      <c r="L22" s="7" t="b">
        <v>1</v>
      </c>
      <c r="M22" s="8">
        <v>23.074007999999999</v>
      </c>
      <c r="N22" t="b">
        <v>0</v>
      </c>
      <c r="O22" t="s">
        <v>45</v>
      </c>
      <c r="P22" s="7" t="b">
        <v>1</v>
      </c>
      <c r="Q22" s="8">
        <v>23.074061</v>
      </c>
      <c r="R22" t="b">
        <v>1</v>
      </c>
      <c r="S22">
        <v>23.075239</v>
      </c>
      <c r="T22" s="7" t="b">
        <v>0</v>
      </c>
      <c r="U22" s="8" t="s">
        <v>45</v>
      </c>
      <c r="V22" cm="1">
        <f t="array" ref="V22">SUMPRODUCT(
  --(MOD(COLUMN($B22:$U22) - COLUMN($B22), 2) = 0),
  --($B22:$U22 = TRUE)
)</f>
        <v>4</v>
      </c>
      <c r="W22" s="8" cm="1">
        <f t="array" aca="1" ref="W22" ca="1" xml:space="preserve"> SUMPRODUCT(
    --(MOD(COLUMN($B22:$U22) - COLUMN($B22), 2) = 0),
    --($B22:$U22 = TRUE),
    OFFSET($B22:$U22, 0, 1)
  )
  / V22</f>
        <v>23.074603749999998</v>
      </c>
      <c r="X22" s="8">
        <f t="shared" ca="1" si="0"/>
        <v>23.074603749999998</v>
      </c>
    </row>
    <row r="23" spans="1:61" ht="14.45" customHeight="1">
      <c r="A23" s="7">
        <v>119</v>
      </c>
      <c r="B23" s="7" t="b">
        <v>0</v>
      </c>
      <c r="C23" t="s">
        <v>45</v>
      </c>
      <c r="D23" s="7" t="b">
        <v>1</v>
      </c>
      <c r="E23">
        <v>23.075106999999999</v>
      </c>
      <c r="F23" s="7" t="b">
        <v>0</v>
      </c>
      <c r="G23" t="s">
        <v>45</v>
      </c>
      <c r="H23" s="7" t="b">
        <v>0</v>
      </c>
      <c r="I23" t="s">
        <v>45</v>
      </c>
      <c r="J23" s="7" t="b">
        <v>0</v>
      </c>
      <c r="K23" t="s">
        <v>45</v>
      </c>
      <c r="L23" s="7" t="b">
        <v>1</v>
      </c>
      <c r="M23" s="8">
        <v>23.074007999999999</v>
      </c>
      <c r="N23" t="b">
        <v>0</v>
      </c>
      <c r="O23" t="s">
        <v>45</v>
      </c>
      <c r="P23" s="7" t="b">
        <v>1</v>
      </c>
      <c r="Q23" s="8">
        <v>23.074061</v>
      </c>
      <c r="R23" t="b">
        <v>1</v>
      </c>
      <c r="S23">
        <v>23.075239</v>
      </c>
      <c r="T23" s="7" t="b">
        <v>0</v>
      </c>
      <c r="U23" s="8" t="s">
        <v>45</v>
      </c>
      <c r="V23" cm="1">
        <f t="array" ref="V23">SUMPRODUCT(
  --(MOD(COLUMN($B23:$U23) - COLUMN($B23), 2) = 0),
  --($B23:$U23 = TRUE)
)</f>
        <v>4</v>
      </c>
      <c r="W23" s="8" cm="1">
        <f t="array" aca="1" ref="W23" ca="1" xml:space="preserve"> SUMPRODUCT(
    --(MOD(COLUMN($B23:$U23) - COLUMN($B23), 2) = 0),
    --($B23:$U23 = TRUE),
    OFFSET($B23:$U23, 0, 1)
  )
  / V23</f>
        <v>23.074603749999998</v>
      </c>
      <c r="X23" s="8">
        <f t="shared" ca="1" si="0"/>
        <v>23.074603749999998</v>
      </c>
    </row>
    <row r="24" spans="1:61" ht="14.45" customHeight="1">
      <c r="A24" s="7">
        <v>120</v>
      </c>
      <c r="B24" s="7" t="b">
        <v>0</v>
      </c>
      <c r="C24" t="s">
        <v>45</v>
      </c>
      <c r="D24" s="7" t="b">
        <v>1</v>
      </c>
      <c r="E24">
        <v>23.075106999999999</v>
      </c>
      <c r="F24" s="7" t="b">
        <v>0</v>
      </c>
      <c r="G24" t="s">
        <v>45</v>
      </c>
      <c r="H24" s="7" t="b">
        <v>0</v>
      </c>
      <c r="I24" t="s">
        <v>45</v>
      </c>
      <c r="J24" s="7" t="b">
        <v>0</v>
      </c>
      <c r="K24" t="s">
        <v>45</v>
      </c>
      <c r="L24" s="7" t="b">
        <v>1</v>
      </c>
      <c r="M24" s="8">
        <v>23.074007999999999</v>
      </c>
      <c r="N24" t="b">
        <v>0</v>
      </c>
      <c r="O24" t="s">
        <v>45</v>
      </c>
      <c r="P24" s="7" t="b">
        <v>1</v>
      </c>
      <c r="Q24" s="8">
        <v>23.074058000000001</v>
      </c>
      <c r="R24" t="b">
        <v>1</v>
      </c>
      <c r="S24">
        <v>23.075239</v>
      </c>
      <c r="T24" s="7" t="b">
        <v>0</v>
      </c>
      <c r="U24" s="8" t="s">
        <v>45</v>
      </c>
      <c r="V24" cm="1">
        <f t="array" ref="V24">SUMPRODUCT(
  --(MOD(COLUMN($B24:$U24) - COLUMN($B24), 2) = 0),
  --($B24:$U24 = TRUE)
)</f>
        <v>4</v>
      </c>
      <c r="W24" s="8" cm="1">
        <f t="array" aca="1" ref="W24" ca="1" xml:space="preserve"> SUMPRODUCT(
    --(MOD(COLUMN($B24:$U24) - COLUMN($B24), 2) = 0),
    --($B24:$U24 = TRUE),
    OFFSET($B24:$U24, 0, 1)
  )
  / V24</f>
        <v>23.074603</v>
      </c>
      <c r="X24" s="8">
        <f t="shared" ca="1" si="0"/>
        <v>23.074603</v>
      </c>
    </row>
    <row r="25" spans="1:61" ht="14.45" customHeight="1">
      <c r="A25" s="7">
        <v>121</v>
      </c>
      <c r="B25" s="7" t="b">
        <v>0</v>
      </c>
      <c r="C25" t="s">
        <v>45</v>
      </c>
      <c r="D25" s="7" t="b">
        <v>1</v>
      </c>
      <c r="E25">
        <v>23.075106999999999</v>
      </c>
      <c r="F25" s="7" t="b">
        <v>0</v>
      </c>
      <c r="G25" t="s">
        <v>45</v>
      </c>
      <c r="H25" s="7" t="b">
        <v>0</v>
      </c>
      <c r="I25" t="s">
        <v>45</v>
      </c>
      <c r="J25" s="7" t="b">
        <v>0</v>
      </c>
      <c r="K25" t="s">
        <v>45</v>
      </c>
      <c r="L25" s="7" t="b">
        <v>1</v>
      </c>
      <c r="M25" s="8">
        <v>23.073671999999998</v>
      </c>
      <c r="N25" t="b">
        <v>0</v>
      </c>
      <c r="O25" t="s">
        <v>45</v>
      </c>
      <c r="P25" s="7" t="b">
        <v>1</v>
      </c>
      <c r="Q25" s="8">
        <v>23.074041000000001</v>
      </c>
      <c r="R25" t="b">
        <v>1</v>
      </c>
      <c r="S25">
        <v>23.075239</v>
      </c>
      <c r="T25" s="7" t="b">
        <v>0</v>
      </c>
      <c r="U25" s="8" t="s">
        <v>45</v>
      </c>
      <c r="V25" cm="1">
        <f t="array" ref="V25">SUMPRODUCT(
  --(MOD(COLUMN($B25:$U25) - COLUMN($B25), 2) = 0),
  --($B25:$U25 = TRUE)
)</f>
        <v>4</v>
      </c>
      <c r="W25" s="8" cm="1">
        <f t="array" aca="1" ref="W25" ca="1" xml:space="preserve"> SUMPRODUCT(
    --(MOD(COLUMN($B25:$U25) - COLUMN($B25), 2) = 0),
    --($B25:$U25 = TRUE),
    OFFSET($B25:$U25, 0, 1)
  )
  / V25</f>
        <v>23.074514749999999</v>
      </c>
      <c r="X25" s="8">
        <f t="shared" ca="1" si="0"/>
        <v>23.074514749999999</v>
      </c>
    </row>
    <row r="26" spans="1:61" ht="14.45" customHeight="1">
      <c r="A26" s="7">
        <v>122</v>
      </c>
      <c r="B26" s="7" t="b">
        <v>0</v>
      </c>
      <c r="C26" t="s">
        <v>45</v>
      </c>
      <c r="D26" s="7" t="b">
        <v>1</v>
      </c>
      <c r="E26">
        <v>23.075106999999999</v>
      </c>
      <c r="F26" s="7" t="b">
        <v>0</v>
      </c>
      <c r="G26" t="s">
        <v>45</v>
      </c>
      <c r="H26" s="7" t="b">
        <v>0</v>
      </c>
      <c r="I26" t="s">
        <v>45</v>
      </c>
      <c r="J26" s="7" t="b">
        <v>0</v>
      </c>
      <c r="K26" t="s">
        <v>45</v>
      </c>
      <c r="L26" s="7" t="b">
        <v>0</v>
      </c>
      <c r="M26" s="8" t="s">
        <v>45</v>
      </c>
      <c r="N26" t="b">
        <v>0</v>
      </c>
      <c r="O26" t="s">
        <v>45</v>
      </c>
      <c r="P26" s="7" t="b">
        <v>1</v>
      </c>
      <c r="Q26" s="8">
        <v>23.073955999999999</v>
      </c>
      <c r="R26" t="b">
        <v>1</v>
      </c>
      <c r="S26">
        <v>23.075244999999999</v>
      </c>
      <c r="T26" s="7" t="b">
        <v>0</v>
      </c>
      <c r="U26" s="8" t="s">
        <v>45</v>
      </c>
      <c r="V26" cm="1">
        <f t="array" ref="V26">SUMPRODUCT(
  --(MOD(COLUMN($B26:$U26) - COLUMN($B26), 2) = 0),
  --($B26:$U26 = TRUE)
)</f>
        <v>3</v>
      </c>
      <c r="W26" s="8" cm="1">
        <f t="array" aca="1" ref="W26" ca="1" xml:space="preserve"> SUMPRODUCT(
    --(MOD(COLUMN($B26:$U26) - COLUMN($B26), 2) = 0),
    --($B26:$U26 = TRUE),
    OFFSET($B26:$U26, 0, 1)
  )
  / V26</f>
        <v>23.074769333333332</v>
      </c>
      <c r="X26" s="8">
        <f t="shared" ca="1" si="0"/>
        <v>23.074514749999999</v>
      </c>
    </row>
    <row r="27" spans="1:61" ht="14.45" customHeight="1">
      <c r="A27" s="7">
        <v>123</v>
      </c>
      <c r="B27" s="7" t="b">
        <v>0</v>
      </c>
      <c r="C27" t="s">
        <v>45</v>
      </c>
      <c r="D27" s="7" t="b">
        <v>1</v>
      </c>
      <c r="E27">
        <v>23.075106999999999</v>
      </c>
      <c r="F27" s="7" t="b">
        <v>0</v>
      </c>
      <c r="G27" t="s">
        <v>45</v>
      </c>
      <c r="H27" s="7" t="b">
        <v>0</v>
      </c>
      <c r="I27" t="s">
        <v>45</v>
      </c>
      <c r="J27" s="7" t="b">
        <v>0</v>
      </c>
      <c r="K27" t="s">
        <v>45</v>
      </c>
      <c r="L27" s="7" t="b">
        <v>0</v>
      </c>
      <c r="M27" s="8" t="s">
        <v>45</v>
      </c>
      <c r="N27" t="b">
        <v>0</v>
      </c>
      <c r="O27" t="s">
        <v>45</v>
      </c>
      <c r="P27" s="7" t="b">
        <v>1</v>
      </c>
      <c r="Q27" s="8">
        <v>23.073955999999999</v>
      </c>
      <c r="R27" t="b">
        <v>1</v>
      </c>
      <c r="S27">
        <v>23.075244999999999</v>
      </c>
      <c r="T27" s="7" t="b">
        <v>0</v>
      </c>
      <c r="U27" s="8" t="s">
        <v>45</v>
      </c>
      <c r="V27" cm="1">
        <f t="array" ref="V27">SUMPRODUCT(
  --(MOD(COLUMN($B27:$U27) - COLUMN($B27), 2) = 0),
  --($B27:$U27 = TRUE)
)</f>
        <v>3</v>
      </c>
      <c r="W27" s="8" cm="1">
        <f t="array" aca="1" ref="W27" ca="1" xml:space="preserve"> SUMPRODUCT(
    --(MOD(COLUMN($B27:$U27) - COLUMN($B27), 2) = 0),
    --($B27:$U27 = TRUE),
    OFFSET($B27:$U27, 0, 1)
  )
  / V27</f>
        <v>23.074769333333332</v>
      </c>
      <c r="X27" s="8">
        <f t="shared" ca="1" si="0"/>
        <v>23.074514749999999</v>
      </c>
    </row>
    <row r="28" spans="1:61" ht="14.45" customHeight="1">
      <c r="A28" s="7">
        <v>124</v>
      </c>
      <c r="B28" s="7" t="b">
        <v>0</v>
      </c>
      <c r="C28" t="s">
        <v>45</v>
      </c>
      <c r="D28" s="7" t="b">
        <v>1</v>
      </c>
      <c r="E28">
        <v>23.075106999999999</v>
      </c>
      <c r="F28" s="7" t="b">
        <v>0</v>
      </c>
      <c r="G28" t="s">
        <v>45</v>
      </c>
      <c r="H28" s="7" t="b">
        <v>0</v>
      </c>
      <c r="I28" t="s">
        <v>45</v>
      </c>
      <c r="J28" s="7" t="b">
        <v>0</v>
      </c>
      <c r="K28" t="s">
        <v>45</v>
      </c>
      <c r="L28" s="7" t="b">
        <v>0</v>
      </c>
      <c r="M28" s="8" t="s">
        <v>45</v>
      </c>
      <c r="N28" t="b">
        <v>0</v>
      </c>
      <c r="O28" t="s">
        <v>45</v>
      </c>
      <c r="P28" s="7" t="b">
        <v>1</v>
      </c>
      <c r="Q28" s="8">
        <v>23.073878000000001</v>
      </c>
      <c r="R28" t="b">
        <v>1</v>
      </c>
      <c r="S28">
        <v>23.075085000000001</v>
      </c>
      <c r="T28" s="7" t="b">
        <v>0</v>
      </c>
      <c r="U28" s="8" t="s">
        <v>45</v>
      </c>
      <c r="V28" cm="1">
        <f t="array" ref="V28">SUMPRODUCT(
  --(MOD(COLUMN($B28:$U28) - COLUMN($B28), 2) = 0),
  --($B28:$U28 = TRUE)
)</f>
        <v>3</v>
      </c>
      <c r="W28" s="8" cm="1">
        <f t="array" aca="1" ref="W28" ca="1" xml:space="preserve"> SUMPRODUCT(
    --(MOD(COLUMN($B28:$U28) - COLUMN($B28), 2) = 0),
    --($B28:$U28 = TRUE),
    OFFSET($B28:$U28, 0, 1)
  )
  / V28</f>
        <v>23.07469</v>
      </c>
      <c r="X28" s="8">
        <f t="shared" ca="1" si="0"/>
        <v>23.074514749999999</v>
      </c>
    </row>
    <row r="29" spans="1:61" ht="14.45" customHeight="1">
      <c r="A29" s="7">
        <v>125</v>
      </c>
      <c r="B29" s="7" t="b">
        <v>0</v>
      </c>
      <c r="C29" t="s">
        <v>45</v>
      </c>
      <c r="D29" s="7" t="b">
        <v>1</v>
      </c>
      <c r="E29">
        <v>23.075106999999999</v>
      </c>
      <c r="F29" s="7" t="b">
        <v>0</v>
      </c>
      <c r="G29" t="s">
        <v>45</v>
      </c>
      <c r="H29" s="7" t="b">
        <v>0</v>
      </c>
      <c r="I29" t="s">
        <v>45</v>
      </c>
      <c r="J29" s="7" t="b">
        <v>0</v>
      </c>
      <c r="K29" t="s">
        <v>45</v>
      </c>
      <c r="L29" s="7" t="b">
        <v>0</v>
      </c>
      <c r="M29" s="8" t="s">
        <v>45</v>
      </c>
      <c r="N29" t="b">
        <v>0</v>
      </c>
      <c r="O29" t="s">
        <v>45</v>
      </c>
      <c r="P29" s="7" t="b">
        <v>1</v>
      </c>
      <c r="Q29" s="8">
        <v>23.073862999999999</v>
      </c>
      <c r="R29" t="b">
        <v>1</v>
      </c>
      <c r="S29">
        <v>23.075063</v>
      </c>
      <c r="T29" s="7" t="b">
        <v>0</v>
      </c>
      <c r="U29" s="8" t="s">
        <v>45</v>
      </c>
      <c r="V29" cm="1">
        <f t="array" ref="V29">SUMPRODUCT(
  --(MOD(COLUMN($B29:$U29) - COLUMN($B29), 2) = 0),
  --($B29:$U29 = TRUE)
)</f>
        <v>3</v>
      </c>
      <c r="W29" s="8" cm="1">
        <f t="array" aca="1" ref="W29" ca="1" xml:space="preserve"> SUMPRODUCT(
    --(MOD(COLUMN($B29:$U29) - COLUMN($B29), 2) = 0),
    --($B29:$U29 = TRUE),
    OFFSET($B29:$U29, 0, 1)
  )
  / V29</f>
        <v>23.074677666666663</v>
      </c>
      <c r="X29" s="8">
        <f t="shared" ca="1" si="0"/>
        <v>23.074514749999999</v>
      </c>
    </row>
    <row r="30" spans="1:61" ht="14.45" customHeight="1">
      <c r="A30" s="7">
        <v>126</v>
      </c>
      <c r="B30" s="7" t="b">
        <v>0</v>
      </c>
      <c r="C30" t="s">
        <v>45</v>
      </c>
      <c r="D30" s="7" t="b">
        <v>1</v>
      </c>
      <c r="E30">
        <v>23.075106000000002</v>
      </c>
      <c r="F30" s="7" t="b">
        <v>0</v>
      </c>
      <c r="G30" t="s">
        <v>45</v>
      </c>
      <c r="H30" s="7" t="b">
        <v>0</v>
      </c>
      <c r="I30" t="s">
        <v>45</v>
      </c>
      <c r="J30" s="7" t="b">
        <v>0</v>
      </c>
      <c r="K30" t="s">
        <v>45</v>
      </c>
      <c r="L30" s="7" t="b">
        <v>0</v>
      </c>
      <c r="M30" s="8" t="s">
        <v>45</v>
      </c>
      <c r="N30" t="b">
        <v>0</v>
      </c>
      <c r="O30" t="s">
        <v>45</v>
      </c>
      <c r="P30" s="7" t="b">
        <v>1</v>
      </c>
      <c r="Q30" s="8">
        <v>23.073862999999999</v>
      </c>
      <c r="R30" t="b">
        <v>1</v>
      </c>
      <c r="S30">
        <v>23.074997</v>
      </c>
      <c r="T30" s="7" t="b">
        <v>0</v>
      </c>
      <c r="U30" s="8" t="s">
        <v>45</v>
      </c>
      <c r="V30" cm="1">
        <f t="array" ref="V30">SUMPRODUCT(
  --(MOD(COLUMN($B30:$U30) - COLUMN($B30), 2) = 0),
  --($B30:$U30 = TRUE)
)</f>
        <v>3</v>
      </c>
      <c r="W30" s="8" cm="1">
        <f t="array" aca="1" ref="W30" ca="1" xml:space="preserve"> SUMPRODUCT(
    --(MOD(COLUMN($B30:$U30) - COLUMN($B30), 2) = 0),
    --($B30:$U30 = TRUE),
    OFFSET($B30:$U30, 0, 1)
  )
  / V30</f>
        <v>23.074655333333336</v>
      </c>
      <c r="X30" s="8">
        <f t="shared" ca="1" si="0"/>
        <v>23.074514749999999</v>
      </c>
    </row>
    <row r="31" spans="1:61" ht="14.45" customHeight="1">
      <c r="A31" s="1">
        <v>127</v>
      </c>
      <c r="B31" s="1" t="b">
        <v>0</v>
      </c>
      <c r="C31" s="2" t="s">
        <v>45</v>
      </c>
      <c r="D31" s="1" t="b">
        <v>1</v>
      </c>
      <c r="E31" s="2">
        <v>23.075101</v>
      </c>
      <c r="F31" s="1" t="b">
        <v>0</v>
      </c>
      <c r="G31" s="2" t="s">
        <v>45</v>
      </c>
      <c r="H31" s="1" t="b">
        <v>0</v>
      </c>
      <c r="I31" s="2" t="s">
        <v>45</v>
      </c>
      <c r="J31" s="1" t="b">
        <v>0</v>
      </c>
      <c r="K31" s="2" t="s">
        <v>45</v>
      </c>
      <c r="L31" s="1" t="b">
        <v>0</v>
      </c>
      <c r="M31" s="3" t="s">
        <v>45</v>
      </c>
      <c r="N31" s="2" t="b">
        <v>0</v>
      </c>
      <c r="O31" s="2" t="s">
        <v>45</v>
      </c>
      <c r="P31" s="1" t="b">
        <v>1</v>
      </c>
      <c r="Q31" s="3">
        <v>23.073862999999999</v>
      </c>
      <c r="R31" s="2" t="b">
        <v>1</v>
      </c>
      <c r="S31" s="2">
        <v>23.074977000000001</v>
      </c>
      <c r="T31" s="1" t="b">
        <v>0</v>
      </c>
      <c r="U31" s="3" t="s">
        <v>45</v>
      </c>
      <c r="V31" s="2" cm="1">
        <f t="array" ref="V31">SUMPRODUCT(
  --(MOD(COLUMN($B31:$U31) - COLUMN($B31), 2) = 0),
  --($B31:$U31 = TRUE)
)</f>
        <v>3</v>
      </c>
      <c r="W31" s="3" cm="1">
        <f t="array" aca="1" ref="W31" ca="1" xml:space="preserve"> SUMPRODUCT(
    --(MOD(COLUMN($B31:$U31) - COLUMN($B31), 2) = 0),
    --($B31:$U31 = TRUE),
    OFFSET($B31:$U31, 0, 1)
  )
  / V31</f>
        <v>23.074646999999999</v>
      </c>
      <c r="X31" s="3">
        <f t="shared" ca="1" si="0"/>
        <v>23.074514749999999</v>
      </c>
    </row>
    <row r="32" spans="1:61" ht="15" customHeight="1">
      <c r="BF32" s="65" t="s">
        <v>63</v>
      </c>
      <c r="BG32" s="66"/>
      <c r="BH32" s="66"/>
      <c r="BI32" s="67"/>
    </row>
    <row r="33" spans="1:63" ht="17.45" customHeight="1" thickBot="1">
      <c r="BF33" s="26" t="s">
        <v>64</v>
      </c>
      <c r="BG33" s="26" t="s">
        <v>65</v>
      </c>
      <c r="BH33" s="27" t="s">
        <v>30</v>
      </c>
      <c r="BI33" s="28" t="s">
        <v>66</v>
      </c>
      <c r="BK33">
        <v>20</v>
      </c>
    </row>
    <row r="34" spans="1:63" ht="15">
      <c r="BF34" s="25" t="s">
        <v>67</v>
      </c>
      <c r="BG34" s="25">
        <v>103</v>
      </c>
      <c r="BH34" s="34">
        <v>91</v>
      </c>
      <c r="BI34" s="25">
        <v>20</v>
      </c>
    </row>
    <row r="35" spans="1:63" ht="14.45" customHeight="1">
      <c r="A35" s="59" t="s">
        <v>68</v>
      </c>
      <c r="B35" s="60"/>
      <c r="C35" s="60"/>
      <c r="D35" s="60"/>
      <c r="E35" s="60"/>
      <c r="F35" s="60"/>
      <c r="G35" s="60"/>
      <c r="H35" s="60"/>
      <c r="I35" s="60"/>
      <c r="J35" s="60"/>
      <c r="K35" s="60"/>
      <c r="L35" s="60"/>
      <c r="M35" s="60"/>
      <c r="N35" s="60"/>
      <c r="O35" s="60"/>
      <c r="P35" s="60"/>
      <c r="Q35" s="60"/>
      <c r="R35" s="60"/>
      <c r="S35" s="60"/>
      <c r="T35" s="60"/>
      <c r="U35" s="60"/>
      <c r="V35" s="60"/>
      <c r="W35" s="60"/>
      <c r="X35" s="61"/>
      <c r="BF35" s="25" t="s">
        <v>69</v>
      </c>
      <c r="BG35" s="25">
        <v>102</v>
      </c>
      <c r="BH35" s="34"/>
      <c r="BI35" s="25" t="s">
        <v>70</v>
      </c>
    </row>
    <row r="36" spans="1:63" ht="15">
      <c r="A36" s="62"/>
      <c r="B36" s="63"/>
      <c r="C36" s="63"/>
      <c r="D36" s="63"/>
      <c r="E36" s="63"/>
      <c r="F36" s="63"/>
      <c r="G36" s="63"/>
      <c r="H36" s="63"/>
      <c r="I36" s="63"/>
      <c r="J36" s="63"/>
      <c r="K36" s="63"/>
      <c r="L36" s="63"/>
      <c r="M36" s="63"/>
      <c r="N36" s="63"/>
      <c r="O36" s="63"/>
      <c r="P36" s="63"/>
      <c r="Q36" s="63"/>
      <c r="R36" s="63"/>
      <c r="S36" s="63"/>
      <c r="T36" s="63"/>
      <c r="U36" s="63"/>
      <c r="V36" s="63"/>
      <c r="W36" s="63"/>
      <c r="X36" s="64"/>
      <c r="BF36" s="25" t="s">
        <v>71</v>
      </c>
      <c r="BG36" s="25">
        <v>103</v>
      </c>
      <c r="BH36" s="34"/>
      <c r="BI36" s="25">
        <v>62</v>
      </c>
    </row>
    <row r="37" spans="1:63" ht="15">
      <c r="A37" s="4"/>
      <c r="B37" s="58" t="s">
        <v>50</v>
      </c>
      <c r="C37" s="58"/>
      <c r="D37" s="58" t="s">
        <v>51</v>
      </c>
      <c r="E37" s="58"/>
      <c r="F37" s="58" t="s">
        <v>52</v>
      </c>
      <c r="G37" s="58"/>
      <c r="H37" s="58" t="s">
        <v>53</v>
      </c>
      <c r="I37" s="58"/>
      <c r="J37" s="58" t="s">
        <v>54</v>
      </c>
      <c r="K37" s="58"/>
      <c r="L37" s="58" t="s">
        <v>55</v>
      </c>
      <c r="M37" s="58"/>
      <c r="N37" s="58" t="s">
        <v>56</v>
      </c>
      <c r="O37" s="58"/>
      <c r="P37" s="58" t="s">
        <v>57</v>
      </c>
      <c r="Q37" s="58"/>
      <c r="R37" s="58" t="s">
        <v>58</v>
      </c>
      <c r="S37" s="58"/>
      <c r="T37" s="58" t="s">
        <v>59</v>
      </c>
      <c r="U37" s="58"/>
      <c r="V37" s="12" t="s">
        <v>60</v>
      </c>
      <c r="W37" s="12" t="s">
        <v>61</v>
      </c>
      <c r="X37" s="13" t="s">
        <v>62</v>
      </c>
      <c r="BF37" s="25" t="s">
        <v>72</v>
      </c>
      <c r="BG37" s="25">
        <v>104</v>
      </c>
      <c r="BH37" s="34"/>
      <c r="BI37" s="25">
        <v>29</v>
      </c>
    </row>
    <row r="38" spans="1:63" ht="15">
      <c r="A38" s="7">
        <v>101</v>
      </c>
      <c r="B38" s="14" t="b">
        <v>0</v>
      </c>
      <c r="C38" s="15">
        <v>53.346600000000002</v>
      </c>
      <c r="D38" s="43" t="b">
        <v>0</v>
      </c>
      <c r="E38" s="43">
        <v>906.1792815</v>
      </c>
      <c r="F38" s="14" t="b">
        <v>1</v>
      </c>
      <c r="G38" s="15">
        <v>30.52853</v>
      </c>
      <c r="H38" t="b">
        <v>1</v>
      </c>
      <c r="I38">
        <v>24.46217648</v>
      </c>
      <c r="J38" s="7" t="b">
        <v>0</v>
      </c>
      <c r="K38" s="8">
        <v>24.316965190000001</v>
      </c>
      <c r="L38" t="b">
        <v>0</v>
      </c>
      <c r="M38">
        <v>86.725901750000006</v>
      </c>
      <c r="N38" s="7" t="b">
        <v>1</v>
      </c>
      <c r="O38" s="8">
        <v>28.11435372</v>
      </c>
      <c r="P38" t="b">
        <v>0</v>
      </c>
      <c r="Q38">
        <v>81.360485679999996</v>
      </c>
      <c r="R38" s="7" t="b">
        <v>0</v>
      </c>
      <c r="S38" s="8">
        <v>24.382780990000001</v>
      </c>
      <c r="T38" t="b">
        <v>0</v>
      </c>
      <c r="U38">
        <v>24.984268660000001</v>
      </c>
      <c r="V38" s="11" cm="1">
        <f t="array" ref="V38">SUMPRODUCT(
  --(MOD(COLUMN($B38:$U38) - COLUMN($B38), 2) = 0),
  --($B38:$U38 = TRUE)
)</f>
        <v>3</v>
      </c>
      <c r="W38" s="13" cm="1">
        <f t="array" aca="1" ref="W38" ca="1" xml:space="preserve"> SUMPRODUCT(
    --(MOD(COLUMN($B38:$U38) - COLUMN($B38), 2) = 0),
    --($B38:$U38 = TRUE),
    OFFSET($B38:$U38, 0, 1)
  )
  / V38</f>
        <v>27.701686733333332</v>
      </c>
      <c r="X38" s="13">
        <v>27.701686733333332</v>
      </c>
      <c r="BF38" s="25" t="s">
        <v>73</v>
      </c>
      <c r="BG38" s="25">
        <v>103</v>
      </c>
      <c r="BH38" s="34"/>
      <c r="BI38" s="25">
        <v>34</v>
      </c>
    </row>
    <row r="39" spans="1:63" ht="15">
      <c r="A39" s="7">
        <v>102</v>
      </c>
      <c r="B39" s="14" t="b">
        <v>0</v>
      </c>
      <c r="C39" s="15">
        <v>45.035600000000002</v>
      </c>
      <c r="D39" s="43" t="b">
        <v>0</v>
      </c>
      <c r="E39" s="43">
        <v>896.35528439999996</v>
      </c>
      <c r="F39" s="14" t="b">
        <v>1</v>
      </c>
      <c r="G39" s="15">
        <v>25.360530000000001</v>
      </c>
      <c r="H39" t="b">
        <v>0</v>
      </c>
      <c r="I39">
        <v>24.452662520000001</v>
      </c>
      <c r="J39" s="7" t="b">
        <v>1</v>
      </c>
      <c r="K39" s="8">
        <v>27.755225549999999</v>
      </c>
      <c r="L39" t="b">
        <v>0</v>
      </c>
      <c r="M39">
        <v>25.889494769999999</v>
      </c>
      <c r="N39" s="7" t="b">
        <v>0</v>
      </c>
      <c r="O39" s="8">
        <v>28.11435372</v>
      </c>
      <c r="P39" t="b">
        <v>0</v>
      </c>
      <c r="Q39">
        <v>127.8075317</v>
      </c>
      <c r="R39" s="7" t="b">
        <v>0</v>
      </c>
      <c r="S39" s="8">
        <v>70.584224980000002</v>
      </c>
      <c r="T39" t="b">
        <v>1</v>
      </c>
      <c r="U39">
        <v>30.60574403</v>
      </c>
      <c r="V39" s="7" cm="1">
        <f t="array" ref="V39">SUMPRODUCT(
  --(MOD(COLUMN($B39:$U39) - COLUMN($B39), 2) = 0),
  --($B39:$U39 = TRUE)
)</f>
        <v>3</v>
      </c>
      <c r="W39" s="8" cm="1">
        <f t="array" aca="1" ref="W39" ca="1" xml:space="preserve"> SUMPRODUCT(
    --(MOD(COLUMN($B39:$U39) - COLUMN($B39), 2) = 0),
    --($B39:$U39 = TRUE),
    OFFSET($B39:$U39, 0, 1)
  )
  / V39</f>
        <v>27.907166526666668</v>
      </c>
      <c r="X39" s="8">
        <f ca="1">MIN(W39,X38)</f>
        <v>27.701686733333332</v>
      </c>
      <c r="BF39" s="25" t="s">
        <v>74</v>
      </c>
      <c r="BG39" s="25">
        <v>103</v>
      </c>
      <c r="BH39" s="34"/>
      <c r="BI39" s="25">
        <v>44</v>
      </c>
    </row>
    <row r="40" spans="1:63" ht="15">
      <c r="A40" s="7">
        <v>103</v>
      </c>
      <c r="B40" s="14" t="b">
        <v>0</v>
      </c>
      <c r="C40" s="15">
        <v>47.005279999999999</v>
      </c>
      <c r="D40" s="43" t="b">
        <v>0</v>
      </c>
      <c r="E40" s="43">
        <v>880.263687</v>
      </c>
      <c r="F40" s="14" t="b">
        <v>1</v>
      </c>
      <c r="G40" s="15">
        <v>25.370229999999999</v>
      </c>
      <c r="H40" t="b">
        <v>1</v>
      </c>
      <c r="I40">
        <v>24.451007359999998</v>
      </c>
      <c r="J40" s="7" t="b">
        <v>1</v>
      </c>
      <c r="K40" s="8">
        <v>42.306549779999997</v>
      </c>
      <c r="L40" t="b">
        <v>0</v>
      </c>
      <c r="M40">
        <v>39.836145969999997</v>
      </c>
      <c r="N40" s="7" t="b">
        <v>0</v>
      </c>
      <c r="O40" s="8">
        <v>28.11435372</v>
      </c>
      <c r="P40" t="b">
        <v>0</v>
      </c>
      <c r="Q40">
        <v>38.474568490000003</v>
      </c>
      <c r="R40" s="7" t="b">
        <v>0</v>
      </c>
      <c r="S40" s="8">
        <v>50.638536590000001</v>
      </c>
      <c r="T40" t="b">
        <v>0</v>
      </c>
      <c r="U40">
        <v>24.50846769</v>
      </c>
      <c r="V40" s="7" cm="1">
        <f t="array" ref="V40">SUMPRODUCT(
  --(MOD(COLUMN($B40:$U40) - COLUMN($B40), 2) = 0),
  --($B40:$U40 = TRUE)
)</f>
        <v>3</v>
      </c>
      <c r="W40" s="8" cm="1">
        <f t="array" aca="1" ref="W40" ca="1" xml:space="preserve"> SUMPRODUCT(
    --(MOD(COLUMN($B40:$U40) - COLUMN($B40), 2) = 0),
    --($B40:$U40 = TRUE),
    OFFSET($B40:$U40, 0, 1)
  )
  / V40</f>
        <v>30.709262379999998</v>
      </c>
      <c r="X40" s="8">
        <f t="shared" ref="X40:X64" ca="1" si="1">MIN(W40,X39)</f>
        <v>27.701686733333332</v>
      </c>
      <c r="AC40" s="17" t="s">
        <v>75</v>
      </c>
      <c r="AD40" s="18" cm="1">
        <f t="array" ref="AD40:BD40">TRANSPOSE($A$5:$A$31)</f>
        <v>101</v>
      </c>
      <c r="AE40" s="18">
        <v>102</v>
      </c>
      <c r="AF40" s="18">
        <v>103</v>
      </c>
      <c r="AG40" s="18">
        <v>104</v>
      </c>
      <c r="AH40" s="18">
        <v>105</v>
      </c>
      <c r="AI40" s="18">
        <v>106</v>
      </c>
      <c r="AJ40" s="18">
        <v>107</v>
      </c>
      <c r="AK40" s="18">
        <v>108</v>
      </c>
      <c r="AL40" s="18">
        <v>109</v>
      </c>
      <c r="AM40" s="18">
        <v>110</v>
      </c>
      <c r="AN40" s="18">
        <v>111</v>
      </c>
      <c r="AO40" s="18">
        <v>112</v>
      </c>
      <c r="AP40" s="18">
        <v>113</v>
      </c>
      <c r="AQ40" s="18">
        <v>114</v>
      </c>
      <c r="AR40" s="18">
        <v>115</v>
      </c>
      <c r="AS40" s="18">
        <v>116</v>
      </c>
      <c r="AT40" s="18">
        <v>117</v>
      </c>
      <c r="AU40" s="18">
        <v>118</v>
      </c>
      <c r="AV40" s="18">
        <v>119</v>
      </c>
      <c r="AW40" s="18">
        <v>120</v>
      </c>
      <c r="AX40" s="18">
        <v>121</v>
      </c>
      <c r="AY40" s="18">
        <v>122</v>
      </c>
      <c r="AZ40" s="18">
        <v>123</v>
      </c>
      <c r="BA40" s="18">
        <v>124</v>
      </c>
      <c r="BB40" s="18">
        <v>125</v>
      </c>
      <c r="BC40" s="18">
        <v>126</v>
      </c>
      <c r="BD40" s="19">
        <v>127</v>
      </c>
      <c r="BF40" s="25" t="s">
        <v>76</v>
      </c>
      <c r="BG40" s="25">
        <v>102</v>
      </c>
      <c r="BH40" s="34"/>
      <c r="BI40" s="25">
        <v>23</v>
      </c>
    </row>
    <row r="41" spans="1:63" ht="15">
      <c r="A41" s="7">
        <v>104</v>
      </c>
      <c r="B41" s="14" t="b">
        <v>0</v>
      </c>
      <c r="C41" s="15">
        <v>123.5615</v>
      </c>
      <c r="D41" s="43" t="b">
        <v>0</v>
      </c>
      <c r="E41" s="43">
        <v>900.68121269999995</v>
      </c>
      <c r="F41" s="14" t="b">
        <v>0</v>
      </c>
      <c r="G41" s="15">
        <v>25.086259999999999</v>
      </c>
      <c r="H41" t="b">
        <v>1</v>
      </c>
      <c r="I41">
        <v>24.456525039999999</v>
      </c>
      <c r="J41" s="7" t="b">
        <v>0</v>
      </c>
      <c r="K41" s="8">
        <v>24.89473585</v>
      </c>
      <c r="L41" t="b">
        <v>0</v>
      </c>
      <c r="M41">
        <v>29.704723820000002</v>
      </c>
      <c r="N41" s="7" t="b">
        <v>0</v>
      </c>
      <c r="O41" s="8">
        <v>28.11435372</v>
      </c>
      <c r="P41" t="b">
        <v>0</v>
      </c>
      <c r="Q41">
        <v>40.694042090000003</v>
      </c>
      <c r="R41" s="7" t="b">
        <v>0</v>
      </c>
      <c r="S41" s="8">
        <v>50.053681050000002</v>
      </c>
      <c r="T41" t="b">
        <v>0</v>
      </c>
      <c r="U41">
        <v>26.597159319999999</v>
      </c>
      <c r="V41" s="7" cm="1">
        <f t="array" ref="V41">SUMPRODUCT(
  --(MOD(COLUMN($B41:$U41) - COLUMN($B41), 2) = 0),
  --($B41:$U41 = TRUE)
)</f>
        <v>1</v>
      </c>
      <c r="W41" s="8" cm="1">
        <f t="array" aca="1" ref="W41" ca="1" xml:space="preserve"> SUMPRODUCT(
    --(MOD(COLUMN($B41:$U41) - COLUMN($B41), 2) = 0),
    --($B41:$U41 = TRUE),
    OFFSET($B41:$U41, 0, 1)
  )
  / V41</f>
        <v>24.456525039999999</v>
      </c>
      <c r="X41" s="8">
        <f t="shared" ca="1" si="1"/>
        <v>24.456525039999999</v>
      </c>
      <c r="AC41" s="20"/>
      <c r="AD41" s="56" t="s">
        <v>77</v>
      </c>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7"/>
      <c r="BF41" s="25" t="s">
        <v>78</v>
      </c>
      <c r="BG41" s="25">
        <v>103</v>
      </c>
      <c r="BH41" s="34"/>
      <c r="BI41" s="25">
        <v>78</v>
      </c>
    </row>
    <row r="42" spans="1:63" ht="15">
      <c r="A42" s="7">
        <v>105</v>
      </c>
      <c r="B42" s="14" t="b">
        <v>0</v>
      </c>
      <c r="C42" s="15">
        <v>24.320869999999999</v>
      </c>
      <c r="D42" s="43" t="b">
        <v>0</v>
      </c>
      <c r="E42" s="43">
        <v>894.94153919999997</v>
      </c>
      <c r="F42" s="14" t="b">
        <v>1</v>
      </c>
      <c r="G42" s="15">
        <v>25.370010000000001</v>
      </c>
      <c r="H42" t="b">
        <v>0</v>
      </c>
      <c r="I42">
        <v>25.4446957</v>
      </c>
      <c r="J42" s="7" t="b">
        <v>0</v>
      </c>
      <c r="K42" s="8">
        <v>25.3694223</v>
      </c>
      <c r="L42" t="b">
        <v>0</v>
      </c>
      <c r="M42">
        <v>24.92343442</v>
      </c>
      <c r="N42" s="7" t="b">
        <v>1</v>
      </c>
      <c r="O42" s="8">
        <v>28.11435372</v>
      </c>
      <c r="P42" t="b">
        <v>1</v>
      </c>
      <c r="Q42">
        <v>37.735118659999998</v>
      </c>
      <c r="R42" s="7" t="b">
        <v>1</v>
      </c>
      <c r="S42" s="8">
        <v>25.65250095</v>
      </c>
      <c r="T42" t="b">
        <v>1</v>
      </c>
      <c r="U42">
        <v>29.525360639999999</v>
      </c>
      <c r="V42" s="7" cm="1">
        <f t="array" ref="V42">SUMPRODUCT(
  --(MOD(COLUMN($B42:$U42) - COLUMN($B42), 2) = 0),
  --($B42:$U42 = TRUE)
)</f>
        <v>5</v>
      </c>
      <c r="W42" s="8" cm="1">
        <f t="array" aca="1" ref="W42" ca="1" xml:space="preserve"> SUMPRODUCT(
    --(MOD(COLUMN($B42:$U42) - COLUMN($B42), 2) = 0),
    --($B42:$U42 = TRUE),
    OFFSET($B42:$U42, 0, 1)
  )
  / V42</f>
        <v>29.279468794000003</v>
      </c>
      <c r="X42" s="8">
        <f t="shared" ca="1" si="1"/>
        <v>24.456525039999999</v>
      </c>
      <c r="AC42" s="20" t="s">
        <v>79</v>
      </c>
      <c r="AD42" s="16" cm="1">
        <f t="array" ref="AD42:BD42">TRANSPOSE($V$5:$V$31)</f>
        <v>3</v>
      </c>
      <c r="AE42" s="16">
        <v>8</v>
      </c>
      <c r="AF42" s="16">
        <v>7</v>
      </c>
      <c r="AG42" s="16">
        <v>8</v>
      </c>
      <c r="AH42" s="16">
        <v>7</v>
      </c>
      <c r="AI42" s="16">
        <v>9</v>
      </c>
      <c r="AJ42" s="16">
        <v>9</v>
      </c>
      <c r="AK42" s="16">
        <v>9</v>
      </c>
      <c r="AL42" s="16">
        <v>8</v>
      </c>
      <c r="AM42" s="16">
        <v>9</v>
      </c>
      <c r="AN42" s="16">
        <v>9</v>
      </c>
      <c r="AO42" s="16">
        <v>8</v>
      </c>
      <c r="AP42" s="16">
        <v>8</v>
      </c>
      <c r="AQ42" s="16">
        <v>6</v>
      </c>
      <c r="AR42" s="16">
        <v>7</v>
      </c>
      <c r="AS42" s="16">
        <v>5</v>
      </c>
      <c r="AT42" s="16">
        <v>4</v>
      </c>
      <c r="AU42" s="16">
        <v>4</v>
      </c>
      <c r="AV42" s="16">
        <v>4</v>
      </c>
      <c r="AW42" s="16">
        <v>4</v>
      </c>
      <c r="AX42" s="16">
        <v>4</v>
      </c>
      <c r="AY42" s="16">
        <v>3</v>
      </c>
      <c r="AZ42" s="16">
        <v>3</v>
      </c>
      <c r="BA42" s="16">
        <v>3</v>
      </c>
      <c r="BB42" s="16">
        <v>3</v>
      </c>
      <c r="BC42" s="16">
        <v>3</v>
      </c>
      <c r="BD42" s="21">
        <v>3</v>
      </c>
      <c r="BF42" s="25" t="s">
        <v>80</v>
      </c>
      <c r="BG42" s="25">
        <v>101</v>
      </c>
      <c r="BH42" s="34"/>
      <c r="BI42" s="25">
        <v>24</v>
      </c>
    </row>
    <row r="43" spans="1:63" ht="15">
      <c r="A43" s="7">
        <v>106</v>
      </c>
      <c r="B43" s="14" t="b">
        <v>0</v>
      </c>
      <c r="C43" s="15">
        <v>24.309979999999999</v>
      </c>
      <c r="D43" s="43" t="b">
        <v>0</v>
      </c>
      <c r="E43" s="43">
        <v>895.14494649999995</v>
      </c>
      <c r="F43" s="14" t="b">
        <v>0</v>
      </c>
      <c r="G43" s="15">
        <v>25.382899999999999</v>
      </c>
      <c r="H43" t="b">
        <v>0</v>
      </c>
      <c r="I43">
        <v>24.862245189999999</v>
      </c>
      <c r="J43" s="7" t="b">
        <v>0</v>
      </c>
      <c r="K43" s="8">
        <v>25.714751490000001</v>
      </c>
      <c r="L43" t="b">
        <v>1</v>
      </c>
      <c r="M43">
        <v>26.891475700000001</v>
      </c>
      <c r="N43" s="7" t="b">
        <v>1</v>
      </c>
      <c r="O43" s="8">
        <v>28.11435372</v>
      </c>
      <c r="P43" t="b">
        <v>0</v>
      </c>
      <c r="Q43">
        <v>39.283774540000003</v>
      </c>
      <c r="R43" s="7" t="b">
        <v>0</v>
      </c>
      <c r="S43" s="8">
        <v>24.32071818</v>
      </c>
      <c r="T43" t="b">
        <v>0</v>
      </c>
      <c r="U43">
        <v>25.641826640000001</v>
      </c>
      <c r="V43" s="7" cm="1">
        <f t="array" ref="V43">SUMPRODUCT(
  --(MOD(COLUMN($B43:$U43) - COLUMN($B43), 2) = 0),
  --($B43:$U43 = TRUE)
)</f>
        <v>2</v>
      </c>
      <c r="W43" s="8" cm="1">
        <f t="array" aca="1" ref="W43" ca="1" xml:space="preserve"> SUMPRODUCT(
    --(MOD(COLUMN($B43:$U43) - COLUMN($B43), 2) = 0),
    --($B43:$U43 = TRUE),
    OFFSET($B43:$U43, 0, 1)
  )
  / V43</f>
        <v>27.502914709999999</v>
      </c>
      <c r="X43" s="8">
        <f t="shared" ca="1" si="1"/>
        <v>24.456525039999999</v>
      </c>
      <c r="AC43" s="22" t="s">
        <v>66</v>
      </c>
      <c r="AD43" s="23" cm="1">
        <f t="array" ref="AD43:BD43">TRANSPOSE($V$38:$V$64)</f>
        <v>3</v>
      </c>
      <c r="AE43" s="23">
        <v>3</v>
      </c>
      <c r="AF43" s="23">
        <v>3</v>
      </c>
      <c r="AG43" s="23">
        <v>1</v>
      </c>
      <c r="AH43" s="23">
        <v>5</v>
      </c>
      <c r="AI43" s="23">
        <v>2</v>
      </c>
      <c r="AJ43" s="23">
        <v>0</v>
      </c>
      <c r="AK43" s="23">
        <v>2</v>
      </c>
      <c r="AL43" s="23">
        <v>3</v>
      </c>
      <c r="AM43" s="23">
        <v>1</v>
      </c>
      <c r="AN43" s="23">
        <v>1</v>
      </c>
      <c r="AO43" s="23">
        <v>4</v>
      </c>
      <c r="AP43" s="23">
        <v>3</v>
      </c>
      <c r="AQ43" s="23">
        <v>1</v>
      </c>
      <c r="AR43" s="23">
        <v>3</v>
      </c>
      <c r="AS43" s="23">
        <v>2</v>
      </c>
      <c r="AT43" s="23">
        <v>3</v>
      </c>
      <c r="AU43" s="23">
        <v>2</v>
      </c>
      <c r="AV43" s="23">
        <v>1</v>
      </c>
      <c r="AW43" s="23">
        <v>0</v>
      </c>
      <c r="AX43" s="23">
        <v>1</v>
      </c>
      <c r="AY43" s="23">
        <v>3</v>
      </c>
      <c r="AZ43" s="23">
        <v>1</v>
      </c>
      <c r="BA43" s="23">
        <v>1</v>
      </c>
      <c r="BB43" s="23">
        <v>3</v>
      </c>
      <c r="BC43" s="23">
        <v>1</v>
      </c>
      <c r="BD43" s="24">
        <v>1</v>
      </c>
      <c r="BF43" s="25" t="s">
        <v>81</v>
      </c>
      <c r="BG43" s="25">
        <v>103</v>
      </c>
      <c r="BH43" s="34"/>
      <c r="BI43" s="25">
        <v>36</v>
      </c>
    </row>
    <row r="44" spans="1:63" ht="15">
      <c r="A44" s="7">
        <v>107</v>
      </c>
      <c r="B44" s="14" t="b">
        <v>0</v>
      </c>
      <c r="C44" s="15">
        <v>24.571020000000001</v>
      </c>
      <c r="D44" s="43" t="b">
        <v>0</v>
      </c>
      <c r="E44" s="43">
        <v>885.12016200000005</v>
      </c>
      <c r="F44" s="14" t="b">
        <v>0</v>
      </c>
      <c r="G44" s="15">
        <v>25.34196</v>
      </c>
      <c r="H44" t="b">
        <v>0</v>
      </c>
      <c r="I44">
        <v>29.271769729999999</v>
      </c>
      <c r="J44" s="7" t="b">
        <v>0</v>
      </c>
      <c r="K44" s="8">
        <v>24.659248300000002</v>
      </c>
      <c r="L44" t="b">
        <v>0</v>
      </c>
      <c r="M44">
        <v>37.475544829999997</v>
      </c>
      <c r="N44" s="7" t="b">
        <v>0</v>
      </c>
      <c r="O44" s="8">
        <v>28.11435372</v>
      </c>
      <c r="P44" t="b">
        <v>0</v>
      </c>
      <c r="Q44">
        <v>39.28367772</v>
      </c>
      <c r="R44" s="7" t="b">
        <v>0</v>
      </c>
      <c r="S44" s="8">
        <v>25.062011949999999</v>
      </c>
      <c r="T44" t="b">
        <v>0</v>
      </c>
      <c r="U44">
        <v>25.629172650000001</v>
      </c>
      <c r="V44" s="7" cm="1">
        <f t="array" ref="V44">SUMPRODUCT(
  --(MOD(COLUMN($B44:$U44) - COLUMN($B44), 2) = 0),
  --($B44:$U44 = TRUE)
)</f>
        <v>0</v>
      </c>
      <c r="W44" s="8" t="e">
        <v>#N/A</v>
      </c>
      <c r="X44" s="8">
        <v>24.456525039999999</v>
      </c>
      <c r="BF44" s="28" t="s">
        <v>82</v>
      </c>
      <c r="BG44" s="28">
        <f>+AVERAGE(BG34:BG43)</f>
        <v>102.7</v>
      </c>
      <c r="BH44" s="29">
        <v>91</v>
      </c>
      <c r="BI44" s="28">
        <f>AVERAGE(BI34:BI43)</f>
        <v>38.888888888888886</v>
      </c>
    </row>
    <row r="45" spans="1:63" ht="15">
      <c r="A45" s="7">
        <v>108</v>
      </c>
      <c r="B45" s="14" t="b">
        <v>0</v>
      </c>
      <c r="C45" s="15">
        <v>24.60313</v>
      </c>
      <c r="D45" s="43" t="b">
        <v>0</v>
      </c>
      <c r="E45" s="43">
        <v>885.12016200000005</v>
      </c>
      <c r="F45" s="14" t="b">
        <v>0</v>
      </c>
      <c r="G45" s="15">
        <v>52.494540000000001</v>
      </c>
      <c r="H45" t="b">
        <v>0</v>
      </c>
      <c r="I45">
        <v>24.446412550000002</v>
      </c>
      <c r="J45" s="7" t="b">
        <v>0</v>
      </c>
      <c r="K45" s="8">
        <v>24.50320486</v>
      </c>
      <c r="L45" t="b">
        <v>0</v>
      </c>
      <c r="M45">
        <v>24.716228229999999</v>
      </c>
      <c r="N45" s="7" t="b">
        <v>0</v>
      </c>
      <c r="O45" s="8">
        <v>28.11435372</v>
      </c>
      <c r="P45" t="b">
        <v>0</v>
      </c>
      <c r="Q45">
        <v>44.046087919999998</v>
      </c>
      <c r="R45" s="7" t="b">
        <v>1</v>
      </c>
      <c r="S45" s="8">
        <v>24.57982226</v>
      </c>
      <c r="T45" t="b">
        <v>1</v>
      </c>
      <c r="U45">
        <v>27.04640131</v>
      </c>
      <c r="V45" s="7" cm="1">
        <f t="array" ref="V45">SUMPRODUCT(
  --(MOD(COLUMN($B45:$U45) - COLUMN($B45), 2) = 0),
  --($B45:$U45 = TRUE)
)</f>
        <v>2</v>
      </c>
      <c r="W45" s="8" cm="1">
        <f t="array" aca="1" ref="W45" ca="1" xml:space="preserve"> SUMPRODUCT(
    --(MOD(COLUMN($B45:$U45) - COLUMN($B45), 2) = 0),
    --($B45:$U45 = TRUE),
    OFFSET($B45:$U45, 0, 1)
  )
  / V45</f>
        <v>25.813111785</v>
      </c>
      <c r="X45" s="8">
        <f t="shared" ca="1" si="1"/>
        <v>24.456525039999999</v>
      </c>
    </row>
    <row r="46" spans="1:63" ht="15">
      <c r="A46" s="7">
        <v>109</v>
      </c>
      <c r="B46" s="14" t="b">
        <v>0</v>
      </c>
      <c r="C46" s="15">
        <v>24.635809999999999</v>
      </c>
      <c r="D46" s="43" t="b">
        <v>0</v>
      </c>
      <c r="E46" s="43">
        <v>868.68051620000006</v>
      </c>
      <c r="F46" s="14" t="b">
        <v>0</v>
      </c>
      <c r="G46" s="15">
        <v>85.217920000000007</v>
      </c>
      <c r="H46" t="b">
        <v>0</v>
      </c>
      <c r="I46">
        <v>24.306303379999999</v>
      </c>
      <c r="J46" s="7" t="b">
        <v>1</v>
      </c>
      <c r="K46" s="8">
        <v>31.30609308</v>
      </c>
      <c r="L46" t="b">
        <v>1</v>
      </c>
      <c r="M46">
        <v>25.05657021</v>
      </c>
      <c r="N46" s="7" t="b">
        <v>0</v>
      </c>
      <c r="O46" s="8">
        <v>28.11435372</v>
      </c>
      <c r="P46" t="b">
        <v>0</v>
      </c>
      <c r="Q46">
        <v>39.05226261</v>
      </c>
      <c r="R46" s="7" t="b">
        <v>0</v>
      </c>
      <c r="S46" s="8">
        <v>24.81984967</v>
      </c>
      <c r="T46" t="b">
        <v>1</v>
      </c>
      <c r="U46">
        <v>26.42095943</v>
      </c>
      <c r="V46" s="7" cm="1">
        <f t="array" ref="V46">SUMPRODUCT(
  --(MOD(COLUMN($B46:$U46) - COLUMN($B46), 2) = 0),
  --($B46:$U46 = TRUE)
)</f>
        <v>3</v>
      </c>
      <c r="W46" s="8" cm="1">
        <f t="array" aca="1" ref="W46" ca="1" xml:space="preserve"> SUMPRODUCT(
    --(MOD(COLUMN($B46:$U46) - COLUMN($B46), 2) = 0),
    --($B46:$U46 = TRUE),
    OFFSET($B46:$U46, 0, 1)
  )
  / V46</f>
        <v>27.594540906666666</v>
      </c>
      <c r="X46" s="8">
        <f t="shared" ca="1" si="1"/>
        <v>24.456525039999999</v>
      </c>
    </row>
    <row r="47" spans="1:63" ht="15">
      <c r="A47" s="7">
        <v>110</v>
      </c>
      <c r="B47" s="14" t="b">
        <v>0</v>
      </c>
      <c r="C47" s="15">
        <v>26.172409999999999</v>
      </c>
      <c r="D47" s="43" t="b">
        <v>0</v>
      </c>
      <c r="E47" s="43">
        <v>879.86831919999997</v>
      </c>
      <c r="F47" s="14" t="b">
        <v>0</v>
      </c>
      <c r="G47" s="15">
        <v>32.964190000000002</v>
      </c>
      <c r="H47" t="b">
        <v>0</v>
      </c>
      <c r="I47">
        <v>24.30627917</v>
      </c>
      <c r="J47" s="7" t="b">
        <v>0</v>
      </c>
      <c r="K47" s="8">
        <v>49.816547540000002</v>
      </c>
      <c r="L47" t="b">
        <v>0</v>
      </c>
      <c r="M47">
        <v>27.25380363</v>
      </c>
      <c r="N47" s="7" t="b">
        <v>0</v>
      </c>
      <c r="O47" s="8">
        <v>28.11435372</v>
      </c>
      <c r="P47" t="b">
        <v>1</v>
      </c>
      <c r="Q47">
        <v>38.290572349999998</v>
      </c>
      <c r="R47" s="7" t="b">
        <v>0</v>
      </c>
      <c r="S47" s="8">
        <v>25.251123920000001</v>
      </c>
      <c r="T47" t="b">
        <v>0</v>
      </c>
      <c r="U47">
        <v>24.999981940000001</v>
      </c>
      <c r="V47" s="7" cm="1">
        <f t="array" ref="V47">SUMPRODUCT(
  --(MOD(COLUMN($B47:$U47) - COLUMN($B47), 2) = 0),
  --($B47:$U47 = TRUE)
)</f>
        <v>1</v>
      </c>
      <c r="W47" s="8" cm="1">
        <f t="array" aca="1" ref="W47" ca="1" xml:space="preserve"> SUMPRODUCT(
    --(MOD(COLUMN($B47:$U47) - COLUMN($B47), 2) = 0),
    --($B47:$U47 = TRUE),
    OFFSET($B47:$U47, 0, 1)
  )
  / V47</f>
        <v>38.290572349999998</v>
      </c>
      <c r="X47" s="8">
        <f t="shared" ca="1" si="1"/>
        <v>24.456525039999999</v>
      </c>
    </row>
    <row r="48" spans="1:63" ht="15">
      <c r="A48" s="7">
        <v>111</v>
      </c>
      <c r="B48" s="14" t="b">
        <v>0</v>
      </c>
      <c r="C48" s="15">
        <v>25.911480000000001</v>
      </c>
      <c r="D48" s="43" t="b">
        <v>0</v>
      </c>
      <c r="E48" s="43">
        <v>871.54608729999995</v>
      </c>
      <c r="F48" s="14" t="b">
        <v>0</v>
      </c>
      <c r="G48" s="15">
        <v>35.015999999999998</v>
      </c>
      <c r="H48" t="b">
        <v>0</v>
      </c>
      <c r="I48">
        <v>52.13488564</v>
      </c>
      <c r="J48" s="7" t="b">
        <v>0</v>
      </c>
      <c r="K48" s="8">
        <v>47.58375753</v>
      </c>
      <c r="L48" t="b">
        <v>0</v>
      </c>
      <c r="M48">
        <v>27.727870960000001</v>
      </c>
      <c r="N48" s="7" t="b">
        <v>0</v>
      </c>
      <c r="O48" s="8">
        <v>28.11435372</v>
      </c>
      <c r="P48" t="b">
        <v>1</v>
      </c>
      <c r="Q48">
        <v>25.9326686</v>
      </c>
      <c r="R48" s="7" t="b">
        <v>0</v>
      </c>
      <c r="S48" s="8">
        <v>25.32546649</v>
      </c>
      <c r="T48" t="b">
        <v>0</v>
      </c>
      <c r="U48">
        <v>26.189565439999999</v>
      </c>
      <c r="V48" s="7" cm="1">
        <f t="array" ref="V48">SUMPRODUCT(
  --(MOD(COLUMN($B48:$U48) - COLUMN($B48), 2) = 0),
  --($B48:$U48 = TRUE)
)</f>
        <v>1</v>
      </c>
      <c r="W48" s="8" cm="1">
        <f t="array" aca="1" ref="W48" ca="1" xml:space="preserve"> SUMPRODUCT(
    --(MOD(COLUMN($B48:$U48) - COLUMN($B48), 2) = 0),
    --($B48:$U48 = TRUE),
    OFFSET($B48:$U48, 0, 1)
  )
  / V48</f>
        <v>25.9326686</v>
      </c>
      <c r="X48" s="8">
        <f t="shared" ca="1" si="1"/>
        <v>24.456525039999999</v>
      </c>
    </row>
    <row r="49" spans="1:24" ht="15">
      <c r="A49" s="7">
        <v>112</v>
      </c>
      <c r="B49" s="14" t="b">
        <v>0</v>
      </c>
      <c r="C49" s="15">
        <v>26.740860000000001</v>
      </c>
      <c r="D49" s="43" t="b">
        <v>0</v>
      </c>
      <c r="E49" s="43">
        <v>858.74789899999996</v>
      </c>
      <c r="F49" s="14" t="b">
        <v>0</v>
      </c>
      <c r="G49" s="15">
        <v>25.047129999999999</v>
      </c>
      <c r="H49" t="b">
        <v>1</v>
      </c>
      <c r="I49">
        <v>39.595225280000001</v>
      </c>
      <c r="J49" s="7" t="b">
        <v>0</v>
      </c>
      <c r="K49" s="8">
        <v>35.321348659999998</v>
      </c>
      <c r="L49" t="b">
        <v>1</v>
      </c>
      <c r="M49">
        <v>82.995354059999997</v>
      </c>
      <c r="N49" s="7" t="b">
        <v>0</v>
      </c>
      <c r="O49" s="8">
        <v>28.11435372</v>
      </c>
      <c r="P49" t="b">
        <v>1</v>
      </c>
      <c r="Q49">
        <v>26.033262860000001</v>
      </c>
      <c r="R49" s="7" t="b">
        <v>0</v>
      </c>
      <c r="S49" s="8">
        <v>27.12429307</v>
      </c>
      <c r="T49" t="b">
        <v>1</v>
      </c>
      <c r="U49">
        <v>26.803697799999998</v>
      </c>
      <c r="V49" s="7" cm="1">
        <f t="array" ref="V49">SUMPRODUCT(
  --(MOD(COLUMN($B49:$U49) - COLUMN($B49), 2) = 0),
  --($B49:$U49 = TRUE)
)</f>
        <v>4</v>
      </c>
      <c r="W49" s="8" cm="1">
        <f t="array" aca="1" ref="W49" ca="1" xml:space="preserve"> SUMPRODUCT(
    --(MOD(COLUMN($B49:$U49) - COLUMN($B49), 2) = 0),
    --($B49:$U49 = TRUE),
    OFFSET($B49:$U49, 0, 1)
  )
  / V49</f>
        <v>43.856885000000005</v>
      </c>
      <c r="X49" s="8">
        <f t="shared" ca="1" si="1"/>
        <v>24.456525039999999</v>
      </c>
    </row>
    <row r="50" spans="1:24" ht="15">
      <c r="A50" s="7">
        <v>113</v>
      </c>
      <c r="B50" s="14" t="b">
        <v>0</v>
      </c>
      <c r="C50" s="15">
        <v>34.338450000000002</v>
      </c>
      <c r="D50" s="43" t="b">
        <v>0</v>
      </c>
      <c r="E50" s="43">
        <v>842.26701260000004</v>
      </c>
      <c r="F50" s="14" t="b">
        <v>1</v>
      </c>
      <c r="G50" s="15">
        <v>25.633939999999999</v>
      </c>
      <c r="H50" t="b">
        <v>0</v>
      </c>
      <c r="I50">
        <v>24.516018750000001</v>
      </c>
      <c r="J50" s="7" t="b">
        <v>0</v>
      </c>
      <c r="K50" s="8">
        <v>72.26109563</v>
      </c>
      <c r="L50" t="b">
        <v>0</v>
      </c>
      <c r="M50">
        <v>23.896509399999999</v>
      </c>
      <c r="N50" s="7" t="b">
        <v>1</v>
      </c>
      <c r="O50" s="8">
        <v>28.11435372</v>
      </c>
      <c r="P50" t="b">
        <v>0</v>
      </c>
      <c r="Q50">
        <v>25.778286489999999</v>
      </c>
      <c r="R50" s="7" t="b">
        <v>0</v>
      </c>
      <c r="S50" s="8">
        <v>28.094418399999999</v>
      </c>
      <c r="T50" t="b">
        <v>1</v>
      </c>
      <c r="U50">
        <v>26.28649227</v>
      </c>
      <c r="V50" s="7" cm="1">
        <f t="array" ref="V50">SUMPRODUCT(
  --(MOD(COLUMN($B50:$U50) - COLUMN($B50), 2) = 0),
  --($B50:$U50 = TRUE)
)</f>
        <v>3</v>
      </c>
      <c r="W50" s="8" cm="1">
        <f t="array" aca="1" ref="W50" ca="1" xml:space="preserve"> SUMPRODUCT(
    --(MOD(COLUMN($B50:$U50) - COLUMN($B50), 2) = 0),
    --($B50:$U50 = TRUE),
    OFFSET($B50:$U50, 0, 1)
  )
  / V50</f>
        <v>26.678261996666667</v>
      </c>
      <c r="X50" s="8">
        <f t="shared" ca="1" si="1"/>
        <v>24.456525039999999</v>
      </c>
    </row>
    <row r="51" spans="1:24" ht="15">
      <c r="A51" s="7">
        <v>114</v>
      </c>
      <c r="B51" s="14" t="b">
        <v>0</v>
      </c>
      <c r="C51" s="15">
        <v>24.387740000000001</v>
      </c>
      <c r="D51" s="43" t="b">
        <v>0</v>
      </c>
      <c r="E51" s="43">
        <v>836.1470276</v>
      </c>
      <c r="F51" s="14" t="b">
        <v>0</v>
      </c>
      <c r="G51" s="15">
        <v>25.091709999999999</v>
      </c>
      <c r="H51" t="b">
        <v>0</v>
      </c>
      <c r="I51">
        <v>24.586472229999998</v>
      </c>
      <c r="J51" s="7" t="b">
        <v>0</v>
      </c>
      <c r="K51" s="8">
        <v>24.333296019999999</v>
      </c>
      <c r="L51" t="b">
        <v>1</v>
      </c>
      <c r="M51">
        <v>63.481051559999997</v>
      </c>
      <c r="N51" s="7" t="b">
        <v>0</v>
      </c>
      <c r="O51" s="8">
        <v>28.11435372</v>
      </c>
      <c r="P51" t="b">
        <v>0</v>
      </c>
      <c r="Q51">
        <v>28.618873799999999</v>
      </c>
      <c r="R51" s="7" t="b">
        <v>0</v>
      </c>
      <c r="S51" s="8">
        <v>24.68270017</v>
      </c>
      <c r="T51" t="b">
        <v>0</v>
      </c>
      <c r="U51">
        <v>37.493189440000002</v>
      </c>
      <c r="V51" s="7" cm="1">
        <f t="array" ref="V51">SUMPRODUCT(
  --(MOD(COLUMN($B51:$U51) - COLUMN($B51), 2) = 0),
  --($B51:$U51 = TRUE)
)</f>
        <v>1</v>
      </c>
      <c r="W51" s="8" cm="1">
        <f t="array" aca="1" ref="W51" ca="1" xml:space="preserve"> SUMPRODUCT(
    --(MOD(COLUMN($B51:$U51) - COLUMN($B51), 2) = 0),
    --($B51:$U51 = TRUE),
    OFFSET($B51:$U51, 0, 1)
  )
  / V51</f>
        <v>63.481051559999997</v>
      </c>
      <c r="X51" s="8">
        <f t="shared" ca="1" si="1"/>
        <v>24.456525039999999</v>
      </c>
    </row>
    <row r="52" spans="1:24" ht="15">
      <c r="A52" s="7">
        <v>115</v>
      </c>
      <c r="B52" s="14" t="b">
        <v>0</v>
      </c>
      <c r="C52" s="15">
        <v>24.387740000000001</v>
      </c>
      <c r="D52" s="43" t="b">
        <v>0</v>
      </c>
      <c r="E52" s="43">
        <v>882.91512230000001</v>
      </c>
      <c r="F52" s="14" t="b">
        <v>0</v>
      </c>
      <c r="G52" s="15">
        <v>25.065829999999998</v>
      </c>
      <c r="H52" t="b">
        <v>1</v>
      </c>
      <c r="I52">
        <v>38.192912800000002</v>
      </c>
      <c r="J52" s="7" t="b">
        <v>0</v>
      </c>
      <c r="K52" s="8">
        <v>24.335051190000001</v>
      </c>
      <c r="L52" t="b">
        <v>1</v>
      </c>
      <c r="M52">
        <v>73.603485149999997</v>
      </c>
      <c r="N52" s="7" t="b">
        <v>0</v>
      </c>
      <c r="O52" s="8">
        <v>28.11435372</v>
      </c>
      <c r="P52" t="b">
        <v>0</v>
      </c>
      <c r="Q52">
        <v>24.99957444</v>
      </c>
      <c r="R52" s="7" t="b">
        <v>0</v>
      </c>
      <c r="S52" s="8">
        <v>24.993891680000001</v>
      </c>
      <c r="T52" t="b">
        <v>1</v>
      </c>
      <c r="U52">
        <v>44.03840555</v>
      </c>
      <c r="V52" s="7" cm="1">
        <f t="array" ref="V52">SUMPRODUCT(
  --(MOD(COLUMN($B52:$U52) - COLUMN($B52), 2) = 0),
  --($B52:$U52 = TRUE)
)</f>
        <v>3</v>
      </c>
      <c r="W52" s="8" cm="1">
        <f t="array" aca="1" ref="W52" ca="1" xml:space="preserve"> SUMPRODUCT(
    --(MOD(COLUMN($B52:$U52) - COLUMN($B52), 2) = 0),
    --($B52:$U52 = TRUE),
    OFFSET($B52:$U52, 0, 1)
  )
  / V52</f>
        <v>51.944934499999995</v>
      </c>
      <c r="X52" s="8">
        <f t="shared" ca="1" si="1"/>
        <v>24.456525039999999</v>
      </c>
    </row>
    <row r="53" spans="1:24" ht="15">
      <c r="A53" s="7">
        <v>116</v>
      </c>
      <c r="B53" s="14" t="b">
        <v>0</v>
      </c>
      <c r="C53" s="15">
        <v>24.308109999999999</v>
      </c>
      <c r="D53" s="43" t="b">
        <v>0</v>
      </c>
      <c r="E53" s="43">
        <v>886.69710280000004</v>
      </c>
      <c r="F53" s="14" t="b">
        <v>1</v>
      </c>
      <c r="G53" s="15">
        <v>25.496849999999998</v>
      </c>
      <c r="H53" t="b">
        <v>0</v>
      </c>
      <c r="I53">
        <v>24.537819599999999</v>
      </c>
      <c r="J53" s="7" t="b">
        <v>0</v>
      </c>
      <c r="K53" s="8">
        <v>24.33505551</v>
      </c>
      <c r="L53" t="b">
        <v>0</v>
      </c>
      <c r="M53">
        <v>24.34745264</v>
      </c>
      <c r="N53" s="7" t="b">
        <v>0</v>
      </c>
      <c r="O53" s="8">
        <v>28.11435372</v>
      </c>
      <c r="P53" t="b">
        <v>0</v>
      </c>
      <c r="Q53">
        <v>24.999575</v>
      </c>
      <c r="R53" s="7" t="b">
        <v>0</v>
      </c>
      <c r="S53" s="8">
        <v>24.308688969999999</v>
      </c>
      <c r="T53" t="b">
        <v>1</v>
      </c>
      <c r="U53">
        <v>52.750797310000003</v>
      </c>
      <c r="V53" s="7" cm="1">
        <f t="array" ref="V53">SUMPRODUCT(
  --(MOD(COLUMN($B53:$U53) - COLUMN($B53), 2) = 0),
  --($B53:$U53 = TRUE)
)</f>
        <v>2</v>
      </c>
      <c r="W53" s="8" cm="1">
        <f t="array" aca="1" ref="W53" ca="1" xml:space="preserve"> SUMPRODUCT(
    --(MOD(COLUMN($B53:$U53) - COLUMN($B53), 2) = 0),
    --($B53:$U53 = TRUE),
    OFFSET($B53:$U53, 0, 1)
  )
  / V53</f>
        <v>39.123823655000002</v>
      </c>
      <c r="X53" s="8">
        <f t="shared" ca="1" si="1"/>
        <v>24.456525039999999</v>
      </c>
    </row>
    <row r="54" spans="1:24" ht="15">
      <c r="A54" s="7">
        <v>117</v>
      </c>
      <c r="B54" s="14" t="b">
        <v>0</v>
      </c>
      <c r="C54" s="15">
        <v>24.308029999999999</v>
      </c>
      <c r="D54" s="43" t="b">
        <v>0</v>
      </c>
      <c r="E54" s="43">
        <v>875.02636099999995</v>
      </c>
      <c r="F54" s="14" t="b">
        <v>0</v>
      </c>
      <c r="G54" s="15">
        <v>25.172000000000001</v>
      </c>
      <c r="H54" t="b">
        <v>1</v>
      </c>
      <c r="I54">
        <v>38.46410831</v>
      </c>
      <c r="J54" s="7" t="b">
        <v>0</v>
      </c>
      <c r="K54" s="8">
        <v>24.413948999999999</v>
      </c>
      <c r="L54" t="b">
        <v>0</v>
      </c>
      <c r="M54">
        <v>24.349273790000002</v>
      </c>
      <c r="N54" s="7" t="b">
        <v>1</v>
      </c>
      <c r="O54" s="8">
        <v>28.11435372</v>
      </c>
      <c r="P54" t="b">
        <v>0</v>
      </c>
      <c r="Q54">
        <v>24.949329160000001</v>
      </c>
      <c r="R54" s="7" t="b">
        <v>0</v>
      </c>
      <c r="S54" s="8">
        <v>25.005344569999998</v>
      </c>
      <c r="T54" t="b">
        <v>1</v>
      </c>
      <c r="U54">
        <v>39.64311842</v>
      </c>
      <c r="V54" s="7" cm="1">
        <f t="array" ref="V54">SUMPRODUCT(
  --(MOD(COLUMN($B54:$U54) - COLUMN($B54), 2) = 0),
  --($B54:$U54 = TRUE)
)</f>
        <v>3</v>
      </c>
      <c r="W54" s="8" cm="1">
        <f t="array" aca="1" ref="W54" ca="1" xml:space="preserve"> SUMPRODUCT(
    --(MOD(COLUMN($B54:$U54) - COLUMN($B54), 2) = 0),
    --($B54:$U54 = TRUE),
    OFFSET($B54:$U54, 0, 1)
  )
  / V54</f>
        <v>35.407193483333337</v>
      </c>
      <c r="X54" s="8">
        <f t="shared" ca="1" si="1"/>
        <v>24.456525039999999</v>
      </c>
    </row>
    <row r="55" spans="1:24" ht="15">
      <c r="A55" s="7">
        <v>118</v>
      </c>
      <c r="B55" s="14" t="b">
        <v>0</v>
      </c>
      <c r="C55" s="15">
        <v>24.31551</v>
      </c>
      <c r="D55" s="43" t="b">
        <v>0</v>
      </c>
      <c r="E55" s="43">
        <v>885.21933609999996</v>
      </c>
      <c r="F55" s="14" t="b">
        <v>0</v>
      </c>
      <c r="G55" s="15">
        <v>25.021190000000001</v>
      </c>
      <c r="H55" t="b">
        <v>0</v>
      </c>
      <c r="I55">
        <v>34.932068809999997</v>
      </c>
      <c r="J55" s="7" t="b">
        <v>1</v>
      </c>
      <c r="K55" s="8">
        <v>24.447348269999999</v>
      </c>
      <c r="L55" t="b">
        <v>1</v>
      </c>
      <c r="M55">
        <v>54.980255020000001</v>
      </c>
      <c r="N55" s="7" t="b">
        <v>0</v>
      </c>
      <c r="O55" s="8">
        <v>28.11435372</v>
      </c>
      <c r="P55" t="b">
        <v>0</v>
      </c>
      <c r="Q55">
        <v>34.660140589999997</v>
      </c>
      <c r="R55" s="7" t="b">
        <v>0</v>
      </c>
      <c r="S55" s="8">
        <v>62.079795990000001</v>
      </c>
      <c r="T55" t="b">
        <v>0</v>
      </c>
      <c r="U55">
        <v>24.878202399999999</v>
      </c>
      <c r="V55" s="7" cm="1">
        <f t="array" ref="V55">SUMPRODUCT(
  --(MOD(COLUMN($B55:$U55) - COLUMN($B55), 2) = 0),
  --($B55:$U55 = TRUE)
)</f>
        <v>2</v>
      </c>
      <c r="W55" s="8" cm="1">
        <f t="array" aca="1" ref="W55" ca="1" xml:space="preserve"> SUMPRODUCT(
    --(MOD(COLUMN($B55:$U55) - COLUMN($B55), 2) = 0),
    --($B55:$U55 = TRUE),
    OFFSET($B55:$U55, 0, 1)
  )
  / V55</f>
        <v>39.713801645000004</v>
      </c>
      <c r="X55" s="8">
        <f t="shared" ca="1" si="1"/>
        <v>24.456525039999999</v>
      </c>
    </row>
    <row r="56" spans="1:24" ht="15">
      <c r="A56" s="7">
        <v>119</v>
      </c>
      <c r="B56" s="14" t="b">
        <v>0</v>
      </c>
      <c r="C56" s="15">
        <v>51.290039999999998</v>
      </c>
      <c r="D56" s="43" t="b">
        <v>0</v>
      </c>
      <c r="E56" s="43">
        <v>892.96082660000002</v>
      </c>
      <c r="F56" s="14" t="b">
        <v>1</v>
      </c>
      <c r="G56" s="15">
        <v>25.34442</v>
      </c>
      <c r="H56" t="b">
        <v>0</v>
      </c>
      <c r="I56">
        <v>30.72852387</v>
      </c>
      <c r="J56" s="7" t="b">
        <v>0</v>
      </c>
      <c r="K56" s="8">
        <v>26.311462840000001</v>
      </c>
      <c r="L56" t="b">
        <v>0</v>
      </c>
      <c r="M56">
        <v>24.328223990000001</v>
      </c>
      <c r="N56" s="7" t="b">
        <v>0</v>
      </c>
      <c r="O56" s="8">
        <v>28.11435372</v>
      </c>
      <c r="P56" t="b">
        <v>0</v>
      </c>
      <c r="Q56">
        <v>25.661082270000001</v>
      </c>
      <c r="R56" s="7" t="b">
        <v>0</v>
      </c>
      <c r="S56" s="8">
        <v>29.738525840000001</v>
      </c>
      <c r="T56" t="b">
        <v>0</v>
      </c>
      <c r="U56">
        <v>24.808855810000001</v>
      </c>
      <c r="V56" s="7" cm="1">
        <f t="array" ref="V56">SUMPRODUCT(
  --(MOD(COLUMN($B56:$U56) - COLUMN($B56), 2) = 0),
  --($B56:$U56 = TRUE)
)</f>
        <v>1</v>
      </c>
      <c r="W56" s="8" cm="1">
        <f t="array" aca="1" ref="W56" ca="1" xml:space="preserve"> SUMPRODUCT(
    --(MOD(COLUMN($B56:$U56) - COLUMN($B56), 2) = 0),
    --($B56:$U56 = TRUE),
    OFFSET($B56:$U56, 0, 1)
  )
  / V56</f>
        <v>25.34442</v>
      </c>
      <c r="X56" s="8">
        <f t="shared" ca="1" si="1"/>
        <v>24.456525039999999</v>
      </c>
    </row>
    <row r="57" spans="1:24" ht="15">
      <c r="A57" s="7">
        <v>120</v>
      </c>
      <c r="B57" s="14" t="b">
        <v>0</v>
      </c>
      <c r="C57" s="15">
        <v>29.97747</v>
      </c>
      <c r="D57" s="43" t="b">
        <v>0</v>
      </c>
      <c r="E57" s="43">
        <v>877.3065249</v>
      </c>
      <c r="F57" s="14" t="b">
        <v>0</v>
      </c>
      <c r="G57" s="15">
        <v>25.858609999999999</v>
      </c>
      <c r="H57" t="b">
        <v>0</v>
      </c>
      <c r="I57">
        <v>37.394632090000002</v>
      </c>
      <c r="J57" s="7" t="b">
        <v>0</v>
      </c>
      <c r="K57" s="8">
        <v>26.583379990000001</v>
      </c>
      <c r="L57" t="b">
        <v>0</v>
      </c>
      <c r="M57">
        <v>28.14837043</v>
      </c>
      <c r="N57" s="7" t="b">
        <v>0</v>
      </c>
      <c r="O57" s="8">
        <v>28.11435372</v>
      </c>
      <c r="P57" t="b">
        <v>0</v>
      </c>
      <c r="Q57">
        <v>25.48929772</v>
      </c>
      <c r="R57" s="7" t="b">
        <v>0</v>
      </c>
      <c r="S57" s="8">
        <v>24.751964279999999</v>
      </c>
      <c r="T57" t="b">
        <v>0</v>
      </c>
      <c r="U57">
        <v>25.519060639999999</v>
      </c>
      <c r="V57" s="7" cm="1">
        <f t="array" ref="V57">SUMPRODUCT(
  --(MOD(COLUMN($B57:$U57) - COLUMN($B57), 2) = 0),
  --($B57:$U57 = TRUE)
)</f>
        <v>0</v>
      </c>
      <c r="W57" s="8" t="e">
        <v>#N/A</v>
      </c>
      <c r="X57" s="8">
        <v>24.456525039999999</v>
      </c>
    </row>
    <row r="58" spans="1:24" ht="15">
      <c r="A58" s="7">
        <v>121</v>
      </c>
      <c r="B58" s="14" t="b">
        <v>0</v>
      </c>
      <c r="C58" s="15">
        <v>27.033329999999999</v>
      </c>
      <c r="D58" s="43" t="b">
        <v>0</v>
      </c>
      <c r="E58" s="43">
        <v>853.26763489999996</v>
      </c>
      <c r="F58" s="14" t="b">
        <v>0</v>
      </c>
      <c r="G58" s="15">
        <v>26.134779999999999</v>
      </c>
      <c r="H58" t="b">
        <v>0</v>
      </c>
      <c r="I58">
        <v>24.30627016</v>
      </c>
      <c r="J58" s="7" t="b">
        <v>0</v>
      </c>
      <c r="K58" s="8">
        <v>25.258643249999999</v>
      </c>
      <c r="L58" t="b">
        <v>1</v>
      </c>
      <c r="M58">
        <v>48.574281640000002</v>
      </c>
      <c r="N58" s="7" t="b">
        <v>0</v>
      </c>
      <c r="O58" s="8">
        <v>28.11435372</v>
      </c>
      <c r="P58" t="b">
        <v>0</v>
      </c>
      <c r="Q58">
        <v>43.320066760000003</v>
      </c>
      <c r="R58" s="7" t="b">
        <v>0</v>
      </c>
      <c r="S58" s="8">
        <v>25.745786989999999</v>
      </c>
      <c r="T58" t="b">
        <v>0</v>
      </c>
      <c r="U58">
        <v>31.147953900000001</v>
      </c>
      <c r="V58" s="7" cm="1">
        <f t="array" ref="V58">SUMPRODUCT(
  --(MOD(COLUMN($B58:$U58) - COLUMN($B58), 2) = 0),
  --($B58:$U58 = TRUE)
)</f>
        <v>1</v>
      </c>
      <c r="W58" s="8" cm="1">
        <f t="array" aca="1" ref="W58" ca="1" xml:space="preserve"> SUMPRODUCT(
    --(MOD(COLUMN($B58:$U58) - COLUMN($B58), 2) = 0),
    --($B58:$U58 = TRUE),
    OFFSET($B58:$U58, 0, 1)
  )
  / V58</f>
        <v>48.574281640000002</v>
      </c>
      <c r="X58" s="8">
        <f t="shared" ca="1" si="1"/>
        <v>24.456525039999999</v>
      </c>
    </row>
    <row r="59" spans="1:24" ht="15">
      <c r="A59" s="7">
        <v>122</v>
      </c>
      <c r="B59" s="14" t="b">
        <v>0</v>
      </c>
      <c r="C59" s="15">
        <v>25.006080000000001</v>
      </c>
      <c r="D59" s="43" t="b">
        <v>0</v>
      </c>
      <c r="E59" s="43">
        <v>853.15169930000002</v>
      </c>
      <c r="F59" s="14" t="b">
        <v>1</v>
      </c>
      <c r="G59" s="15">
        <v>52.496830000000003</v>
      </c>
      <c r="H59" t="b">
        <v>0</v>
      </c>
      <c r="I59">
        <v>38.474405789999999</v>
      </c>
      <c r="J59" s="7" t="b">
        <v>0</v>
      </c>
      <c r="K59" s="8">
        <v>29.520282080000001</v>
      </c>
      <c r="L59" t="b">
        <v>1</v>
      </c>
      <c r="M59">
        <v>41.759354250000001</v>
      </c>
      <c r="N59" s="7" t="b">
        <v>0</v>
      </c>
      <c r="O59" s="8">
        <v>28.11435372</v>
      </c>
      <c r="P59" t="b">
        <v>0</v>
      </c>
      <c r="Q59">
        <v>32.421497080000002</v>
      </c>
      <c r="R59" s="7" t="b">
        <v>0</v>
      </c>
      <c r="S59" s="8">
        <v>24.457770490000001</v>
      </c>
      <c r="T59" t="b">
        <v>1</v>
      </c>
      <c r="U59">
        <v>38.764884840000001</v>
      </c>
      <c r="V59" s="7" cm="1">
        <f t="array" ref="V59">SUMPRODUCT(
  --(MOD(COLUMN($B59:$U59) - COLUMN($B59), 2) = 0),
  --($B59:$U59 = TRUE)
)</f>
        <v>3</v>
      </c>
      <c r="W59" s="8" cm="1">
        <f t="array" aca="1" ref="W59" ca="1" xml:space="preserve"> SUMPRODUCT(
    --(MOD(COLUMN($B59:$U59) - COLUMN($B59), 2) = 0),
    --($B59:$U59 = TRUE),
    OFFSET($B59:$U59, 0, 1)
  )
  / V59</f>
        <v>44.340356363333335</v>
      </c>
      <c r="X59" s="8">
        <f t="shared" ca="1" si="1"/>
        <v>24.456525039999999</v>
      </c>
    </row>
    <row r="60" spans="1:24" ht="15">
      <c r="A60" s="7">
        <v>123</v>
      </c>
      <c r="B60" s="14" t="b">
        <v>0</v>
      </c>
      <c r="C60" s="15">
        <v>24.513660000000002</v>
      </c>
      <c r="D60" s="43" t="b">
        <v>0</v>
      </c>
      <c r="E60" s="43">
        <v>852.80535999999995</v>
      </c>
      <c r="F60" s="14" t="b">
        <v>0</v>
      </c>
      <c r="G60" s="15">
        <v>42.456409999999998</v>
      </c>
      <c r="H60" t="b">
        <v>0</v>
      </c>
      <c r="I60">
        <v>24.369390429999999</v>
      </c>
      <c r="J60" s="7" t="b">
        <v>0</v>
      </c>
      <c r="K60" s="8">
        <v>24.30598148</v>
      </c>
      <c r="L60" t="b">
        <v>0</v>
      </c>
      <c r="M60">
        <v>25.098793279999999</v>
      </c>
      <c r="N60" s="7" t="b">
        <v>0</v>
      </c>
      <c r="O60" s="8">
        <v>28.11435372</v>
      </c>
      <c r="P60" t="b">
        <v>1</v>
      </c>
      <c r="Q60">
        <v>49.37985535</v>
      </c>
      <c r="R60" s="7" t="b">
        <v>0</v>
      </c>
      <c r="S60" s="8">
        <v>24.517753249999998</v>
      </c>
      <c r="T60" t="b">
        <v>0</v>
      </c>
      <c r="U60">
        <v>27.446809139999999</v>
      </c>
      <c r="V60" s="7" cm="1">
        <f t="array" ref="V60">SUMPRODUCT(
  --(MOD(COLUMN($B60:$U60) - COLUMN($B60), 2) = 0),
  --($B60:$U60 = TRUE)
)</f>
        <v>1</v>
      </c>
      <c r="W60" s="8" cm="1">
        <f t="array" aca="1" ref="W60" ca="1" xml:space="preserve"> SUMPRODUCT(
    --(MOD(COLUMN($B60:$U60) - COLUMN($B60), 2) = 0),
    --($B60:$U60 = TRUE),
    OFFSET($B60:$U60, 0, 1)
  )
  / V60</f>
        <v>49.37985535</v>
      </c>
      <c r="X60" s="8">
        <f t="shared" ca="1" si="1"/>
        <v>24.456525039999999</v>
      </c>
    </row>
    <row r="61" spans="1:24" ht="15">
      <c r="A61" s="7">
        <v>124</v>
      </c>
      <c r="B61" s="14" t="b">
        <v>0</v>
      </c>
      <c r="C61" s="15">
        <v>28.504339999999999</v>
      </c>
      <c r="D61" s="43" t="b">
        <v>0</v>
      </c>
      <c r="E61" s="43">
        <v>853.15169930000002</v>
      </c>
      <c r="F61" s="14" t="b">
        <v>0</v>
      </c>
      <c r="G61" s="15">
        <v>21.80461</v>
      </c>
      <c r="H61" t="b">
        <v>0</v>
      </c>
      <c r="I61">
        <v>24.99202155</v>
      </c>
      <c r="J61" s="7" t="b">
        <v>0</v>
      </c>
      <c r="K61" s="8">
        <v>24.305651619999999</v>
      </c>
      <c r="L61" t="b">
        <v>0</v>
      </c>
      <c r="M61">
        <v>24.690605009999999</v>
      </c>
      <c r="N61" s="7" t="b">
        <v>0</v>
      </c>
      <c r="O61" s="8">
        <v>28.11435372</v>
      </c>
      <c r="P61" t="b">
        <v>1</v>
      </c>
      <c r="Q61">
        <v>47.664602459999998</v>
      </c>
      <c r="R61" s="7" t="b">
        <v>0</v>
      </c>
      <c r="S61" s="8">
        <v>44.252605350000003</v>
      </c>
      <c r="T61" t="b">
        <v>0</v>
      </c>
      <c r="U61">
        <v>28.029129510000001</v>
      </c>
      <c r="V61" s="7" cm="1">
        <f t="array" ref="V61">SUMPRODUCT(
  --(MOD(COLUMN($B61:$U61) - COLUMN($B61), 2) = 0),
  --($B61:$U61 = TRUE)
)</f>
        <v>1</v>
      </c>
      <c r="W61" s="8" cm="1">
        <f t="array" aca="1" ref="W61" ca="1" xml:space="preserve"> SUMPRODUCT(
    --(MOD(COLUMN($B61:$U61) - COLUMN($B61), 2) = 0),
    --($B61:$U61 = TRUE),
    OFFSET($B61:$U61, 0, 1)
  )
  / V61</f>
        <v>47.664602459999998</v>
      </c>
      <c r="X61" s="8">
        <f t="shared" ca="1" si="1"/>
        <v>24.456525039999999</v>
      </c>
    </row>
    <row r="62" spans="1:24" ht="15">
      <c r="A62" s="7">
        <v>125</v>
      </c>
      <c r="B62" s="14" t="b">
        <v>0</v>
      </c>
      <c r="C62" s="15">
        <v>40.129930000000002</v>
      </c>
      <c r="D62" s="43" t="b">
        <v>0</v>
      </c>
      <c r="E62" s="43">
        <v>852.40507520000006</v>
      </c>
      <c r="F62" s="14" t="b">
        <v>0</v>
      </c>
      <c r="G62" s="15">
        <v>25.004249999999999</v>
      </c>
      <c r="H62" t="b">
        <v>1</v>
      </c>
      <c r="I62">
        <v>24.455904820000001</v>
      </c>
      <c r="J62" s="7" t="b">
        <v>1</v>
      </c>
      <c r="K62" s="8">
        <v>24.358246430000001</v>
      </c>
      <c r="L62" t="b">
        <v>1</v>
      </c>
      <c r="M62">
        <v>43.306287900000001</v>
      </c>
      <c r="N62" s="7" t="b">
        <v>0</v>
      </c>
      <c r="O62" s="8">
        <v>28.11435372</v>
      </c>
      <c r="P62" t="b">
        <v>0</v>
      </c>
      <c r="Q62">
        <v>24.703331909999999</v>
      </c>
      <c r="R62" s="7" t="b">
        <v>0</v>
      </c>
      <c r="S62" s="8">
        <v>48.704115700000003</v>
      </c>
      <c r="T62" t="b">
        <v>0</v>
      </c>
      <c r="U62">
        <v>28.33712564</v>
      </c>
      <c r="V62" s="7" cm="1">
        <f t="array" ref="V62">SUMPRODUCT(
  --(MOD(COLUMN($B62:$U62) - COLUMN($B62), 2) = 0),
  --($B62:$U62 = TRUE)
)</f>
        <v>3</v>
      </c>
      <c r="W62" s="8" cm="1">
        <f t="array" aca="1" ref="W62" ca="1" xml:space="preserve"> SUMPRODUCT(
    --(MOD(COLUMN($B62:$U62) - COLUMN($B62), 2) = 0),
    --($B62:$U62 = TRUE),
    OFFSET($B62:$U62, 0, 1)
  )
  / V62</f>
        <v>30.706813050000004</v>
      </c>
      <c r="X62" s="8">
        <f t="shared" ca="1" si="1"/>
        <v>24.456525039999999</v>
      </c>
    </row>
    <row r="63" spans="1:24" ht="15">
      <c r="A63" s="7">
        <v>126</v>
      </c>
      <c r="B63" s="14" t="b">
        <v>0</v>
      </c>
      <c r="C63" s="15">
        <v>28.7926</v>
      </c>
      <c r="D63" s="43" t="b">
        <v>0</v>
      </c>
      <c r="E63" s="43">
        <v>853.15259760000004</v>
      </c>
      <c r="F63" s="14" t="b">
        <v>1</v>
      </c>
      <c r="G63" s="15">
        <v>25.178699999999999</v>
      </c>
      <c r="H63" t="b">
        <v>0</v>
      </c>
      <c r="I63">
        <v>33.433511080000002</v>
      </c>
      <c r="J63" s="7" t="b">
        <v>0</v>
      </c>
      <c r="K63" s="8">
        <v>32.003184699999998</v>
      </c>
      <c r="L63" t="b">
        <v>0</v>
      </c>
      <c r="M63">
        <v>25.241595960000001</v>
      </c>
      <c r="N63" s="7" t="b">
        <v>0</v>
      </c>
      <c r="O63" s="8">
        <v>28.11435372</v>
      </c>
      <c r="P63" t="b">
        <v>0</v>
      </c>
      <c r="Q63">
        <v>25.425862160000001</v>
      </c>
      <c r="R63" s="7" t="b">
        <v>0</v>
      </c>
      <c r="S63" s="8">
        <v>24.306885090000002</v>
      </c>
      <c r="T63" t="b">
        <v>0</v>
      </c>
      <c r="U63">
        <v>35.067031280000002</v>
      </c>
      <c r="V63" s="7" cm="1">
        <f t="array" ref="V63">SUMPRODUCT(
  --(MOD(COLUMN($B63:$U63) - COLUMN($B63), 2) = 0),
  --($B63:$U63 = TRUE)
)</f>
        <v>1</v>
      </c>
      <c r="W63" s="8" cm="1">
        <f t="array" aca="1" ref="W63" ca="1" xml:space="preserve"> SUMPRODUCT(
    --(MOD(COLUMN($B63:$U63) - COLUMN($B63), 2) = 0),
    --($B63:$U63 = TRUE),
    OFFSET($B63:$U63, 0, 1)
  )
  / V63</f>
        <v>25.178699999999999</v>
      </c>
      <c r="X63" s="8">
        <f t="shared" ca="1" si="1"/>
        <v>24.456525039999999</v>
      </c>
    </row>
    <row r="64" spans="1:24" ht="15">
      <c r="A64" s="1">
        <v>127</v>
      </c>
      <c r="B64" s="44" t="b">
        <v>0</v>
      </c>
      <c r="C64" s="45">
        <v>45.251809999999999</v>
      </c>
      <c r="D64" s="46" t="b">
        <v>0</v>
      </c>
      <c r="E64" s="46">
        <v>853.38931790000004</v>
      </c>
      <c r="F64" s="44" t="b">
        <v>0</v>
      </c>
      <c r="G64" s="45">
        <v>25.015609999999999</v>
      </c>
      <c r="H64" s="2" t="b">
        <v>0</v>
      </c>
      <c r="I64" s="2">
        <v>50.539704819999997</v>
      </c>
      <c r="J64" s="1" t="b">
        <v>0</v>
      </c>
      <c r="K64" s="3">
        <v>48.026172369999998</v>
      </c>
      <c r="L64" s="2" t="b">
        <v>0</v>
      </c>
      <c r="M64" s="2">
        <v>25.370198729999998</v>
      </c>
      <c r="N64" s="1" t="b">
        <v>0</v>
      </c>
      <c r="O64" s="3">
        <v>25.005802599999999</v>
      </c>
      <c r="P64" s="2" t="b">
        <v>1</v>
      </c>
      <c r="Q64" s="2">
        <v>46.150448660000002</v>
      </c>
      <c r="R64" s="1" t="b">
        <v>0</v>
      </c>
      <c r="S64" s="3">
        <v>25.656816419999998</v>
      </c>
      <c r="T64" s="2" t="b">
        <v>0</v>
      </c>
      <c r="U64" s="2">
        <v>25.315152869999999</v>
      </c>
      <c r="V64" s="1" cm="1">
        <f t="array" ref="V64">SUMPRODUCT(
  --(MOD(COLUMN($B64:$U64) - COLUMN($B64), 2) = 0),
  --($B64:$U64 = TRUE)
)</f>
        <v>1</v>
      </c>
      <c r="W64" s="3" cm="1">
        <f t="array" aca="1" ref="W64" ca="1" xml:space="preserve"> SUMPRODUCT(
    --(MOD(COLUMN($B64:$U64) - COLUMN($B64), 2) = 0),
    --($B64:$U64 = TRUE),
    OFFSET($B64:$U64, 0, 1)
  )
  / V64</f>
        <v>46.150448660000002</v>
      </c>
      <c r="X64" s="3">
        <f t="shared" ca="1" si="1"/>
        <v>24.456525039999999</v>
      </c>
    </row>
    <row r="65" ht="15"/>
    <row r="66" ht="15"/>
  </sheetData>
  <mergeCells count="24">
    <mergeCell ref="A2:X3"/>
    <mergeCell ref="A35:X36"/>
    <mergeCell ref="BF32:BI32"/>
    <mergeCell ref="B37:C37"/>
    <mergeCell ref="D37:E37"/>
    <mergeCell ref="F37:G37"/>
    <mergeCell ref="H37:I37"/>
    <mergeCell ref="J37:K37"/>
    <mergeCell ref="N37:O37"/>
    <mergeCell ref="P37:Q37"/>
    <mergeCell ref="R37:S37"/>
    <mergeCell ref="T37:U37"/>
    <mergeCell ref="AD41:BD41"/>
    <mergeCell ref="B4:C4"/>
    <mergeCell ref="D4:E4"/>
    <mergeCell ref="F4:G4"/>
    <mergeCell ref="H4:I4"/>
    <mergeCell ref="J4:K4"/>
    <mergeCell ref="L4:M4"/>
    <mergeCell ref="N4:O4"/>
    <mergeCell ref="P4:Q4"/>
    <mergeCell ref="R4:S4"/>
    <mergeCell ref="T4:U4"/>
    <mergeCell ref="L37:M3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24B86-2F26-4157-A955-BDFA158C45CC}">
  <dimension ref="A1:X501"/>
  <sheetViews>
    <sheetView tabSelected="1" workbookViewId="0">
      <pane ySplit="1" topLeftCell="A272" activePane="bottomLeft" state="frozen"/>
      <selection pane="bottomLeft" activeCell="K1" sqref="K1"/>
    </sheetView>
  </sheetViews>
  <sheetFormatPr defaultRowHeight="15"/>
  <cols>
    <col min="1" max="1" width="255.7109375" bestFit="1" customWidth="1"/>
    <col min="2" max="2" width="8.7109375" bestFit="1" customWidth="1"/>
    <col min="3" max="12" width="13" bestFit="1" customWidth="1"/>
    <col min="13" max="13" width="12.5703125" bestFit="1" customWidth="1"/>
    <col min="14" max="21" width="14.5703125" bestFit="1" customWidth="1"/>
    <col min="22" max="22" width="14.85546875" bestFit="1" customWidth="1"/>
    <col min="23" max="23" width="23" bestFit="1" customWidth="1"/>
    <col min="24" max="24" width="11.42578125" bestFit="1" customWidth="1"/>
  </cols>
  <sheetData>
    <row r="1" spans="1:24">
      <c r="A1" t="s">
        <v>83</v>
      </c>
      <c r="B1" t="s">
        <v>84</v>
      </c>
      <c r="C1" t="s">
        <v>85</v>
      </c>
      <c r="D1" t="s">
        <v>86</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row>
    <row r="2" spans="1:24">
      <c r="A2" t="s">
        <v>107</v>
      </c>
    </row>
    <row r="3" spans="1:24">
      <c r="A3">
        <v>2</v>
      </c>
      <c r="B3" t="s">
        <v>108</v>
      </c>
      <c r="C3">
        <v>8.8164917109999994</v>
      </c>
      <c r="D3">
        <v>8.1020491380000004E-2</v>
      </c>
      <c r="E3">
        <v>-0.68505515569999997</v>
      </c>
      <c r="F3">
        <v>4.4028612909999998</v>
      </c>
      <c r="G3">
        <v>-4.0236038949999999</v>
      </c>
      <c r="H3">
        <v>-6.3214265320000003</v>
      </c>
      <c r="I3">
        <v>3.402453736</v>
      </c>
      <c r="J3">
        <v>6.2731370130000004</v>
      </c>
      <c r="K3">
        <v>0.61629698619999995</v>
      </c>
      <c r="L3">
        <v>3.3410229930000002</v>
      </c>
      <c r="M3">
        <v>633.76926400000002</v>
      </c>
      <c r="N3">
        <v>-23.078059</v>
      </c>
      <c r="O3">
        <v>42.221314</v>
      </c>
      <c r="P3">
        <v>-85.970454000000004</v>
      </c>
      <c r="Q3">
        <v>23.594014999999999</v>
      </c>
      <c r="R3">
        <v>385.18503399999997</v>
      </c>
      <c r="S3">
        <v>55.939722000000003</v>
      </c>
      <c r="T3">
        <v>33.657829999999997</v>
      </c>
      <c r="U3">
        <v>604.87832900000001</v>
      </c>
      <c r="V3" t="b">
        <v>0</v>
      </c>
      <c r="W3" t="s">
        <v>45</v>
      </c>
      <c r="X3">
        <v>633.76926400000002</v>
      </c>
    </row>
    <row r="4" spans="1:24">
      <c r="A4">
        <v>3</v>
      </c>
      <c r="B4" t="s">
        <v>108</v>
      </c>
      <c r="C4">
        <v>4.7763792770000002</v>
      </c>
      <c r="D4">
        <v>5.7174427379999999</v>
      </c>
      <c r="E4">
        <v>2.4603091080000001</v>
      </c>
      <c r="F4">
        <v>-4.4595462780000004</v>
      </c>
      <c r="G4">
        <v>-2.3161604520000001</v>
      </c>
      <c r="H4">
        <v>-5.6722335069999996</v>
      </c>
      <c r="I4">
        <v>3.7969494589999999</v>
      </c>
      <c r="J4">
        <v>-2.4988209119999998</v>
      </c>
      <c r="K4">
        <v>-4.4303676279999999</v>
      </c>
      <c r="L4">
        <v>-4.6607768820000004</v>
      </c>
      <c r="M4">
        <v>2348.4978420000002</v>
      </c>
      <c r="N4">
        <v>-91.187505999999999</v>
      </c>
      <c r="O4">
        <v>-67.521531999999993</v>
      </c>
      <c r="P4">
        <v>-51.606433000000003</v>
      </c>
      <c r="Q4">
        <v>-24.014108</v>
      </c>
      <c r="R4">
        <v>141.25704099999999</v>
      </c>
      <c r="S4">
        <v>2.861116</v>
      </c>
      <c r="T4">
        <v>-30.918803</v>
      </c>
      <c r="U4">
        <v>1906.7694289999999</v>
      </c>
      <c r="V4" t="b">
        <v>0</v>
      </c>
      <c r="W4" t="s">
        <v>45</v>
      </c>
      <c r="X4">
        <v>633.76926400000002</v>
      </c>
    </row>
    <row r="5" spans="1:24">
      <c r="A5">
        <v>4</v>
      </c>
      <c r="B5" t="s">
        <v>108</v>
      </c>
      <c r="C5">
        <v>-3.8019551460000001</v>
      </c>
      <c r="D5">
        <v>9.4645297199999998</v>
      </c>
      <c r="E5">
        <v>3.9645441880000001</v>
      </c>
      <c r="F5">
        <v>2.6489181780000002</v>
      </c>
      <c r="G5">
        <v>-4.3785090069999999</v>
      </c>
      <c r="H5">
        <v>2.4104949279999999</v>
      </c>
      <c r="I5">
        <v>9.4485394629999995</v>
      </c>
      <c r="J5">
        <v>-9.4168219870000005</v>
      </c>
      <c r="K5">
        <v>-0.39500004179999998</v>
      </c>
      <c r="L5">
        <v>-0.34781019520000001</v>
      </c>
      <c r="M5">
        <v>3367.073226</v>
      </c>
      <c r="N5">
        <v>-185.98218800000001</v>
      </c>
      <c r="O5">
        <v>-293.19460400000003</v>
      </c>
      <c r="P5">
        <v>36.065320999999997</v>
      </c>
      <c r="Q5">
        <v>161.04142300000001</v>
      </c>
      <c r="R5">
        <v>106.835796</v>
      </c>
      <c r="S5">
        <v>154.468771</v>
      </c>
      <c r="T5">
        <v>134.15108499999999</v>
      </c>
      <c r="U5">
        <v>916.34002399999997</v>
      </c>
      <c r="V5" t="b">
        <v>0</v>
      </c>
      <c r="W5" t="s">
        <v>45</v>
      </c>
      <c r="X5">
        <v>633.76926400000002</v>
      </c>
    </row>
    <row r="6" spans="1:24">
      <c r="A6">
        <v>5</v>
      </c>
      <c r="B6" t="s">
        <v>108</v>
      </c>
      <c r="C6">
        <v>3.7198011819999999</v>
      </c>
      <c r="D6">
        <v>0.71746730709999995</v>
      </c>
      <c r="E6">
        <v>3.213395593</v>
      </c>
      <c r="F6">
        <v>-1.9406277789999999</v>
      </c>
      <c r="G6">
        <v>4.6860545450000002</v>
      </c>
      <c r="H6">
        <v>-7.4358430560000004</v>
      </c>
      <c r="I6">
        <v>-3.2521890569999998</v>
      </c>
      <c r="J6">
        <v>2.3240019510000001</v>
      </c>
      <c r="K6">
        <v>-5.3357569250000001</v>
      </c>
      <c r="L6">
        <v>1.3359228320000001</v>
      </c>
      <c r="M6">
        <v>1395.483054</v>
      </c>
      <c r="N6">
        <v>-55.860874000000003</v>
      </c>
      <c r="O6">
        <v>91.393490999999997</v>
      </c>
      <c r="P6">
        <v>-69.674104999999997</v>
      </c>
      <c r="Q6">
        <v>-56.050812999999998</v>
      </c>
      <c r="R6">
        <v>46.570762000000002</v>
      </c>
      <c r="S6">
        <v>74.023257000000001</v>
      </c>
      <c r="T6">
        <v>84.829635999999994</v>
      </c>
      <c r="U6">
        <v>2117.9028939999998</v>
      </c>
      <c r="V6" t="b">
        <v>0</v>
      </c>
      <c r="W6" t="s">
        <v>45</v>
      </c>
      <c r="X6">
        <v>633.76926400000002</v>
      </c>
    </row>
    <row r="7" spans="1:24">
      <c r="A7">
        <v>6</v>
      </c>
      <c r="B7" t="s">
        <v>108</v>
      </c>
      <c r="C7">
        <v>-0.2581736496</v>
      </c>
      <c r="D7">
        <v>-7.5621785770000001</v>
      </c>
      <c r="E7">
        <v>-8.4298211209999998</v>
      </c>
      <c r="F7">
        <v>-6.7947195200000001</v>
      </c>
      <c r="G7">
        <v>-5.8178095609999998</v>
      </c>
      <c r="H7">
        <v>-4.8524835959999999</v>
      </c>
      <c r="I7">
        <v>3.261009585</v>
      </c>
      <c r="J7">
        <v>-9.8339710020000002</v>
      </c>
      <c r="K7">
        <v>-1.026405734E-2</v>
      </c>
      <c r="L7">
        <v>0.2273559819</v>
      </c>
      <c r="M7">
        <v>4572.1566389999998</v>
      </c>
      <c r="N7">
        <v>-242.13235499999999</v>
      </c>
      <c r="O7">
        <v>-17.189412999999998</v>
      </c>
      <c r="P7">
        <v>-25.565000000000001</v>
      </c>
      <c r="Q7">
        <v>531.22331499999996</v>
      </c>
      <c r="R7">
        <v>121.645016</v>
      </c>
      <c r="S7">
        <v>377.859871</v>
      </c>
      <c r="T7">
        <v>102.43561099999999</v>
      </c>
      <c r="U7">
        <v>723.78192100000001</v>
      </c>
      <c r="V7" t="b">
        <v>0</v>
      </c>
      <c r="W7" t="s">
        <v>45</v>
      </c>
      <c r="X7">
        <v>633.76926400000002</v>
      </c>
    </row>
    <row r="8" spans="1:24">
      <c r="A8">
        <v>7</v>
      </c>
      <c r="B8" t="s">
        <v>108</v>
      </c>
      <c r="C8">
        <v>-6.2754961140000001</v>
      </c>
      <c r="D8">
        <v>-1.7072178710000001</v>
      </c>
      <c r="E8">
        <v>6.9946145</v>
      </c>
      <c r="F8">
        <v>0.1096409293</v>
      </c>
      <c r="G8">
        <v>-9.7138729129999994</v>
      </c>
      <c r="H8">
        <v>8.9835169829999995</v>
      </c>
      <c r="I8">
        <v>-0.66118348699999996</v>
      </c>
      <c r="J8">
        <v>1.8059138210000001</v>
      </c>
      <c r="K8">
        <v>6.4005247509999998</v>
      </c>
      <c r="L8">
        <v>-5.874638912</v>
      </c>
      <c r="M8">
        <v>1387.0743540000001</v>
      </c>
      <c r="N8">
        <v>-120.40129899999999</v>
      </c>
      <c r="O8">
        <v>-34.245271000000002</v>
      </c>
      <c r="P8">
        <v>78.541435000000007</v>
      </c>
      <c r="Q8">
        <v>271.16488600000002</v>
      </c>
      <c r="R8">
        <v>144.021491</v>
      </c>
      <c r="S8">
        <v>411.13403</v>
      </c>
      <c r="T8">
        <v>-99.536236000000002</v>
      </c>
      <c r="U8">
        <v>80.405506000000003</v>
      </c>
      <c r="V8" t="b">
        <v>0</v>
      </c>
      <c r="W8" t="s">
        <v>45</v>
      </c>
      <c r="X8">
        <v>633.76926400000002</v>
      </c>
    </row>
    <row r="9" spans="1:24">
      <c r="A9">
        <v>8</v>
      </c>
      <c r="B9" t="s">
        <v>108</v>
      </c>
      <c r="C9">
        <v>-9.6105047849999998</v>
      </c>
      <c r="D9">
        <v>-5.0326182810000004</v>
      </c>
      <c r="E9">
        <v>4.3420782310000003</v>
      </c>
      <c r="F9">
        <v>-3.268604888</v>
      </c>
      <c r="G9">
        <v>-7.5430575820000003</v>
      </c>
      <c r="H9">
        <v>-0.93026508429999999</v>
      </c>
      <c r="I9">
        <v>-5.0731688139999997</v>
      </c>
      <c r="J9">
        <v>8.4284979010000001</v>
      </c>
      <c r="K9">
        <v>9.1182216070000006</v>
      </c>
      <c r="L9">
        <v>-6.5061694970000001</v>
      </c>
      <c r="M9">
        <v>1055.1175040000001</v>
      </c>
      <c r="N9">
        <v>-77.529122999999998</v>
      </c>
      <c r="O9">
        <v>47.256763999999997</v>
      </c>
      <c r="P9">
        <v>113.42224899999999</v>
      </c>
      <c r="Q9">
        <v>603.09081100000003</v>
      </c>
      <c r="R9">
        <v>390.833979</v>
      </c>
      <c r="S9">
        <v>459.86474399999997</v>
      </c>
      <c r="T9">
        <v>-10.127302999999999</v>
      </c>
      <c r="U9">
        <v>59.184026000000003</v>
      </c>
      <c r="V9" t="b">
        <v>0</v>
      </c>
      <c r="W9" t="s">
        <v>45</v>
      </c>
      <c r="X9">
        <v>633.76926400000002</v>
      </c>
    </row>
    <row r="10" spans="1:24">
      <c r="A10">
        <v>9</v>
      </c>
      <c r="B10" t="s">
        <v>108</v>
      </c>
      <c r="C10">
        <v>-3.305394771</v>
      </c>
      <c r="D10">
        <v>8.9116933239999998</v>
      </c>
      <c r="E10">
        <v>-4.2499139059999997</v>
      </c>
      <c r="F10">
        <v>4.0541126810000003</v>
      </c>
      <c r="G10">
        <v>-8.1779733399999994</v>
      </c>
      <c r="H10">
        <v>-7.849021713</v>
      </c>
      <c r="I10">
        <v>6.201446754</v>
      </c>
      <c r="J10">
        <v>7.8173388890000002</v>
      </c>
      <c r="K10">
        <v>-7.5936093979999999</v>
      </c>
      <c r="L10">
        <v>9.8337896120000003</v>
      </c>
      <c r="M10">
        <v>1226.7851009999999</v>
      </c>
      <c r="N10">
        <v>-21.911403</v>
      </c>
      <c r="O10">
        <v>-194.13741099999999</v>
      </c>
      <c r="P10">
        <v>-25.369081000000001</v>
      </c>
      <c r="Q10">
        <v>111.97886</v>
      </c>
      <c r="R10">
        <v>182.87422900000001</v>
      </c>
      <c r="S10">
        <v>290.64220399999999</v>
      </c>
      <c r="T10">
        <v>58.739367999999999</v>
      </c>
      <c r="U10">
        <v>2912.4776660000002</v>
      </c>
      <c r="V10" t="b">
        <v>0</v>
      </c>
      <c r="W10" t="s">
        <v>45</v>
      </c>
      <c r="X10">
        <v>633.76926400000002</v>
      </c>
    </row>
    <row r="11" spans="1:24">
      <c r="A11">
        <v>10</v>
      </c>
      <c r="B11" t="s">
        <v>108</v>
      </c>
      <c r="C11">
        <v>-8.7916606749999993</v>
      </c>
      <c r="D11">
        <v>4.9688854669999998</v>
      </c>
      <c r="E11">
        <v>5.770381693</v>
      </c>
      <c r="F11">
        <v>-8.4900582900000003</v>
      </c>
      <c r="G11">
        <v>-8.6706341340000002</v>
      </c>
      <c r="H11">
        <v>5.3661038589999999</v>
      </c>
      <c r="I11">
        <v>7.8510242349999997</v>
      </c>
      <c r="J11">
        <v>-8.9486702129999998</v>
      </c>
      <c r="K11">
        <v>-6.0915471630000004</v>
      </c>
      <c r="L11">
        <v>-0.17666003590000001</v>
      </c>
      <c r="M11">
        <v>4461.306689</v>
      </c>
      <c r="N11">
        <v>-219.41332</v>
      </c>
      <c r="O11">
        <v>-279.032443</v>
      </c>
      <c r="P11">
        <v>38.166640999999998</v>
      </c>
      <c r="Q11">
        <v>370.91087800000003</v>
      </c>
      <c r="R11">
        <v>403.25041199999998</v>
      </c>
      <c r="S11">
        <v>333.03099700000001</v>
      </c>
      <c r="T11">
        <v>55.536386999999998</v>
      </c>
      <c r="U11">
        <v>2440.2853319999999</v>
      </c>
      <c r="V11" t="b">
        <v>0</v>
      </c>
      <c r="W11" t="s">
        <v>45</v>
      </c>
      <c r="X11">
        <v>633.76926400000002</v>
      </c>
    </row>
    <row r="12" spans="1:24">
      <c r="A12">
        <v>11</v>
      </c>
      <c r="B12" t="s">
        <v>108</v>
      </c>
      <c r="C12">
        <v>0.42496483530000001</v>
      </c>
      <c r="D12">
        <v>6.0234066080000002</v>
      </c>
      <c r="E12">
        <v>9.3937332159999993</v>
      </c>
      <c r="F12">
        <v>9.5573698339999993</v>
      </c>
      <c r="G12">
        <v>5.6611174499999999</v>
      </c>
      <c r="H12">
        <v>1.191825771</v>
      </c>
      <c r="I12">
        <v>-6.1048797459999999</v>
      </c>
      <c r="J12">
        <v>-3.1979830050000002</v>
      </c>
      <c r="K12">
        <v>4.7144062289999997</v>
      </c>
      <c r="L12">
        <v>3.1813393759999999</v>
      </c>
      <c r="M12">
        <v>1523.310747</v>
      </c>
      <c r="N12">
        <v>-83.650315000000006</v>
      </c>
      <c r="O12">
        <v>53.449384999999999</v>
      </c>
      <c r="P12">
        <v>13.856446999999999</v>
      </c>
      <c r="Q12">
        <v>33.589016000000001</v>
      </c>
      <c r="R12">
        <v>1.4929140000000001</v>
      </c>
      <c r="S12">
        <v>101.83185400000001</v>
      </c>
      <c r="T12">
        <v>105.50054299999999</v>
      </c>
      <c r="U12">
        <v>142.137687</v>
      </c>
      <c r="V12" t="b">
        <v>0</v>
      </c>
      <c r="W12" t="s">
        <v>45</v>
      </c>
      <c r="X12">
        <v>633.76926400000002</v>
      </c>
    </row>
    <row r="13" spans="1:24">
      <c r="A13">
        <v>12</v>
      </c>
      <c r="B13" t="s">
        <v>108</v>
      </c>
      <c r="C13">
        <v>7.6900998549999997</v>
      </c>
      <c r="D13">
        <v>-2.4896290329999999</v>
      </c>
      <c r="E13">
        <v>6.3462308759999999</v>
      </c>
      <c r="F13">
        <v>-2.8172436699999999</v>
      </c>
      <c r="G13">
        <v>-3.1096873700000001</v>
      </c>
      <c r="H13">
        <v>-2.5452385340000001</v>
      </c>
      <c r="I13">
        <v>-7.9533261099999999</v>
      </c>
      <c r="J13">
        <v>-3.9229496780000002</v>
      </c>
      <c r="K13">
        <v>-9.1879412790000003</v>
      </c>
      <c r="L13">
        <v>-8.5127095480000001</v>
      </c>
      <c r="M13">
        <v>2839.7086920000002</v>
      </c>
      <c r="N13">
        <v>-98.134315000000001</v>
      </c>
      <c r="O13">
        <v>224.178675</v>
      </c>
      <c r="P13">
        <v>-107.414344</v>
      </c>
      <c r="Q13">
        <v>197.94581500000001</v>
      </c>
      <c r="R13">
        <v>241.52551</v>
      </c>
      <c r="S13">
        <v>85.834294</v>
      </c>
      <c r="T13">
        <v>96.751780999999994</v>
      </c>
      <c r="U13">
        <v>3566.6847979999998</v>
      </c>
      <c r="V13" t="b">
        <v>0</v>
      </c>
      <c r="W13" t="s">
        <v>45</v>
      </c>
      <c r="X13">
        <v>633.76926400000002</v>
      </c>
    </row>
    <row r="14" spans="1:24">
      <c r="A14">
        <v>13</v>
      </c>
      <c r="B14" t="s">
        <v>108</v>
      </c>
      <c r="C14">
        <v>1.965118398</v>
      </c>
      <c r="D14">
        <v>8.5726060820000001</v>
      </c>
      <c r="E14">
        <v>1.813790958</v>
      </c>
      <c r="F14">
        <v>-9.4774339209999994</v>
      </c>
      <c r="G14">
        <v>-7.2892661409999997</v>
      </c>
      <c r="H14">
        <v>0.65237992140000001</v>
      </c>
      <c r="I14">
        <v>-7.2477464390000002</v>
      </c>
      <c r="J14">
        <v>-0.78369177300000004</v>
      </c>
      <c r="K14">
        <v>-4.2823686209999998</v>
      </c>
      <c r="L14">
        <v>-0.86626330699999998</v>
      </c>
      <c r="M14">
        <v>2391.63238</v>
      </c>
      <c r="N14">
        <v>-39.586483000000001</v>
      </c>
      <c r="O14">
        <v>72.714641</v>
      </c>
      <c r="P14">
        <v>-30.255051999999999</v>
      </c>
      <c r="Q14">
        <v>77.141116999999994</v>
      </c>
      <c r="R14">
        <v>84.368514000000005</v>
      </c>
      <c r="S14">
        <v>188.775173</v>
      </c>
      <c r="T14">
        <v>-46.134486000000003</v>
      </c>
      <c r="U14">
        <v>1861.8830720000001</v>
      </c>
      <c r="V14" t="b">
        <v>0</v>
      </c>
      <c r="W14" t="s">
        <v>45</v>
      </c>
      <c r="X14">
        <v>633.76926400000002</v>
      </c>
    </row>
    <row r="15" spans="1:24">
      <c r="A15">
        <v>14</v>
      </c>
      <c r="B15" t="s">
        <v>108</v>
      </c>
      <c r="C15">
        <v>6.1493021429999999</v>
      </c>
      <c r="D15">
        <v>-0.19982950390000001</v>
      </c>
      <c r="E15">
        <v>3.7558467900000001</v>
      </c>
      <c r="F15">
        <v>-0.76897182149999999</v>
      </c>
      <c r="G15">
        <v>6.5012986890000004</v>
      </c>
      <c r="H15">
        <v>5.7476894500000002</v>
      </c>
      <c r="I15">
        <v>8.2163972179999991</v>
      </c>
      <c r="J15">
        <v>-1.935213654</v>
      </c>
      <c r="K15">
        <v>6.8582556090000004</v>
      </c>
      <c r="L15">
        <v>8.0433595560000004</v>
      </c>
      <c r="M15">
        <v>1461.3358410000001</v>
      </c>
      <c r="N15">
        <v>-123.468053</v>
      </c>
      <c r="O15">
        <v>-80.457522999999995</v>
      </c>
      <c r="P15">
        <v>-43.389516999999998</v>
      </c>
      <c r="Q15">
        <v>6.201333</v>
      </c>
      <c r="R15">
        <v>154.04511500000001</v>
      </c>
      <c r="S15">
        <v>128.042641</v>
      </c>
      <c r="T15">
        <v>135.22053299999999</v>
      </c>
      <c r="U15">
        <v>-60.307437</v>
      </c>
      <c r="V15" t="b">
        <v>0</v>
      </c>
      <c r="W15" t="s">
        <v>45</v>
      </c>
      <c r="X15">
        <v>633.76926400000002</v>
      </c>
    </row>
    <row r="16" spans="1:24">
      <c r="A16">
        <v>15</v>
      </c>
      <c r="B16" t="s">
        <v>108</v>
      </c>
      <c r="C16">
        <v>9.1359328780000002</v>
      </c>
      <c r="D16">
        <v>9.3093415660000005</v>
      </c>
      <c r="E16">
        <v>0.40795911159999998</v>
      </c>
      <c r="F16">
        <v>-3.5523738659999999</v>
      </c>
      <c r="G16">
        <v>9.4429158799999993</v>
      </c>
      <c r="H16">
        <v>2.2021003779999999</v>
      </c>
      <c r="I16">
        <v>4.3966700579999998</v>
      </c>
      <c r="J16">
        <v>0.58412964190000005</v>
      </c>
      <c r="K16">
        <v>7.8293714689999998</v>
      </c>
      <c r="L16">
        <v>2.4672948190000001</v>
      </c>
      <c r="M16">
        <v>1263.6915140000001</v>
      </c>
      <c r="N16">
        <v>-29.842403999999998</v>
      </c>
      <c r="O16">
        <v>-56.690534999999997</v>
      </c>
      <c r="P16">
        <v>-32.256512000000001</v>
      </c>
      <c r="Q16">
        <v>217.195256</v>
      </c>
      <c r="R16">
        <v>490.17674899999997</v>
      </c>
      <c r="S16">
        <v>292.327268</v>
      </c>
      <c r="T16">
        <v>150.21789999999999</v>
      </c>
      <c r="U16">
        <v>11.526555999999999</v>
      </c>
      <c r="V16" t="b">
        <v>0</v>
      </c>
      <c r="W16" t="s">
        <v>45</v>
      </c>
      <c r="X16">
        <v>633.76926400000002</v>
      </c>
    </row>
    <row r="17" spans="1:24">
      <c r="A17">
        <v>16</v>
      </c>
      <c r="B17" t="s">
        <v>108</v>
      </c>
      <c r="C17">
        <v>-2.6247464699999998</v>
      </c>
      <c r="D17">
        <v>7.9561080439999996</v>
      </c>
      <c r="E17">
        <v>1.6023211690000001</v>
      </c>
      <c r="F17">
        <v>7.0882475740000004</v>
      </c>
      <c r="G17">
        <v>6.9658771499999999</v>
      </c>
      <c r="H17">
        <v>-2.7822523430000001</v>
      </c>
      <c r="I17">
        <v>2.2435673770000002</v>
      </c>
      <c r="J17">
        <v>-2.882846641</v>
      </c>
      <c r="K17">
        <v>-6.8200596559999997</v>
      </c>
      <c r="L17">
        <v>7.5780715340000002</v>
      </c>
      <c r="M17">
        <v>2062.5729070000002</v>
      </c>
      <c r="N17">
        <v>-108.394768</v>
      </c>
      <c r="O17">
        <v>-133.80266800000001</v>
      </c>
      <c r="P17">
        <v>-24.346253999999998</v>
      </c>
      <c r="Q17">
        <v>-2.0659990000000001</v>
      </c>
      <c r="R17">
        <v>63.258417999999999</v>
      </c>
      <c r="S17">
        <v>206.09678600000001</v>
      </c>
      <c r="T17">
        <v>219.909806</v>
      </c>
      <c r="U17">
        <v>2638.1744050000002</v>
      </c>
      <c r="V17" t="b">
        <v>0</v>
      </c>
      <c r="W17" t="s">
        <v>45</v>
      </c>
      <c r="X17">
        <v>633.76926400000002</v>
      </c>
    </row>
    <row r="18" spans="1:24">
      <c r="A18">
        <v>17</v>
      </c>
      <c r="B18" t="s">
        <v>108</v>
      </c>
      <c r="C18">
        <v>7.1420088740000001</v>
      </c>
      <c r="D18">
        <v>1.10455635</v>
      </c>
      <c r="E18">
        <v>5.2509971389999999</v>
      </c>
      <c r="F18">
        <v>9.3289325059999992</v>
      </c>
      <c r="G18">
        <v>-4.7919015429999998</v>
      </c>
      <c r="H18">
        <v>9.6853559059999998</v>
      </c>
      <c r="I18">
        <v>8.5340354000000005</v>
      </c>
      <c r="J18">
        <v>4.0293623790000002</v>
      </c>
      <c r="K18">
        <v>0.20161786800000001</v>
      </c>
      <c r="L18">
        <v>-3.6966994519999998</v>
      </c>
      <c r="M18">
        <v>985.786923</v>
      </c>
      <c r="N18">
        <v>-60.247028</v>
      </c>
      <c r="O18">
        <v>-74.436239</v>
      </c>
      <c r="P18">
        <v>-58.525469999999999</v>
      </c>
      <c r="Q18">
        <v>-36.464993</v>
      </c>
      <c r="R18">
        <v>205.78104500000001</v>
      </c>
      <c r="S18">
        <v>46.336868000000003</v>
      </c>
      <c r="T18">
        <v>-39.937550999999999</v>
      </c>
      <c r="U18">
        <v>740.85537399999998</v>
      </c>
      <c r="V18" t="b">
        <v>0</v>
      </c>
      <c r="W18" t="s">
        <v>45</v>
      </c>
      <c r="X18">
        <v>633.76926400000002</v>
      </c>
    </row>
    <row r="19" spans="1:24">
      <c r="A19">
        <v>18</v>
      </c>
      <c r="B19" t="s">
        <v>108</v>
      </c>
      <c r="C19">
        <v>7.3978759700000003</v>
      </c>
      <c r="D19">
        <v>9.6735649319999997</v>
      </c>
      <c r="E19">
        <v>-1.187444752</v>
      </c>
      <c r="F19">
        <v>6.7703791620000002</v>
      </c>
      <c r="G19">
        <v>-9.0356305639999999</v>
      </c>
      <c r="H19">
        <v>-9.9932975430000006</v>
      </c>
      <c r="I19">
        <v>0.98807644390000005</v>
      </c>
      <c r="J19">
        <v>5.4120822850000003</v>
      </c>
      <c r="K19">
        <v>7.4030662679999999</v>
      </c>
      <c r="L19">
        <v>-1.8935518579999999</v>
      </c>
      <c r="M19">
        <v>846.87797999999998</v>
      </c>
      <c r="N19">
        <v>18.70384</v>
      </c>
      <c r="O19">
        <v>-9.3828949999999995</v>
      </c>
      <c r="P19">
        <v>-11.033443</v>
      </c>
      <c r="Q19">
        <v>100.984467</v>
      </c>
      <c r="R19">
        <v>349.149968</v>
      </c>
      <c r="S19">
        <v>289.481111</v>
      </c>
      <c r="T19">
        <v>-87.137431000000007</v>
      </c>
      <c r="U19">
        <v>53.378582999999999</v>
      </c>
      <c r="V19" t="b">
        <v>0</v>
      </c>
      <c r="W19" t="s">
        <v>45</v>
      </c>
      <c r="X19">
        <v>633.76926400000002</v>
      </c>
    </row>
    <row r="20" spans="1:24">
      <c r="A20">
        <v>19</v>
      </c>
      <c r="B20" t="s">
        <v>108</v>
      </c>
      <c r="C20">
        <v>5.1643209390000004</v>
      </c>
      <c r="D20">
        <v>-7.3208554000000001</v>
      </c>
      <c r="E20">
        <v>7.6449291260000001</v>
      </c>
      <c r="F20">
        <v>-8.8659814029999993</v>
      </c>
      <c r="G20">
        <v>1.357125476</v>
      </c>
      <c r="H20">
        <v>8.6472956920000001</v>
      </c>
      <c r="I20">
        <v>-0.42183013000000003</v>
      </c>
      <c r="J20">
        <v>-6.6123535850000001</v>
      </c>
      <c r="K20">
        <v>-7.622096118</v>
      </c>
      <c r="L20">
        <v>5.6267892420000001</v>
      </c>
      <c r="M20">
        <v>3818.7785920000001</v>
      </c>
      <c r="N20">
        <v>-179.19268500000001</v>
      </c>
      <c r="O20">
        <v>104.156458</v>
      </c>
      <c r="P20">
        <v>-117.32033699999999</v>
      </c>
      <c r="Q20">
        <v>515.07075799999996</v>
      </c>
      <c r="R20">
        <v>55.221964999999997</v>
      </c>
      <c r="S20">
        <v>227.22214500000001</v>
      </c>
      <c r="T20">
        <v>286.39385600000003</v>
      </c>
      <c r="U20">
        <v>2829.7930249999999</v>
      </c>
      <c r="V20" t="b">
        <v>0</v>
      </c>
      <c r="W20" t="s">
        <v>45</v>
      </c>
      <c r="X20">
        <v>633.76926400000002</v>
      </c>
    </row>
    <row r="21" spans="1:24">
      <c r="A21">
        <v>20</v>
      </c>
      <c r="B21" t="s">
        <v>108</v>
      </c>
      <c r="C21">
        <v>-8.3784686649999998</v>
      </c>
      <c r="D21">
        <v>-6.6311543159999999</v>
      </c>
      <c r="E21">
        <v>-9.6596015719999997</v>
      </c>
      <c r="F21">
        <v>9.1909095139999994</v>
      </c>
      <c r="G21">
        <v>3.5179207539999999</v>
      </c>
      <c r="H21">
        <v>7.2305082760000001</v>
      </c>
      <c r="I21">
        <v>-3.7591084929999998</v>
      </c>
      <c r="J21">
        <v>5.1303162049999997</v>
      </c>
      <c r="K21">
        <v>-4.9392119550000002</v>
      </c>
      <c r="L21">
        <v>7.7916774090000001</v>
      </c>
      <c r="M21">
        <v>1642.1520599999999</v>
      </c>
      <c r="N21">
        <v>-114.219475</v>
      </c>
      <c r="O21">
        <v>43.430025000000001</v>
      </c>
      <c r="P21">
        <v>1.4860260000000001</v>
      </c>
      <c r="Q21">
        <v>696.45380799999998</v>
      </c>
      <c r="R21">
        <v>484.785754</v>
      </c>
      <c r="S21">
        <v>360.06679300000002</v>
      </c>
      <c r="T21">
        <v>150.094932</v>
      </c>
      <c r="U21">
        <v>1939.885211</v>
      </c>
      <c r="V21" t="b">
        <v>0</v>
      </c>
      <c r="W21" t="s">
        <v>45</v>
      </c>
      <c r="X21">
        <v>633.76926400000002</v>
      </c>
    </row>
    <row r="22" spans="1:24">
      <c r="A22">
        <v>21</v>
      </c>
      <c r="B22" t="s">
        <v>108</v>
      </c>
      <c r="C22">
        <v>-1.370431062</v>
      </c>
      <c r="D22">
        <v>4.2095365100000004</v>
      </c>
      <c r="E22">
        <v>0.20929475689999999</v>
      </c>
      <c r="F22">
        <v>-1.3111608130000001</v>
      </c>
      <c r="G22">
        <v>-1.178550736</v>
      </c>
      <c r="H22">
        <v>9.9821427289999995</v>
      </c>
      <c r="I22">
        <v>1.787633665</v>
      </c>
      <c r="J22">
        <v>9.7451321659999994</v>
      </c>
      <c r="K22">
        <v>-8.8536396719999999</v>
      </c>
      <c r="L22">
        <v>-3.0220155449999999</v>
      </c>
      <c r="M22">
        <v>1275.983099</v>
      </c>
      <c r="N22">
        <v>-7.0907530000000003</v>
      </c>
      <c r="O22">
        <v>-58.280110999999998</v>
      </c>
      <c r="P22">
        <v>-30.841646000000001</v>
      </c>
      <c r="Q22">
        <v>-70.802935000000005</v>
      </c>
      <c r="R22">
        <v>39.221286999999997</v>
      </c>
      <c r="S22">
        <v>8.175103</v>
      </c>
      <c r="T22">
        <v>-3.3019090000000002</v>
      </c>
      <c r="U22">
        <v>3459.0646630000001</v>
      </c>
      <c r="V22" t="b">
        <v>0</v>
      </c>
      <c r="W22" t="s">
        <v>45</v>
      </c>
      <c r="X22">
        <v>633.76926400000002</v>
      </c>
    </row>
    <row r="23" spans="1:24">
      <c r="A23">
        <v>22</v>
      </c>
      <c r="B23" t="s">
        <v>108</v>
      </c>
      <c r="C23">
        <v>4.8703619539999998</v>
      </c>
      <c r="D23">
        <v>7.2980735589999997</v>
      </c>
      <c r="E23">
        <v>0.92677882649999999</v>
      </c>
      <c r="F23">
        <v>5.2837675409999996</v>
      </c>
      <c r="G23">
        <v>-3.4730046889999998E-2</v>
      </c>
      <c r="H23">
        <v>-5.487305471</v>
      </c>
      <c r="I23">
        <v>2.4050369329999999</v>
      </c>
      <c r="J23">
        <v>3.9192216989999999</v>
      </c>
      <c r="K23">
        <v>9.7071454629999998</v>
      </c>
      <c r="L23">
        <v>-8.9852221169999993</v>
      </c>
      <c r="M23">
        <v>767.28359599999999</v>
      </c>
      <c r="N23">
        <v>-20.970300000000002</v>
      </c>
      <c r="O23">
        <v>-42.728152999999999</v>
      </c>
      <c r="P23">
        <v>30.139423000000001</v>
      </c>
      <c r="Q23">
        <v>-56.657856000000002</v>
      </c>
      <c r="R23">
        <v>152.15675400000001</v>
      </c>
      <c r="S23">
        <v>2.1428199999999999</v>
      </c>
      <c r="T23">
        <v>13.772157999999999</v>
      </c>
      <c r="U23">
        <v>127.046058</v>
      </c>
      <c r="V23" t="b">
        <v>0</v>
      </c>
      <c r="W23" t="s">
        <v>45</v>
      </c>
      <c r="X23">
        <v>633.76926400000002</v>
      </c>
    </row>
    <row r="24" spans="1:24">
      <c r="A24">
        <v>23</v>
      </c>
      <c r="B24" t="s">
        <v>108</v>
      </c>
      <c r="C24">
        <v>5.9490750280000002</v>
      </c>
      <c r="D24">
        <v>-3.51916867</v>
      </c>
      <c r="E24">
        <v>3.4061724789999999</v>
      </c>
      <c r="F24">
        <v>-0.34609038089999999</v>
      </c>
      <c r="G24">
        <v>-6.6859665719999999</v>
      </c>
      <c r="H24">
        <v>-6.677009977</v>
      </c>
      <c r="I24">
        <v>1.864450476</v>
      </c>
      <c r="J24">
        <v>6.9544709259999999</v>
      </c>
      <c r="K24">
        <v>-1.3352997680000001</v>
      </c>
      <c r="L24">
        <v>-2.6885692209999998</v>
      </c>
      <c r="M24">
        <v>889.08490099999995</v>
      </c>
      <c r="N24">
        <v>-41.802655999999999</v>
      </c>
      <c r="O24">
        <v>69.857382999999999</v>
      </c>
      <c r="P24">
        <v>-67.930297999999993</v>
      </c>
      <c r="Q24">
        <v>122.410476</v>
      </c>
      <c r="R24">
        <v>116.22424100000001</v>
      </c>
      <c r="S24">
        <v>225.962399</v>
      </c>
      <c r="T24">
        <v>51.259014000000001</v>
      </c>
      <c r="U24">
        <v>1025.631609</v>
      </c>
      <c r="V24" t="b">
        <v>0</v>
      </c>
      <c r="W24" t="s">
        <v>45</v>
      </c>
      <c r="X24">
        <v>633.76926400000002</v>
      </c>
    </row>
    <row r="25" spans="1:24">
      <c r="A25">
        <v>24</v>
      </c>
      <c r="B25" t="s">
        <v>108</v>
      </c>
      <c r="C25">
        <v>6.881221558</v>
      </c>
      <c r="D25">
        <v>7.41906994</v>
      </c>
      <c r="E25">
        <v>-2.2899917630000002</v>
      </c>
      <c r="F25">
        <v>2.5830536780000002</v>
      </c>
      <c r="G25">
        <v>-6.104208238</v>
      </c>
      <c r="H25">
        <v>-6.8465193510000004</v>
      </c>
      <c r="I25">
        <v>9.6857529529999997</v>
      </c>
      <c r="J25">
        <v>-0.34790393930000002</v>
      </c>
      <c r="K25">
        <v>9.9580601009999992</v>
      </c>
      <c r="L25">
        <v>-8.0538050650000006</v>
      </c>
      <c r="M25">
        <v>1540.3104040000001</v>
      </c>
      <c r="N25">
        <v>-72.568157999999997</v>
      </c>
      <c r="O25">
        <v>-155.89395200000001</v>
      </c>
      <c r="P25">
        <v>13.686278</v>
      </c>
      <c r="Q25">
        <v>21.998436999999999</v>
      </c>
      <c r="R25">
        <v>319.66646600000001</v>
      </c>
      <c r="S25">
        <v>112.636505</v>
      </c>
      <c r="T25">
        <v>-74.633076000000003</v>
      </c>
      <c r="U25">
        <v>126.25538299999999</v>
      </c>
      <c r="V25" t="b">
        <v>0</v>
      </c>
      <c r="W25" t="s">
        <v>45</v>
      </c>
      <c r="X25">
        <v>633.76926400000002</v>
      </c>
    </row>
    <row r="26" spans="1:24">
      <c r="A26">
        <v>25</v>
      </c>
      <c r="B26" t="s">
        <v>108</v>
      </c>
      <c r="C26">
        <v>-6.8939207060000003</v>
      </c>
      <c r="D26">
        <v>6.2260805799999996</v>
      </c>
      <c r="E26">
        <v>8.195742761</v>
      </c>
      <c r="F26">
        <v>-4.0419769509999997</v>
      </c>
      <c r="G26">
        <v>4.9270955990000003</v>
      </c>
      <c r="H26">
        <v>-8.020229982</v>
      </c>
      <c r="I26">
        <v>-5.3138932560000001</v>
      </c>
      <c r="J26">
        <v>9.1919172519999996</v>
      </c>
      <c r="K26">
        <v>2.6371550959999999</v>
      </c>
      <c r="L26">
        <v>2.7132929429999999</v>
      </c>
      <c r="M26">
        <v>705.10674900000004</v>
      </c>
      <c r="N26">
        <v>-2.7763450000000001</v>
      </c>
      <c r="O26">
        <v>-10.027832</v>
      </c>
      <c r="P26">
        <v>63.362715999999999</v>
      </c>
      <c r="Q26">
        <v>321.57009799999997</v>
      </c>
      <c r="R26">
        <v>260.34459800000002</v>
      </c>
      <c r="S26">
        <v>171.67435</v>
      </c>
      <c r="T26">
        <v>246.089437</v>
      </c>
      <c r="U26">
        <v>384.16646100000003</v>
      </c>
      <c r="V26" t="b">
        <v>0</v>
      </c>
      <c r="W26" t="s">
        <v>45</v>
      </c>
      <c r="X26">
        <v>633.76926400000002</v>
      </c>
    </row>
    <row r="27" spans="1:24">
      <c r="A27">
        <v>26</v>
      </c>
      <c r="B27" t="s">
        <v>108</v>
      </c>
      <c r="C27">
        <v>-7.8809895860000001</v>
      </c>
      <c r="D27">
        <v>2.7558936150000002</v>
      </c>
      <c r="E27">
        <v>4.7702100400000003</v>
      </c>
      <c r="F27">
        <v>-1.7419197470000001</v>
      </c>
      <c r="G27">
        <v>9.3147241869999995</v>
      </c>
      <c r="H27">
        <v>-2.1864060410000001</v>
      </c>
      <c r="I27">
        <v>-9.3771231119999996</v>
      </c>
      <c r="J27">
        <v>-2.2663949219999999</v>
      </c>
      <c r="K27">
        <v>7.3958407350000002</v>
      </c>
      <c r="L27">
        <v>8.853223367</v>
      </c>
      <c r="M27">
        <v>1630.6648250000001</v>
      </c>
      <c r="N27">
        <v>-115.01067500000001</v>
      </c>
      <c r="O27">
        <v>54.021258000000003</v>
      </c>
      <c r="P27">
        <v>75.832460999999995</v>
      </c>
      <c r="Q27">
        <v>230.84346300000001</v>
      </c>
      <c r="R27">
        <v>297.59335600000003</v>
      </c>
      <c r="S27">
        <v>361.67718300000001</v>
      </c>
      <c r="T27">
        <v>239.28362999999999</v>
      </c>
      <c r="U27">
        <v>-17.414131999999999</v>
      </c>
      <c r="V27" t="b">
        <v>0</v>
      </c>
      <c r="W27" t="s">
        <v>45</v>
      </c>
      <c r="X27">
        <v>633.76926400000002</v>
      </c>
    </row>
    <row r="28" spans="1:24">
      <c r="A28">
        <v>27</v>
      </c>
      <c r="B28" t="s">
        <v>108</v>
      </c>
      <c r="C28">
        <v>3.1575219520000002</v>
      </c>
      <c r="D28">
        <v>8.6871577480000006</v>
      </c>
      <c r="E28">
        <v>7.4857442360000004</v>
      </c>
      <c r="F28">
        <v>8.9283743659999999</v>
      </c>
      <c r="G28">
        <v>-5.7777466730000002</v>
      </c>
      <c r="H28">
        <v>9.5929119230000008</v>
      </c>
      <c r="I28">
        <v>0.1352881309</v>
      </c>
      <c r="J28">
        <v>1.001649687</v>
      </c>
      <c r="K28">
        <v>-1.952160087</v>
      </c>
      <c r="L28">
        <v>-7.5739596029999996</v>
      </c>
      <c r="M28">
        <v>1465.995868</v>
      </c>
      <c r="N28">
        <v>-40.325141000000002</v>
      </c>
      <c r="O28">
        <v>-38.218640999999998</v>
      </c>
      <c r="P28">
        <v>-14.498741000000001</v>
      </c>
      <c r="Q28">
        <v>62.968736999999997</v>
      </c>
      <c r="R28">
        <v>63.697673999999999</v>
      </c>
      <c r="S28">
        <v>116.21785</v>
      </c>
      <c r="T28">
        <v>-45.935046</v>
      </c>
      <c r="U28">
        <v>1284.2139830000001</v>
      </c>
      <c r="V28" t="b">
        <v>0</v>
      </c>
      <c r="W28" t="s">
        <v>45</v>
      </c>
      <c r="X28">
        <v>633.76926400000002</v>
      </c>
    </row>
    <row r="29" spans="1:24">
      <c r="A29">
        <v>28</v>
      </c>
      <c r="B29" t="s">
        <v>108</v>
      </c>
      <c r="C29">
        <v>0.31519047150000001</v>
      </c>
      <c r="D29">
        <v>-0.54297008749999998</v>
      </c>
      <c r="E29">
        <v>-3.3432789000000001</v>
      </c>
      <c r="F29">
        <v>-8.3267477729999992</v>
      </c>
      <c r="G29">
        <v>8.023987924</v>
      </c>
      <c r="H29">
        <v>-4.4323471210000003</v>
      </c>
      <c r="I29">
        <v>7.7634789209999999</v>
      </c>
      <c r="J29">
        <v>-2.6207719960000002</v>
      </c>
      <c r="K29">
        <v>5.1268711089999996</v>
      </c>
      <c r="L29">
        <v>-6.2966866960000001</v>
      </c>
      <c r="M29">
        <v>2584.0030900000002</v>
      </c>
      <c r="N29">
        <v>-153.33147299999999</v>
      </c>
      <c r="O29">
        <v>-129.72502</v>
      </c>
      <c r="P29">
        <v>22.620265</v>
      </c>
      <c r="Q29">
        <v>19.368559999999999</v>
      </c>
      <c r="R29">
        <v>60.103321000000001</v>
      </c>
      <c r="S29">
        <v>238.39079699999999</v>
      </c>
      <c r="T29">
        <v>130.14319499999999</v>
      </c>
      <c r="U29">
        <v>138.93185</v>
      </c>
      <c r="V29" t="b">
        <v>0</v>
      </c>
      <c r="W29" t="s">
        <v>45</v>
      </c>
      <c r="X29">
        <v>633.76926400000002</v>
      </c>
    </row>
    <row r="30" spans="1:24">
      <c r="A30">
        <v>29</v>
      </c>
      <c r="B30" t="s">
        <v>108</v>
      </c>
      <c r="C30">
        <v>-4.6842282790000001</v>
      </c>
      <c r="D30">
        <v>-9.8470498039999992</v>
      </c>
      <c r="E30">
        <v>1.15801548</v>
      </c>
      <c r="F30">
        <v>8.6263537110000001</v>
      </c>
      <c r="G30">
        <v>-9.2949728010000001</v>
      </c>
      <c r="H30">
        <v>-7.7534081190000004</v>
      </c>
      <c r="I30">
        <v>-0.1186567832</v>
      </c>
      <c r="J30">
        <v>-7.687994196</v>
      </c>
      <c r="K30">
        <v>-5.4582025239999998</v>
      </c>
      <c r="L30">
        <v>5.1853390770000001</v>
      </c>
      <c r="M30">
        <v>3793.6569749999999</v>
      </c>
      <c r="N30">
        <v>-241.80814000000001</v>
      </c>
      <c r="O30">
        <v>18.575292999999999</v>
      </c>
      <c r="P30">
        <v>-31.881964</v>
      </c>
      <c r="Q30">
        <v>616.52100099999996</v>
      </c>
      <c r="R30">
        <v>-2.8743189999999998</v>
      </c>
      <c r="S30">
        <v>700.86936600000001</v>
      </c>
      <c r="T30">
        <v>88.019302999999994</v>
      </c>
      <c r="U30">
        <v>2092.1515949999998</v>
      </c>
      <c r="V30" t="b">
        <v>0</v>
      </c>
      <c r="W30" t="s">
        <v>45</v>
      </c>
      <c r="X30">
        <v>633.76926400000002</v>
      </c>
    </row>
    <row r="31" spans="1:24">
      <c r="A31">
        <v>30</v>
      </c>
      <c r="B31" t="s">
        <v>108</v>
      </c>
      <c r="C31">
        <v>-5.322004884</v>
      </c>
      <c r="D31">
        <v>-6.887984801</v>
      </c>
      <c r="E31">
        <v>-0.30290294670000001</v>
      </c>
      <c r="F31">
        <v>-6.1612663090000002</v>
      </c>
      <c r="G31">
        <v>5.41603879</v>
      </c>
      <c r="H31">
        <v>-8.4698163829999995</v>
      </c>
      <c r="I31">
        <v>-4.6350411759999997</v>
      </c>
      <c r="J31">
        <v>-4.4598043880000002</v>
      </c>
      <c r="K31">
        <v>6.604525314</v>
      </c>
      <c r="L31">
        <v>3.7096498709999999</v>
      </c>
      <c r="M31">
        <v>2815.527701</v>
      </c>
      <c r="N31">
        <v>-186.96106</v>
      </c>
      <c r="O31">
        <v>71.759921000000006</v>
      </c>
      <c r="P31">
        <v>42.403396000000001</v>
      </c>
      <c r="Q31">
        <v>475.236605</v>
      </c>
      <c r="R31">
        <v>98.563919999999996</v>
      </c>
      <c r="S31">
        <v>392.30457799999999</v>
      </c>
      <c r="T31">
        <v>197.29486600000001</v>
      </c>
      <c r="U31">
        <v>-27.961248000000001</v>
      </c>
      <c r="V31" t="b">
        <v>0</v>
      </c>
      <c r="W31" t="s">
        <v>45</v>
      </c>
      <c r="X31">
        <v>633.76926400000002</v>
      </c>
    </row>
    <row r="32" spans="1:24">
      <c r="A32">
        <v>31</v>
      </c>
      <c r="B32" t="s">
        <v>108</v>
      </c>
      <c r="C32">
        <v>7.4730253250000001</v>
      </c>
      <c r="D32">
        <v>-5.2658687640000004</v>
      </c>
      <c r="E32">
        <v>-9.8343686639999994</v>
      </c>
      <c r="F32">
        <v>9.7360502570000005</v>
      </c>
      <c r="G32">
        <v>-0.95510356529999996</v>
      </c>
      <c r="H32">
        <v>3.8582545760000002</v>
      </c>
      <c r="I32">
        <v>-6.9869967400000004</v>
      </c>
      <c r="J32">
        <v>-4.1686467379999996</v>
      </c>
      <c r="K32">
        <v>-3.458930965</v>
      </c>
      <c r="L32">
        <v>-3.9122868849999999</v>
      </c>
      <c r="M32">
        <v>2641.0035809999999</v>
      </c>
      <c r="N32">
        <v>-117.994073</v>
      </c>
      <c r="O32">
        <v>227.29885400000001</v>
      </c>
      <c r="P32">
        <v>-91.786021000000005</v>
      </c>
      <c r="Q32">
        <v>368.43762700000002</v>
      </c>
      <c r="R32">
        <v>428.35871800000001</v>
      </c>
      <c r="S32">
        <v>140.72991300000001</v>
      </c>
      <c r="T32">
        <v>222.90604200000001</v>
      </c>
      <c r="U32">
        <v>1549.056906</v>
      </c>
      <c r="V32" t="b">
        <v>0</v>
      </c>
      <c r="W32" t="s">
        <v>45</v>
      </c>
      <c r="X32">
        <v>633.76926400000002</v>
      </c>
    </row>
    <row r="33" spans="1:24">
      <c r="A33">
        <v>32</v>
      </c>
      <c r="B33" t="s">
        <v>108</v>
      </c>
      <c r="C33">
        <v>8.3464374209999992</v>
      </c>
      <c r="D33">
        <v>-3.210749168</v>
      </c>
      <c r="E33">
        <v>-1.6230032130000001</v>
      </c>
      <c r="F33">
        <v>-2.188513382</v>
      </c>
      <c r="G33">
        <v>1.8831286540000001</v>
      </c>
      <c r="H33">
        <v>-9.3395922529999993</v>
      </c>
      <c r="I33">
        <v>-4.5654328140000002</v>
      </c>
      <c r="J33">
        <v>6.7497243119999997</v>
      </c>
      <c r="K33">
        <v>-6.303353478</v>
      </c>
      <c r="L33">
        <v>-2.8116746209999999</v>
      </c>
      <c r="M33">
        <v>1321.0446810000001</v>
      </c>
      <c r="N33">
        <v>-13.224178999999999</v>
      </c>
      <c r="O33">
        <v>200.26217399999999</v>
      </c>
      <c r="P33">
        <v>-111.086416</v>
      </c>
      <c r="Q33">
        <v>175.71329700000001</v>
      </c>
      <c r="R33">
        <v>345.11629900000003</v>
      </c>
      <c r="S33">
        <v>94.027929</v>
      </c>
      <c r="T33">
        <v>213.26685900000001</v>
      </c>
      <c r="U33">
        <v>2430.4089640000002</v>
      </c>
      <c r="V33" t="b">
        <v>0</v>
      </c>
      <c r="W33" t="s">
        <v>45</v>
      </c>
      <c r="X33">
        <v>633.76926400000002</v>
      </c>
    </row>
    <row r="34" spans="1:24">
      <c r="A34">
        <v>33</v>
      </c>
      <c r="B34" t="s">
        <v>108</v>
      </c>
      <c r="C34">
        <v>6.5448141130000002</v>
      </c>
      <c r="D34">
        <v>-8.439083578</v>
      </c>
      <c r="E34">
        <v>1.224867135</v>
      </c>
      <c r="F34">
        <v>3.527376683</v>
      </c>
      <c r="G34">
        <v>-3.3127074109999999</v>
      </c>
      <c r="H34">
        <v>-0.12898905050000001</v>
      </c>
      <c r="I34">
        <v>-3.8835078510000001</v>
      </c>
      <c r="J34">
        <v>1.3870701599999999</v>
      </c>
      <c r="K34">
        <v>2.1636566610000001</v>
      </c>
      <c r="L34">
        <v>1.932154221</v>
      </c>
      <c r="M34">
        <v>1051.236388</v>
      </c>
      <c r="N34">
        <v>-96.882006000000004</v>
      </c>
      <c r="O34">
        <v>201.75458399999999</v>
      </c>
      <c r="P34">
        <v>-74.282705000000007</v>
      </c>
      <c r="Q34">
        <v>443.68550099999999</v>
      </c>
      <c r="R34">
        <v>122.407431</v>
      </c>
      <c r="S34">
        <v>313.57146399999999</v>
      </c>
      <c r="T34">
        <v>324.999076</v>
      </c>
      <c r="U34">
        <v>324.96082000000001</v>
      </c>
      <c r="V34" t="b">
        <v>0</v>
      </c>
      <c r="W34" t="s">
        <v>45</v>
      </c>
      <c r="X34">
        <v>633.76926400000002</v>
      </c>
    </row>
    <row r="35" spans="1:24">
      <c r="A35">
        <v>34</v>
      </c>
      <c r="B35" t="s">
        <v>108</v>
      </c>
      <c r="C35">
        <v>1.0446567200000001</v>
      </c>
      <c r="D35">
        <v>2.9917445200000001</v>
      </c>
      <c r="E35">
        <v>-3.0366265010000002</v>
      </c>
      <c r="F35">
        <v>7.6430647330000001</v>
      </c>
      <c r="G35">
        <v>-6.3829464759999999</v>
      </c>
      <c r="H35">
        <v>3.5709420079999998</v>
      </c>
      <c r="I35">
        <v>0.3262996272</v>
      </c>
      <c r="J35">
        <v>-9.0445116409999997</v>
      </c>
      <c r="K35">
        <v>-3.8107849329999999</v>
      </c>
      <c r="L35">
        <v>8.4658245660000002</v>
      </c>
      <c r="M35">
        <v>3492.5628769999998</v>
      </c>
      <c r="N35">
        <v>-168.242154</v>
      </c>
      <c r="O35">
        <v>-37.123505999999999</v>
      </c>
      <c r="P35">
        <v>-50.359338999999999</v>
      </c>
      <c r="Q35">
        <v>-152.32093699999999</v>
      </c>
      <c r="R35">
        <v>55.764983999999998</v>
      </c>
      <c r="S35">
        <v>114.876633</v>
      </c>
      <c r="T35">
        <v>-96.124463000000006</v>
      </c>
      <c r="U35">
        <v>1629.4914140000001</v>
      </c>
      <c r="V35" t="b">
        <v>0</v>
      </c>
      <c r="W35" t="s">
        <v>45</v>
      </c>
      <c r="X35">
        <v>633.76926400000002</v>
      </c>
    </row>
    <row r="36" spans="1:24">
      <c r="A36">
        <v>35</v>
      </c>
      <c r="B36" t="s">
        <v>108</v>
      </c>
      <c r="C36">
        <v>-3.1173598130000002</v>
      </c>
      <c r="D36">
        <v>6.7759934800000003</v>
      </c>
      <c r="E36">
        <v>-7.3825800240000001</v>
      </c>
      <c r="F36">
        <v>-1.588132806</v>
      </c>
      <c r="G36">
        <v>-4.5788785970000001</v>
      </c>
      <c r="H36">
        <v>8.3077186580000006</v>
      </c>
      <c r="I36">
        <v>-1.4150846800000001</v>
      </c>
      <c r="J36">
        <v>-6.1806083620000001</v>
      </c>
      <c r="K36">
        <v>0.85077511139999995</v>
      </c>
      <c r="L36">
        <v>-5.1369445970000003</v>
      </c>
      <c r="M36">
        <v>3028.6086789999999</v>
      </c>
      <c r="N36">
        <v>-134.96969300000001</v>
      </c>
      <c r="O36">
        <v>-73.686323000000002</v>
      </c>
      <c r="P36">
        <v>41.018630000000002</v>
      </c>
      <c r="Q36">
        <v>135.71652700000001</v>
      </c>
      <c r="R36">
        <v>245.06732299999999</v>
      </c>
      <c r="S36">
        <v>101.800793</v>
      </c>
      <c r="T36">
        <v>25.172560000000001</v>
      </c>
      <c r="U36">
        <v>699.30365099999995</v>
      </c>
      <c r="V36" t="b">
        <v>0</v>
      </c>
      <c r="W36" t="s">
        <v>45</v>
      </c>
      <c r="X36">
        <v>633.76926400000002</v>
      </c>
    </row>
    <row r="37" spans="1:24">
      <c r="A37">
        <v>36</v>
      </c>
      <c r="B37" t="s">
        <v>108</v>
      </c>
      <c r="C37">
        <v>-5.6489974070000004</v>
      </c>
      <c r="D37">
        <v>1.536237071</v>
      </c>
      <c r="E37">
        <v>-7.5641187299999997</v>
      </c>
      <c r="F37">
        <v>3.8244776470000001</v>
      </c>
      <c r="G37">
        <v>-1.6342342139999999</v>
      </c>
      <c r="H37">
        <v>3.2661973529999999</v>
      </c>
      <c r="I37">
        <v>-1.6460080100000001</v>
      </c>
      <c r="J37">
        <v>-7.9045748590000002</v>
      </c>
      <c r="K37">
        <v>1.505883721</v>
      </c>
      <c r="L37">
        <v>4.3640012429999997</v>
      </c>
      <c r="M37">
        <v>3115.5713989999999</v>
      </c>
      <c r="N37">
        <v>-186.117954</v>
      </c>
      <c r="O37">
        <v>-56.606884000000001</v>
      </c>
      <c r="P37">
        <v>35.065869999999997</v>
      </c>
      <c r="Q37">
        <v>151.752332</v>
      </c>
      <c r="R37">
        <v>308.18211700000001</v>
      </c>
      <c r="S37">
        <v>80.033788000000001</v>
      </c>
      <c r="T37">
        <v>23.552246</v>
      </c>
      <c r="U37">
        <v>501.698961</v>
      </c>
      <c r="V37" t="b">
        <v>0</v>
      </c>
      <c r="W37" t="s">
        <v>45</v>
      </c>
      <c r="X37">
        <v>633.76926400000002</v>
      </c>
    </row>
    <row r="38" spans="1:24">
      <c r="A38">
        <v>37</v>
      </c>
      <c r="B38" t="s">
        <v>108</v>
      </c>
      <c r="C38">
        <v>-7.116238514</v>
      </c>
      <c r="D38">
        <v>5.890651461</v>
      </c>
      <c r="E38">
        <v>9.4981208870000007</v>
      </c>
      <c r="F38">
        <v>9.864253003</v>
      </c>
      <c r="G38">
        <v>-6.4151964939999999</v>
      </c>
      <c r="H38">
        <v>-6.5473663330000003</v>
      </c>
      <c r="I38">
        <v>3.9030804799999999</v>
      </c>
      <c r="J38">
        <v>-4.7583969909999997</v>
      </c>
      <c r="K38">
        <v>-7.9838084220000001</v>
      </c>
      <c r="L38">
        <v>9.2542125550000005</v>
      </c>
      <c r="M38">
        <v>2800.9865119999999</v>
      </c>
      <c r="N38">
        <v>-158.54651100000001</v>
      </c>
      <c r="O38">
        <v>-194.15675899999999</v>
      </c>
      <c r="P38">
        <v>-1.716256</v>
      </c>
      <c r="Q38">
        <v>274.11970700000001</v>
      </c>
      <c r="R38">
        <v>252.837808</v>
      </c>
      <c r="S38">
        <v>221.41106400000001</v>
      </c>
      <c r="T38">
        <v>81.488365000000002</v>
      </c>
      <c r="U38">
        <v>3057.6987159999999</v>
      </c>
      <c r="V38" t="b">
        <v>0</v>
      </c>
      <c r="W38" t="s">
        <v>45</v>
      </c>
      <c r="X38">
        <v>633.76926400000002</v>
      </c>
    </row>
    <row r="39" spans="1:24">
      <c r="A39">
        <v>38</v>
      </c>
      <c r="B39" t="s">
        <v>108</v>
      </c>
      <c r="C39">
        <v>0.61696825290000001</v>
      </c>
      <c r="D39">
        <v>2.4082750989999999</v>
      </c>
      <c r="E39">
        <v>-9.2406390030000001</v>
      </c>
      <c r="F39">
        <v>-7.9599812989999998</v>
      </c>
      <c r="G39">
        <v>0.38059684599999999</v>
      </c>
      <c r="H39">
        <v>-3.4696612459999998</v>
      </c>
      <c r="I39">
        <v>-4.3005895809999997</v>
      </c>
      <c r="J39">
        <v>-5.9157876030000001</v>
      </c>
      <c r="K39">
        <v>1.0522270530000001E-2</v>
      </c>
      <c r="L39">
        <v>5.5213775949999997</v>
      </c>
      <c r="M39">
        <v>3277.6297760000002</v>
      </c>
      <c r="N39">
        <v>-130.83107100000001</v>
      </c>
      <c r="O39">
        <v>48.181928999999997</v>
      </c>
      <c r="P39">
        <v>-23.10934</v>
      </c>
      <c r="Q39">
        <v>113.63757099999999</v>
      </c>
      <c r="R39">
        <v>229.36649</v>
      </c>
      <c r="S39">
        <v>6.2259779999999996</v>
      </c>
      <c r="T39">
        <v>6.5403849999999997</v>
      </c>
      <c r="U39">
        <v>739.93015500000001</v>
      </c>
      <c r="V39" t="b">
        <v>0</v>
      </c>
      <c r="W39" t="s">
        <v>45</v>
      </c>
      <c r="X39">
        <v>633.76926400000002</v>
      </c>
    </row>
    <row r="40" spans="1:24">
      <c r="A40">
        <v>39</v>
      </c>
      <c r="B40" t="s">
        <v>108</v>
      </c>
      <c r="C40">
        <v>3.9440195139999998</v>
      </c>
      <c r="D40">
        <v>8.0630807149999999</v>
      </c>
      <c r="E40">
        <v>-5.7948687200000002</v>
      </c>
      <c r="F40">
        <v>-6.3487872779999996</v>
      </c>
      <c r="G40">
        <v>5.3448812219999997</v>
      </c>
      <c r="H40">
        <v>6.0557669809999997</v>
      </c>
      <c r="I40">
        <v>-5.9143205500000002</v>
      </c>
      <c r="J40">
        <v>-2.1912211469999998</v>
      </c>
      <c r="K40">
        <v>1.091487828</v>
      </c>
      <c r="L40">
        <v>0.15942233010000001</v>
      </c>
      <c r="M40">
        <v>2188.425025</v>
      </c>
      <c r="N40">
        <v>-50.886547</v>
      </c>
      <c r="O40">
        <v>71.096556000000007</v>
      </c>
      <c r="P40">
        <v>-22.287400000000002</v>
      </c>
      <c r="Q40">
        <v>105.479299</v>
      </c>
      <c r="R40">
        <v>254.097598</v>
      </c>
      <c r="S40">
        <v>90.890237999999997</v>
      </c>
      <c r="T40">
        <v>94.247860000000003</v>
      </c>
      <c r="U40">
        <v>608.16095499999994</v>
      </c>
      <c r="V40" t="b">
        <v>0</v>
      </c>
      <c r="W40" t="s">
        <v>45</v>
      </c>
      <c r="X40">
        <v>633.76926400000002</v>
      </c>
    </row>
    <row r="41" spans="1:24">
      <c r="A41">
        <v>40</v>
      </c>
      <c r="B41" t="s">
        <v>108</v>
      </c>
      <c r="C41">
        <v>-0.1114978989</v>
      </c>
      <c r="D41">
        <v>-3.0516232639999998</v>
      </c>
      <c r="E41">
        <v>-0.45967303339999999</v>
      </c>
      <c r="F41">
        <v>0.33949112990000002</v>
      </c>
      <c r="G41">
        <v>-3.8488560820000002</v>
      </c>
      <c r="H41">
        <v>-9.6730340310000003</v>
      </c>
      <c r="I41">
        <v>-2.5231733379999999</v>
      </c>
      <c r="J41">
        <v>-0.128354264</v>
      </c>
      <c r="K41">
        <v>-7.0720765400000003</v>
      </c>
      <c r="L41">
        <v>-1.6129756829999999</v>
      </c>
      <c r="M41">
        <v>2087.4332589999999</v>
      </c>
      <c r="N41">
        <v>-114.289776</v>
      </c>
      <c r="O41">
        <v>65.935244999999995</v>
      </c>
      <c r="P41">
        <v>-49.345694999999999</v>
      </c>
      <c r="Q41">
        <v>37.910007</v>
      </c>
      <c r="R41">
        <v>-23.302434000000002</v>
      </c>
      <c r="S41">
        <v>156.46309400000001</v>
      </c>
      <c r="T41">
        <v>6.1587769999999997</v>
      </c>
      <c r="U41">
        <v>2719.3254780000002</v>
      </c>
      <c r="V41" t="b">
        <v>0</v>
      </c>
      <c r="W41" t="s">
        <v>45</v>
      </c>
      <c r="X41">
        <v>633.76926400000002</v>
      </c>
    </row>
    <row r="42" spans="1:24">
      <c r="A42">
        <v>41</v>
      </c>
      <c r="B42" t="s">
        <v>108</v>
      </c>
      <c r="C42">
        <v>-4.0551342540000004</v>
      </c>
      <c r="D42">
        <v>-1.1882325419999999</v>
      </c>
      <c r="E42">
        <v>-1.8866406469999999</v>
      </c>
      <c r="F42">
        <v>-7.0131637659999999</v>
      </c>
      <c r="G42">
        <v>-0.48769634579999999</v>
      </c>
      <c r="H42">
        <v>-9.5175067979999994</v>
      </c>
      <c r="I42">
        <v>0.59964241110000005</v>
      </c>
      <c r="J42">
        <v>2.4450471</v>
      </c>
      <c r="K42">
        <v>-3.2529426539999999</v>
      </c>
      <c r="L42">
        <v>3.409457969</v>
      </c>
      <c r="M42">
        <v>1974.896334</v>
      </c>
      <c r="N42">
        <v>-106.955203</v>
      </c>
      <c r="O42">
        <v>-36.349308999999998</v>
      </c>
      <c r="P42">
        <v>-5.0190200000000003</v>
      </c>
      <c r="Q42">
        <v>116.370092</v>
      </c>
      <c r="R42">
        <v>108.94013700000001</v>
      </c>
      <c r="S42">
        <v>106.72969500000001</v>
      </c>
      <c r="T42">
        <v>29.826640000000001</v>
      </c>
      <c r="U42">
        <v>1500.714422</v>
      </c>
      <c r="V42" t="b">
        <v>0</v>
      </c>
      <c r="W42" t="s">
        <v>45</v>
      </c>
      <c r="X42">
        <v>633.76926400000002</v>
      </c>
    </row>
    <row r="43" spans="1:24">
      <c r="A43">
        <v>42</v>
      </c>
      <c r="B43" t="s">
        <v>108</v>
      </c>
      <c r="C43">
        <v>0.991529459</v>
      </c>
      <c r="D43">
        <v>-8.9696688089999999</v>
      </c>
      <c r="E43">
        <v>9.7410207880000002</v>
      </c>
      <c r="F43">
        <v>-7.4467037170000001</v>
      </c>
      <c r="G43">
        <v>2.9702990050000002</v>
      </c>
      <c r="H43">
        <v>7.0358084679999999</v>
      </c>
      <c r="I43">
        <v>3.1162005920000002</v>
      </c>
      <c r="J43">
        <v>2.8366712299999999</v>
      </c>
      <c r="K43">
        <v>3.348168485</v>
      </c>
      <c r="L43">
        <v>9.7374187180000007</v>
      </c>
      <c r="M43">
        <v>1517.837086</v>
      </c>
      <c r="N43">
        <v>-129.70078699999999</v>
      </c>
      <c r="O43">
        <v>34.370576999999997</v>
      </c>
      <c r="P43">
        <v>-40.605567999999998</v>
      </c>
      <c r="Q43">
        <v>698.04482199999995</v>
      </c>
      <c r="R43">
        <v>-77.953052999999997</v>
      </c>
      <c r="S43">
        <v>350.41616800000003</v>
      </c>
      <c r="T43">
        <v>293.98615799999999</v>
      </c>
      <c r="U43">
        <v>134.71990500000001</v>
      </c>
      <c r="V43" t="b">
        <v>0</v>
      </c>
      <c r="W43" t="s">
        <v>45</v>
      </c>
      <c r="X43">
        <v>633.76926400000002</v>
      </c>
    </row>
    <row r="44" spans="1:24">
      <c r="A44">
        <v>43</v>
      </c>
      <c r="B44" t="s">
        <v>108</v>
      </c>
      <c r="C44">
        <v>-7.4940365279999996</v>
      </c>
      <c r="D44">
        <v>-9.1620915620000005</v>
      </c>
      <c r="E44">
        <v>7.1568328020000003</v>
      </c>
      <c r="F44">
        <v>-9.2956768190000005</v>
      </c>
      <c r="G44">
        <v>-5.0114192600000003</v>
      </c>
      <c r="H44">
        <v>3.7601868380000001</v>
      </c>
      <c r="I44">
        <v>5.7146032529999999</v>
      </c>
      <c r="J44">
        <v>4.8678255129999997</v>
      </c>
      <c r="K44">
        <v>8.4127339370000005</v>
      </c>
      <c r="L44">
        <v>-1.3076066850000001</v>
      </c>
      <c r="M44">
        <v>1776.0978540000001</v>
      </c>
      <c r="N44">
        <v>-154.11998399999999</v>
      </c>
      <c r="O44">
        <v>-89.056236999999996</v>
      </c>
      <c r="P44">
        <v>74.306991999999994</v>
      </c>
      <c r="Q44">
        <v>909.58632299999999</v>
      </c>
      <c r="R44">
        <v>187.435801</v>
      </c>
      <c r="S44">
        <v>508.096675</v>
      </c>
      <c r="T44">
        <v>94.103004999999996</v>
      </c>
      <c r="U44">
        <v>-21.293001</v>
      </c>
      <c r="V44" t="b">
        <v>0</v>
      </c>
      <c r="W44" t="s">
        <v>45</v>
      </c>
      <c r="X44">
        <v>633.76926400000002</v>
      </c>
    </row>
    <row r="45" spans="1:24">
      <c r="A45">
        <v>44</v>
      </c>
      <c r="B45" t="s">
        <v>108</v>
      </c>
      <c r="C45">
        <v>2.709138475</v>
      </c>
      <c r="D45">
        <v>9.8049022899999994</v>
      </c>
      <c r="E45">
        <v>-8.0185858920000008</v>
      </c>
      <c r="F45">
        <v>-9.1500881659999997</v>
      </c>
      <c r="G45">
        <v>-7.7096838849999996</v>
      </c>
      <c r="H45">
        <v>-3.6874596209999999</v>
      </c>
      <c r="I45">
        <v>-8.9160903289999993</v>
      </c>
      <c r="J45">
        <v>-3.7899399530000002</v>
      </c>
      <c r="K45">
        <v>-8.1859916049999999</v>
      </c>
      <c r="L45">
        <v>9.0307140070000003</v>
      </c>
      <c r="M45">
        <v>3416.643501</v>
      </c>
      <c r="N45">
        <v>-52.500123000000002</v>
      </c>
      <c r="O45">
        <v>92.645821999999995</v>
      </c>
      <c r="P45">
        <v>-73.054688999999996</v>
      </c>
      <c r="Q45">
        <v>259.38146899999998</v>
      </c>
      <c r="R45">
        <v>289.95730099999997</v>
      </c>
      <c r="S45">
        <v>233.39552499999999</v>
      </c>
      <c r="T45">
        <v>-28.201360000000001</v>
      </c>
      <c r="U45">
        <v>3131.3228909999998</v>
      </c>
      <c r="V45" t="b">
        <v>0</v>
      </c>
      <c r="W45" t="s">
        <v>45</v>
      </c>
      <c r="X45">
        <v>633.76926400000002</v>
      </c>
    </row>
    <row r="46" spans="1:24">
      <c r="A46">
        <v>45</v>
      </c>
      <c r="B46" t="s">
        <v>108</v>
      </c>
      <c r="C46">
        <v>1.643390232</v>
      </c>
      <c r="D46">
        <v>6.5420900670000002</v>
      </c>
      <c r="E46">
        <v>7.270949506</v>
      </c>
      <c r="F46">
        <v>-0.99841579700000005</v>
      </c>
      <c r="G46">
        <v>2.248819154</v>
      </c>
      <c r="H46">
        <v>1.247108471</v>
      </c>
      <c r="I46">
        <v>-9.9205568040000003</v>
      </c>
      <c r="J46">
        <v>7.0590427079999998</v>
      </c>
      <c r="K46">
        <v>7.6847769880000003</v>
      </c>
      <c r="L46">
        <v>1.618653522</v>
      </c>
      <c r="M46">
        <v>224.42269099999999</v>
      </c>
      <c r="N46">
        <v>27.577065999999999</v>
      </c>
      <c r="O46">
        <v>146.864733</v>
      </c>
      <c r="P46">
        <v>23.123636000000001</v>
      </c>
      <c r="Q46">
        <v>43.289444000000003</v>
      </c>
      <c r="R46">
        <v>29.452521999999998</v>
      </c>
      <c r="S46">
        <v>17.052142</v>
      </c>
      <c r="T46">
        <v>52.695841999999999</v>
      </c>
      <c r="U46">
        <v>24.184182</v>
      </c>
      <c r="V46" t="b">
        <v>0</v>
      </c>
      <c r="W46" t="s">
        <v>45</v>
      </c>
      <c r="X46">
        <v>224.42269099999999</v>
      </c>
    </row>
    <row r="47" spans="1:24">
      <c r="A47">
        <v>46</v>
      </c>
      <c r="B47" t="s">
        <v>108</v>
      </c>
      <c r="C47">
        <v>-6.5034334579999999</v>
      </c>
      <c r="D47">
        <v>-8.0772381949999996</v>
      </c>
      <c r="E47">
        <v>2.6559942470000002</v>
      </c>
      <c r="F47">
        <v>-5.635199718</v>
      </c>
      <c r="G47">
        <v>-3.5916444830000001</v>
      </c>
      <c r="H47">
        <v>-0.62721692340000001</v>
      </c>
      <c r="I47">
        <v>6.4266907529999999</v>
      </c>
      <c r="J47">
        <v>5.8109093769999998</v>
      </c>
      <c r="K47">
        <v>-9.7303617629999994</v>
      </c>
      <c r="L47">
        <v>-6.7104507160000004</v>
      </c>
      <c r="M47">
        <v>2167.630737</v>
      </c>
      <c r="N47">
        <v>-138.38181299999999</v>
      </c>
      <c r="O47">
        <v>-98.048353000000006</v>
      </c>
      <c r="P47">
        <v>-11.357915999999999</v>
      </c>
      <c r="Q47">
        <v>641.30097499999999</v>
      </c>
      <c r="R47">
        <v>129.30810199999999</v>
      </c>
      <c r="S47">
        <v>406.22110300000003</v>
      </c>
      <c r="T47">
        <v>90.680738000000005</v>
      </c>
      <c r="U47">
        <v>3790.4087650000001</v>
      </c>
      <c r="V47" t="b">
        <v>0</v>
      </c>
      <c r="W47" t="s">
        <v>45</v>
      </c>
      <c r="X47">
        <v>224.42269099999999</v>
      </c>
    </row>
    <row r="48" spans="1:24">
      <c r="A48">
        <v>47</v>
      </c>
      <c r="B48" t="s">
        <v>108</v>
      </c>
      <c r="C48">
        <v>-0.65271867210000001</v>
      </c>
      <c r="D48">
        <v>-5.8229471850000003</v>
      </c>
      <c r="E48">
        <v>-7.7604155380000002</v>
      </c>
      <c r="F48">
        <v>3.7340579389999999</v>
      </c>
      <c r="G48">
        <v>-2.1736805549999998</v>
      </c>
      <c r="H48">
        <v>4.2967615309999996</v>
      </c>
      <c r="I48">
        <v>-8.7098639010000003</v>
      </c>
      <c r="J48">
        <v>2.0676412229999999</v>
      </c>
      <c r="K48">
        <v>4.3350609880000004</v>
      </c>
      <c r="L48">
        <v>7.3148640289999998</v>
      </c>
      <c r="M48">
        <v>1135.0278800000001</v>
      </c>
      <c r="N48">
        <v>-91.987247999999994</v>
      </c>
      <c r="O48">
        <v>192.25935999999999</v>
      </c>
      <c r="P48">
        <v>-11.378568</v>
      </c>
      <c r="Q48">
        <v>306.79802999999998</v>
      </c>
      <c r="R48">
        <v>97.427550999999994</v>
      </c>
      <c r="S48">
        <v>210.29325299999999</v>
      </c>
      <c r="T48">
        <v>80.493264999999994</v>
      </c>
      <c r="U48">
        <v>76.99776</v>
      </c>
      <c r="V48" t="b">
        <v>0</v>
      </c>
      <c r="W48" t="s">
        <v>45</v>
      </c>
      <c r="X48">
        <v>224.42269099999999</v>
      </c>
    </row>
    <row r="49" spans="1:24">
      <c r="A49">
        <v>48</v>
      </c>
      <c r="B49" t="s">
        <v>108</v>
      </c>
      <c r="C49">
        <v>3.3342618850000001</v>
      </c>
      <c r="D49">
        <v>-4.1167800720000001</v>
      </c>
      <c r="E49">
        <v>-6.4370524339999999</v>
      </c>
      <c r="F49">
        <v>-3.757884529</v>
      </c>
      <c r="G49">
        <v>-8.4413501889999996</v>
      </c>
      <c r="H49">
        <v>9.328598071</v>
      </c>
      <c r="I49">
        <v>-0.32156064309999999</v>
      </c>
      <c r="J49">
        <v>-1.4227866330000001</v>
      </c>
      <c r="K49">
        <v>2.2699696060000001</v>
      </c>
      <c r="L49">
        <v>8.3404876550000004</v>
      </c>
      <c r="M49">
        <v>2125.1172539999998</v>
      </c>
      <c r="N49">
        <v>-124.08725099999999</v>
      </c>
      <c r="O49">
        <v>68.897817000000003</v>
      </c>
      <c r="P49">
        <v>-52.238782999999998</v>
      </c>
      <c r="Q49">
        <v>197.11147800000001</v>
      </c>
      <c r="R49">
        <v>144.84831299999999</v>
      </c>
      <c r="S49">
        <v>317.08937400000002</v>
      </c>
      <c r="T49">
        <v>-14.107355999999999</v>
      </c>
      <c r="U49">
        <v>300.91210000000001</v>
      </c>
      <c r="V49" t="b">
        <v>0</v>
      </c>
      <c r="W49" t="s">
        <v>45</v>
      </c>
      <c r="X49">
        <v>224.42269099999999</v>
      </c>
    </row>
    <row r="50" spans="1:24">
      <c r="A50">
        <v>49</v>
      </c>
      <c r="B50" t="s">
        <v>108</v>
      </c>
      <c r="C50">
        <v>2.2920482789999999</v>
      </c>
      <c r="D50">
        <v>-2.2633540339999998</v>
      </c>
      <c r="E50">
        <v>6.5246299890000001</v>
      </c>
      <c r="F50">
        <v>5.0898950520000001</v>
      </c>
      <c r="G50">
        <v>2.5223642669999999</v>
      </c>
      <c r="H50">
        <v>5.8790143580000001</v>
      </c>
      <c r="I50">
        <v>-9.1837506789999992</v>
      </c>
      <c r="J50">
        <v>-1.709932132</v>
      </c>
      <c r="K50">
        <v>3.0563705890000001</v>
      </c>
      <c r="L50">
        <v>6.8419777100000001</v>
      </c>
      <c r="M50">
        <v>1295.592568</v>
      </c>
      <c r="N50">
        <v>-94.986714000000006</v>
      </c>
      <c r="O50">
        <v>193.731212</v>
      </c>
      <c r="P50">
        <v>-33.265197000000001</v>
      </c>
      <c r="Q50">
        <v>40.579787000000003</v>
      </c>
      <c r="R50">
        <v>-41.743958999999997</v>
      </c>
      <c r="S50">
        <v>77.957514000000003</v>
      </c>
      <c r="T50">
        <v>81.415379000000001</v>
      </c>
      <c r="U50">
        <v>224.92354800000001</v>
      </c>
      <c r="V50" t="b">
        <v>0</v>
      </c>
      <c r="W50" t="s">
        <v>45</v>
      </c>
      <c r="X50">
        <v>224.42269099999999</v>
      </c>
    </row>
    <row r="51" spans="1:24">
      <c r="A51">
        <v>50</v>
      </c>
      <c r="B51" t="s">
        <v>108</v>
      </c>
      <c r="C51">
        <v>9.9712576350000006</v>
      </c>
      <c r="D51">
        <v>8.2637202219999999</v>
      </c>
      <c r="E51">
        <v>2.0553333170000001</v>
      </c>
      <c r="F51">
        <v>0.9689356173</v>
      </c>
      <c r="G51">
        <v>-5.5075088179999998</v>
      </c>
      <c r="H51">
        <v>-1.0219892719999999</v>
      </c>
      <c r="I51">
        <v>6.9527518840000004</v>
      </c>
      <c r="J51">
        <v>3.2109954979999999</v>
      </c>
      <c r="K51">
        <v>0.53567330530000001</v>
      </c>
      <c r="L51">
        <v>5.8740340599999996</v>
      </c>
      <c r="M51">
        <v>871.82649600000002</v>
      </c>
      <c r="N51">
        <v>-15.755665</v>
      </c>
      <c r="O51">
        <v>-78.171976000000001</v>
      </c>
      <c r="P51">
        <v>-84.312321999999995</v>
      </c>
      <c r="Q51">
        <v>183.11608799999999</v>
      </c>
      <c r="R51">
        <v>536.86217999999997</v>
      </c>
      <c r="S51">
        <v>100.32149800000001</v>
      </c>
      <c r="T51">
        <v>-62.988140000000001</v>
      </c>
      <c r="U51">
        <v>647.14438600000005</v>
      </c>
      <c r="V51" t="b">
        <v>0</v>
      </c>
      <c r="W51" t="s">
        <v>45</v>
      </c>
      <c r="X51">
        <v>224.42269099999999</v>
      </c>
    </row>
    <row r="52" spans="1:24">
      <c r="A52">
        <v>51</v>
      </c>
      <c r="B52" t="s">
        <v>108</v>
      </c>
      <c r="C52">
        <v>-7.2783052770000003</v>
      </c>
      <c r="D52">
        <v>-4.2763178980000003</v>
      </c>
      <c r="E52">
        <v>4.0801496950000002</v>
      </c>
      <c r="F52">
        <v>1.5006356729999999</v>
      </c>
      <c r="G52">
        <v>4.3135783859999997</v>
      </c>
      <c r="H52">
        <v>-7.3481915830000002</v>
      </c>
      <c r="I52">
        <v>-6.4755456860000002</v>
      </c>
      <c r="J52">
        <v>1.482784578</v>
      </c>
      <c r="K52">
        <v>5.3604886</v>
      </c>
      <c r="L52">
        <v>5.2665041129999999</v>
      </c>
      <c r="M52">
        <v>1190.558391</v>
      </c>
      <c r="N52">
        <v>-122.723112</v>
      </c>
      <c r="O52">
        <v>74.477335999999994</v>
      </c>
      <c r="P52">
        <v>53.943241</v>
      </c>
      <c r="Q52">
        <v>372.830848</v>
      </c>
      <c r="R52">
        <v>191.34264899999999</v>
      </c>
      <c r="S52">
        <v>286.87724900000001</v>
      </c>
      <c r="T52">
        <v>137.24765500000001</v>
      </c>
      <c r="U52">
        <v>42.915725000000002</v>
      </c>
      <c r="V52" t="b">
        <v>0</v>
      </c>
      <c r="W52" t="s">
        <v>45</v>
      </c>
      <c r="X52">
        <v>224.42269099999999</v>
      </c>
    </row>
    <row r="53" spans="1:24">
      <c r="A53">
        <v>52</v>
      </c>
      <c r="B53" t="s">
        <v>108</v>
      </c>
      <c r="C53">
        <v>-3.436028361</v>
      </c>
      <c r="D53">
        <v>5.4512821770000004</v>
      </c>
      <c r="E53">
        <v>-3.9005898060000002</v>
      </c>
      <c r="F53">
        <v>-4.8613752610000001</v>
      </c>
      <c r="G53">
        <v>-2.6367828329999998</v>
      </c>
      <c r="H53">
        <v>-0.56695911129999998</v>
      </c>
      <c r="I53">
        <v>-8.2155361300000003</v>
      </c>
      <c r="J53">
        <v>-5.6908861030000004</v>
      </c>
      <c r="K53">
        <v>-5.6732276280000002</v>
      </c>
      <c r="L53">
        <v>2.3005761320000002</v>
      </c>
      <c r="M53">
        <v>3069.9800030000001</v>
      </c>
      <c r="N53">
        <v>-118.05906899999999</v>
      </c>
      <c r="O53">
        <v>50.311801000000003</v>
      </c>
      <c r="P53">
        <v>-6.5764990000000001</v>
      </c>
      <c r="Q53">
        <v>57.145178999999999</v>
      </c>
      <c r="R53">
        <v>170.38614100000001</v>
      </c>
      <c r="S53">
        <v>61.028641999999998</v>
      </c>
      <c r="T53">
        <v>36.742508000000001</v>
      </c>
      <c r="U53">
        <v>2270.3975909999999</v>
      </c>
      <c r="V53" t="b">
        <v>0</v>
      </c>
      <c r="W53" t="s">
        <v>45</v>
      </c>
      <c r="X53">
        <v>224.42269099999999</v>
      </c>
    </row>
    <row r="54" spans="1:24">
      <c r="A54">
        <v>53</v>
      </c>
      <c r="B54" t="s">
        <v>108</v>
      </c>
      <c r="C54">
        <v>5.2507268199999997</v>
      </c>
      <c r="D54">
        <v>-7.7501546169999997</v>
      </c>
      <c r="E54">
        <v>-2.9100008480000001</v>
      </c>
      <c r="F54">
        <v>-5.9467603909999998</v>
      </c>
      <c r="G54">
        <v>-7.0317046899999998</v>
      </c>
      <c r="H54">
        <v>-2.9666278770000001</v>
      </c>
      <c r="I54">
        <v>-7.0387545979999997</v>
      </c>
      <c r="J54">
        <v>-7.4229019530000002</v>
      </c>
      <c r="K54">
        <v>9.4426126000000004</v>
      </c>
      <c r="L54">
        <v>-4.0799092610000001</v>
      </c>
      <c r="M54">
        <v>3384.5463209999998</v>
      </c>
      <c r="N54">
        <v>-168.43772000000001</v>
      </c>
      <c r="O54">
        <v>219.321529</v>
      </c>
      <c r="P54">
        <v>-14.133241999999999</v>
      </c>
      <c r="Q54">
        <v>432.528504</v>
      </c>
      <c r="R54">
        <v>127.13106000000001</v>
      </c>
      <c r="S54">
        <v>401.21275900000001</v>
      </c>
      <c r="T54">
        <v>203.61181400000001</v>
      </c>
      <c r="U54">
        <v>-8.7201699999999995</v>
      </c>
      <c r="V54" t="b">
        <v>0</v>
      </c>
      <c r="W54" t="s">
        <v>45</v>
      </c>
      <c r="X54">
        <v>224.42269099999999</v>
      </c>
    </row>
    <row r="55" spans="1:24">
      <c r="A55">
        <v>54</v>
      </c>
      <c r="B55" t="s">
        <v>108</v>
      </c>
      <c r="C55">
        <v>-2.1083630840000001</v>
      </c>
      <c r="D55">
        <v>3.8752623220000002</v>
      </c>
      <c r="E55">
        <v>-2.14937851</v>
      </c>
      <c r="F55">
        <v>0.4504554871</v>
      </c>
      <c r="G55">
        <v>0.46391807740000002</v>
      </c>
      <c r="H55">
        <v>1.914097768</v>
      </c>
      <c r="I55">
        <v>2.8355597559999999</v>
      </c>
      <c r="J55">
        <v>-7.2522520530000003</v>
      </c>
      <c r="K55">
        <v>-4.6051288369999996</v>
      </c>
      <c r="L55">
        <v>-7.8555602689999997</v>
      </c>
      <c r="M55">
        <v>3255.8069409999998</v>
      </c>
      <c r="N55">
        <v>-167.83408800000001</v>
      </c>
      <c r="O55">
        <v>-114.794749</v>
      </c>
      <c r="P55">
        <v>5.3029060000000001</v>
      </c>
      <c r="Q55">
        <v>-60.213253999999999</v>
      </c>
      <c r="R55">
        <v>78.739531999999997</v>
      </c>
      <c r="S55">
        <v>19.852183</v>
      </c>
      <c r="T55">
        <v>32.400087999999997</v>
      </c>
      <c r="U55">
        <v>1991.2368610000001</v>
      </c>
      <c r="V55" t="b">
        <v>0</v>
      </c>
      <c r="W55" t="s">
        <v>45</v>
      </c>
      <c r="X55">
        <v>224.42269099999999</v>
      </c>
    </row>
    <row r="56" spans="1:24">
      <c r="A56">
        <v>55</v>
      </c>
      <c r="B56" t="s">
        <v>108</v>
      </c>
      <c r="C56">
        <v>2.8511228110000002</v>
      </c>
      <c r="D56">
        <v>9.1323782710000003</v>
      </c>
      <c r="E56">
        <v>2.8360635259999998</v>
      </c>
      <c r="F56">
        <v>-7.2204446779999998</v>
      </c>
      <c r="G56">
        <v>9.2853443420000001E-2</v>
      </c>
      <c r="H56">
        <v>1.5699004679999999</v>
      </c>
      <c r="I56">
        <v>-4.8200933539999999</v>
      </c>
      <c r="J56">
        <v>-1.283145513</v>
      </c>
      <c r="K56">
        <v>2.5783522990000001</v>
      </c>
      <c r="L56">
        <v>-4.4220287569999996</v>
      </c>
      <c r="M56">
        <v>1906.966756</v>
      </c>
      <c r="N56">
        <v>-45.021647000000002</v>
      </c>
      <c r="O56">
        <v>34.827497999999999</v>
      </c>
      <c r="P56">
        <v>5.1915930000000001</v>
      </c>
      <c r="Q56">
        <v>99.227108999999999</v>
      </c>
      <c r="R56">
        <v>98.154916</v>
      </c>
      <c r="S56">
        <v>34.394046000000003</v>
      </c>
      <c r="T56">
        <v>57.525525000000002</v>
      </c>
      <c r="U56">
        <v>429.92626799999999</v>
      </c>
      <c r="V56" t="b">
        <v>0</v>
      </c>
      <c r="W56" t="s">
        <v>45</v>
      </c>
      <c r="X56">
        <v>224.42269099999999</v>
      </c>
    </row>
    <row r="57" spans="1:24">
      <c r="A57">
        <v>56</v>
      </c>
      <c r="B57" t="s">
        <v>108</v>
      </c>
      <c r="C57">
        <v>6.2776438490000004</v>
      </c>
      <c r="D57">
        <v>-7.1337791849999999</v>
      </c>
      <c r="E57">
        <v>-4.0181008970000001</v>
      </c>
      <c r="F57">
        <v>-5.3352003229999996</v>
      </c>
      <c r="G57">
        <v>-7.8547453989999996</v>
      </c>
      <c r="H57">
        <v>-3.1742811959999999</v>
      </c>
      <c r="I57">
        <v>5.5618872850000001</v>
      </c>
      <c r="J57">
        <v>9.9343216749999996</v>
      </c>
      <c r="K57">
        <v>-0.96579573439999999</v>
      </c>
      <c r="L57">
        <v>9.4392518180000007</v>
      </c>
      <c r="M57">
        <v>1175.423536</v>
      </c>
      <c r="N57">
        <v>-42.835087000000001</v>
      </c>
      <c r="O57">
        <v>45.163231000000003</v>
      </c>
      <c r="P57">
        <v>-100.196191</v>
      </c>
      <c r="Q57">
        <v>415.30530499999998</v>
      </c>
      <c r="R57">
        <v>211.006574</v>
      </c>
      <c r="S57">
        <v>407.67068999999998</v>
      </c>
      <c r="T57">
        <v>189.03515200000001</v>
      </c>
      <c r="U57">
        <v>836.91554799999994</v>
      </c>
      <c r="V57" t="b">
        <v>0</v>
      </c>
      <c r="W57" t="s">
        <v>45</v>
      </c>
      <c r="X57">
        <v>224.42269099999999</v>
      </c>
    </row>
    <row r="58" spans="1:24">
      <c r="A58">
        <v>57</v>
      </c>
      <c r="B58" t="s">
        <v>108</v>
      </c>
      <c r="C58">
        <v>-8.9871490789999999</v>
      </c>
      <c r="D58">
        <v>5.1298347949999998</v>
      </c>
      <c r="E58">
        <v>-9.1748683320000008</v>
      </c>
      <c r="F58">
        <v>6.8911375990000003</v>
      </c>
      <c r="G58">
        <v>8.5679466269999995</v>
      </c>
      <c r="H58">
        <v>0.52815625160000002</v>
      </c>
      <c r="I58">
        <v>-5.4281452620000001</v>
      </c>
      <c r="J58">
        <v>9.2158211489999999</v>
      </c>
      <c r="K58">
        <v>-4.0730979749999996</v>
      </c>
      <c r="L58">
        <v>1.196178578</v>
      </c>
      <c r="M58">
        <v>988.083527</v>
      </c>
      <c r="N58">
        <v>-16.072596000000001</v>
      </c>
      <c r="O58">
        <v>-20.200057000000001</v>
      </c>
      <c r="P58">
        <v>47.399014999999999</v>
      </c>
      <c r="Q58">
        <v>380.41557399999999</v>
      </c>
      <c r="R58">
        <v>621.37727500000005</v>
      </c>
      <c r="S58">
        <v>336.535642</v>
      </c>
      <c r="T58">
        <v>311.988857</v>
      </c>
      <c r="U58">
        <v>1798.4835430000001</v>
      </c>
      <c r="V58" t="b">
        <v>0</v>
      </c>
      <c r="W58" t="s">
        <v>45</v>
      </c>
      <c r="X58">
        <v>224.42269099999999</v>
      </c>
    </row>
    <row r="59" spans="1:24">
      <c r="A59">
        <v>58</v>
      </c>
      <c r="B59" t="s">
        <v>108</v>
      </c>
      <c r="C59">
        <v>-8.5259781189999995</v>
      </c>
      <c r="D59">
        <v>1.232697749</v>
      </c>
      <c r="E59">
        <v>-7.8449930139999999</v>
      </c>
      <c r="F59">
        <v>-6.4237555180000001</v>
      </c>
      <c r="G59">
        <v>4.4553599349999997</v>
      </c>
      <c r="H59">
        <v>3.1979697929999999</v>
      </c>
      <c r="I59">
        <v>6.0426439099999998</v>
      </c>
      <c r="J59">
        <v>2.7396004949999999</v>
      </c>
      <c r="K59">
        <v>-0.76718789929999998</v>
      </c>
      <c r="L59">
        <v>2.144514059</v>
      </c>
      <c r="M59">
        <v>1823.868207</v>
      </c>
      <c r="N59">
        <v>-126.411951</v>
      </c>
      <c r="O59">
        <v>-192.367109</v>
      </c>
      <c r="P59">
        <v>50.548253000000003</v>
      </c>
      <c r="Q59">
        <v>392.936194</v>
      </c>
      <c r="R59">
        <v>537.85443899999996</v>
      </c>
      <c r="S59">
        <v>178.22262699999999</v>
      </c>
      <c r="T59">
        <v>154.06678600000001</v>
      </c>
      <c r="U59">
        <v>940.32552599999997</v>
      </c>
      <c r="V59" t="b">
        <v>0</v>
      </c>
      <c r="W59" t="s">
        <v>45</v>
      </c>
      <c r="X59">
        <v>224.42269099999999</v>
      </c>
    </row>
    <row r="60" spans="1:24">
      <c r="A60">
        <v>59</v>
      </c>
      <c r="B60" t="s">
        <v>108</v>
      </c>
      <c r="C60">
        <v>9.4119157799999993</v>
      </c>
      <c r="D60">
        <v>-9.2934810599999995</v>
      </c>
      <c r="E60">
        <v>-4.4871138989999997</v>
      </c>
      <c r="F60">
        <v>-3.9902121830000001</v>
      </c>
      <c r="G60">
        <v>5.9867813920000001</v>
      </c>
      <c r="H60">
        <v>-8.2637158290000006</v>
      </c>
      <c r="I60">
        <v>8.7604368089999998</v>
      </c>
      <c r="J60">
        <v>-3.5787200970000002</v>
      </c>
      <c r="K60">
        <v>-3.1070651859999998</v>
      </c>
      <c r="L60">
        <v>0.56690213229999997</v>
      </c>
      <c r="M60">
        <v>2779.6890239999998</v>
      </c>
      <c r="N60">
        <v>-172.30953299999999</v>
      </c>
      <c r="O60">
        <v>12.38214</v>
      </c>
      <c r="P60">
        <v>-122.551419</v>
      </c>
      <c r="Q60">
        <v>717.52805999999998</v>
      </c>
      <c r="R60">
        <v>446.53292699999997</v>
      </c>
      <c r="S60">
        <v>440.21840099999997</v>
      </c>
      <c r="T60">
        <v>610.68716500000005</v>
      </c>
      <c r="U60">
        <v>1392.4378160000001</v>
      </c>
      <c r="V60" t="b">
        <v>0</v>
      </c>
      <c r="W60" t="s">
        <v>45</v>
      </c>
      <c r="X60">
        <v>224.42269099999999</v>
      </c>
    </row>
    <row r="61" spans="1:24">
      <c r="A61">
        <v>60</v>
      </c>
      <c r="B61" t="s">
        <v>108</v>
      </c>
      <c r="C61">
        <v>4.3595652539999996</v>
      </c>
      <c r="D61">
        <v>-0.76146690419999996</v>
      </c>
      <c r="E61">
        <v>-4.6427988280000001</v>
      </c>
      <c r="F61">
        <v>3.08531515</v>
      </c>
      <c r="G61">
        <v>4.0517958949999997</v>
      </c>
      <c r="H61">
        <v>5.4091638299999998</v>
      </c>
      <c r="I61">
        <v>4.5527911129999996</v>
      </c>
      <c r="J61">
        <v>8.9820167610000006</v>
      </c>
      <c r="K61">
        <v>-5.8324678959999998</v>
      </c>
      <c r="L61">
        <v>8.7589342959999996</v>
      </c>
      <c r="M61">
        <v>837.17656799999997</v>
      </c>
      <c r="N61">
        <v>-24.189295999999999</v>
      </c>
      <c r="O61">
        <v>-9.7460280000000008</v>
      </c>
      <c r="P61">
        <v>-95.079663999999994</v>
      </c>
      <c r="Q61">
        <v>-25.188866000000001</v>
      </c>
      <c r="R61">
        <v>156.03584699999999</v>
      </c>
      <c r="S61">
        <v>65.811503000000002</v>
      </c>
      <c r="T61">
        <v>92.212515999999994</v>
      </c>
      <c r="U61">
        <v>2217.0859799999998</v>
      </c>
      <c r="V61" t="b">
        <v>0</v>
      </c>
      <c r="W61" t="s">
        <v>45</v>
      </c>
      <c r="X61">
        <v>224.42269099999999</v>
      </c>
    </row>
    <row r="62" spans="1:24">
      <c r="A62">
        <v>61</v>
      </c>
      <c r="B62" t="s">
        <v>108</v>
      </c>
      <c r="C62">
        <v>-5.0963927169999996</v>
      </c>
      <c r="D62">
        <v>0.93645742610000005</v>
      </c>
      <c r="E62">
        <v>-5.466372454</v>
      </c>
      <c r="F62">
        <v>8.1860486510000001</v>
      </c>
      <c r="G62">
        <v>8.6468549160000006</v>
      </c>
      <c r="H62">
        <v>-7.1307381699999999</v>
      </c>
      <c r="I62">
        <v>5.0394587910000004</v>
      </c>
      <c r="J62">
        <v>0.64642575840000005</v>
      </c>
      <c r="K62">
        <v>-9.4660089129999996</v>
      </c>
      <c r="L62">
        <v>-8.3342344859999997</v>
      </c>
      <c r="M62">
        <v>2335.9234179999999</v>
      </c>
      <c r="N62">
        <v>-130.003828</v>
      </c>
      <c r="O62">
        <v>-142.83353500000001</v>
      </c>
      <c r="P62">
        <v>-1.7519E-2</v>
      </c>
      <c r="Q62">
        <v>50.569316000000001</v>
      </c>
      <c r="R62">
        <v>212.46335300000001</v>
      </c>
      <c r="S62">
        <v>305.96337499999998</v>
      </c>
      <c r="T62">
        <v>165.96728100000001</v>
      </c>
      <c r="U62">
        <v>3739.9851720000001</v>
      </c>
      <c r="V62" t="b">
        <v>0</v>
      </c>
      <c r="W62" t="s">
        <v>45</v>
      </c>
      <c r="X62">
        <v>224.42269099999999</v>
      </c>
    </row>
    <row r="63" spans="1:24">
      <c r="A63">
        <v>62</v>
      </c>
      <c r="B63" t="s">
        <v>108</v>
      </c>
      <c r="C63">
        <v>-1.039565888</v>
      </c>
      <c r="D63">
        <v>-4.5040591360000004</v>
      </c>
      <c r="E63">
        <v>-8.3465321990000003</v>
      </c>
      <c r="F63">
        <v>4.3907147919999998</v>
      </c>
      <c r="G63">
        <v>9.1127264340000007</v>
      </c>
      <c r="H63">
        <v>5.0875263559999997</v>
      </c>
      <c r="I63">
        <v>-9.7288225530000005</v>
      </c>
      <c r="J63">
        <v>4.3624956739999998</v>
      </c>
      <c r="K63">
        <v>8.6278139639999996</v>
      </c>
      <c r="L63">
        <v>-9.7829331100000001</v>
      </c>
      <c r="M63">
        <v>1111.7134719999999</v>
      </c>
      <c r="N63">
        <v>-63.229630999999998</v>
      </c>
      <c r="O63">
        <v>199.751789</v>
      </c>
      <c r="P63">
        <v>50.013345000000001</v>
      </c>
      <c r="Q63">
        <v>241.55469199999999</v>
      </c>
      <c r="R63">
        <v>126.41257</v>
      </c>
      <c r="S63">
        <v>399.53274199999998</v>
      </c>
      <c r="T63">
        <v>198.81237899999999</v>
      </c>
      <c r="U63">
        <v>49.304679</v>
      </c>
      <c r="V63" t="b">
        <v>0</v>
      </c>
      <c r="W63" t="s">
        <v>45</v>
      </c>
      <c r="X63">
        <v>224.42269099999999</v>
      </c>
    </row>
    <row r="64" spans="1:24">
      <c r="A64">
        <v>63</v>
      </c>
      <c r="B64" t="s">
        <v>108</v>
      </c>
      <c r="C64">
        <v>8.6487674190000003</v>
      </c>
      <c r="D64">
        <v>1.817639872</v>
      </c>
      <c r="E64">
        <v>6.0967007149999999</v>
      </c>
      <c r="F64">
        <v>4.6842962569999997</v>
      </c>
      <c r="G64">
        <v>8.2772498829999996</v>
      </c>
      <c r="H64">
        <v>-5.0810442929999997</v>
      </c>
      <c r="I64">
        <v>-9.5902186799999996</v>
      </c>
      <c r="J64">
        <v>-5.238099847</v>
      </c>
      <c r="K64">
        <v>-5.0133940140000002</v>
      </c>
      <c r="L64">
        <v>-5.380900349</v>
      </c>
      <c r="M64">
        <v>2507.973148</v>
      </c>
      <c r="N64">
        <v>-79.688974000000002</v>
      </c>
      <c r="O64">
        <v>224.50407300000001</v>
      </c>
      <c r="P64">
        <v>-91.860028999999997</v>
      </c>
      <c r="Q64">
        <v>59.759672000000002</v>
      </c>
      <c r="R64">
        <v>339.18776700000001</v>
      </c>
      <c r="S64">
        <v>190.35548199999999</v>
      </c>
      <c r="T64">
        <v>164.38954200000001</v>
      </c>
      <c r="U64">
        <v>2054.8069249999999</v>
      </c>
      <c r="V64" t="b">
        <v>0</v>
      </c>
      <c r="W64" t="s">
        <v>45</v>
      </c>
      <c r="X64">
        <v>224.42269099999999</v>
      </c>
    </row>
    <row r="65" spans="1:24">
      <c r="A65">
        <v>64</v>
      </c>
      <c r="B65" t="s">
        <v>108</v>
      </c>
      <c r="C65">
        <v>5.4611882649999997</v>
      </c>
      <c r="D65">
        <v>-1.32290313</v>
      </c>
      <c r="E65">
        <v>4.4491629689999996</v>
      </c>
      <c r="F65">
        <v>-3.0234350499999998</v>
      </c>
      <c r="G65">
        <v>-1.962008177</v>
      </c>
      <c r="H65">
        <v>-5.8549308690000004</v>
      </c>
      <c r="I65">
        <v>-1.8265173429999999</v>
      </c>
      <c r="J65">
        <v>8.6607434189999992</v>
      </c>
      <c r="K65">
        <v>1.6395166059999999</v>
      </c>
      <c r="L65">
        <v>-2.2733234530000002</v>
      </c>
      <c r="M65">
        <v>675.93750799999998</v>
      </c>
      <c r="N65">
        <v>-6.3435199999999998</v>
      </c>
      <c r="O65">
        <v>113.56738900000001</v>
      </c>
      <c r="P65">
        <v>-45.591082</v>
      </c>
      <c r="Q65">
        <v>51.443586000000003</v>
      </c>
      <c r="R65">
        <v>106.99162699999999</v>
      </c>
      <c r="S65">
        <v>47.292737000000002</v>
      </c>
      <c r="T65">
        <v>44.744010000000003</v>
      </c>
      <c r="U65">
        <v>477.06126899999998</v>
      </c>
      <c r="V65" t="b">
        <v>0</v>
      </c>
      <c r="W65" t="s">
        <v>45</v>
      </c>
      <c r="X65">
        <v>224.42269099999999</v>
      </c>
    </row>
    <row r="66" spans="1:24">
      <c r="A66">
        <v>65</v>
      </c>
      <c r="B66" t="s">
        <v>108</v>
      </c>
      <c r="C66">
        <v>2.1434551690000001</v>
      </c>
      <c r="D66">
        <v>0.42965830570000002</v>
      </c>
      <c r="E66">
        <v>8.7907289169999991</v>
      </c>
      <c r="F66">
        <v>-2.2687944350000002</v>
      </c>
      <c r="G66">
        <v>-9.884369307</v>
      </c>
      <c r="H66">
        <v>8.5217254429999993</v>
      </c>
      <c r="I66">
        <v>-8.5634313540000004</v>
      </c>
      <c r="J66">
        <v>0.84661127550000004</v>
      </c>
      <c r="K66">
        <v>-9.9844635279999991</v>
      </c>
      <c r="L66">
        <v>-9.3153629470000006</v>
      </c>
      <c r="M66">
        <v>2249.5511550000001</v>
      </c>
      <c r="N66">
        <v>-60.968091999999999</v>
      </c>
      <c r="O66">
        <v>165.26884100000001</v>
      </c>
      <c r="P66">
        <v>-59.579915999999997</v>
      </c>
      <c r="Q66">
        <v>76.923755</v>
      </c>
      <c r="R66">
        <v>-1.2649760000000001</v>
      </c>
      <c r="S66">
        <v>297.224783</v>
      </c>
      <c r="T66">
        <v>-139.218456</v>
      </c>
      <c r="U66">
        <v>3942.6462660000002</v>
      </c>
      <c r="V66" t="b">
        <v>0</v>
      </c>
      <c r="W66" t="s">
        <v>45</v>
      </c>
      <c r="X66">
        <v>224.42269099999999</v>
      </c>
    </row>
    <row r="67" spans="1:24">
      <c r="A67">
        <v>66</v>
      </c>
      <c r="B67" t="s">
        <v>108</v>
      </c>
      <c r="C67">
        <v>-7.7801056620000004</v>
      </c>
      <c r="D67">
        <v>-8.333038792</v>
      </c>
      <c r="E67">
        <v>-5.8877449730000002</v>
      </c>
      <c r="F67">
        <v>8.2123324279999999</v>
      </c>
      <c r="G67">
        <v>-3.7865735549999999</v>
      </c>
      <c r="H67">
        <v>-3.826441505</v>
      </c>
      <c r="I67">
        <v>2.7501820779999999</v>
      </c>
      <c r="J67">
        <v>4.6327510209999998</v>
      </c>
      <c r="K67">
        <v>9.3971189820000003</v>
      </c>
      <c r="L67">
        <v>7.1884416670000002</v>
      </c>
      <c r="M67">
        <v>1166.7013850000001</v>
      </c>
      <c r="N67">
        <v>-144.34140400000001</v>
      </c>
      <c r="O67">
        <v>-48.624339999999997</v>
      </c>
      <c r="P67">
        <v>66.183479000000005</v>
      </c>
      <c r="Q67">
        <v>692.54722800000002</v>
      </c>
      <c r="R67">
        <v>320.87972600000001</v>
      </c>
      <c r="S67">
        <v>445.554418</v>
      </c>
      <c r="T67">
        <v>95.223992999999993</v>
      </c>
      <c r="U67">
        <v>-53.553710000000002</v>
      </c>
      <c r="V67" t="b">
        <v>0</v>
      </c>
      <c r="W67" t="s">
        <v>45</v>
      </c>
      <c r="X67">
        <v>224.42269099999999</v>
      </c>
    </row>
    <row r="68" spans="1:24">
      <c r="A68">
        <v>67</v>
      </c>
      <c r="B68" t="s">
        <v>108</v>
      </c>
      <c r="C68">
        <v>-9.5336040390000001</v>
      </c>
      <c r="D68">
        <v>3.4963692769999999</v>
      </c>
      <c r="E68">
        <v>-2.797275253</v>
      </c>
      <c r="F68">
        <v>7.8194308450000003</v>
      </c>
      <c r="G68">
        <v>1.5396318680000001</v>
      </c>
      <c r="H68">
        <v>-6.0726484840000001</v>
      </c>
      <c r="I68">
        <v>1.0658076219999999</v>
      </c>
      <c r="J68">
        <v>-5.4629323029999997</v>
      </c>
      <c r="K68">
        <v>8.2984302620000001</v>
      </c>
      <c r="L68">
        <v>-4.9954208859999998</v>
      </c>
      <c r="M68">
        <v>2542.2609750000001</v>
      </c>
      <c r="N68">
        <v>-178.01638299999999</v>
      </c>
      <c r="O68">
        <v>-152.35158899999999</v>
      </c>
      <c r="P68">
        <v>122.744564</v>
      </c>
      <c r="Q68">
        <v>240.97107800000001</v>
      </c>
      <c r="R68">
        <v>504.17217399999998</v>
      </c>
      <c r="S68">
        <v>137.40496999999999</v>
      </c>
      <c r="T68">
        <v>189.66134299999999</v>
      </c>
      <c r="U68">
        <v>85.615701000000001</v>
      </c>
      <c r="V68" t="b">
        <v>0</v>
      </c>
      <c r="W68" t="s">
        <v>45</v>
      </c>
      <c r="X68">
        <v>224.42269099999999</v>
      </c>
    </row>
    <row r="69" spans="1:24">
      <c r="A69">
        <v>68</v>
      </c>
      <c r="B69" t="s">
        <v>108</v>
      </c>
      <c r="C69">
        <v>-1.665233065</v>
      </c>
      <c r="D69">
        <v>4.068259319</v>
      </c>
      <c r="E69">
        <v>-8.6874437849999993</v>
      </c>
      <c r="F69">
        <v>-7.6712025979999998</v>
      </c>
      <c r="G69">
        <v>-4.8989215430000002</v>
      </c>
      <c r="H69">
        <v>2.8475040850000002</v>
      </c>
      <c r="I69">
        <v>-4.1484190910000001</v>
      </c>
      <c r="J69">
        <v>3.5943148740000002</v>
      </c>
      <c r="K69">
        <v>8.8284421989999995</v>
      </c>
      <c r="L69">
        <v>-1.530848166</v>
      </c>
      <c r="M69">
        <v>1515.135385</v>
      </c>
      <c r="N69">
        <v>-46.525545000000001</v>
      </c>
      <c r="O69">
        <v>28.513349000000002</v>
      </c>
      <c r="P69">
        <v>56.662289999999999</v>
      </c>
      <c r="Q69">
        <v>129.50828899999999</v>
      </c>
      <c r="R69">
        <v>237.47449</v>
      </c>
      <c r="S69">
        <v>85.868476999999999</v>
      </c>
      <c r="T69">
        <v>-46.554811000000001</v>
      </c>
      <c r="U69">
        <v>48.356990000000003</v>
      </c>
      <c r="V69" t="b">
        <v>0</v>
      </c>
      <c r="W69" t="s">
        <v>45</v>
      </c>
      <c r="X69">
        <v>224.42269099999999</v>
      </c>
    </row>
    <row r="70" spans="1:24">
      <c r="A70">
        <v>69</v>
      </c>
      <c r="B70" t="s">
        <v>108</v>
      </c>
      <c r="C70">
        <v>9.7541761929999993</v>
      </c>
      <c r="D70">
        <v>-9.5432281240000005</v>
      </c>
      <c r="E70">
        <v>-8.9754515959999992</v>
      </c>
      <c r="F70">
        <v>6.0414177990000004</v>
      </c>
      <c r="G70">
        <v>-8.3640720730000009</v>
      </c>
      <c r="H70">
        <v>-0.23886753499999999</v>
      </c>
      <c r="I70">
        <v>-1.0851695509999999</v>
      </c>
      <c r="J70">
        <v>-9.3066740009999993</v>
      </c>
      <c r="K70">
        <v>5.6820857919999996</v>
      </c>
      <c r="L70">
        <v>3.8632009429999998</v>
      </c>
      <c r="M70">
        <v>3579.1111879999999</v>
      </c>
      <c r="N70">
        <v>-194.203993</v>
      </c>
      <c r="O70">
        <v>173.72212099999999</v>
      </c>
      <c r="P70">
        <v>-88.435839000000001</v>
      </c>
      <c r="Q70">
        <v>808.53957000000003</v>
      </c>
      <c r="R70">
        <v>571.55525599999999</v>
      </c>
      <c r="S70">
        <v>548.48859600000003</v>
      </c>
      <c r="T70">
        <v>430.95069999999998</v>
      </c>
      <c r="U70">
        <v>-49.091588999999999</v>
      </c>
      <c r="V70" t="b">
        <v>0</v>
      </c>
      <c r="W70" t="s">
        <v>45</v>
      </c>
      <c r="X70">
        <v>224.42269099999999</v>
      </c>
    </row>
    <row r="71" spans="1:24">
      <c r="A71">
        <v>70</v>
      </c>
      <c r="B71" t="s">
        <v>108</v>
      </c>
      <c r="C71">
        <v>-0.47670467799999999</v>
      </c>
      <c r="D71">
        <v>-5.4046893960000002</v>
      </c>
      <c r="E71">
        <v>-3.5914535000000001</v>
      </c>
      <c r="F71">
        <v>-0.44566110730000003</v>
      </c>
      <c r="G71">
        <v>8.9896539709999992</v>
      </c>
      <c r="H71">
        <v>1.7179392520000001</v>
      </c>
      <c r="I71">
        <v>5.9424800720000004</v>
      </c>
      <c r="J71">
        <v>-7.1830089289999997</v>
      </c>
      <c r="K71">
        <v>5.5935495550000001</v>
      </c>
      <c r="L71">
        <v>-4.3766826639999996</v>
      </c>
      <c r="M71">
        <v>3022.7462030000002</v>
      </c>
      <c r="N71">
        <v>-216.404786</v>
      </c>
      <c r="O71">
        <v>-76.917710999999997</v>
      </c>
      <c r="P71">
        <v>17.725372</v>
      </c>
      <c r="Q71">
        <v>209.87411800000001</v>
      </c>
      <c r="R71">
        <v>10.786023999999999</v>
      </c>
      <c r="S71">
        <v>423.54732300000001</v>
      </c>
      <c r="T71">
        <v>228.87043199999999</v>
      </c>
      <c r="U71">
        <v>69.130801000000005</v>
      </c>
      <c r="V71" t="b">
        <v>0</v>
      </c>
      <c r="W71" t="s">
        <v>45</v>
      </c>
      <c r="X71">
        <v>224.42269099999999</v>
      </c>
    </row>
    <row r="72" spans="1:24">
      <c r="A72">
        <v>71</v>
      </c>
      <c r="B72" t="s">
        <v>108</v>
      </c>
      <c r="C72">
        <v>3.54797217</v>
      </c>
      <c r="D72">
        <v>-5.7075278269999998</v>
      </c>
      <c r="E72">
        <v>-6.13922334</v>
      </c>
      <c r="F72">
        <v>-8.1237228350000006</v>
      </c>
      <c r="G72">
        <v>-5.2596018510000002</v>
      </c>
      <c r="H72">
        <v>7.8490907050000001</v>
      </c>
      <c r="I72">
        <v>7.1380258300000001</v>
      </c>
      <c r="J72">
        <v>5.763846268</v>
      </c>
      <c r="K72">
        <v>3.8574656850000002</v>
      </c>
      <c r="L72">
        <v>-2.1534580989999998</v>
      </c>
      <c r="M72">
        <v>1609.865231</v>
      </c>
      <c r="N72">
        <v>-88.885211999999996</v>
      </c>
      <c r="O72">
        <v>-28.678802000000001</v>
      </c>
      <c r="P72">
        <v>-28.204588000000001</v>
      </c>
      <c r="Q72">
        <v>322.71900299999999</v>
      </c>
      <c r="R72">
        <v>140.888499</v>
      </c>
      <c r="S72">
        <v>243.52361300000001</v>
      </c>
      <c r="T72">
        <v>90.41686</v>
      </c>
      <c r="U72">
        <v>176.11221</v>
      </c>
      <c r="V72" t="b">
        <v>0</v>
      </c>
      <c r="W72" t="s">
        <v>45</v>
      </c>
      <c r="X72">
        <v>224.42269099999999</v>
      </c>
    </row>
    <row r="73" spans="1:24">
      <c r="A73">
        <v>72</v>
      </c>
      <c r="B73" t="s">
        <v>108</v>
      </c>
      <c r="C73">
        <v>-4.9520372410000002</v>
      </c>
      <c r="D73">
        <v>-7.8530529910000002</v>
      </c>
      <c r="E73">
        <v>-6.6784007360000004</v>
      </c>
      <c r="F73">
        <v>5.828944678</v>
      </c>
      <c r="G73">
        <v>1.15885756</v>
      </c>
      <c r="H73">
        <v>-1.6638953759999999</v>
      </c>
      <c r="I73">
        <v>8.9553516369999997</v>
      </c>
      <c r="J73">
        <v>0.10593431020000001</v>
      </c>
      <c r="K73">
        <v>-2.422176753</v>
      </c>
      <c r="L73">
        <v>-6.0111978769999999</v>
      </c>
      <c r="M73">
        <v>2017.0128749999999</v>
      </c>
      <c r="N73">
        <v>-189.98606000000001</v>
      </c>
      <c r="O73">
        <v>-138.72505799999999</v>
      </c>
      <c r="P73">
        <v>11.821704</v>
      </c>
      <c r="Q73">
        <v>544.54696200000001</v>
      </c>
      <c r="R73">
        <v>168.872896</v>
      </c>
      <c r="S73">
        <v>340.560113</v>
      </c>
      <c r="T73">
        <v>158.79865899999999</v>
      </c>
      <c r="U73">
        <v>1313.2773979999999</v>
      </c>
      <c r="V73" t="b">
        <v>0</v>
      </c>
      <c r="W73" t="s">
        <v>45</v>
      </c>
      <c r="X73">
        <v>224.42269099999999</v>
      </c>
    </row>
    <row r="74" spans="1:24">
      <c r="A74">
        <v>73</v>
      </c>
      <c r="B74" t="s">
        <v>108</v>
      </c>
      <c r="C74">
        <v>1.280651261</v>
      </c>
      <c r="D74">
        <v>-1.972145678</v>
      </c>
      <c r="E74">
        <v>9.8512765529999999</v>
      </c>
      <c r="F74">
        <v>-8.7741128580000005</v>
      </c>
      <c r="G74">
        <v>0.98181883469999998</v>
      </c>
      <c r="H74">
        <v>-1.928881182</v>
      </c>
      <c r="I74">
        <v>-2.2849164960000001</v>
      </c>
      <c r="J74">
        <v>-0.9624336376</v>
      </c>
      <c r="K74">
        <v>4.0977030299999999</v>
      </c>
      <c r="L74">
        <v>-0.68514920099999999</v>
      </c>
      <c r="M74">
        <v>1960.7954970000001</v>
      </c>
      <c r="N74">
        <v>-111.545277</v>
      </c>
      <c r="O74">
        <v>65.502391000000003</v>
      </c>
      <c r="P74">
        <v>-4.3306880000000003</v>
      </c>
      <c r="Q74">
        <v>235.95540800000001</v>
      </c>
      <c r="R74">
        <v>-15.19627</v>
      </c>
      <c r="S74">
        <v>68.728657999999996</v>
      </c>
      <c r="T74">
        <v>53.921557</v>
      </c>
      <c r="U74">
        <v>171.85627600000001</v>
      </c>
      <c r="V74" t="b">
        <v>0</v>
      </c>
      <c r="W74" t="s">
        <v>45</v>
      </c>
      <c r="X74">
        <v>224.42269099999999</v>
      </c>
    </row>
    <row r="75" spans="1:24">
      <c r="A75">
        <v>74</v>
      </c>
      <c r="B75" t="s">
        <v>108</v>
      </c>
      <c r="C75">
        <v>6.6939335309999999</v>
      </c>
      <c r="D75">
        <v>-6.0895713330000003</v>
      </c>
      <c r="E75">
        <v>6.0284419919999999E-2</v>
      </c>
      <c r="F75">
        <v>2.8483255399999998</v>
      </c>
      <c r="G75">
        <v>7.4131727610000002</v>
      </c>
      <c r="H75">
        <v>4.412544703</v>
      </c>
      <c r="I75">
        <v>6.7442032640000003</v>
      </c>
      <c r="J75">
        <v>8.3576659410000005</v>
      </c>
      <c r="K75">
        <v>-6.5950807280000001</v>
      </c>
      <c r="L75">
        <v>-3.4565645229999999</v>
      </c>
      <c r="M75">
        <v>992.65795700000001</v>
      </c>
      <c r="N75">
        <v>-53.685738999999998</v>
      </c>
      <c r="O75">
        <v>17.719781999999999</v>
      </c>
      <c r="P75">
        <v>-103.792886</v>
      </c>
      <c r="Q75">
        <v>256.64925399999998</v>
      </c>
      <c r="R75">
        <v>164.91073</v>
      </c>
      <c r="S75">
        <v>334.904651</v>
      </c>
      <c r="T75">
        <v>356.58931999999999</v>
      </c>
      <c r="U75">
        <v>2523.7733010000002</v>
      </c>
      <c r="V75" t="b">
        <v>0</v>
      </c>
      <c r="W75" t="s">
        <v>45</v>
      </c>
      <c r="X75">
        <v>224.42269099999999</v>
      </c>
    </row>
    <row r="76" spans="1:24">
      <c r="A76">
        <v>75</v>
      </c>
      <c r="B76" t="s">
        <v>108</v>
      </c>
      <c r="C76">
        <v>-2.8642992199999999</v>
      </c>
      <c r="D76">
        <v>-0.21504124599999999</v>
      </c>
      <c r="E76">
        <v>6.728959004</v>
      </c>
      <c r="F76">
        <v>4.8194260790000003</v>
      </c>
      <c r="G76">
        <v>3.7324421179999998</v>
      </c>
      <c r="H76">
        <v>-5.2989880730000003</v>
      </c>
      <c r="I76">
        <v>-2.6763326749999998</v>
      </c>
      <c r="J76">
        <v>-4.2833977760000002</v>
      </c>
      <c r="K76">
        <v>8.1080167710000008</v>
      </c>
      <c r="L76">
        <v>0.89057700539999995</v>
      </c>
      <c r="M76">
        <v>1854.3066739999999</v>
      </c>
      <c r="N76">
        <v>-148.05398500000001</v>
      </c>
      <c r="O76">
        <v>10.008198</v>
      </c>
      <c r="P76">
        <v>49.243240999999998</v>
      </c>
      <c r="Q76">
        <v>49.151978</v>
      </c>
      <c r="R76">
        <v>-9.8067510000000002</v>
      </c>
      <c r="S76">
        <v>111.642005</v>
      </c>
      <c r="T76">
        <v>74.338318000000001</v>
      </c>
      <c r="U76">
        <v>1.208623</v>
      </c>
      <c r="V76" t="b">
        <v>0</v>
      </c>
      <c r="W76" t="s">
        <v>45</v>
      </c>
      <c r="X76">
        <v>224.42269099999999</v>
      </c>
    </row>
    <row r="77" spans="1:24">
      <c r="A77">
        <v>76</v>
      </c>
      <c r="B77" t="s">
        <v>108</v>
      </c>
      <c r="C77">
        <v>-9.8214279710000003</v>
      </c>
      <c r="D77">
        <v>-2.0900247200000002</v>
      </c>
      <c r="E77">
        <v>-0.94349291989999995</v>
      </c>
      <c r="F77">
        <v>-4.3287627669999997</v>
      </c>
      <c r="G77">
        <v>3.1849718459999998</v>
      </c>
      <c r="H77">
        <v>4.0887358870000003</v>
      </c>
      <c r="I77">
        <v>9.8522909940000005</v>
      </c>
      <c r="J77">
        <v>3.0798853890000002</v>
      </c>
      <c r="K77">
        <v>-7.3197700780000003</v>
      </c>
      <c r="L77">
        <v>-3.2035956940000001</v>
      </c>
      <c r="M77">
        <v>2016.695354</v>
      </c>
      <c r="N77">
        <v>-156.57373999999999</v>
      </c>
      <c r="O77">
        <v>-242.82325800000001</v>
      </c>
      <c r="P77">
        <v>32.199714999999998</v>
      </c>
      <c r="Q77">
        <v>434.95358199999998</v>
      </c>
      <c r="R77">
        <v>482.45165900000001</v>
      </c>
      <c r="S77">
        <v>229.32185100000001</v>
      </c>
      <c r="T77">
        <v>129.363867</v>
      </c>
      <c r="U77">
        <v>2855.6935680000001</v>
      </c>
      <c r="V77" t="b">
        <v>0</v>
      </c>
      <c r="W77" t="s">
        <v>45</v>
      </c>
      <c r="X77">
        <v>224.42269099999999</v>
      </c>
    </row>
    <row r="78" spans="1:24">
      <c r="A78">
        <v>77</v>
      </c>
      <c r="B78" t="s">
        <v>108</v>
      </c>
      <c r="C78">
        <v>9.2796745840000003</v>
      </c>
      <c r="D78">
        <v>1.7296450480000001</v>
      </c>
      <c r="E78">
        <v>-2.401543631</v>
      </c>
      <c r="F78">
        <v>-2.5539860089999999</v>
      </c>
      <c r="G78">
        <v>3.384753693</v>
      </c>
      <c r="H78">
        <v>0.91976650859999998</v>
      </c>
      <c r="I78">
        <v>1.5503065920000001</v>
      </c>
      <c r="J78">
        <v>5.2118624090000001</v>
      </c>
      <c r="K78">
        <v>3.7150062959999999</v>
      </c>
      <c r="L78">
        <v>-2.4509610720000001</v>
      </c>
      <c r="M78">
        <v>785.36707100000001</v>
      </c>
      <c r="N78">
        <v>-16.977235</v>
      </c>
      <c r="O78">
        <v>63.028098</v>
      </c>
      <c r="P78">
        <v>-59.301152999999999</v>
      </c>
      <c r="Q78">
        <v>74.848918999999995</v>
      </c>
      <c r="R78">
        <v>480.09287</v>
      </c>
      <c r="S78">
        <v>14.577712999999999</v>
      </c>
      <c r="T78">
        <v>100.62424300000001</v>
      </c>
      <c r="U78">
        <v>220.029627</v>
      </c>
      <c r="V78" t="b">
        <v>0</v>
      </c>
      <c r="W78" t="s">
        <v>45</v>
      </c>
      <c r="X78">
        <v>224.42269099999999</v>
      </c>
    </row>
    <row r="79" spans="1:24">
      <c r="A79">
        <v>78</v>
      </c>
      <c r="B79" t="s">
        <v>108</v>
      </c>
      <c r="C79">
        <v>-6.0349581429999999</v>
      </c>
      <c r="D79">
        <v>-2.8033820199999999</v>
      </c>
      <c r="E79">
        <v>8.9963362769999993</v>
      </c>
      <c r="F79">
        <v>6.5490110929999998</v>
      </c>
      <c r="G79">
        <v>7.9045142359999998</v>
      </c>
      <c r="H79">
        <v>-8.8209906020000002</v>
      </c>
      <c r="I79">
        <v>7.5545788849999997</v>
      </c>
      <c r="J79">
        <v>-6.3370286150000004</v>
      </c>
      <c r="K79">
        <v>6.2430914680000003</v>
      </c>
      <c r="L79">
        <v>-9.0546303049999999</v>
      </c>
      <c r="M79">
        <v>2890.865245</v>
      </c>
      <c r="N79">
        <v>-222.853737</v>
      </c>
      <c r="O79">
        <v>-179.02442400000001</v>
      </c>
      <c r="P79">
        <v>79.997619</v>
      </c>
      <c r="Q79">
        <v>324.42368399999998</v>
      </c>
      <c r="R79">
        <v>115.556552</v>
      </c>
      <c r="S79">
        <v>357.327065</v>
      </c>
      <c r="T79">
        <v>168.21328099999999</v>
      </c>
      <c r="U79">
        <v>101.70772599999999</v>
      </c>
      <c r="V79" t="b">
        <v>0</v>
      </c>
      <c r="W79" t="s">
        <v>45</v>
      </c>
      <c r="X79">
        <v>224.42269099999999</v>
      </c>
    </row>
    <row r="80" spans="1:24">
      <c r="A80">
        <v>79</v>
      </c>
      <c r="B80" t="s">
        <v>108</v>
      </c>
      <c r="C80">
        <v>-6.7329184299999998</v>
      </c>
      <c r="D80">
        <v>0.2869223675</v>
      </c>
      <c r="E80">
        <v>-5.248092271</v>
      </c>
      <c r="F80">
        <v>1.3004429769999999</v>
      </c>
      <c r="G80">
        <v>-1.4313178820000001</v>
      </c>
      <c r="H80">
        <v>7.5712087590000001</v>
      </c>
      <c r="I80">
        <v>-2.964598471</v>
      </c>
      <c r="J80">
        <v>7.5700626480000004</v>
      </c>
      <c r="K80">
        <v>6.0502819910000003</v>
      </c>
      <c r="L80">
        <v>0.75953389419999995</v>
      </c>
      <c r="M80">
        <v>709.07440499999996</v>
      </c>
      <c r="N80">
        <v>-53.472703000000003</v>
      </c>
      <c r="O80">
        <v>-4.0862639999999999</v>
      </c>
      <c r="P80">
        <v>71.169533999999999</v>
      </c>
      <c r="Q80">
        <v>184.216598</v>
      </c>
      <c r="R80">
        <v>312.87502599999999</v>
      </c>
      <c r="S80">
        <v>104.678138</v>
      </c>
      <c r="T80">
        <v>27.455451</v>
      </c>
      <c r="U80">
        <v>62.220356000000002</v>
      </c>
      <c r="V80" t="b">
        <v>0</v>
      </c>
      <c r="W80" t="s">
        <v>45</v>
      </c>
      <c r="X80">
        <v>224.42269099999999</v>
      </c>
    </row>
    <row r="81" spans="1:24">
      <c r="A81">
        <v>80</v>
      </c>
      <c r="B81" t="s">
        <v>108</v>
      </c>
      <c r="C81">
        <v>-0.92858094579999995</v>
      </c>
      <c r="D81">
        <v>5.3207733109999999</v>
      </c>
      <c r="E81">
        <v>2.3891886009999999</v>
      </c>
      <c r="F81">
        <v>8.4015789499999993</v>
      </c>
      <c r="G81">
        <v>-1.28929465</v>
      </c>
      <c r="H81">
        <v>6.2887178459999999</v>
      </c>
      <c r="I81">
        <v>8.1587702110000002</v>
      </c>
      <c r="J81">
        <v>-0.46920238650000001</v>
      </c>
      <c r="K81">
        <v>-1.11557682</v>
      </c>
      <c r="L81">
        <v>-6.8054781279999998</v>
      </c>
      <c r="M81">
        <v>1574.9418089999999</v>
      </c>
      <c r="N81">
        <v>-110.809589</v>
      </c>
      <c r="O81">
        <v>-191.48949400000001</v>
      </c>
      <c r="P81">
        <v>14.103266</v>
      </c>
      <c r="Q81">
        <v>-120.12089400000001</v>
      </c>
      <c r="R81">
        <v>3.1122999999999998</v>
      </c>
      <c r="S81">
        <v>12.046787</v>
      </c>
      <c r="T81">
        <v>8.4600279999999994</v>
      </c>
      <c r="U81">
        <v>1079.4736190000001</v>
      </c>
      <c r="V81" t="b">
        <v>0</v>
      </c>
      <c r="W81" t="s">
        <v>45</v>
      </c>
      <c r="X81">
        <v>224.42269099999999</v>
      </c>
    </row>
    <row r="82" spans="1:24">
      <c r="A82">
        <v>81</v>
      </c>
      <c r="B82" t="s">
        <v>108</v>
      </c>
      <c r="C82">
        <v>4.1434664290000001</v>
      </c>
      <c r="D82">
        <v>7.6073217050000004</v>
      </c>
      <c r="E82">
        <v>5.5013701619999997</v>
      </c>
      <c r="F82">
        <v>2.1810517250000001</v>
      </c>
      <c r="G82">
        <v>6.6026949520000002</v>
      </c>
      <c r="H82">
        <v>6.8639386880000002</v>
      </c>
      <c r="I82">
        <v>7.3054636610000001</v>
      </c>
      <c r="J82">
        <v>-3.2692894159999999</v>
      </c>
      <c r="K82">
        <v>7.1352371379999999</v>
      </c>
      <c r="L82">
        <v>4.1656536050000001</v>
      </c>
      <c r="M82">
        <v>1591.8720880000001</v>
      </c>
      <c r="N82">
        <v>-101.72952100000001</v>
      </c>
      <c r="O82">
        <v>-150.15537</v>
      </c>
      <c r="P82">
        <v>-2.5882100000000001</v>
      </c>
      <c r="Q82">
        <v>23.955783</v>
      </c>
      <c r="R82">
        <v>102.58667199999999</v>
      </c>
      <c r="S82">
        <v>127.38476900000001</v>
      </c>
      <c r="T82">
        <v>102.58485400000001</v>
      </c>
      <c r="U82">
        <v>13.027733</v>
      </c>
      <c r="V82" t="b">
        <v>0</v>
      </c>
      <c r="W82" t="s">
        <v>45</v>
      </c>
      <c r="X82">
        <v>224.42269099999999</v>
      </c>
    </row>
    <row r="83" spans="1:24">
      <c r="A83">
        <v>82</v>
      </c>
      <c r="B83" t="s">
        <v>108</v>
      </c>
      <c r="C83">
        <v>-8.0029942359999993</v>
      </c>
      <c r="D83">
        <v>2.325801657</v>
      </c>
      <c r="E83">
        <v>-3.664660671</v>
      </c>
      <c r="F83">
        <v>-2.607113397</v>
      </c>
      <c r="G83">
        <v>-0.74239628209999997</v>
      </c>
      <c r="H83">
        <v>-4.0404698579999998</v>
      </c>
      <c r="I83">
        <v>0.76892236899999999</v>
      </c>
      <c r="J83">
        <v>-6.4808081629999998</v>
      </c>
      <c r="K83">
        <v>-2.9736298479999999</v>
      </c>
      <c r="L83">
        <v>4.6810782980000001</v>
      </c>
      <c r="M83">
        <v>3138.589567</v>
      </c>
      <c r="N83">
        <v>-186.017009</v>
      </c>
      <c r="O83">
        <v>-124.669652</v>
      </c>
      <c r="P83">
        <v>32.445250999999999</v>
      </c>
      <c r="Q83">
        <v>227.107124</v>
      </c>
      <c r="R83">
        <v>397.46589</v>
      </c>
      <c r="S83">
        <v>109.347719</v>
      </c>
      <c r="T83">
        <v>95.133887000000001</v>
      </c>
      <c r="U83">
        <v>1450.2428689999999</v>
      </c>
      <c r="V83" t="b">
        <v>0</v>
      </c>
      <c r="W83" t="s">
        <v>45</v>
      </c>
      <c r="X83">
        <v>224.42269099999999</v>
      </c>
    </row>
    <row r="84" spans="1:24">
      <c r="A84">
        <v>83</v>
      </c>
      <c r="B84" t="s">
        <v>108</v>
      </c>
      <c r="C84">
        <v>-3.617160921</v>
      </c>
      <c r="D84">
        <v>3.7025880369999999</v>
      </c>
      <c r="E84">
        <v>5.8414730019999999</v>
      </c>
      <c r="F84">
        <v>-5.0097001390000004</v>
      </c>
      <c r="G84">
        <v>0.72556595079999997</v>
      </c>
      <c r="H84">
        <v>7.7969756800000001</v>
      </c>
      <c r="I84">
        <v>-3.1483456649999999</v>
      </c>
      <c r="J84">
        <v>-9.761691957</v>
      </c>
      <c r="K84">
        <v>-1.7692149100000001</v>
      </c>
      <c r="L84">
        <v>6.3120155579999997</v>
      </c>
      <c r="M84">
        <v>3844.534944</v>
      </c>
      <c r="N84">
        <v>-179.365894</v>
      </c>
      <c r="O84">
        <v>-31.793821000000001</v>
      </c>
      <c r="P84">
        <v>2.8723580000000002</v>
      </c>
      <c r="Q84">
        <v>79.945525000000004</v>
      </c>
      <c r="R84">
        <v>65.084501000000003</v>
      </c>
      <c r="S84">
        <v>31.438483999999999</v>
      </c>
      <c r="T84">
        <v>48.028126</v>
      </c>
      <c r="U84">
        <v>1134.1336220000001</v>
      </c>
      <c r="V84" t="b">
        <v>0</v>
      </c>
      <c r="W84" t="s">
        <v>45</v>
      </c>
      <c r="X84">
        <v>224.42269099999999</v>
      </c>
    </row>
    <row r="85" spans="1:24">
      <c r="A85">
        <v>84</v>
      </c>
      <c r="B85" t="s">
        <v>108</v>
      </c>
      <c r="C85">
        <v>-1.4562725519999999</v>
      </c>
      <c r="D85">
        <v>-3.9047782249999998</v>
      </c>
      <c r="E85">
        <v>5.0087243340000001</v>
      </c>
      <c r="F85">
        <v>0.7656868819</v>
      </c>
      <c r="G85">
        <v>5.0522686480000001</v>
      </c>
      <c r="H85">
        <v>-1.5370547299999999</v>
      </c>
      <c r="I85">
        <v>-1.3998961670000001</v>
      </c>
      <c r="J85">
        <v>-8.4040014270000007</v>
      </c>
      <c r="K85">
        <v>3.4060083410000002</v>
      </c>
      <c r="L85">
        <v>1.464187946</v>
      </c>
      <c r="M85">
        <v>3010.84836</v>
      </c>
      <c r="N85">
        <v>-201.78530599999999</v>
      </c>
      <c r="O85">
        <v>23.665731999999998</v>
      </c>
      <c r="P85">
        <v>5.9422899999999998</v>
      </c>
      <c r="Q85">
        <v>151.35614000000001</v>
      </c>
      <c r="R85">
        <v>-61.183323000000001</v>
      </c>
      <c r="S85">
        <v>217.794893</v>
      </c>
      <c r="T85">
        <v>132.749515</v>
      </c>
      <c r="U85">
        <v>223.947945</v>
      </c>
      <c r="V85" t="b">
        <v>0</v>
      </c>
      <c r="W85" t="s">
        <v>45</v>
      </c>
      <c r="X85">
        <v>224.42269099999999</v>
      </c>
    </row>
    <row r="86" spans="1:24">
      <c r="A86">
        <v>85</v>
      </c>
      <c r="B86" t="s">
        <v>108</v>
      </c>
      <c r="C86">
        <v>-5.912371716</v>
      </c>
      <c r="D86">
        <v>-0.91849852590000003</v>
      </c>
      <c r="E86">
        <v>-7.043348666</v>
      </c>
      <c r="F86">
        <v>-5.5715344570000003</v>
      </c>
      <c r="G86">
        <v>3.8913893430000002</v>
      </c>
      <c r="H86">
        <v>4.8636513570000002</v>
      </c>
      <c r="I86">
        <v>-6.7651691960000004</v>
      </c>
      <c r="J86">
        <v>-8.2100641030000006</v>
      </c>
      <c r="K86">
        <v>4.5288799099999997</v>
      </c>
      <c r="L86">
        <v>-8.6991773139999999</v>
      </c>
      <c r="M86">
        <v>3807.5453120000002</v>
      </c>
      <c r="N86">
        <v>-186.83704900000001</v>
      </c>
      <c r="O86">
        <v>46.812018999999999</v>
      </c>
      <c r="P86">
        <v>73.504731000000007</v>
      </c>
      <c r="Q86">
        <v>267.45366300000001</v>
      </c>
      <c r="R86">
        <v>308.704722</v>
      </c>
      <c r="S86">
        <v>155.725381</v>
      </c>
      <c r="T86">
        <v>90.746196999999995</v>
      </c>
      <c r="U86">
        <v>217.70446100000001</v>
      </c>
      <c r="V86" t="b">
        <v>0</v>
      </c>
      <c r="W86" t="s">
        <v>45</v>
      </c>
      <c r="X86">
        <v>224.42269099999999</v>
      </c>
    </row>
    <row r="87" spans="1:24">
      <c r="A87">
        <v>86</v>
      </c>
      <c r="B87" t="s">
        <v>108</v>
      </c>
      <c r="C87">
        <v>5.6804945010000001</v>
      </c>
      <c r="D87">
        <v>6.8409046509999998</v>
      </c>
      <c r="E87">
        <v>4.9047544380000003</v>
      </c>
      <c r="F87">
        <v>3.203753378</v>
      </c>
      <c r="G87">
        <v>1.7411501380000001</v>
      </c>
      <c r="H87">
        <v>6.5457200310000001</v>
      </c>
      <c r="I87">
        <v>2.0077315150000001</v>
      </c>
      <c r="J87">
        <v>3.7912159889999999</v>
      </c>
      <c r="K87">
        <v>-2.05404651</v>
      </c>
      <c r="L87">
        <v>4.4230433199999997</v>
      </c>
      <c r="M87">
        <v>746.95198400000004</v>
      </c>
      <c r="N87">
        <v>-19.975749</v>
      </c>
      <c r="O87">
        <v>-24.471295999999999</v>
      </c>
      <c r="P87">
        <v>-62.878466000000003</v>
      </c>
      <c r="Q87">
        <v>5.3352719999999998</v>
      </c>
      <c r="R87">
        <v>170.85938200000001</v>
      </c>
      <c r="S87">
        <v>-8.6193770000000001</v>
      </c>
      <c r="T87">
        <v>19.247672999999999</v>
      </c>
      <c r="U87">
        <v>1206.0488559999999</v>
      </c>
      <c r="V87" t="b">
        <v>0</v>
      </c>
      <c r="W87" t="s">
        <v>45</v>
      </c>
      <c r="X87">
        <v>224.42269099999999</v>
      </c>
    </row>
    <row r="88" spans="1:24">
      <c r="A88">
        <v>87</v>
      </c>
      <c r="B88" t="s">
        <v>108</v>
      </c>
      <c r="C88">
        <v>-4.270928982</v>
      </c>
      <c r="D88">
        <v>2.0503228290000002</v>
      </c>
      <c r="E88">
        <v>-1.3310651659999999</v>
      </c>
      <c r="F88">
        <v>-9.7526256950000008</v>
      </c>
      <c r="G88">
        <v>7.7820202429999998</v>
      </c>
      <c r="H88">
        <v>-4.7224526779999998</v>
      </c>
      <c r="I88">
        <v>-2.1377022399999999</v>
      </c>
      <c r="J88">
        <v>8.0566742869999999</v>
      </c>
      <c r="K88">
        <v>2.890863854</v>
      </c>
      <c r="L88">
        <v>6.4641708800000002</v>
      </c>
      <c r="M88">
        <v>1324.309659</v>
      </c>
      <c r="N88">
        <v>-32.908926000000001</v>
      </c>
      <c r="O88">
        <v>-6.6575860000000002</v>
      </c>
      <c r="P88">
        <v>27.794055</v>
      </c>
      <c r="Q88">
        <v>73.393046999999996</v>
      </c>
      <c r="R88">
        <v>140.85652200000001</v>
      </c>
      <c r="S88">
        <v>239.29230100000001</v>
      </c>
      <c r="T88">
        <v>149.43020200000001</v>
      </c>
      <c r="U88">
        <v>293.10479400000003</v>
      </c>
      <c r="V88" t="b">
        <v>0</v>
      </c>
      <c r="W88" t="s">
        <v>45</v>
      </c>
      <c r="X88">
        <v>224.42269099999999</v>
      </c>
    </row>
    <row r="89" spans="1:24">
      <c r="A89">
        <v>88</v>
      </c>
      <c r="B89" t="s">
        <v>108</v>
      </c>
      <c r="C89">
        <v>-5.4528235790000004</v>
      </c>
      <c r="D89">
        <v>-3.7497223640000001</v>
      </c>
      <c r="E89">
        <v>-6.3916502250000002</v>
      </c>
      <c r="F89">
        <v>5.4444135539999996</v>
      </c>
      <c r="G89">
        <v>2.0279806900000001</v>
      </c>
      <c r="H89">
        <v>9.0100857469999998</v>
      </c>
      <c r="I89">
        <v>4.9246180170000002</v>
      </c>
      <c r="J89">
        <v>-1.006555538</v>
      </c>
      <c r="K89">
        <v>-1.522099807</v>
      </c>
      <c r="L89">
        <v>2.8045084899999999</v>
      </c>
      <c r="M89">
        <v>1961.163783</v>
      </c>
      <c r="N89">
        <v>-169.39276000000001</v>
      </c>
      <c r="O89">
        <v>-110.262074</v>
      </c>
      <c r="P89">
        <v>10.903627999999999</v>
      </c>
      <c r="Q89">
        <v>272.46423600000003</v>
      </c>
      <c r="R89">
        <v>221.33281400000001</v>
      </c>
      <c r="S89">
        <v>183.93365600000001</v>
      </c>
      <c r="T89">
        <v>74.340394000000003</v>
      </c>
      <c r="U89">
        <v>1062.2731940000001</v>
      </c>
      <c r="V89" t="b">
        <v>0</v>
      </c>
      <c r="W89" t="s">
        <v>45</v>
      </c>
      <c r="X89">
        <v>224.42269099999999</v>
      </c>
    </row>
    <row r="90" spans="1:24">
      <c r="A90">
        <v>89</v>
      </c>
      <c r="B90" t="s">
        <v>108</v>
      </c>
      <c r="C90">
        <v>-9.3581187270000008</v>
      </c>
      <c r="D90">
        <v>-1.459434989</v>
      </c>
      <c r="E90">
        <v>1.5817009500000001</v>
      </c>
      <c r="F90">
        <v>5.624109646</v>
      </c>
      <c r="G90">
        <v>-6.8173534919999996</v>
      </c>
      <c r="H90">
        <v>2.199401328</v>
      </c>
      <c r="I90">
        <v>-5.678951648</v>
      </c>
      <c r="J90">
        <v>6.4926648849999999</v>
      </c>
      <c r="K90">
        <v>4.9896617550000002</v>
      </c>
      <c r="L90">
        <v>4.998641449</v>
      </c>
      <c r="M90">
        <v>642.44003699999996</v>
      </c>
      <c r="N90">
        <v>-74.258810999999994</v>
      </c>
      <c r="O90">
        <v>27.6218</v>
      </c>
      <c r="P90">
        <v>74.897105999999994</v>
      </c>
      <c r="Q90">
        <v>312.20161300000001</v>
      </c>
      <c r="R90">
        <v>394.46959800000002</v>
      </c>
      <c r="S90">
        <v>317.49252799999999</v>
      </c>
      <c r="T90">
        <v>-13.447715000000001</v>
      </c>
      <c r="U90">
        <v>93.072891999999996</v>
      </c>
      <c r="V90" t="b">
        <v>0</v>
      </c>
      <c r="W90" t="s">
        <v>45</v>
      </c>
      <c r="X90">
        <v>224.42269099999999</v>
      </c>
    </row>
    <row r="91" spans="1:24">
      <c r="A91">
        <v>90</v>
      </c>
      <c r="B91" t="s">
        <v>108</v>
      </c>
      <c r="C91">
        <v>-4.5688769799999998</v>
      </c>
      <c r="D91">
        <v>-2.6348133420000002</v>
      </c>
      <c r="E91">
        <v>0.67710212049999996</v>
      </c>
      <c r="F91">
        <v>6.3489392919999998</v>
      </c>
      <c r="G91">
        <v>6.2459095439999999</v>
      </c>
      <c r="H91">
        <v>8.0523260089999997</v>
      </c>
      <c r="I91">
        <v>-7.4262281530000003</v>
      </c>
      <c r="J91">
        <v>1.7802255979999999</v>
      </c>
      <c r="K91">
        <v>1.9705723829999999</v>
      </c>
      <c r="L91">
        <v>-7.3755402700000001</v>
      </c>
      <c r="M91">
        <v>1288.675927</v>
      </c>
      <c r="N91">
        <v>-98.148859999999999</v>
      </c>
      <c r="O91">
        <v>105.196067</v>
      </c>
      <c r="P91">
        <v>43.885331999999998</v>
      </c>
      <c r="Q91">
        <v>92.929278999999994</v>
      </c>
      <c r="R91">
        <v>58.930041000000003</v>
      </c>
      <c r="S91">
        <v>246.011663</v>
      </c>
      <c r="T91">
        <v>119.151758</v>
      </c>
      <c r="U91">
        <v>485.77450099999999</v>
      </c>
      <c r="V91" t="b">
        <v>0</v>
      </c>
      <c r="W91" t="s">
        <v>45</v>
      </c>
      <c r="X91">
        <v>224.42269099999999</v>
      </c>
    </row>
    <row r="92" spans="1:24">
      <c r="A92">
        <v>91</v>
      </c>
      <c r="B92" t="s">
        <v>108</v>
      </c>
      <c r="C92">
        <v>8.0747616860000004</v>
      </c>
      <c r="D92">
        <v>-4.8232642080000003</v>
      </c>
      <c r="E92">
        <v>-9.5447299090000008</v>
      </c>
      <c r="F92">
        <v>2.3387301709999999</v>
      </c>
      <c r="G92">
        <v>7.0842025770000001</v>
      </c>
      <c r="H92">
        <v>2.7110497140000001</v>
      </c>
      <c r="I92">
        <v>-0.84972117940000003</v>
      </c>
      <c r="J92">
        <v>4.5915546589999998</v>
      </c>
      <c r="K92">
        <v>-8.3049313990000009</v>
      </c>
      <c r="L92">
        <v>-7.7544878849999996</v>
      </c>
      <c r="M92">
        <v>1662.5710329999999</v>
      </c>
      <c r="N92">
        <v>-52.944119000000001</v>
      </c>
      <c r="O92">
        <v>142.96209999999999</v>
      </c>
      <c r="P92">
        <v>-112.26030299999999</v>
      </c>
      <c r="Q92">
        <v>401.35466700000001</v>
      </c>
      <c r="R92">
        <v>484.38393500000001</v>
      </c>
      <c r="S92">
        <v>273.54950600000001</v>
      </c>
      <c r="T92">
        <v>332.67685</v>
      </c>
      <c r="U92">
        <v>3191.3270000000002</v>
      </c>
      <c r="V92" t="b">
        <v>0</v>
      </c>
      <c r="W92" t="s">
        <v>45</v>
      </c>
      <c r="X92">
        <v>224.42269099999999</v>
      </c>
    </row>
    <row r="93" spans="1:24">
      <c r="A93">
        <v>92</v>
      </c>
      <c r="B93" t="s">
        <v>108</v>
      </c>
      <c r="C93">
        <v>8.5419257220000002</v>
      </c>
      <c r="D93">
        <v>-6.2769951930000003</v>
      </c>
      <c r="E93">
        <v>3.163744018</v>
      </c>
      <c r="F93">
        <v>1.8292186420000001</v>
      </c>
      <c r="G93">
        <v>-2.5562590090000001</v>
      </c>
      <c r="H93">
        <v>0.2683747762</v>
      </c>
      <c r="I93">
        <v>-7.6457704480000004</v>
      </c>
      <c r="J93">
        <v>9.5435263500000005</v>
      </c>
      <c r="K93">
        <v>-0.43542228620000001</v>
      </c>
      <c r="L93">
        <v>-1.0308462890000001</v>
      </c>
      <c r="M93">
        <v>462.395804</v>
      </c>
      <c r="N93">
        <v>6.6117749999999997</v>
      </c>
      <c r="O93">
        <v>284.70036900000002</v>
      </c>
      <c r="P93">
        <v>-93.004814999999994</v>
      </c>
      <c r="Q93">
        <v>359.85495800000001</v>
      </c>
      <c r="R93">
        <v>278.99242400000003</v>
      </c>
      <c r="S93">
        <v>200.71510799999999</v>
      </c>
      <c r="T93">
        <v>281.161046</v>
      </c>
      <c r="U93">
        <v>797.80436499999996</v>
      </c>
      <c r="V93" t="b">
        <v>0</v>
      </c>
      <c r="W93" t="s">
        <v>45</v>
      </c>
      <c r="X93">
        <v>224.42269099999999</v>
      </c>
    </row>
    <row r="94" spans="1:24">
      <c r="A94">
        <v>93</v>
      </c>
      <c r="B94" t="s">
        <v>108</v>
      </c>
      <c r="C94">
        <v>0.1081873713</v>
      </c>
      <c r="D94">
        <v>7.1982263819999996</v>
      </c>
      <c r="E94">
        <v>-1.5774163329999999</v>
      </c>
      <c r="F94">
        <v>-6.8964382420000003</v>
      </c>
      <c r="G94">
        <v>7.3366596130000001</v>
      </c>
      <c r="H94">
        <v>4.6828672510000002</v>
      </c>
      <c r="I94">
        <v>5.3937767150000004</v>
      </c>
      <c r="J94">
        <v>7.3497638429999999</v>
      </c>
      <c r="K94">
        <v>-2.6169948879999998</v>
      </c>
      <c r="L94">
        <v>-9.9557681420000002</v>
      </c>
      <c r="M94">
        <v>1453.1035039999999</v>
      </c>
      <c r="N94">
        <v>-18.609573999999999</v>
      </c>
      <c r="O94">
        <v>-133.498614</v>
      </c>
      <c r="P94">
        <v>8.3575160000000004</v>
      </c>
      <c r="Q94">
        <v>14.488835999999999</v>
      </c>
      <c r="R94">
        <v>88.854448000000005</v>
      </c>
      <c r="S94">
        <v>178.39451299999999</v>
      </c>
      <c r="T94">
        <v>150.527672</v>
      </c>
      <c r="U94">
        <v>1465.202139</v>
      </c>
      <c r="V94" t="b">
        <v>0</v>
      </c>
      <c r="W94" t="s">
        <v>45</v>
      </c>
      <c r="X94">
        <v>224.42269099999999</v>
      </c>
    </row>
    <row r="95" spans="1:24">
      <c r="A95">
        <v>94</v>
      </c>
      <c r="B95" t="s">
        <v>108</v>
      </c>
      <c r="C95">
        <v>-1.9891050990000001</v>
      </c>
      <c r="D95">
        <v>-6.48883338</v>
      </c>
      <c r="E95">
        <v>8.2706837059999998</v>
      </c>
      <c r="F95">
        <v>-4.7504776099999999</v>
      </c>
      <c r="G95">
        <v>9.6008290059999997</v>
      </c>
      <c r="H95">
        <v>-4.2731079340000004</v>
      </c>
      <c r="I95">
        <v>4.7236538059999997</v>
      </c>
      <c r="J95">
        <v>7.6901384320000004</v>
      </c>
      <c r="K95">
        <v>-8.4032743340000007</v>
      </c>
      <c r="L95">
        <v>6.0084748870000002</v>
      </c>
      <c r="M95">
        <v>1496.7460309999999</v>
      </c>
      <c r="N95">
        <v>-90.360303000000002</v>
      </c>
      <c r="O95">
        <v>-32.902222000000002</v>
      </c>
      <c r="P95">
        <v>-63.098146999999997</v>
      </c>
      <c r="Q95">
        <v>457.95247499999999</v>
      </c>
      <c r="R95">
        <v>-57.471012000000002</v>
      </c>
      <c r="S95">
        <v>520.72322199999996</v>
      </c>
      <c r="T95">
        <v>260.94789400000002</v>
      </c>
      <c r="U95">
        <v>3153.7838969999998</v>
      </c>
      <c r="V95" t="b">
        <v>0</v>
      </c>
      <c r="W95" t="s">
        <v>45</v>
      </c>
      <c r="X95">
        <v>224.42269099999999</v>
      </c>
    </row>
    <row r="96" spans="1:24">
      <c r="A96">
        <v>95</v>
      </c>
      <c r="B96" t="s">
        <v>108</v>
      </c>
      <c r="C96">
        <v>2.5988414870000001</v>
      </c>
      <c r="D96">
        <v>-9.7017603619999999</v>
      </c>
      <c r="E96">
        <v>8.5174148840000008</v>
      </c>
      <c r="F96">
        <v>-0.15425025940000001</v>
      </c>
      <c r="G96">
        <v>9.8314218029999996</v>
      </c>
      <c r="H96">
        <v>6.631381266</v>
      </c>
      <c r="I96">
        <v>-6.3375245070000004</v>
      </c>
      <c r="J96">
        <v>-8.7828300699999993</v>
      </c>
      <c r="K96">
        <v>-8.7777492059999993</v>
      </c>
      <c r="L96">
        <v>-0.50767987449999996</v>
      </c>
      <c r="M96">
        <v>3927.4735780000001</v>
      </c>
      <c r="N96">
        <v>-203.146333</v>
      </c>
      <c r="O96">
        <v>193.774754</v>
      </c>
      <c r="P96">
        <v>-95.067639</v>
      </c>
      <c r="Q96">
        <v>672.58716300000003</v>
      </c>
      <c r="R96">
        <v>-77.198318999999998</v>
      </c>
      <c r="S96">
        <v>643.40191300000004</v>
      </c>
      <c r="T96">
        <v>462.05156699999998</v>
      </c>
      <c r="U96">
        <v>3315.4610929999999</v>
      </c>
      <c r="V96" t="b">
        <v>0</v>
      </c>
      <c r="W96" t="s">
        <v>45</v>
      </c>
      <c r="X96">
        <v>224.42269099999999</v>
      </c>
    </row>
    <row r="97" spans="1:24">
      <c r="A97">
        <v>96</v>
      </c>
      <c r="B97" t="s">
        <v>108</v>
      </c>
      <c r="C97">
        <v>-2.235248114</v>
      </c>
      <c r="D97">
        <v>3.039332419</v>
      </c>
      <c r="E97">
        <v>-6.8264477230000002</v>
      </c>
      <c r="F97">
        <v>-9.9961228379999998</v>
      </c>
      <c r="G97">
        <v>-2.8616533039999998</v>
      </c>
      <c r="H97">
        <v>-1.3676608159999999</v>
      </c>
      <c r="I97">
        <v>9.3376289680000006</v>
      </c>
      <c r="J97">
        <v>-4.8206234969999997</v>
      </c>
      <c r="K97">
        <v>-2.2840809809999998</v>
      </c>
      <c r="L97">
        <v>-5.428081261</v>
      </c>
      <c r="M97">
        <v>3518.3266619999999</v>
      </c>
      <c r="N97">
        <v>-170.14282900000001</v>
      </c>
      <c r="O97">
        <v>-215.04808</v>
      </c>
      <c r="P97">
        <v>11.396407</v>
      </c>
      <c r="Q97">
        <v>96.991804999999999</v>
      </c>
      <c r="R97">
        <v>193.80633700000001</v>
      </c>
      <c r="S97">
        <v>50.160755999999999</v>
      </c>
      <c r="T97">
        <v>-17.951402999999999</v>
      </c>
      <c r="U97">
        <v>1332.0861669999999</v>
      </c>
      <c r="V97" t="b">
        <v>0</v>
      </c>
      <c r="W97" t="s">
        <v>45</v>
      </c>
      <c r="X97">
        <v>224.42269099999999</v>
      </c>
    </row>
    <row r="98" spans="1:24">
      <c r="A98">
        <v>97</v>
      </c>
      <c r="B98" t="s">
        <v>108</v>
      </c>
      <c r="C98">
        <v>-9.0357541749999992</v>
      </c>
      <c r="D98">
        <v>3.2132440959999999</v>
      </c>
      <c r="E98">
        <v>-0.12961949889999999</v>
      </c>
      <c r="F98">
        <v>1.6969378799999999</v>
      </c>
      <c r="G98">
        <v>-8.8870489040000002</v>
      </c>
      <c r="H98">
        <v>-9.1083445510000001</v>
      </c>
      <c r="I98">
        <v>-8.0715270599999993</v>
      </c>
      <c r="J98">
        <v>6.160680503</v>
      </c>
      <c r="K98">
        <v>-9.3686329130000008</v>
      </c>
      <c r="L98">
        <v>-9.4716125210000008</v>
      </c>
      <c r="M98">
        <v>1820.1109779999999</v>
      </c>
      <c r="N98">
        <v>-45.416091000000002</v>
      </c>
      <c r="O98">
        <v>33.473826000000003</v>
      </c>
      <c r="P98">
        <v>38.812581999999999</v>
      </c>
      <c r="Q98">
        <v>233.70053999999999</v>
      </c>
      <c r="R98">
        <v>428.10858000000002</v>
      </c>
      <c r="S98">
        <v>362.39368899999999</v>
      </c>
      <c r="T98">
        <v>27.346603000000002</v>
      </c>
      <c r="U98">
        <v>3732.720926</v>
      </c>
      <c r="V98" t="b">
        <v>0</v>
      </c>
      <c r="W98" t="s">
        <v>45</v>
      </c>
      <c r="X98">
        <v>224.42269099999999</v>
      </c>
    </row>
    <row r="99" spans="1:24">
      <c r="A99">
        <v>98</v>
      </c>
      <c r="B99" t="s">
        <v>108</v>
      </c>
      <c r="C99">
        <v>1.4435780439999999</v>
      </c>
      <c r="D99">
        <v>-4.7638350750000003</v>
      </c>
      <c r="E99">
        <v>7.9260444300000001</v>
      </c>
      <c r="F99">
        <v>7.4521002239999996</v>
      </c>
      <c r="G99">
        <v>-0.35660624340000002</v>
      </c>
      <c r="H99">
        <v>-2.2645067239999999</v>
      </c>
      <c r="I99">
        <v>9.0478283709999996</v>
      </c>
      <c r="J99">
        <v>0.22086747949999999</v>
      </c>
      <c r="K99">
        <v>5.885846796</v>
      </c>
      <c r="L99">
        <v>6.6794444049999999</v>
      </c>
      <c r="M99">
        <v>1072.367927</v>
      </c>
      <c r="N99">
        <v>-148.20054099999999</v>
      </c>
      <c r="O99">
        <v>-100.82488600000001</v>
      </c>
      <c r="P99">
        <v>-17.005949000000001</v>
      </c>
      <c r="Q99">
        <v>195.51701600000001</v>
      </c>
      <c r="R99">
        <v>-78.885645999999994</v>
      </c>
      <c r="S99">
        <v>147.74895599999999</v>
      </c>
      <c r="T99">
        <v>104.608802</v>
      </c>
      <c r="U99">
        <v>-26.034130000000001</v>
      </c>
      <c r="V99" t="b">
        <v>0</v>
      </c>
      <c r="W99" t="s">
        <v>45</v>
      </c>
      <c r="X99">
        <v>224.42269099999999</v>
      </c>
    </row>
    <row r="100" spans="1:24">
      <c r="A100">
        <v>99</v>
      </c>
      <c r="B100" t="s">
        <v>108</v>
      </c>
      <c r="C100">
        <v>4.587469907</v>
      </c>
      <c r="D100">
        <v>-8.7057498070000001</v>
      </c>
      <c r="E100">
        <v>9.1232464259999997</v>
      </c>
      <c r="F100">
        <v>1.109053718</v>
      </c>
      <c r="G100">
        <v>-9.4430943569999997</v>
      </c>
      <c r="H100">
        <v>-3.2109152779999999</v>
      </c>
      <c r="I100">
        <v>-3.509217553</v>
      </c>
      <c r="J100">
        <v>-5.1818371519999999</v>
      </c>
      <c r="K100">
        <v>1.230410995</v>
      </c>
      <c r="L100">
        <v>-7.0559013679999998</v>
      </c>
      <c r="M100">
        <v>2595.3824070000001</v>
      </c>
      <c r="N100">
        <v>-166.28775099999999</v>
      </c>
      <c r="O100">
        <v>164.81372200000001</v>
      </c>
      <c r="P100">
        <v>-45.847400999999998</v>
      </c>
      <c r="Q100">
        <v>606.88719000000003</v>
      </c>
      <c r="R100">
        <v>3.1149629999999999</v>
      </c>
      <c r="S100">
        <v>569.42184599999996</v>
      </c>
      <c r="T100">
        <v>201.15336300000001</v>
      </c>
      <c r="U100">
        <v>533.32242399999996</v>
      </c>
      <c r="V100" t="b">
        <v>0</v>
      </c>
      <c r="W100" t="s">
        <v>45</v>
      </c>
      <c r="X100">
        <v>224.42269099999999</v>
      </c>
    </row>
    <row r="101" spans="1:24">
      <c r="A101">
        <v>100</v>
      </c>
      <c r="B101" t="s">
        <v>108</v>
      </c>
      <c r="C101">
        <v>7.9854500660000003</v>
      </c>
      <c r="D101">
        <v>4.532001964</v>
      </c>
      <c r="E101">
        <v>-4.872242677</v>
      </c>
      <c r="F101">
        <v>-1.027112703</v>
      </c>
      <c r="G101">
        <v>6.1355925180000002</v>
      </c>
      <c r="H101">
        <v>7.1464653030000005E-2</v>
      </c>
      <c r="I101">
        <v>1.2282474130000001</v>
      </c>
      <c r="J101">
        <v>-6.8168827289999996</v>
      </c>
      <c r="K101">
        <v>-3.7836003300000001</v>
      </c>
      <c r="L101">
        <v>7.9647964929999997</v>
      </c>
      <c r="M101">
        <v>2968.3689629999999</v>
      </c>
      <c r="N101">
        <v>-115.434877</v>
      </c>
      <c r="O101">
        <v>9.0845129999999994</v>
      </c>
      <c r="P101">
        <v>-101.667191</v>
      </c>
      <c r="Q101">
        <v>51.532243999999999</v>
      </c>
      <c r="R101">
        <v>435.35296599999998</v>
      </c>
      <c r="S101">
        <v>83.431179999999998</v>
      </c>
      <c r="T101">
        <v>90.036159999999995</v>
      </c>
      <c r="U101">
        <v>1613.7209270000001</v>
      </c>
      <c r="V101" t="b">
        <v>0</v>
      </c>
      <c r="W101" t="s">
        <v>45</v>
      </c>
      <c r="X101">
        <v>224.42269099999999</v>
      </c>
    </row>
    <row r="102" spans="1:24">
      <c r="A102">
        <v>101</v>
      </c>
      <c r="B102" t="s">
        <v>108</v>
      </c>
      <c r="C102">
        <v>2.2571634469999999</v>
      </c>
      <c r="D102">
        <v>1.262835822</v>
      </c>
      <c r="E102">
        <v>3.5101636909999998</v>
      </c>
      <c r="F102">
        <v>0.86909734589999998</v>
      </c>
      <c r="G102">
        <v>-0.34319380500000002</v>
      </c>
      <c r="H102">
        <v>0.82331528269999998</v>
      </c>
      <c r="I102">
        <v>1.064569045</v>
      </c>
      <c r="J102">
        <v>0.15279009190000001</v>
      </c>
      <c r="K102">
        <v>6.6721156390000003</v>
      </c>
      <c r="L102">
        <v>2.959541212</v>
      </c>
      <c r="M102">
        <v>991.78060900000003</v>
      </c>
      <c r="N102">
        <v>-91.475763000000001</v>
      </c>
      <c r="O102">
        <v>-5.3231460000000004</v>
      </c>
      <c r="P102">
        <v>-9.0139999999999998E-2</v>
      </c>
      <c r="Q102">
        <v>-89.171826999999993</v>
      </c>
      <c r="R102">
        <v>3.7711000000000001E-2</v>
      </c>
      <c r="S102">
        <v>1.0042519999999999</v>
      </c>
      <c r="T102">
        <v>-5.1472730000000002</v>
      </c>
      <c r="U102">
        <v>1.248059</v>
      </c>
      <c r="V102" t="b">
        <v>0</v>
      </c>
      <c r="W102" t="s">
        <v>45</v>
      </c>
      <c r="X102">
        <v>224.42269099999999</v>
      </c>
    </row>
    <row r="103" spans="1:24">
      <c r="A103">
        <v>102</v>
      </c>
      <c r="B103" t="s">
        <v>108</v>
      </c>
      <c r="C103">
        <v>2.054785114</v>
      </c>
      <c r="D103">
        <v>1.5956014119999999</v>
      </c>
      <c r="E103">
        <v>4.6620811279999996</v>
      </c>
      <c r="F103">
        <v>2.5484737200000001</v>
      </c>
      <c r="G103">
        <v>0.1227210829</v>
      </c>
      <c r="H103">
        <v>0.93972901679999998</v>
      </c>
      <c r="I103">
        <v>1.4738326859999999</v>
      </c>
      <c r="J103">
        <v>6.0026892949999997</v>
      </c>
      <c r="K103">
        <v>6.6426254030000003</v>
      </c>
      <c r="L103">
        <v>3.98302449</v>
      </c>
      <c r="M103">
        <v>275.39642400000002</v>
      </c>
      <c r="N103">
        <v>-39.200147000000001</v>
      </c>
      <c r="O103">
        <v>-5.266737</v>
      </c>
      <c r="P103">
        <v>0</v>
      </c>
      <c r="Q103">
        <v>-86.470968999999997</v>
      </c>
      <c r="R103">
        <v>-9.4314</v>
      </c>
      <c r="S103">
        <v>-1.659492</v>
      </c>
      <c r="T103">
        <v>-1.229652</v>
      </c>
      <c r="U103">
        <v>-2.3623289999999999</v>
      </c>
      <c r="V103" t="b">
        <v>1</v>
      </c>
      <c r="W103">
        <v>275.39642400000002</v>
      </c>
      <c r="X103">
        <v>224.42269099999999</v>
      </c>
    </row>
    <row r="104" spans="1:24">
      <c r="A104">
        <v>103</v>
      </c>
      <c r="B104" t="s">
        <v>108</v>
      </c>
      <c r="C104">
        <v>2.521599191</v>
      </c>
      <c r="D104">
        <v>2.106577084</v>
      </c>
      <c r="E104">
        <v>6.5803998689999998</v>
      </c>
      <c r="F104">
        <v>4.6424035310000002</v>
      </c>
      <c r="G104">
        <v>0.3776706507</v>
      </c>
      <c r="H104">
        <v>1.018787334</v>
      </c>
      <c r="I104">
        <v>1.684591009</v>
      </c>
      <c r="J104">
        <v>9.9263255959999999</v>
      </c>
      <c r="K104">
        <v>7.7641617920000003</v>
      </c>
      <c r="L104">
        <v>5.4798198039999999</v>
      </c>
      <c r="M104">
        <v>39.984219000000003</v>
      </c>
      <c r="N104">
        <v>-9.7559999999999994E-2</v>
      </c>
      <c r="O104">
        <v>-0.42202099999999998</v>
      </c>
      <c r="P104">
        <v>-9.8470000000000002E-2</v>
      </c>
      <c r="Q104">
        <v>-61.884484999999998</v>
      </c>
      <c r="R104">
        <v>-0.30301400000000001</v>
      </c>
      <c r="S104">
        <v>-8.4143439999999998</v>
      </c>
      <c r="T104">
        <v>2.5895000000000001E-2</v>
      </c>
      <c r="U104">
        <v>-32.616638000000002</v>
      </c>
      <c r="V104" t="b">
        <v>0</v>
      </c>
      <c r="W104" t="s">
        <v>45</v>
      </c>
      <c r="X104">
        <v>39.984219000000003</v>
      </c>
    </row>
    <row r="105" spans="1:24">
      <c r="A105">
        <v>104</v>
      </c>
      <c r="B105" t="s">
        <v>108</v>
      </c>
      <c r="C105">
        <v>2.2955971540000002</v>
      </c>
      <c r="D105">
        <v>2.089795407</v>
      </c>
      <c r="E105">
        <v>8.6795804969999999</v>
      </c>
      <c r="F105">
        <v>5.1236731180000001</v>
      </c>
      <c r="G105">
        <v>0.3804154139</v>
      </c>
      <c r="H105">
        <v>1.0929931740000001</v>
      </c>
      <c r="I105">
        <v>1.543880873</v>
      </c>
      <c r="J105">
        <v>10</v>
      </c>
      <c r="K105">
        <v>8.5088375070000009</v>
      </c>
      <c r="L105">
        <v>8.1801767759999997</v>
      </c>
      <c r="M105">
        <v>23.102812</v>
      </c>
      <c r="N105">
        <v>-2.7700000000000001E-4</v>
      </c>
      <c r="O105">
        <v>-8.3669999999999994E-3</v>
      </c>
      <c r="P105">
        <v>-1.3519999999999999E-3</v>
      </c>
      <c r="Q105">
        <v>-1.6194539999999999</v>
      </c>
      <c r="R105">
        <v>0</v>
      </c>
      <c r="S105">
        <v>-7.0909760000000004</v>
      </c>
      <c r="T105">
        <v>-7.5940999999999995E-2</v>
      </c>
      <c r="U105">
        <v>-48.502268999999998</v>
      </c>
      <c r="V105" t="b">
        <v>1</v>
      </c>
      <c r="W105">
        <v>23.102812</v>
      </c>
      <c r="X105">
        <v>23.102812</v>
      </c>
    </row>
    <row r="106" spans="1:24">
      <c r="A106">
        <v>105</v>
      </c>
      <c r="B106" t="s">
        <v>108</v>
      </c>
      <c r="C106">
        <v>2.2949266069999998</v>
      </c>
      <c r="D106">
        <v>2.0899909659999998</v>
      </c>
      <c r="E106">
        <v>8.6817246499999996</v>
      </c>
      <c r="F106">
        <v>5.12250768</v>
      </c>
      <c r="G106">
        <v>0.38585520899999998</v>
      </c>
      <c r="H106">
        <v>1.0928965479999999</v>
      </c>
      <c r="I106">
        <v>1.5435084100000001</v>
      </c>
      <c r="J106">
        <v>10</v>
      </c>
      <c r="K106">
        <v>8.5108251030000002</v>
      </c>
      <c r="L106">
        <v>8.1876713940000005</v>
      </c>
      <c r="M106">
        <v>23.074581999999999</v>
      </c>
      <c r="N106">
        <v>-8.6399999999999997E-4</v>
      </c>
      <c r="O106">
        <v>-1.0305E-2</v>
      </c>
      <c r="P106">
        <v>-6.4800000000000003E-4</v>
      </c>
      <c r="Q106">
        <v>-1.5394570000000001</v>
      </c>
      <c r="R106">
        <v>0</v>
      </c>
      <c r="S106">
        <v>-7.0760439999999996</v>
      </c>
      <c r="T106">
        <v>-7.9000000000000001E-4</v>
      </c>
      <c r="U106">
        <v>-48.527225999999999</v>
      </c>
      <c r="V106" t="b">
        <v>1</v>
      </c>
      <c r="W106">
        <v>23.074581999999999</v>
      </c>
      <c r="X106">
        <v>23.074581999999999</v>
      </c>
    </row>
    <row r="107" spans="1:24">
      <c r="A107">
        <v>106</v>
      </c>
      <c r="B107" t="s">
        <v>108</v>
      </c>
      <c r="C107">
        <v>2.2948773939999998</v>
      </c>
      <c r="D107">
        <v>2.0897021979999999</v>
      </c>
      <c r="E107">
        <v>8.6822915030000001</v>
      </c>
      <c r="F107">
        <v>5.1225422729999996</v>
      </c>
      <c r="G107">
        <v>0.38575215489999998</v>
      </c>
      <c r="H107">
        <v>1.0928857199999999</v>
      </c>
      <c r="I107">
        <v>1.5430091770000001</v>
      </c>
      <c r="J107">
        <v>10</v>
      </c>
      <c r="K107">
        <v>8.5112842690000008</v>
      </c>
      <c r="L107">
        <v>8.1887960549999992</v>
      </c>
      <c r="M107">
        <v>23.074210000000001</v>
      </c>
      <c r="N107">
        <v>-1.0070000000000001E-3</v>
      </c>
      <c r="O107">
        <v>0</v>
      </c>
      <c r="P107">
        <v>-7.8600000000000002E-4</v>
      </c>
      <c r="Q107">
        <v>-1.517998</v>
      </c>
      <c r="R107">
        <v>-4.6799999999999999E-4</v>
      </c>
      <c r="S107">
        <v>-7.0737839999999998</v>
      </c>
      <c r="T107">
        <v>-1.021E-3</v>
      </c>
      <c r="U107">
        <v>-48.531052000000003</v>
      </c>
      <c r="V107" t="b">
        <v>1</v>
      </c>
      <c r="W107">
        <v>23.074210000000001</v>
      </c>
      <c r="X107">
        <v>23.074210000000001</v>
      </c>
    </row>
    <row r="108" spans="1:24">
      <c r="A108">
        <v>107</v>
      </c>
      <c r="B108" t="s">
        <v>108</v>
      </c>
      <c r="C108">
        <v>2.2946196529999998</v>
      </c>
      <c r="D108">
        <v>2.0897919210000002</v>
      </c>
      <c r="E108">
        <v>8.6831569389999999</v>
      </c>
      <c r="F108">
        <v>5.1222677640000001</v>
      </c>
      <c r="G108">
        <v>0.38572401160000003</v>
      </c>
      <c r="H108">
        <v>1.092080647</v>
      </c>
      <c r="I108">
        <v>1.5428156719999999</v>
      </c>
      <c r="J108">
        <v>10</v>
      </c>
      <c r="K108">
        <v>8.5110599659999995</v>
      </c>
      <c r="L108">
        <v>8.1893567279999999</v>
      </c>
      <c r="M108">
        <v>23.074244</v>
      </c>
      <c r="N108">
        <v>-1.0089999999999999E-3</v>
      </c>
      <c r="O108" s="9">
        <v>-5.0000000000000004E-6</v>
      </c>
      <c r="P108">
        <v>-7.8700000000000005E-4</v>
      </c>
      <c r="Q108">
        <v>-1.487128</v>
      </c>
      <c r="R108">
        <v>-4.7199999999999998E-4</v>
      </c>
      <c r="S108">
        <v>-7.0722589999999999</v>
      </c>
      <c r="T108">
        <v>-1.0950000000000001E-3</v>
      </c>
      <c r="U108">
        <v>-48.536417</v>
      </c>
      <c r="V108" t="b">
        <v>1</v>
      </c>
      <c r="W108">
        <v>23.074244</v>
      </c>
      <c r="X108">
        <v>23.074210000000001</v>
      </c>
    </row>
    <row r="109" spans="1:24">
      <c r="A109">
        <v>108</v>
      </c>
      <c r="B109" t="s">
        <v>108</v>
      </c>
      <c r="C109">
        <v>2.294627668</v>
      </c>
      <c r="D109">
        <v>2.089788784</v>
      </c>
      <c r="E109">
        <v>8.6831554180000001</v>
      </c>
      <c r="F109">
        <v>5.1223463579999997</v>
      </c>
      <c r="G109">
        <v>0.38579669890000001</v>
      </c>
      <c r="H109">
        <v>1.0931202980000001</v>
      </c>
      <c r="I109">
        <v>1.5428221769999999</v>
      </c>
      <c r="J109">
        <v>10</v>
      </c>
      <c r="K109">
        <v>8.511232047</v>
      </c>
      <c r="L109">
        <v>8.1897526789999997</v>
      </c>
      <c r="M109">
        <v>23.074251</v>
      </c>
      <c r="N109">
        <v>-1.0120000000000001E-3</v>
      </c>
      <c r="O109" s="9">
        <v>-1.1E-5</v>
      </c>
      <c r="P109">
        <v>-7.8899999999999999E-4</v>
      </c>
      <c r="Q109">
        <v>-1.4876940000000001</v>
      </c>
      <c r="R109">
        <v>-4.7899999999999999E-4</v>
      </c>
      <c r="S109">
        <v>-7.0731529999999996</v>
      </c>
      <c r="T109">
        <v>-1.101E-3</v>
      </c>
      <c r="U109">
        <v>-48.537120999999999</v>
      </c>
      <c r="V109" t="b">
        <v>1</v>
      </c>
      <c r="W109">
        <v>23.074251</v>
      </c>
      <c r="X109">
        <v>23.074210000000001</v>
      </c>
    </row>
    <row r="110" spans="1:24">
      <c r="A110">
        <v>109</v>
      </c>
      <c r="B110" t="s">
        <v>108</v>
      </c>
      <c r="C110">
        <v>2.294627668</v>
      </c>
      <c r="D110">
        <v>2.089788784</v>
      </c>
      <c r="E110">
        <v>8.6831554180000001</v>
      </c>
      <c r="F110">
        <v>5.1223463579999997</v>
      </c>
      <c r="G110">
        <v>0.38579669890000001</v>
      </c>
      <c r="H110">
        <v>1.0931202980000001</v>
      </c>
      <c r="I110">
        <v>1.5428221769999999</v>
      </c>
      <c r="J110">
        <v>10</v>
      </c>
      <c r="K110">
        <v>8.511232047</v>
      </c>
      <c r="L110">
        <v>8.1897526789999997</v>
      </c>
      <c r="M110">
        <v>23.074251</v>
      </c>
      <c r="N110">
        <v>-1.0120000000000001E-3</v>
      </c>
      <c r="O110" s="9">
        <v>-1.1E-5</v>
      </c>
      <c r="P110">
        <v>-7.8899999999999999E-4</v>
      </c>
      <c r="Q110">
        <v>-1.4876940000000001</v>
      </c>
      <c r="R110">
        <v>-4.7899999999999999E-4</v>
      </c>
      <c r="S110">
        <v>-7.0731529999999996</v>
      </c>
      <c r="T110">
        <v>-1.101E-3</v>
      </c>
      <c r="U110">
        <v>-48.537120999999999</v>
      </c>
      <c r="V110" t="b">
        <v>1</v>
      </c>
      <c r="W110">
        <v>23.074251</v>
      </c>
      <c r="X110">
        <v>23.074210000000001</v>
      </c>
    </row>
    <row r="111" spans="1:24">
      <c r="A111">
        <v>110</v>
      </c>
      <c r="B111" t="s">
        <v>108</v>
      </c>
      <c r="C111">
        <v>2.2946315209999999</v>
      </c>
      <c r="D111">
        <v>2.0897867209999998</v>
      </c>
      <c r="E111">
        <v>8.6839619270000004</v>
      </c>
      <c r="F111">
        <v>5.1245545979999996</v>
      </c>
      <c r="G111">
        <v>0.38578729449999999</v>
      </c>
      <c r="H111">
        <v>1.0933846970000001</v>
      </c>
      <c r="I111">
        <v>1.5428262770000001</v>
      </c>
      <c r="J111">
        <v>10</v>
      </c>
      <c r="K111">
        <v>8.5112971539999993</v>
      </c>
      <c r="L111">
        <v>8.1899009659999997</v>
      </c>
      <c r="M111">
        <v>23.074432999999999</v>
      </c>
      <c r="N111">
        <v>-1.0189999999999999E-3</v>
      </c>
      <c r="O111" s="9">
        <v>-2.5000000000000001E-5</v>
      </c>
      <c r="P111">
        <v>-7.9500000000000003E-4</v>
      </c>
      <c r="Q111">
        <v>-1.475117</v>
      </c>
      <c r="R111">
        <v>-4.95E-4</v>
      </c>
      <c r="S111">
        <v>-7.0734450000000004</v>
      </c>
      <c r="T111">
        <v>-1.4859999999999999E-3</v>
      </c>
      <c r="U111">
        <v>-48.537384000000003</v>
      </c>
      <c r="V111" t="b">
        <v>1</v>
      </c>
      <c r="W111">
        <v>23.074432999999999</v>
      </c>
      <c r="X111">
        <v>23.074210000000001</v>
      </c>
    </row>
    <row r="112" spans="1:24">
      <c r="A112">
        <v>111</v>
      </c>
      <c r="B112" t="s">
        <v>108</v>
      </c>
      <c r="C112">
        <v>2.2946593850000001</v>
      </c>
      <c r="D112">
        <v>2.0897766619999998</v>
      </c>
      <c r="E112">
        <v>8.6834106290000008</v>
      </c>
      <c r="F112">
        <v>5.1233582809999998</v>
      </c>
      <c r="G112">
        <v>0.38577463560000003</v>
      </c>
      <c r="H112">
        <v>1.0932902339999999</v>
      </c>
      <c r="I112">
        <v>1.542847766</v>
      </c>
      <c r="J112">
        <v>10</v>
      </c>
      <c r="K112">
        <v>8.5115642759999997</v>
      </c>
      <c r="L112">
        <v>8.1904486260000002</v>
      </c>
      <c r="M112">
        <v>23.074441</v>
      </c>
      <c r="N112">
        <v>-1.0219999999999999E-3</v>
      </c>
      <c r="O112" s="9">
        <v>-3.1000000000000001E-5</v>
      </c>
      <c r="P112">
        <v>-7.9799999999999999E-4</v>
      </c>
      <c r="Q112">
        <v>-1.4857689999999999</v>
      </c>
      <c r="R112">
        <v>-5.0199999999999995E-4</v>
      </c>
      <c r="S112">
        <v>-7.0734620000000001</v>
      </c>
      <c r="T112">
        <v>-1.5150000000000001E-3</v>
      </c>
      <c r="U112">
        <v>-48.538082000000003</v>
      </c>
      <c r="V112" t="b">
        <v>1</v>
      </c>
      <c r="W112">
        <v>23.074441</v>
      </c>
      <c r="X112">
        <v>23.074210000000001</v>
      </c>
    </row>
    <row r="113" spans="1:24">
      <c r="A113">
        <v>112</v>
      </c>
      <c r="B113" t="s">
        <v>108</v>
      </c>
      <c r="C113">
        <v>2.2957571529999998</v>
      </c>
      <c r="D113">
        <v>2.0893903639999998</v>
      </c>
      <c r="E113">
        <v>8.679249703</v>
      </c>
      <c r="F113">
        <v>5.1232854139999997</v>
      </c>
      <c r="G113">
        <v>0.38596312179999998</v>
      </c>
      <c r="H113">
        <v>1.0965000869999999</v>
      </c>
      <c r="I113">
        <v>1.5436811749999999</v>
      </c>
      <c r="J113">
        <v>10</v>
      </c>
      <c r="K113">
        <v>8.5136131679999991</v>
      </c>
      <c r="L113">
        <v>8.1908080860000005</v>
      </c>
      <c r="M113">
        <v>23.074052999999999</v>
      </c>
      <c r="N113">
        <v>-1.0629999999999999E-3</v>
      </c>
      <c r="O113">
        <v>-1.3100000000000001E-4</v>
      </c>
      <c r="P113">
        <v>-8.2700000000000004E-4</v>
      </c>
      <c r="Q113">
        <v>-1.6249910000000001</v>
      </c>
      <c r="R113">
        <v>-5.6400000000000005E-4</v>
      </c>
      <c r="S113">
        <v>-7.0795459999999997</v>
      </c>
      <c r="T113">
        <v>0</v>
      </c>
      <c r="U113">
        <v>-48.521003999999998</v>
      </c>
      <c r="V113" t="b">
        <v>1</v>
      </c>
      <c r="W113">
        <v>23.074052999999999</v>
      </c>
      <c r="X113">
        <v>23.074052999999999</v>
      </c>
    </row>
    <row r="114" spans="1:24">
      <c r="A114">
        <v>113</v>
      </c>
      <c r="B114" t="s">
        <v>108</v>
      </c>
      <c r="C114">
        <v>2.2957571529999998</v>
      </c>
      <c r="D114">
        <v>2.0893903639999998</v>
      </c>
      <c r="E114">
        <v>8.679249703</v>
      </c>
      <c r="F114">
        <v>5.1232854139999997</v>
      </c>
      <c r="G114">
        <v>0.38596312179999998</v>
      </c>
      <c r="H114">
        <v>1.0965000869999999</v>
      </c>
      <c r="I114">
        <v>1.5436811749999999</v>
      </c>
      <c r="J114">
        <v>10</v>
      </c>
      <c r="K114">
        <v>8.5136131679999991</v>
      </c>
      <c r="L114">
        <v>8.1908080860000005</v>
      </c>
      <c r="M114">
        <v>23.074052999999999</v>
      </c>
      <c r="N114">
        <v>-1.0629999999999999E-3</v>
      </c>
      <c r="O114">
        <v>-1.3100000000000001E-4</v>
      </c>
      <c r="P114">
        <v>-8.2700000000000004E-4</v>
      </c>
      <c r="Q114">
        <v>-1.6249910000000001</v>
      </c>
      <c r="R114">
        <v>-5.6400000000000005E-4</v>
      </c>
      <c r="S114">
        <v>-7.0795459999999997</v>
      </c>
      <c r="T114">
        <v>0</v>
      </c>
      <c r="U114">
        <v>-48.521003999999998</v>
      </c>
      <c r="V114" t="b">
        <v>1</v>
      </c>
      <c r="W114">
        <v>23.074052999999999</v>
      </c>
      <c r="X114">
        <v>23.074052999999999</v>
      </c>
    </row>
    <row r="115" spans="1:24">
      <c r="A115">
        <v>114</v>
      </c>
      <c r="B115" t="s">
        <v>108</v>
      </c>
      <c r="C115">
        <v>2.2957542320000002</v>
      </c>
      <c r="D115">
        <v>2.0893885170000002</v>
      </c>
      <c r="E115">
        <v>8.6792509419999995</v>
      </c>
      <c r="F115">
        <v>5.1232500869999997</v>
      </c>
      <c r="G115">
        <v>0.38596562740000001</v>
      </c>
      <c r="H115">
        <v>1.096544451</v>
      </c>
      <c r="I115">
        <v>1.5436726919999999</v>
      </c>
      <c r="J115">
        <v>10</v>
      </c>
      <c r="K115">
        <v>8.5136060269999998</v>
      </c>
      <c r="L115">
        <v>8.1908034720000007</v>
      </c>
      <c r="M115">
        <v>23.074047</v>
      </c>
      <c r="N115">
        <v>-1.059E-3</v>
      </c>
      <c r="O115" s="9">
        <v>-1.9999999999999999E-6</v>
      </c>
      <c r="P115">
        <v>-8.34E-4</v>
      </c>
      <c r="Q115">
        <v>-1.624692</v>
      </c>
      <c r="R115">
        <v>-5.6899999999999995E-4</v>
      </c>
      <c r="S115">
        <v>-7.0795539999999999</v>
      </c>
      <c r="T115" s="9">
        <v>-3.0000000000000001E-6</v>
      </c>
      <c r="U115">
        <v>-48.521062000000001</v>
      </c>
      <c r="V115" t="b">
        <v>1</v>
      </c>
      <c r="W115">
        <v>23.074047</v>
      </c>
      <c r="X115">
        <v>23.074047</v>
      </c>
    </row>
    <row r="116" spans="1:24">
      <c r="A116">
        <v>115</v>
      </c>
      <c r="B116" t="s">
        <v>108</v>
      </c>
      <c r="C116">
        <v>2.2957542320000002</v>
      </c>
      <c r="D116">
        <v>2.0893885170000002</v>
      </c>
      <c r="E116">
        <v>8.6792509419999995</v>
      </c>
      <c r="F116">
        <v>5.1232500869999997</v>
      </c>
      <c r="G116">
        <v>0.38596562740000001</v>
      </c>
      <c r="H116">
        <v>1.096544451</v>
      </c>
      <c r="I116">
        <v>1.5436726919999999</v>
      </c>
      <c r="J116">
        <v>10</v>
      </c>
      <c r="K116">
        <v>8.5136060269999998</v>
      </c>
      <c r="L116">
        <v>8.1908034720000007</v>
      </c>
      <c r="M116">
        <v>23.074047</v>
      </c>
      <c r="N116">
        <v>-1.059E-3</v>
      </c>
      <c r="O116" s="9">
        <v>-1.9999999999999999E-6</v>
      </c>
      <c r="P116">
        <v>-8.34E-4</v>
      </c>
      <c r="Q116">
        <v>-1.624692</v>
      </c>
      <c r="R116">
        <v>-5.6899999999999995E-4</v>
      </c>
      <c r="S116">
        <v>-7.0795539999999999</v>
      </c>
      <c r="T116" s="9">
        <v>-3.0000000000000001E-6</v>
      </c>
      <c r="U116">
        <v>-48.521062000000001</v>
      </c>
      <c r="V116" t="b">
        <v>1</v>
      </c>
      <c r="W116">
        <v>23.074047</v>
      </c>
      <c r="X116">
        <v>23.074047</v>
      </c>
    </row>
    <row r="117" spans="1:24">
      <c r="A117">
        <v>116</v>
      </c>
      <c r="B117" t="s">
        <v>108</v>
      </c>
      <c r="C117">
        <v>2.2957542320000002</v>
      </c>
      <c r="D117">
        <v>2.0893885170000002</v>
      </c>
      <c r="E117">
        <v>8.6792509419999995</v>
      </c>
      <c r="F117">
        <v>5.1232500869999997</v>
      </c>
      <c r="G117">
        <v>0.38596562740000001</v>
      </c>
      <c r="H117">
        <v>1.096544451</v>
      </c>
      <c r="I117">
        <v>1.5436726919999999</v>
      </c>
      <c r="J117">
        <v>10</v>
      </c>
      <c r="K117">
        <v>8.5136060269999998</v>
      </c>
      <c r="L117">
        <v>8.1908034720000007</v>
      </c>
      <c r="M117">
        <v>23.074047</v>
      </c>
      <c r="N117">
        <v>-1.059E-3</v>
      </c>
      <c r="O117" s="9">
        <v>-1.9999999999999999E-6</v>
      </c>
      <c r="P117">
        <v>-8.34E-4</v>
      </c>
      <c r="Q117">
        <v>-1.624692</v>
      </c>
      <c r="R117">
        <v>-5.6899999999999995E-4</v>
      </c>
      <c r="S117">
        <v>-7.0795539999999999</v>
      </c>
      <c r="T117" s="9">
        <v>-3.0000000000000001E-6</v>
      </c>
      <c r="U117">
        <v>-48.521062000000001</v>
      </c>
      <c r="V117" t="b">
        <v>1</v>
      </c>
      <c r="W117">
        <v>23.074047</v>
      </c>
      <c r="X117">
        <v>23.074047</v>
      </c>
    </row>
    <row r="118" spans="1:24">
      <c r="A118">
        <v>117</v>
      </c>
      <c r="B118" t="s">
        <v>108</v>
      </c>
      <c r="C118">
        <v>2.2950899740000001</v>
      </c>
      <c r="D118">
        <v>2.0896186229999998</v>
      </c>
      <c r="E118">
        <v>8.6815737150000007</v>
      </c>
      <c r="F118">
        <v>5.122778823</v>
      </c>
      <c r="G118">
        <v>0.38598761300000001</v>
      </c>
      <c r="H118">
        <v>1.0956024099999999</v>
      </c>
      <c r="I118">
        <v>1.543174533</v>
      </c>
      <c r="J118">
        <v>10</v>
      </c>
      <c r="K118">
        <v>8.5123517880000001</v>
      </c>
      <c r="L118">
        <v>8.1905584579999999</v>
      </c>
      <c r="M118">
        <v>23.074031999999999</v>
      </c>
      <c r="N118">
        <v>-1.0709999999999999E-3</v>
      </c>
      <c r="O118" s="9">
        <v>-1.5999999999999999E-5</v>
      </c>
      <c r="P118">
        <v>-8.4099999999999995E-4</v>
      </c>
      <c r="Q118">
        <v>-1.543596</v>
      </c>
      <c r="R118">
        <v>-5.8100000000000003E-4</v>
      </c>
      <c r="S118">
        <v>-7.07653</v>
      </c>
      <c r="T118">
        <v>0</v>
      </c>
      <c r="U118">
        <v>-48.531415000000003</v>
      </c>
      <c r="V118" t="b">
        <v>1</v>
      </c>
      <c r="W118">
        <v>23.074031999999999</v>
      </c>
      <c r="X118">
        <v>23.074031999999999</v>
      </c>
    </row>
    <row r="119" spans="1:24">
      <c r="A119">
        <v>118</v>
      </c>
      <c r="B119" t="s">
        <v>108</v>
      </c>
      <c r="C119">
        <v>2.2947496620000001</v>
      </c>
      <c r="D119">
        <v>2.089729229</v>
      </c>
      <c r="E119">
        <v>8.6824340079999995</v>
      </c>
      <c r="F119">
        <v>5.1216499469999999</v>
      </c>
      <c r="G119">
        <v>0.38584922119999998</v>
      </c>
      <c r="H119">
        <v>1.093081671</v>
      </c>
      <c r="I119">
        <v>1.54292373</v>
      </c>
      <c r="J119">
        <v>10</v>
      </c>
      <c r="K119">
        <v>8.5115197830000007</v>
      </c>
      <c r="L119">
        <v>8.1899024170000008</v>
      </c>
      <c r="M119">
        <v>23.074007999999999</v>
      </c>
      <c r="N119">
        <v>-1.126E-3</v>
      </c>
      <c r="O119" s="9">
        <v>-4.1E-5</v>
      </c>
      <c r="P119">
        <v>-7.45E-4</v>
      </c>
      <c r="Q119">
        <v>-1.507225</v>
      </c>
      <c r="R119">
        <v>-6.3400000000000001E-4</v>
      </c>
      <c r="S119">
        <v>-7.0732330000000001</v>
      </c>
      <c r="T119" s="9">
        <v>-2.5000000000000001E-5</v>
      </c>
      <c r="U119">
        <v>-48.535361000000002</v>
      </c>
      <c r="V119" t="b">
        <v>1</v>
      </c>
      <c r="W119">
        <v>23.074007999999999</v>
      </c>
      <c r="X119">
        <v>23.074007999999999</v>
      </c>
    </row>
    <row r="120" spans="1:24">
      <c r="A120">
        <v>119</v>
      </c>
      <c r="B120" t="s">
        <v>108</v>
      </c>
      <c r="C120">
        <v>2.2947496620000001</v>
      </c>
      <c r="D120">
        <v>2.089729229</v>
      </c>
      <c r="E120">
        <v>8.6824340079999995</v>
      </c>
      <c r="F120">
        <v>5.1216499469999999</v>
      </c>
      <c r="G120">
        <v>0.38584922119999998</v>
      </c>
      <c r="H120">
        <v>1.093081671</v>
      </c>
      <c r="I120">
        <v>1.54292373</v>
      </c>
      <c r="J120">
        <v>10</v>
      </c>
      <c r="K120">
        <v>8.5115197830000007</v>
      </c>
      <c r="L120">
        <v>8.1899024170000008</v>
      </c>
      <c r="M120">
        <v>23.074007999999999</v>
      </c>
      <c r="N120">
        <v>-1.126E-3</v>
      </c>
      <c r="O120" s="9">
        <v>-4.1E-5</v>
      </c>
      <c r="P120">
        <v>-7.45E-4</v>
      </c>
      <c r="Q120">
        <v>-1.507225</v>
      </c>
      <c r="R120">
        <v>-6.3400000000000001E-4</v>
      </c>
      <c r="S120">
        <v>-7.0732330000000001</v>
      </c>
      <c r="T120" s="9">
        <v>-2.5000000000000001E-5</v>
      </c>
      <c r="U120">
        <v>-48.535361000000002</v>
      </c>
      <c r="V120" t="b">
        <v>1</v>
      </c>
      <c r="W120">
        <v>23.074007999999999</v>
      </c>
      <c r="X120">
        <v>23.074007999999999</v>
      </c>
    </row>
    <row r="121" spans="1:24">
      <c r="A121">
        <v>120</v>
      </c>
      <c r="B121" t="s">
        <v>108</v>
      </c>
      <c r="C121">
        <v>2.2947496620000001</v>
      </c>
      <c r="D121">
        <v>2.089729229</v>
      </c>
      <c r="E121">
        <v>8.6824340079999995</v>
      </c>
      <c r="F121">
        <v>5.1216499469999999</v>
      </c>
      <c r="G121">
        <v>0.38584922119999998</v>
      </c>
      <c r="H121">
        <v>1.093081671</v>
      </c>
      <c r="I121">
        <v>1.54292373</v>
      </c>
      <c r="J121">
        <v>10</v>
      </c>
      <c r="K121">
        <v>8.5115197830000007</v>
      </c>
      <c r="L121">
        <v>8.1899024170000008</v>
      </c>
      <c r="M121">
        <v>23.074007999999999</v>
      </c>
      <c r="N121">
        <v>-1.126E-3</v>
      </c>
      <c r="O121" s="9">
        <v>-4.1E-5</v>
      </c>
      <c r="P121">
        <v>-7.45E-4</v>
      </c>
      <c r="Q121">
        <v>-1.507225</v>
      </c>
      <c r="R121">
        <v>-6.3400000000000001E-4</v>
      </c>
      <c r="S121">
        <v>-7.0732330000000001</v>
      </c>
      <c r="T121" s="9">
        <v>-2.5000000000000001E-5</v>
      </c>
      <c r="U121">
        <v>-48.535361000000002</v>
      </c>
      <c r="V121" t="b">
        <v>1</v>
      </c>
      <c r="W121">
        <v>23.074007999999999</v>
      </c>
      <c r="X121">
        <v>23.074007999999999</v>
      </c>
    </row>
    <row r="122" spans="1:24">
      <c r="A122">
        <v>121</v>
      </c>
      <c r="B122" t="s">
        <v>108</v>
      </c>
      <c r="C122">
        <v>2.2951172299999998</v>
      </c>
      <c r="D122">
        <v>2.0896153069999999</v>
      </c>
      <c r="E122">
        <v>8.6823947350000008</v>
      </c>
      <c r="F122">
        <v>5.1251123449999998</v>
      </c>
      <c r="G122">
        <v>0.38606441730000002</v>
      </c>
      <c r="H122">
        <v>1.0967546239999999</v>
      </c>
      <c r="I122">
        <v>1.543192441</v>
      </c>
      <c r="J122">
        <v>10</v>
      </c>
      <c r="K122">
        <v>8.5128825569999993</v>
      </c>
      <c r="L122">
        <v>8.1916851350000002</v>
      </c>
      <c r="M122">
        <v>23.073671999999998</v>
      </c>
      <c r="N122">
        <v>-1.0319999999999999E-3</v>
      </c>
      <c r="O122" s="9">
        <v>-2.1999999999999999E-5</v>
      </c>
      <c r="P122">
        <v>-6.6500000000000001E-4</v>
      </c>
      <c r="Q122">
        <v>-1.5313460000000001</v>
      </c>
      <c r="R122">
        <v>-2.4499999999999999E-4</v>
      </c>
      <c r="S122">
        <v>-7.0776339999999998</v>
      </c>
      <c r="T122" s="9">
        <v>-5.1999999999999997E-5</v>
      </c>
      <c r="U122">
        <v>-48.532874</v>
      </c>
      <c r="V122" t="b">
        <v>1</v>
      </c>
      <c r="W122">
        <v>23.073671999999998</v>
      </c>
      <c r="X122">
        <v>23.073671999999998</v>
      </c>
    </row>
    <row r="123" spans="1:24">
      <c r="A123">
        <v>122</v>
      </c>
      <c r="B123" t="s">
        <v>108</v>
      </c>
      <c r="C123">
        <v>2.294321225</v>
      </c>
      <c r="D123">
        <v>2.0899121379999999</v>
      </c>
      <c r="E123">
        <v>8.6847081720000006</v>
      </c>
      <c r="F123">
        <v>5.1233458269999996</v>
      </c>
      <c r="G123">
        <v>0.38637984269999998</v>
      </c>
      <c r="H123">
        <v>1.0998385939999999</v>
      </c>
      <c r="I123">
        <v>1.542574071</v>
      </c>
      <c r="J123">
        <v>10</v>
      </c>
      <c r="K123">
        <v>8.5117773250000006</v>
      </c>
      <c r="L123">
        <v>8.1924054910000006</v>
      </c>
      <c r="M123">
        <v>23.073591</v>
      </c>
      <c r="N123">
        <v>-8.7699999999999996E-4</v>
      </c>
      <c r="O123">
        <v>1.56E-4</v>
      </c>
      <c r="P123">
        <v>-6.7000000000000002E-4</v>
      </c>
      <c r="Q123">
        <v>-1.442194</v>
      </c>
      <c r="R123">
        <v>-1.8699999999999999E-4</v>
      </c>
      <c r="S123">
        <v>-7.0777140000000003</v>
      </c>
      <c r="T123">
        <v>-3.0200000000000002E-4</v>
      </c>
      <c r="U123">
        <v>-48.547336999999999</v>
      </c>
      <c r="V123" t="b">
        <v>0</v>
      </c>
      <c r="W123" t="s">
        <v>45</v>
      </c>
      <c r="X123">
        <v>23.073591</v>
      </c>
    </row>
    <row r="124" spans="1:24">
      <c r="A124">
        <v>123</v>
      </c>
      <c r="B124" t="s">
        <v>108</v>
      </c>
      <c r="C124">
        <v>2.294321225</v>
      </c>
      <c r="D124">
        <v>2.0899121379999999</v>
      </c>
      <c r="E124">
        <v>8.6847081720000006</v>
      </c>
      <c r="F124">
        <v>5.1233458269999996</v>
      </c>
      <c r="G124">
        <v>0.38637984269999998</v>
      </c>
      <c r="H124">
        <v>1.0998385939999999</v>
      </c>
      <c r="I124">
        <v>1.542574071</v>
      </c>
      <c r="J124">
        <v>10</v>
      </c>
      <c r="K124">
        <v>8.5117773250000006</v>
      </c>
      <c r="L124">
        <v>8.1924054910000006</v>
      </c>
      <c r="M124">
        <v>23.073591</v>
      </c>
      <c r="N124">
        <v>-8.7699999999999996E-4</v>
      </c>
      <c r="O124">
        <v>1.56E-4</v>
      </c>
      <c r="P124">
        <v>-6.7000000000000002E-4</v>
      </c>
      <c r="Q124">
        <v>-1.442194</v>
      </c>
      <c r="R124">
        <v>-1.8699999999999999E-4</v>
      </c>
      <c r="S124">
        <v>-7.0777140000000003</v>
      </c>
      <c r="T124">
        <v>-3.0200000000000002E-4</v>
      </c>
      <c r="U124">
        <v>-48.547336999999999</v>
      </c>
      <c r="V124" t="b">
        <v>0</v>
      </c>
      <c r="W124" t="s">
        <v>45</v>
      </c>
      <c r="X124">
        <v>23.073591</v>
      </c>
    </row>
    <row r="125" spans="1:24">
      <c r="A125">
        <v>124</v>
      </c>
      <c r="B125" t="s">
        <v>108</v>
      </c>
      <c r="C125">
        <v>2.294321225</v>
      </c>
      <c r="D125">
        <v>2.0899121379999999</v>
      </c>
      <c r="E125">
        <v>8.6847081720000006</v>
      </c>
      <c r="F125">
        <v>5.1233458269999996</v>
      </c>
      <c r="G125">
        <v>0.38637984269999998</v>
      </c>
      <c r="H125">
        <v>1.0998385939999999</v>
      </c>
      <c r="I125">
        <v>1.542574071</v>
      </c>
      <c r="J125">
        <v>10</v>
      </c>
      <c r="K125">
        <v>8.5117773250000006</v>
      </c>
      <c r="L125">
        <v>8.1924054910000006</v>
      </c>
      <c r="M125">
        <v>23.073591</v>
      </c>
      <c r="N125">
        <v>-8.7699999999999996E-4</v>
      </c>
      <c r="O125">
        <v>1.56E-4</v>
      </c>
      <c r="P125">
        <v>-6.7000000000000002E-4</v>
      </c>
      <c r="Q125">
        <v>-1.442194</v>
      </c>
      <c r="R125">
        <v>-1.8699999999999999E-4</v>
      </c>
      <c r="S125">
        <v>-7.0777140000000003</v>
      </c>
      <c r="T125">
        <v>-3.0200000000000002E-4</v>
      </c>
      <c r="U125">
        <v>-48.547336999999999</v>
      </c>
      <c r="V125" t="b">
        <v>0</v>
      </c>
      <c r="W125" t="s">
        <v>45</v>
      </c>
      <c r="X125">
        <v>23.073591</v>
      </c>
    </row>
    <row r="126" spans="1:24">
      <c r="A126">
        <v>125</v>
      </c>
      <c r="B126" t="s">
        <v>108</v>
      </c>
      <c r="C126">
        <v>2.2945638929999999</v>
      </c>
      <c r="D126">
        <v>2.089842607</v>
      </c>
      <c r="E126">
        <v>8.6832455060000004</v>
      </c>
      <c r="F126">
        <v>5.1219863419999996</v>
      </c>
      <c r="G126">
        <v>0.38561722900000001</v>
      </c>
      <c r="H126">
        <v>1.089270417</v>
      </c>
      <c r="I126">
        <v>1.5427580030000001</v>
      </c>
      <c r="J126">
        <v>10</v>
      </c>
      <c r="K126">
        <v>8.5111515999999998</v>
      </c>
      <c r="L126">
        <v>8.1898190490000005</v>
      </c>
      <c r="M126">
        <v>23.073466</v>
      </c>
      <c r="N126">
        <v>-8.0500000000000005E-4</v>
      </c>
      <c r="O126" s="9">
        <v>1.2E-5</v>
      </c>
      <c r="P126">
        <v>-7.0600000000000003E-4</v>
      </c>
      <c r="Q126">
        <v>-1.48255</v>
      </c>
      <c r="R126">
        <v>-3.0800000000000001E-4</v>
      </c>
      <c r="S126">
        <v>-7.0697650000000003</v>
      </c>
      <c r="T126" s="9">
        <v>-1.7E-5</v>
      </c>
      <c r="U126">
        <v>-48.538057999999999</v>
      </c>
      <c r="V126" t="b">
        <v>0</v>
      </c>
      <c r="W126" t="s">
        <v>45</v>
      </c>
      <c r="X126">
        <v>23.073466</v>
      </c>
    </row>
    <row r="127" spans="1:24">
      <c r="A127">
        <v>126</v>
      </c>
      <c r="B127" t="s">
        <v>108</v>
      </c>
      <c r="C127">
        <v>2.293525196</v>
      </c>
      <c r="D127">
        <v>2.0903233050000001</v>
      </c>
      <c r="E127">
        <v>8.6874622400000003</v>
      </c>
      <c r="F127">
        <v>5.1232310730000004</v>
      </c>
      <c r="G127">
        <v>0.38553809610000001</v>
      </c>
      <c r="H127">
        <v>1.0863670190000001</v>
      </c>
      <c r="I127">
        <v>1.5419101129999999</v>
      </c>
      <c r="J127">
        <v>10</v>
      </c>
      <c r="K127">
        <v>8.5110100830000004</v>
      </c>
      <c r="L127">
        <v>8.1942026089999995</v>
      </c>
      <c r="M127">
        <v>23.073073999999998</v>
      </c>
      <c r="N127" s="9">
        <v>-1.2999999999999999E-5</v>
      </c>
      <c r="O127">
        <v>1.94E-4</v>
      </c>
      <c r="P127">
        <v>-9.1E-4</v>
      </c>
      <c r="Q127">
        <v>-1.3500989999999999</v>
      </c>
      <c r="R127">
        <v>-1.3300000000000001E-4</v>
      </c>
      <c r="S127">
        <v>-7.0647909999999996</v>
      </c>
      <c r="T127">
        <v>-6.78E-4</v>
      </c>
      <c r="U127">
        <v>-48.564478000000001</v>
      </c>
      <c r="V127" t="b">
        <v>0</v>
      </c>
      <c r="W127" t="s">
        <v>45</v>
      </c>
      <c r="X127">
        <v>23.073073999999998</v>
      </c>
    </row>
    <row r="128" spans="1:24">
      <c r="A128">
        <v>127</v>
      </c>
      <c r="B128" t="s">
        <v>108</v>
      </c>
      <c r="C128">
        <v>2.2935273550000002</v>
      </c>
      <c r="D128">
        <v>2.0903246129999999</v>
      </c>
      <c r="E128">
        <v>8.6874471020000001</v>
      </c>
      <c r="F128">
        <v>5.1232220469999996</v>
      </c>
      <c r="G128">
        <v>0.38554665500000002</v>
      </c>
      <c r="H128">
        <v>1.086495228</v>
      </c>
      <c r="I128">
        <v>1.5419107839999999</v>
      </c>
      <c r="J128">
        <v>10</v>
      </c>
      <c r="K128">
        <v>8.5110072199999998</v>
      </c>
      <c r="L128">
        <v>8.1941880040000008</v>
      </c>
      <c r="M128">
        <v>23.073060999999999</v>
      </c>
      <c r="N128">
        <v>0</v>
      </c>
      <c r="O128">
        <v>1.93E-4</v>
      </c>
      <c r="P128">
        <v>-9.1E-4</v>
      </c>
      <c r="Q128">
        <v>-1.350568</v>
      </c>
      <c r="R128">
        <v>-1.37E-4</v>
      </c>
      <c r="S128">
        <v>-7.064921</v>
      </c>
      <c r="T128">
        <v>-6.9099999999999999E-4</v>
      </c>
      <c r="U128">
        <v>-48.564410000000002</v>
      </c>
      <c r="V128" t="b">
        <v>0</v>
      </c>
      <c r="W128" t="s">
        <v>45</v>
      </c>
      <c r="X128">
        <v>23.073060999999999</v>
      </c>
    </row>
    <row r="129" spans="1:24">
      <c r="A129">
        <v>128</v>
      </c>
      <c r="B129" t="s">
        <v>108</v>
      </c>
      <c r="C129">
        <v>2.2935273550000002</v>
      </c>
      <c r="D129">
        <v>2.0903246129999999</v>
      </c>
      <c r="E129">
        <v>8.6874471020000001</v>
      </c>
      <c r="F129">
        <v>5.1232220469999996</v>
      </c>
      <c r="G129">
        <v>0.38554665500000002</v>
      </c>
      <c r="H129">
        <v>1.086495228</v>
      </c>
      <c r="I129">
        <v>1.5419107839999999</v>
      </c>
      <c r="J129">
        <v>10</v>
      </c>
      <c r="K129">
        <v>8.5110072199999998</v>
      </c>
      <c r="L129">
        <v>8.1941880040000008</v>
      </c>
      <c r="M129">
        <v>23.073060999999999</v>
      </c>
      <c r="N129">
        <v>0</v>
      </c>
      <c r="O129">
        <v>1.93E-4</v>
      </c>
      <c r="P129">
        <v>-9.1E-4</v>
      </c>
      <c r="Q129">
        <v>-1.350568</v>
      </c>
      <c r="R129">
        <v>-1.37E-4</v>
      </c>
      <c r="S129">
        <v>-7.064921</v>
      </c>
      <c r="T129">
        <v>-6.9099999999999999E-4</v>
      </c>
      <c r="U129">
        <v>-48.564410000000002</v>
      </c>
      <c r="V129" t="b">
        <v>0</v>
      </c>
      <c r="W129" t="s">
        <v>45</v>
      </c>
      <c r="X129">
        <v>23.073060999999999</v>
      </c>
    </row>
    <row r="130" spans="1:24">
      <c r="A130">
        <v>129</v>
      </c>
      <c r="B130" t="s">
        <v>108</v>
      </c>
      <c r="C130">
        <v>2.2939613620000001</v>
      </c>
      <c r="D130">
        <v>2.090130577</v>
      </c>
      <c r="E130">
        <v>8.6860667920000001</v>
      </c>
      <c r="F130">
        <v>5.1237979879999997</v>
      </c>
      <c r="G130">
        <v>0.38588618099999999</v>
      </c>
      <c r="H130">
        <v>1.0923314609999999</v>
      </c>
      <c r="I130">
        <v>1.542242801</v>
      </c>
      <c r="J130">
        <v>10</v>
      </c>
      <c r="K130">
        <v>8.5114520200000001</v>
      </c>
      <c r="L130">
        <v>8.1932699969999998</v>
      </c>
      <c r="M130">
        <v>23.073058</v>
      </c>
      <c r="N130">
        <v>-2.3000000000000001E-4</v>
      </c>
      <c r="O130">
        <v>4.4099999999999999E-4</v>
      </c>
      <c r="P130">
        <v>-7.1000000000000002E-4</v>
      </c>
      <c r="Q130">
        <v>-1.4003840000000001</v>
      </c>
      <c r="R130">
        <v>-3.0299999999999999E-4</v>
      </c>
      <c r="S130">
        <v>-7.0709660000000003</v>
      </c>
      <c r="T130">
        <v>-7.7700000000000002E-4</v>
      </c>
      <c r="U130">
        <v>-48.554993000000003</v>
      </c>
      <c r="V130" t="b">
        <v>0</v>
      </c>
      <c r="W130" t="s">
        <v>45</v>
      </c>
      <c r="X130">
        <v>23.073058</v>
      </c>
    </row>
    <row r="131" spans="1:24">
      <c r="A131">
        <v>130</v>
      </c>
      <c r="B131" t="s">
        <v>108</v>
      </c>
      <c r="C131">
        <v>2.2939613620000001</v>
      </c>
      <c r="D131">
        <v>2.090130577</v>
      </c>
      <c r="E131">
        <v>8.6860667920000001</v>
      </c>
      <c r="F131">
        <v>5.1237979879999997</v>
      </c>
      <c r="G131">
        <v>0.38588618099999999</v>
      </c>
      <c r="H131">
        <v>1.0923314609999999</v>
      </c>
      <c r="I131">
        <v>1.542242801</v>
      </c>
      <c r="J131">
        <v>10</v>
      </c>
      <c r="K131">
        <v>8.5114520200000001</v>
      </c>
      <c r="L131">
        <v>8.1932699969999998</v>
      </c>
      <c r="M131">
        <v>23.073058</v>
      </c>
      <c r="N131">
        <v>-2.3000000000000001E-4</v>
      </c>
      <c r="O131">
        <v>4.4099999999999999E-4</v>
      </c>
      <c r="P131">
        <v>-7.1000000000000002E-4</v>
      </c>
      <c r="Q131">
        <v>-1.4003840000000001</v>
      </c>
      <c r="R131">
        <v>-3.0299999999999999E-4</v>
      </c>
      <c r="S131">
        <v>-7.0709660000000003</v>
      </c>
      <c r="T131">
        <v>-7.7700000000000002E-4</v>
      </c>
      <c r="U131">
        <v>-48.554993000000003</v>
      </c>
      <c r="V131" t="b">
        <v>0</v>
      </c>
      <c r="W131" t="s">
        <v>45</v>
      </c>
      <c r="X131">
        <v>23.073058</v>
      </c>
    </row>
    <row r="132" spans="1:24">
      <c r="A132">
        <v>131</v>
      </c>
      <c r="B132" t="s">
        <v>108</v>
      </c>
      <c r="C132">
        <v>2.2940316169999999</v>
      </c>
      <c r="D132">
        <v>2.0901363489999998</v>
      </c>
      <c r="E132">
        <v>8.6852417519999996</v>
      </c>
      <c r="F132">
        <v>5.1225084860000001</v>
      </c>
      <c r="G132">
        <v>0.38566410960000003</v>
      </c>
      <c r="H132">
        <v>1.0894383620000001</v>
      </c>
      <c r="I132">
        <v>1.5422634449999999</v>
      </c>
      <c r="J132">
        <v>10</v>
      </c>
      <c r="K132">
        <v>8.5112536330000008</v>
      </c>
      <c r="L132">
        <v>8.1925123420000006</v>
      </c>
      <c r="M132">
        <v>23.072973000000001</v>
      </c>
      <c r="N132" s="9">
        <v>1.8E-5</v>
      </c>
      <c r="O132">
        <v>7.4700000000000005E-4</v>
      </c>
      <c r="P132">
        <v>-7.3700000000000002E-4</v>
      </c>
      <c r="Q132">
        <v>-1.41994</v>
      </c>
      <c r="R132">
        <v>-4.9799999999999996E-4</v>
      </c>
      <c r="S132">
        <v>-7.069032</v>
      </c>
      <c r="T132">
        <v>-9.8799999999999995E-4</v>
      </c>
      <c r="U132">
        <v>-48.552300000000002</v>
      </c>
      <c r="V132" t="b">
        <v>0</v>
      </c>
      <c r="W132" t="s">
        <v>45</v>
      </c>
      <c r="X132">
        <v>23.072973000000001</v>
      </c>
    </row>
    <row r="133" spans="1:24">
      <c r="A133">
        <v>132</v>
      </c>
      <c r="B133" t="s">
        <v>108</v>
      </c>
      <c r="C133">
        <v>2.2941665410000001</v>
      </c>
      <c r="D133">
        <v>2.0901257549999999</v>
      </c>
      <c r="E133">
        <v>8.6846376640000003</v>
      </c>
      <c r="F133">
        <v>5.1224118790000004</v>
      </c>
      <c r="G133">
        <v>0.38583465360000002</v>
      </c>
      <c r="H133">
        <v>1.09179308</v>
      </c>
      <c r="I133">
        <v>1.542359778</v>
      </c>
      <c r="J133">
        <v>10</v>
      </c>
      <c r="K133">
        <v>8.5120200130000008</v>
      </c>
      <c r="L133">
        <v>8.1939203840000001</v>
      </c>
      <c r="M133">
        <v>23.072821999999999</v>
      </c>
      <c r="N133">
        <v>2.1599999999999999E-4</v>
      </c>
      <c r="O133">
        <v>5.4299999999999997E-4</v>
      </c>
      <c r="P133">
        <v>-8.2200000000000003E-4</v>
      </c>
      <c r="Q133">
        <v>-1.439934</v>
      </c>
      <c r="R133">
        <v>-5.3799999999999996E-4</v>
      </c>
      <c r="S133">
        <v>-7.0716809999999999</v>
      </c>
      <c r="T133">
        <v>-8.5599999999999999E-4</v>
      </c>
      <c r="U133">
        <v>-48.553213999999997</v>
      </c>
      <c r="V133" t="b">
        <v>0</v>
      </c>
      <c r="W133" t="s">
        <v>45</v>
      </c>
      <c r="X133">
        <v>23.072821999999999</v>
      </c>
    </row>
    <row r="134" spans="1:24">
      <c r="A134">
        <v>133</v>
      </c>
      <c r="B134" t="s">
        <v>108</v>
      </c>
      <c r="C134">
        <v>2.2941665410000001</v>
      </c>
      <c r="D134">
        <v>2.0901257549999999</v>
      </c>
      <c r="E134">
        <v>8.6846376640000003</v>
      </c>
      <c r="F134">
        <v>5.1224118790000004</v>
      </c>
      <c r="G134">
        <v>0.38583465360000002</v>
      </c>
      <c r="H134">
        <v>1.09179308</v>
      </c>
      <c r="I134">
        <v>1.542359778</v>
      </c>
      <c r="J134">
        <v>10</v>
      </c>
      <c r="K134">
        <v>8.5120200130000008</v>
      </c>
      <c r="L134">
        <v>8.1939203840000001</v>
      </c>
      <c r="M134">
        <v>23.072821999999999</v>
      </c>
      <c r="N134">
        <v>2.1599999999999999E-4</v>
      </c>
      <c r="O134">
        <v>5.4299999999999997E-4</v>
      </c>
      <c r="P134">
        <v>-8.2200000000000003E-4</v>
      </c>
      <c r="Q134">
        <v>-1.439934</v>
      </c>
      <c r="R134">
        <v>-5.3799999999999996E-4</v>
      </c>
      <c r="S134">
        <v>-7.0716809999999999</v>
      </c>
      <c r="T134">
        <v>-8.5599999999999999E-4</v>
      </c>
      <c r="U134">
        <v>-48.553213999999997</v>
      </c>
      <c r="V134" t="b">
        <v>0</v>
      </c>
      <c r="W134" t="s">
        <v>45</v>
      </c>
      <c r="X134">
        <v>23.072821999999999</v>
      </c>
    </row>
    <row r="135" spans="1:24">
      <c r="A135">
        <v>134</v>
      </c>
      <c r="B135" t="s">
        <v>108</v>
      </c>
      <c r="C135">
        <v>2.2941665410000001</v>
      </c>
      <c r="D135">
        <v>2.0901257549999999</v>
      </c>
      <c r="E135">
        <v>8.6846376640000003</v>
      </c>
      <c r="F135">
        <v>5.1224118790000004</v>
      </c>
      <c r="G135">
        <v>0.38583465360000002</v>
      </c>
      <c r="H135">
        <v>1.09179308</v>
      </c>
      <c r="I135">
        <v>1.542359778</v>
      </c>
      <c r="J135">
        <v>10</v>
      </c>
      <c r="K135">
        <v>8.5120200130000008</v>
      </c>
      <c r="L135">
        <v>8.1939203840000001</v>
      </c>
      <c r="M135">
        <v>23.072821999999999</v>
      </c>
      <c r="N135">
        <v>2.1599999999999999E-4</v>
      </c>
      <c r="O135">
        <v>5.4299999999999997E-4</v>
      </c>
      <c r="P135">
        <v>-8.2200000000000003E-4</v>
      </c>
      <c r="Q135">
        <v>-1.439934</v>
      </c>
      <c r="R135">
        <v>-5.3799999999999996E-4</v>
      </c>
      <c r="S135">
        <v>-7.0716809999999999</v>
      </c>
      <c r="T135">
        <v>-8.5599999999999999E-4</v>
      </c>
      <c r="U135">
        <v>-48.553213999999997</v>
      </c>
      <c r="V135" t="b">
        <v>0</v>
      </c>
      <c r="W135" t="s">
        <v>45</v>
      </c>
      <c r="X135">
        <v>23.072821999999999</v>
      </c>
    </row>
    <row r="136" spans="1:24">
      <c r="A136">
        <v>135</v>
      </c>
      <c r="B136" t="s">
        <v>108</v>
      </c>
      <c r="C136">
        <v>2.2946003140000002</v>
      </c>
      <c r="D136">
        <v>2.0900708699999999</v>
      </c>
      <c r="E136">
        <v>8.6831730619999998</v>
      </c>
      <c r="F136">
        <v>5.123564257</v>
      </c>
      <c r="G136">
        <v>0.38624462050000002</v>
      </c>
      <c r="H136">
        <v>1.097764006</v>
      </c>
      <c r="I136">
        <v>1.5426660130000001</v>
      </c>
      <c r="J136">
        <v>10</v>
      </c>
      <c r="K136">
        <v>8.5126713400000007</v>
      </c>
      <c r="L136">
        <v>8.1938233969999992</v>
      </c>
      <c r="M136">
        <v>23.072702</v>
      </c>
      <c r="N136">
        <v>7.5799999999999999E-4</v>
      </c>
      <c r="O136">
        <v>1.1400000000000001E-4</v>
      </c>
      <c r="P136">
        <v>-9.5100000000000002E-4</v>
      </c>
      <c r="Q136">
        <v>-1.497709</v>
      </c>
      <c r="R136">
        <v>-1.191E-3</v>
      </c>
      <c r="S136">
        <v>-7.0787579999999997</v>
      </c>
      <c r="T136">
        <v>-6.78E-4</v>
      </c>
      <c r="U136">
        <v>-48.546157000000001</v>
      </c>
      <c r="V136" t="b">
        <v>0</v>
      </c>
      <c r="W136" t="s">
        <v>45</v>
      </c>
      <c r="X136">
        <v>23.072702</v>
      </c>
    </row>
    <row r="137" spans="1:24">
      <c r="A137">
        <v>136</v>
      </c>
      <c r="B137" t="s">
        <v>108</v>
      </c>
      <c r="C137">
        <v>2.2946003140000002</v>
      </c>
      <c r="D137">
        <v>2.0900708699999999</v>
      </c>
      <c r="E137">
        <v>8.6831730619999998</v>
      </c>
      <c r="F137">
        <v>5.123564257</v>
      </c>
      <c r="G137">
        <v>0.38624462050000002</v>
      </c>
      <c r="H137">
        <v>1.097764006</v>
      </c>
      <c r="I137">
        <v>1.5426660130000001</v>
      </c>
      <c r="J137">
        <v>10</v>
      </c>
      <c r="K137">
        <v>8.5126713400000007</v>
      </c>
      <c r="L137">
        <v>8.1938233969999992</v>
      </c>
      <c r="M137">
        <v>23.072702</v>
      </c>
      <c r="N137">
        <v>7.5799999999999999E-4</v>
      </c>
      <c r="O137">
        <v>1.1400000000000001E-4</v>
      </c>
      <c r="P137">
        <v>-9.5100000000000002E-4</v>
      </c>
      <c r="Q137">
        <v>-1.497709</v>
      </c>
      <c r="R137">
        <v>-1.191E-3</v>
      </c>
      <c r="S137">
        <v>-7.0787579999999997</v>
      </c>
      <c r="T137">
        <v>-6.78E-4</v>
      </c>
      <c r="U137">
        <v>-48.546157000000001</v>
      </c>
      <c r="V137" t="b">
        <v>0</v>
      </c>
      <c r="W137" t="s">
        <v>45</v>
      </c>
      <c r="X137">
        <v>23.072702</v>
      </c>
    </row>
    <row r="138" spans="1:24">
      <c r="A138">
        <v>137</v>
      </c>
      <c r="B138" t="s">
        <v>108</v>
      </c>
      <c r="C138">
        <v>2.2946003140000002</v>
      </c>
      <c r="D138">
        <v>2.0900708699999999</v>
      </c>
      <c r="E138">
        <v>8.6831730619999998</v>
      </c>
      <c r="F138">
        <v>5.123564257</v>
      </c>
      <c r="G138">
        <v>0.38624462050000002</v>
      </c>
      <c r="H138">
        <v>1.097764006</v>
      </c>
      <c r="I138">
        <v>1.5426660130000001</v>
      </c>
      <c r="J138">
        <v>10</v>
      </c>
      <c r="K138">
        <v>8.5126713400000007</v>
      </c>
      <c r="L138">
        <v>8.1938233969999992</v>
      </c>
      <c r="M138">
        <v>23.072702</v>
      </c>
      <c r="N138">
        <v>7.5799999999999999E-4</v>
      </c>
      <c r="O138">
        <v>1.1400000000000001E-4</v>
      </c>
      <c r="P138">
        <v>-9.5100000000000002E-4</v>
      </c>
      <c r="Q138">
        <v>-1.497709</v>
      </c>
      <c r="R138">
        <v>-1.191E-3</v>
      </c>
      <c r="S138">
        <v>-7.0787579999999997</v>
      </c>
      <c r="T138">
        <v>-6.78E-4</v>
      </c>
      <c r="U138">
        <v>-48.546157000000001</v>
      </c>
      <c r="V138" t="b">
        <v>0</v>
      </c>
      <c r="W138" t="s">
        <v>45</v>
      </c>
      <c r="X138">
        <v>23.072702</v>
      </c>
    </row>
    <row r="139" spans="1:24">
      <c r="A139">
        <v>138</v>
      </c>
      <c r="B139" t="s">
        <v>108</v>
      </c>
      <c r="C139">
        <v>2.2946003140000002</v>
      </c>
      <c r="D139">
        <v>2.0900708699999999</v>
      </c>
      <c r="E139">
        <v>8.6831730619999998</v>
      </c>
      <c r="F139">
        <v>5.123564257</v>
      </c>
      <c r="G139">
        <v>0.38624462050000002</v>
      </c>
      <c r="H139">
        <v>1.097764006</v>
      </c>
      <c r="I139">
        <v>1.5426660130000001</v>
      </c>
      <c r="J139">
        <v>10</v>
      </c>
      <c r="K139">
        <v>8.5126713400000007</v>
      </c>
      <c r="L139">
        <v>8.1938233969999992</v>
      </c>
      <c r="M139">
        <v>23.072702</v>
      </c>
      <c r="N139">
        <v>7.5799999999999999E-4</v>
      </c>
      <c r="O139">
        <v>1.1400000000000001E-4</v>
      </c>
      <c r="P139">
        <v>-9.5100000000000002E-4</v>
      </c>
      <c r="Q139">
        <v>-1.497709</v>
      </c>
      <c r="R139">
        <v>-1.191E-3</v>
      </c>
      <c r="S139">
        <v>-7.0787579999999997</v>
      </c>
      <c r="T139">
        <v>-6.78E-4</v>
      </c>
      <c r="U139">
        <v>-48.546157000000001</v>
      </c>
      <c r="V139" t="b">
        <v>0</v>
      </c>
      <c r="W139" t="s">
        <v>45</v>
      </c>
      <c r="X139">
        <v>23.072702</v>
      </c>
    </row>
    <row r="140" spans="1:24">
      <c r="A140">
        <v>139</v>
      </c>
      <c r="B140" t="s">
        <v>108</v>
      </c>
      <c r="C140">
        <v>2.2946003140000002</v>
      </c>
      <c r="D140">
        <v>2.0900708699999999</v>
      </c>
      <c r="E140">
        <v>8.6831730619999998</v>
      </c>
      <c r="F140">
        <v>5.123564257</v>
      </c>
      <c r="G140">
        <v>0.38624462050000002</v>
      </c>
      <c r="H140">
        <v>1.097764006</v>
      </c>
      <c r="I140">
        <v>1.5426660130000001</v>
      </c>
      <c r="J140">
        <v>10</v>
      </c>
      <c r="K140">
        <v>8.5126713400000007</v>
      </c>
      <c r="L140">
        <v>8.1938233969999992</v>
      </c>
      <c r="M140">
        <v>23.072702</v>
      </c>
      <c r="N140">
        <v>7.5799999999999999E-4</v>
      </c>
      <c r="O140">
        <v>1.1400000000000001E-4</v>
      </c>
      <c r="P140">
        <v>-9.5100000000000002E-4</v>
      </c>
      <c r="Q140">
        <v>-1.497709</v>
      </c>
      <c r="R140">
        <v>-1.191E-3</v>
      </c>
      <c r="S140">
        <v>-7.0787579999999997</v>
      </c>
      <c r="T140">
        <v>-6.78E-4</v>
      </c>
      <c r="U140">
        <v>-48.546157000000001</v>
      </c>
      <c r="V140" t="b">
        <v>0</v>
      </c>
      <c r="W140" t="s">
        <v>45</v>
      </c>
      <c r="X140">
        <v>23.072702</v>
      </c>
    </row>
    <row r="141" spans="1:24">
      <c r="A141">
        <v>140</v>
      </c>
      <c r="B141" t="s">
        <v>108</v>
      </c>
      <c r="C141">
        <v>2.2946003140000002</v>
      </c>
      <c r="D141">
        <v>2.0900708699999999</v>
      </c>
      <c r="E141">
        <v>8.6831730619999998</v>
      </c>
      <c r="F141">
        <v>5.123564257</v>
      </c>
      <c r="G141">
        <v>0.38624462050000002</v>
      </c>
      <c r="H141">
        <v>1.097764006</v>
      </c>
      <c r="I141">
        <v>1.5426660130000001</v>
      </c>
      <c r="J141">
        <v>10</v>
      </c>
      <c r="K141">
        <v>8.5126713400000007</v>
      </c>
      <c r="L141">
        <v>8.1938233969999992</v>
      </c>
      <c r="M141">
        <v>23.072702</v>
      </c>
      <c r="N141">
        <v>7.5799999999999999E-4</v>
      </c>
      <c r="O141">
        <v>1.1400000000000001E-4</v>
      </c>
      <c r="P141">
        <v>-9.5100000000000002E-4</v>
      </c>
      <c r="Q141">
        <v>-1.497709</v>
      </c>
      <c r="R141">
        <v>-1.191E-3</v>
      </c>
      <c r="S141">
        <v>-7.0787579999999997</v>
      </c>
      <c r="T141">
        <v>-6.78E-4</v>
      </c>
      <c r="U141">
        <v>-48.546157000000001</v>
      </c>
      <c r="V141" t="b">
        <v>0</v>
      </c>
      <c r="W141" t="s">
        <v>45</v>
      </c>
      <c r="X141">
        <v>23.072702</v>
      </c>
    </row>
    <row r="142" spans="1:24">
      <c r="A142">
        <v>141</v>
      </c>
      <c r="B142" t="s">
        <v>108</v>
      </c>
      <c r="C142">
        <v>2.294013198</v>
      </c>
      <c r="D142">
        <v>2.0903104809999999</v>
      </c>
      <c r="E142">
        <v>8.6849766630000005</v>
      </c>
      <c r="F142">
        <v>5.1226213459999999</v>
      </c>
      <c r="G142">
        <v>0.38738060200000002</v>
      </c>
      <c r="H142">
        <v>1.112090917</v>
      </c>
      <c r="I142">
        <v>1.5422093539999999</v>
      </c>
      <c r="J142">
        <v>10</v>
      </c>
      <c r="K142">
        <v>8.5118538869999991</v>
      </c>
      <c r="L142">
        <v>8.1940679339999996</v>
      </c>
      <c r="M142">
        <v>23.072284</v>
      </c>
      <c r="N142">
        <v>9.77E-4</v>
      </c>
      <c r="O142" s="9">
        <v>8.8999999999999995E-5</v>
      </c>
      <c r="P142">
        <v>-3.5100000000000002E-4</v>
      </c>
      <c r="Q142">
        <v>-1.4312389999999999</v>
      </c>
      <c r="R142">
        <v>-1.176E-3</v>
      </c>
      <c r="S142">
        <v>-7.0889290000000003</v>
      </c>
      <c r="T142">
        <v>-3.5399999999999999E-4</v>
      </c>
      <c r="U142">
        <v>-48.554718999999999</v>
      </c>
      <c r="V142" t="b">
        <v>0</v>
      </c>
      <c r="W142" t="s">
        <v>45</v>
      </c>
      <c r="X142">
        <v>23.072284</v>
      </c>
    </row>
    <row r="143" spans="1:24">
      <c r="A143">
        <v>142</v>
      </c>
      <c r="B143" t="s">
        <v>108</v>
      </c>
      <c r="C143">
        <v>2.2940361239999998</v>
      </c>
      <c r="D143">
        <v>2.0902987730000002</v>
      </c>
      <c r="E143">
        <v>8.6845963160000004</v>
      </c>
      <c r="F143">
        <v>5.1223996070000002</v>
      </c>
      <c r="G143">
        <v>0.38711641870000002</v>
      </c>
      <c r="H143">
        <v>1.108095834</v>
      </c>
      <c r="I143">
        <v>1.542222277</v>
      </c>
      <c r="J143">
        <v>10</v>
      </c>
      <c r="K143">
        <v>8.5118320409999999</v>
      </c>
      <c r="L143">
        <v>8.1937294929999993</v>
      </c>
      <c r="M143">
        <v>23.072018</v>
      </c>
      <c r="N143">
        <v>9.7199999999999999E-4</v>
      </c>
      <c r="O143">
        <v>1.92E-4</v>
      </c>
      <c r="P143" s="9">
        <v>1.0000000000000001E-5</v>
      </c>
      <c r="Q143">
        <v>-1.442774</v>
      </c>
      <c r="R143">
        <v>-2.343E-3</v>
      </c>
      <c r="S143">
        <v>-7.0855889999999997</v>
      </c>
      <c r="T143" s="9">
        <v>1.9999999999999999E-6</v>
      </c>
      <c r="U143">
        <v>-48.552757999999997</v>
      </c>
      <c r="V143" t="b">
        <v>0</v>
      </c>
      <c r="W143" t="s">
        <v>45</v>
      </c>
      <c r="X143">
        <v>23.072018</v>
      </c>
    </row>
    <row r="144" spans="1:24">
      <c r="A144">
        <v>143</v>
      </c>
      <c r="B144" t="s">
        <v>108</v>
      </c>
      <c r="C144">
        <v>2.2940361239999998</v>
      </c>
      <c r="D144">
        <v>2.0902987730000002</v>
      </c>
      <c r="E144">
        <v>8.6845963160000004</v>
      </c>
      <c r="F144">
        <v>5.1223996070000002</v>
      </c>
      <c r="G144">
        <v>0.38711641870000002</v>
      </c>
      <c r="H144">
        <v>1.108095834</v>
      </c>
      <c r="I144">
        <v>1.542222277</v>
      </c>
      <c r="J144">
        <v>10</v>
      </c>
      <c r="K144">
        <v>8.5118320409999999</v>
      </c>
      <c r="L144">
        <v>8.1937294929999993</v>
      </c>
      <c r="M144">
        <v>23.072018</v>
      </c>
      <c r="N144">
        <v>9.7199999999999999E-4</v>
      </c>
      <c r="O144">
        <v>1.92E-4</v>
      </c>
      <c r="P144" s="9">
        <v>1.0000000000000001E-5</v>
      </c>
      <c r="Q144">
        <v>-1.442774</v>
      </c>
      <c r="R144">
        <v>-2.343E-3</v>
      </c>
      <c r="S144">
        <v>-7.0855889999999997</v>
      </c>
      <c r="T144" s="9">
        <v>1.9999999999999999E-6</v>
      </c>
      <c r="U144">
        <v>-48.552757999999997</v>
      </c>
      <c r="V144" t="b">
        <v>0</v>
      </c>
      <c r="W144" t="s">
        <v>45</v>
      </c>
      <c r="X144">
        <v>23.072018</v>
      </c>
    </row>
    <row r="145" spans="1:24">
      <c r="A145">
        <v>144</v>
      </c>
      <c r="B145" t="s">
        <v>108</v>
      </c>
      <c r="C145">
        <v>2.2940361239999998</v>
      </c>
      <c r="D145">
        <v>2.0902987730000002</v>
      </c>
      <c r="E145">
        <v>8.6845963160000004</v>
      </c>
      <c r="F145">
        <v>5.1223996070000002</v>
      </c>
      <c r="G145">
        <v>0.38711641870000002</v>
      </c>
      <c r="H145">
        <v>1.108095834</v>
      </c>
      <c r="I145">
        <v>1.542222277</v>
      </c>
      <c r="J145">
        <v>10</v>
      </c>
      <c r="K145">
        <v>8.5118320409999999</v>
      </c>
      <c r="L145">
        <v>8.1937294929999993</v>
      </c>
      <c r="M145">
        <v>23.072018</v>
      </c>
      <c r="N145">
        <v>9.7199999999999999E-4</v>
      </c>
      <c r="O145">
        <v>1.92E-4</v>
      </c>
      <c r="P145" s="9">
        <v>1.0000000000000001E-5</v>
      </c>
      <c r="Q145">
        <v>-1.442774</v>
      </c>
      <c r="R145">
        <v>-2.343E-3</v>
      </c>
      <c r="S145">
        <v>-7.0855889999999997</v>
      </c>
      <c r="T145" s="9">
        <v>1.9999999999999999E-6</v>
      </c>
      <c r="U145">
        <v>-48.552757999999997</v>
      </c>
      <c r="V145" t="b">
        <v>0</v>
      </c>
      <c r="W145" t="s">
        <v>45</v>
      </c>
      <c r="X145">
        <v>23.072018</v>
      </c>
    </row>
    <row r="146" spans="1:24">
      <c r="A146">
        <v>145</v>
      </c>
      <c r="B146" t="s">
        <v>108</v>
      </c>
      <c r="C146">
        <v>2.2940361239999998</v>
      </c>
      <c r="D146">
        <v>2.0902987730000002</v>
      </c>
      <c r="E146">
        <v>8.6845963160000004</v>
      </c>
      <c r="F146">
        <v>5.1223996070000002</v>
      </c>
      <c r="G146">
        <v>0.38711641870000002</v>
      </c>
      <c r="H146">
        <v>1.108095834</v>
      </c>
      <c r="I146">
        <v>1.542222277</v>
      </c>
      <c r="J146">
        <v>10</v>
      </c>
      <c r="K146">
        <v>8.5118320409999999</v>
      </c>
      <c r="L146">
        <v>8.1937294929999993</v>
      </c>
      <c r="M146">
        <v>23.072018</v>
      </c>
      <c r="N146">
        <v>9.7199999999999999E-4</v>
      </c>
      <c r="O146">
        <v>1.92E-4</v>
      </c>
      <c r="P146" s="9">
        <v>1.0000000000000001E-5</v>
      </c>
      <c r="Q146">
        <v>-1.442774</v>
      </c>
      <c r="R146">
        <v>-2.343E-3</v>
      </c>
      <c r="S146">
        <v>-7.0855889999999997</v>
      </c>
      <c r="T146" s="9">
        <v>1.9999999999999999E-6</v>
      </c>
      <c r="U146">
        <v>-48.552757999999997</v>
      </c>
      <c r="V146" t="b">
        <v>0</v>
      </c>
      <c r="W146" t="s">
        <v>45</v>
      </c>
      <c r="X146">
        <v>23.072018</v>
      </c>
    </row>
    <row r="147" spans="1:24">
      <c r="A147">
        <v>146</v>
      </c>
      <c r="B147" t="s">
        <v>108</v>
      </c>
      <c r="C147">
        <v>2.2940361239999998</v>
      </c>
      <c r="D147">
        <v>2.0902987730000002</v>
      </c>
      <c r="E147">
        <v>8.6845963160000004</v>
      </c>
      <c r="F147">
        <v>5.1223996070000002</v>
      </c>
      <c r="G147">
        <v>0.38711641870000002</v>
      </c>
      <c r="H147">
        <v>1.108095834</v>
      </c>
      <c r="I147">
        <v>1.542222277</v>
      </c>
      <c r="J147">
        <v>10</v>
      </c>
      <c r="K147">
        <v>8.5118320409999999</v>
      </c>
      <c r="L147">
        <v>8.1937294929999993</v>
      </c>
      <c r="M147">
        <v>23.072018</v>
      </c>
      <c r="N147">
        <v>9.7199999999999999E-4</v>
      </c>
      <c r="O147">
        <v>1.92E-4</v>
      </c>
      <c r="P147" s="9">
        <v>1.0000000000000001E-5</v>
      </c>
      <c r="Q147">
        <v>-1.442774</v>
      </c>
      <c r="R147">
        <v>-2.343E-3</v>
      </c>
      <c r="S147">
        <v>-7.0855889999999997</v>
      </c>
      <c r="T147" s="9">
        <v>1.9999999999999999E-6</v>
      </c>
      <c r="U147">
        <v>-48.552757999999997</v>
      </c>
      <c r="V147" t="b">
        <v>0</v>
      </c>
      <c r="W147" t="s">
        <v>45</v>
      </c>
      <c r="X147">
        <v>23.072018</v>
      </c>
    </row>
    <row r="148" spans="1:24">
      <c r="A148">
        <v>147</v>
      </c>
      <c r="B148" t="s">
        <v>108</v>
      </c>
      <c r="C148">
        <v>2.2940361239999998</v>
      </c>
      <c r="D148">
        <v>2.0902987730000002</v>
      </c>
      <c r="E148">
        <v>8.6845963160000004</v>
      </c>
      <c r="F148">
        <v>5.1223996070000002</v>
      </c>
      <c r="G148">
        <v>0.38711641870000002</v>
      </c>
      <c r="H148">
        <v>1.108095834</v>
      </c>
      <c r="I148">
        <v>1.542222277</v>
      </c>
      <c r="J148">
        <v>10</v>
      </c>
      <c r="K148">
        <v>8.5118320409999999</v>
      </c>
      <c r="L148">
        <v>8.1937294929999993</v>
      </c>
      <c r="M148">
        <v>23.072018</v>
      </c>
      <c r="N148">
        <v>9.7199999999999999E-4</v>
      </c>
      <c r="O148">
        <v>1.92E-4</v>
      </c>
      <c r="P148" s="9">
        <v>1.0000000000000001E-5</v>
      </c>
      <c r="Q148">
        <v>-1.442774</v>
      </c>
      <c r="R148">
        <v>-2.343E-3</v>
      </c>
      <c r="S148">
        <v>-7.0855889999999997</v>
      </c>
      <c r="T148" s="9">
        <v>1.9999999999999999E-6</v>
      </c>
      <c r="U148">
        <v>-48.552757999999997</v>
      </c>
      <c r="V148" t="b">
        <v>0</v>
      </c>
      <c r="W148" t="s">
        <v>45</v>
      </c>
      <c r="X148">
        <v>23.072018</v>
      </c>
    </row>
    <row r="149" spans="1:24">
      <c r="A149">
        <v>148</v>
      </c>
      <c r="B149" t="s">
        <v>108</v>
      </c>
      <c r="C149">
        <v>2.2940361239999998</v>
      </c>
      <c r="D149">
        <v>2.0902987730000002</v>
      </c>
      <c r="E149">
        <v>8.6845963160000004</v>
      </c>
      <c r="F149">
        <v>5.1223996070000002</v>
      </c>
      <c r="G149">
        <v>0.38711641870000002</v>
      </c>
      <c r="H149">
        <v>1.108095834</v>
      </c>
      <c r="I149">
        <v>1.542222277</v>
      </c>
      <c r="J149">
        <v>10</v>
      </c>
      <c r="K149">
        <v>8.5118320409999999</v>
      </c>
      <c r="L149">
        <v>8.1937294929999993</v>
      </c>
      <c r="M149">
        <v>23.072018</v>
      </c>
      <c r="N149">
        <v>9.7199999999999999E-4</v>
      </c>
      <c r="O149">
        <v>1.92E-4</v>
      </c>
      <c r="P149" s="9">
        <v>1.0000000000000001E-5</v>
      </c>
      <c r="Q149">
        <v>-1.442774</v>
      </c>
      <c r="R149">
        <v>-2.343E-3</v>
      </c>
      <c r="S149">
        <v>-7.0855889999999997</v>
      </c>
      <c r="T149" s="9">
        <v>1.9999999999999999E-6</v>
      </c>
      <c r="U149">
        <v>-48.552757999999997</v>
      </c>
      <c r="V149" t="b">
        <v>0</v>
      </c>
      <c r="W149" t="s">
        <v>45</v>
      </c>
      <c r="X149">
        <v>23.072018</v>
      </c>
    </row>
    <row r="150" spans="1:24">
      <c r="A150">
        <v>149</v>
      </c>
      <c r="B150" t="s">
        <v>108</v>
      </c>
      <c r="C150">
        <v>2.2940361239999998</v>
      </c>
      <c r="D150">
        <v>2.0902987730000002</v>
      </c>
      <c r="E150">
        <v>8.6845963160000004</v>
      </c>
      <c r="F150">
        <v>5.1223996070000002</v>
      </c>
      <c r="G150">
        <v>0.38711641870000002</v>
      </c>
      <c r="H150">
        <v>1.108095834</v>
      </c>
      <c r="I150">
        <v>1.542222277</v>
      </c>
      <c r="J150">
        <v>10</v>
      </c>
      <c r="K150">
        <v>8.5118320409999999</v>
      </c>
      <c r="L150">
        <v>8.1937294929999993</v>
      </c>
      <c r="M150">
        <v>23.072018</v>
      </c>
      <c r="N150">
        <v>9.7199999999999999E-4</v>
      </c>
      <c r="O150">
        <v>1.92E-4</v>
      </c>
      <c r="P150" s="9">
        <v>1.0000000000000001E-5</v>
      </c>
      <c r="Q150">
        <v>-1.442774</v>
      </c>
      <c r="R150">
        <v>-2.343E-3</v>
      </c>
      <c r="S150">
        <v>-7.0855889999999997</v>
      </c>
      <c r="T150" s="9">
        <v>1.9999999999999999E-6</v>
      </c>
      <c r="U150">
        <v>-48.552757999999997</v>
      </c>
      <c r="V150" t="b">
        <v>0</v>
      </c>
      <c r="W150" t="s">
        <v>45</v>
      </c>
      <c r="X150">
        <v>23.072018</v>
      </c>
    </row>
    <row r="151" spans="1:24">
      <c r="A151">
        <v>150</v>
      </c>
      <c r="B151" t="s">
        <v>108</v>
      </c>
      <c r="C151">
        <v>2.2940361239999998</v>
      </c>
      <c r="D151">
        <v>2.0902987730000002</v>
      </c>
      <c r="E151">
        <v>8.6845963160000004</v>
      </c>
      <c r="F151">
        <v>5.1223996070000002</v>
      </c>
      <c r="G151">
        <v>0.38711641870000002</v>
      </c>
      <c r="H151">
        <v>1.108095834</v>
      </c>
      <c r="I151">
        <v>1.542222277</v>
      </c>
      <c r="J151">
        <v>10</v>
      </c>
      <c r="K151">
        <v>8.5118320409999999</v>
      </c>
      <c r="L151">
        <v>8.1937294929999993</v>
      </c>
      <c r="M151">
        <v>23.072018</v>
      </c>
      <c r="N151">
        <v>9.7199999999999999E-4</v>
      </c>
      <c r="O151">
        <v>1.92E-4</v>
      </c>
      <c r="P151" s="9">
        <v>1.0000000000000001E-5</v>
      </c>
      <c r="Q151">
        <v>-1.442774</v>
      </c>
      <c r="R151">
        <v>-2.343E-3</v>
      </c>
      <c r="S151">
        <v>-7.0855889999999997</v>
      </c>
      <c r="T151" s="9">
        <v>1.9999999999999999E-6</v>
      </c>
      <c r="U151">
        <v>-48.552757999999997</v>
      </c>
      <c r="V151" t="b">
        <v>0</v>
      </c>
      <c r="W151" t="s">
        <v>45</v>
      </c>
      <c r="X151">
        <v>23.072018</v>
      </c>
    </row>
    <row r="152" spans="1:24">
      <c r="A152">
        <v>151</v>
      </c>
      <c r="B152" t="s">
        <v>108</v>
      </c>
      <c r="C152">
        <v>2.2939838309999998</v>
      </c>
      <c r="D152">
        <v>2.090320315</v>
      </c>
      <c r="E152">
        <v>8.6843114260000007</v>
      </c>
      <c r="F152">
        <v>5.1211338460000002</v>
      </c>
      <c r="G152">
        <v>0.3868903809</v>
      </c>
      <c r="H152">
        <v>1.1049623529999999</v>
      </c>
      <c r="I152">
        <v>1.5421935689999999</v>
      </c>
      <c r="J152">
        <v>10</v>
      </c>
      <c r="K152">
        <v>8.5115855880000009</v>
      </c>
      <c r="L152">
        <v>8.1933065299999992</v>
      </c>
      <c r="M152">
        <v>23.071873</v>
      </c>
      <c r="N152">
        <v>9.5600000000000004E-4</v>
      </c>
      <c r="O152" s="9">
        <v>-1.5E-5</v>
      </c>
      <c r="P152" s="9">
        <v>8.5000000000000006E-5</v>
      </c>
      <c r="Q152">
        <v>-1.444059</v>
      </c>
      <c r="R152">
        <v>-2.3679999999999999E-3</v>
      </c>
      <c r="S152">
        <v>-7.0828470000000001</v>
      </c>
      <c r="T152">
        <v>-1.4200000000000001E-4</v>
      </c>
      <c r="U152">
        <v>-48.552537999999998</v>
      </c>
      <c r="V152" t="b">
        <v>0</v>
      </c>
      <c r="W152" t="s">
        <v>45</v>
      </c>
      <c r="X152">
        <v>23.071873</v>
      </c>
    </row>
    <row r="153" spans="1:24">
      <c r="A153">
        <v>152</v>
      </c>
      <c r="B153" t="s">
        <v>108</v>
      </c>
      <c r="C153">
        <v>2.2938107209999998</v>
      </c>
      <c r="D153">
        <v>2.0903300759999999</v>
      </c>
      <c r="E153">
        <v>8.6861740419999993</v>
      </c>
      <c r="F153">
        <v>5.1243113009999997</v>
      </c>
      <c r="G153">
        <v>0.38640264149999998</v>
      </c>
      <c r="H153">
        <v>1.0978406949999999</v>
      </c>
      <c r="I153">
        <v>1.5420882250000001</v>
      </c>
      <c r="J153">
        <v>10</v>
      </c>
      <c r="K153">
        <v>8.5105718299999999</v>
      </c>
      <c r="L153">
        <v>8.1913255510000003</v>
      </c>
      <c r="M153">
        <v>23.071717</v>
      </c>
      <c r="N153">
        <v>6.29E-4</v>
      </c>
      <c r="O153" s="9">
        <v>-3.3000000000000003E-5</v>
      </c>
      <c r="P153">
        <v>3.8200000000000002E-4</v>
      </c>
      <c r="Q153">
        <v>-1.4019680000000001</v>
      </c>
      <c r="R153">
        <v>-2.6129999999999999E-3</v>
      </c>
      <c r="S153">
        <v>-7.0759429999999996</v>
      </c>
      <c r="T153" s="9">
        <v>4.0000000000000003E-5</v>
      </c>
      <c r="U153">
        <v>-48.550527000000002</v>
      </c>
      <c r="V153" t="b">
        <v>0</v>
      </c>
      <c r="W153" t="s">
        <v>45</v>
      </c>
      <c r="X153">
        <v>23.071717</v>
      </c>
    </row>
    <row r="154" spans="1:24">
      <c r="A154">
        <v>153</v>
      </c>
      <c r="B154" t="s">
        <v>108</v>
      </c>
      <c r="C154">
        <v>2.2938266600000001</v>
      </c>
      <c r="D154">
        <v>2.0903227379999998</v>
      </c>
      <c r="E154">
        <v>8.6859476690000008</v>
      </c>
      <c r="F154">
        <v>5.1238451420000004</v>
      </c>
      <c r="G154">
        <v>0.3863210674</v>
      </c>
      <c r="H154">
        <v>1.096748619</v>
      </c>
      <c r="I154">
        <v>1.5420994139999999</v>
      </c>
      <c r="J154">
        <v>10</v>
      </c>
      <c r="K154">
        <v>8.5106755659999997</v>
      </c>
      <c r="L154">
        <v>8.1915243459999996</v>
      </c>
      <c r="M154">
        <v>23.071715000000001</v>
      </c>
      <c r="N154">
        <v>6.2200000000000005E-4</v>
      </c>
      <c r="O154" s="9">
        <v>-5.0000000000000004E-6</v>
      </c>
      <c r="P154">
        <v>3.6099999999999999E-4</v>
      </c>
      <c r="Q154">
        <v>-1.4064890000000001</v>
      </c>
      <c r="R154">
        <v>-2.5899999999999999E-3</v>
      </c>
      <c r="S154">
        <v>-7.075075</v>
      </c>
      <c r="T154" s="9">
        <v>2.6999999999999999E-5</v>
      </c>
      <c r="U154">
        <v>-48.550739999999998</v>
      </c>
      <c r="V154" t="b">
        <v>0</v>
      </c>
      <c r="W154" t="s">
        <v>45</v>
      </c>
      <c r="X154">
        <v>23.071715000000001</v>
      </c>
    </row>
    <row r="155" spans="1:24">
      <c r="A155">
        <v>154</v>
      </c>
      <c r="B155" t="s">
        <v>108</v>
      </c>
      <c r="C155">
        <v>2.293824275</v>
      </c>
      <c r="D155">
        <v>2.0903245259999998</v>
      </c>
      <c r="E155">
        <v>8.6859516029999995</v>
      </c>
      <c r="F155">
        <v>5.1238349899999998</v>
      </c>
      <c r="G155">
        <v>0.3863170709</v>
      </c>
      <c r="H155">
        <v>1.0967057140000001</v>
      </c>
      <c r="I155">
        <v>1.5420968479999999</v>
      </c>
      <c r="J155">
        <v>10</v>
      </c>
      <c r="K155">
        <v>8.5106710969999995</v>
      </c>
      <c r="L155">
        <v>8.1915236989999993</v>
      </c>
      <c r="M155">
        <v>23.071711000000001</v>
      </c>
      <c r="N155">
        <v>6.29E-4</v>
      </c>
      <c r="O155">
        <v>0</v>
      </c>
      <c r="P155">
        <v>3.6299999999999999E-4</v>
      </c>
      <c r="Q155">
        <v>-1.406298</v>
      </c>
      <c r="R155">
        <v>-2.5890000000000002E-3</v>
      </c>
      <c r="S155">
        <v>-7.0750419999999998</v>
      </c>
      <c r="T155" s="9">
        <v>6.0000000000000002E-6</v>
      </c>
      <c r="U155">
        <v>-48.550772000000002</v>
      </c>
      <c r="V155" t="b">
        <v>0</v>
      </c>
      <c r="W155" t="s">
        <v>45</v>
      </c>
      <c r="X155">
        <v>23.071711000000001</v>
      </c>
    </row>
    <row r="156" spans="1:24">
      <c r="A156">
        <v>155</v>
      </c>
      <c r="B156" t="s">
        <v>108</v>
      </c>
      <c r="C156">
        <v>2.294739861</v>
      </c>
      <c r="D156">
        <v>2.0900028919999998</v>
      </c>
      <c r="E156">
        <v>8.6822375370000007</v>
      </c>
      <c r="F156">
        <v>5.1230325759999999</v>
      </c>
      <c r="G156">
        <v>0.38616761979999997</v>
      </c>
      <c r="H156">
        <v>1.096208574</v>
      </c>
      <c r="I156">
        <v>1.542792253</v>
      </c>
      <c r="J156">
        <v>10</v>
      </c>
      <c r="K156">
        <v>8.5108704979999992</v>
      </c>
      <c r="L156">
        <v>8.1880567600000003</v>
      </c>
      <c r="M156">
        <v>23.071683</v>
      </c>
      <c r="N156">
        <v>5.9699999999999998E-4</v>
      </c>
      <c r="O156" s="9">
        <v>-9.2999999999999997E-5</v>
      </c>
      <c r="P156">
        <v>3.2600000000000001E-4</v>
      </c>
      <c r="Q156">
        <v>-1.5257369999999999</v>
      </c>
      <c r="R156">
        <v>-2.4889999999999999E-3</v>
      </c>
      <c r="S156">
        <v>-7.0776579999999996</v>
      </c>
      <c r="T156">
        <v>1.44E-4</v>
      </c>
      <c r="U156">
        <v>-48.528736000000002</v>
      </c>
      <c r="V156" t="b">
        <v>0</v>
      </c>
      <c r="W156" t="s">
        <v>45</v>
      </c>
      <c r="X156">
        <v>23.071683</v>
      </c>
    </row>
    <row r="157" spans="1:24">
      <c r="A157">
        <v>156</v>
      </c>
      <c r="B157" t="s">
        <v>108</v>
      </c>
      <c r="C157">
        <v>2.2947486600000002</v>
      </c>
      <c r="D157">
        <v>2.0900435970000002</v>
      </c>
      <c r="E157">
        <v>8.6823747509999993</v>
      </c>
      <c r="F157">
        <v>5.1236763099999996</v>
      </c>
      <c r="G157">
        <v>0.38623990380000001</v>
      </c>
      <c r="H157">
        <v>1.097196047</v>
      </c>
      <c r="I157">
        <v>1.5427878319999999</v>
      </c>
      <c r="J157">
        <v>10</v>
      </c>
      <c r="K157">
        <v>8.5111926170000007</v>
      </c>
      <c r="L157">
        <v>8.1889327999999999</v>
      </c>
      <c r="M157">
        <v>23.071650000000002</v>
      </c>
      <c r="N157">
        <v>8.4900000000000004E-4</v>
      </c>
      <c r="O157">
        <v>-2.5500000000000002E-4</v>
      </c>
      <c r="P157">
        <v>1.95E-4</v>
      </c>
      <c r="Q157">
        <v>-1.5257590000000001</v>
      </c>
      <c r="R157">
        <v>-2.5119999999999999E-3</v>
      </c>
      <c r="S157">
        <v>-7.0788390000000003</v>
      </c>
      <c r="T157">
        <v>0</v>
      </c>
      <c r="U157">
        <v>-48.530698999999998</v>
      </c>
      <c r="V157" t="b">
        <v>0</v>
      </c>
      <c r="W157" t="s">
        <v>45</v>
      </c>
      <c r="X157">
        <v>23.071650000000002</v>
      </c>
    </row>
    <row r="158" spans="1:24">
      <c r="A158">
        <v>157</v>
      </c>
      <c r="B158" t="s">
        <v>108</v>
      </c>
      <c r="C158">
        <v>2.2947486600000002</v>
      </c>
      <c r="D158">
        <v>2.0900435970000002</v>
      </c>
      <c r="E158">
        <v>8.6823747509999993</v>
      </c>
      <c r="F158">
        <v>5.1236763099999996</v>
      </c>
      <c r="G158">
        <v>0.38623990380000001</v>
      </c>
      <c r="H158">
        <v>1.097196047</v>
      </c>
      <c r="I158">
        <v>1.5427878319999999</v>
      </c>
      <c r="J158">
        <v>10</v>
      </c>
      <c r="K158">
        <v>8.5111926170000007</v>
      </c>
      <c r="L158">
        <v>8.1889327999999999</v>
      </c>
      <c r="M158">
        <v>23.071650000000002</v>
      </c>
      <c r="N158">
        <v>8.4900000000000004E-4</v>
      </c>
      <c r="O158">
        <v>-2.5500000000000002E-4</v>
      </c>
      <c r="P158">
        <v>1.95E-4</v>
      </c>
      <c r="Q158">
        <v>-1.5257590000000001</v>
      </c>
      <c r="R158">
        <v>-2.5119999999999999E-3</v>
      </c>
      <c r="S158">
        <v>-7.0788390000000003</v>
      </c>
      <c r="T158">
        <v>0</v>
      </c>
      <c r="U158">
        <v>-48.530698999999998</v>
      </c>
      <c r="V158" t="b">
        <v>0</v>
      </c>
      <c r="W158" t="s">
        <v>45</v>
      </c>
      <c r="X158">
        <v>23.071650000000002</v>
      </c>
    </row>
    <row r="159" spans="1:24">
      <c r="A159">
        <v>158</v>
      </c>
      <c r="B159" t="s">
        <v>108</v>
      </c>
      <c r="C159">
        <v>2.2947486600000002</v>
      </c>
      <c r="D159">
        <v>2.0900435970000002</v>
      </c>
      <c r="E159">
        <v>8.6823747509999993</v>
      </c>
      <c r="F159">
        <v>5.1236763099999996</v>
      </c>
      <c r="G159">
        <v>0.38623990380000001</v>
      </c>
      <c r="H159">
        <v>1.097196047</v>
      </c>
      <c r="I159">
        <v>1.5427878319999999</v>
      </c>
      <c r="J159">
        <v>10</v>
      </c>
      <c r="K159">
        <v>8.5111926170000007</v>
      </c>
      <c r="L159">
        <v>8.1889327999999999</v>
      </c>
      <c r="M159">
        <v>23.071650000000002</v>
      </c>
      <c r="N159">
        <v>8.4900000000000004E-4</v>
      </c>
      <c r="O159">
        <v>-2.5500000000000002E-4</v>
      </c>
      <c r="P159">
        <v>1.95E-4</v>
      </c>
      <c r="Q159">
        <v>-1.5257590000000001</v>
      </c>
      <c r="R159">
        <v>-2.5119999999999999E-3</v>
      </c>
      <c r="S159">
        <v>-7.0788390000000003</v>
      </c>
      <c r="T159">
        <v>0</v>
      </c>
      <c r="U159">
        <v>-48.530698999999998</v>
      </c>
      <c r="V159" t="b">
        <v>0</v>
      </c>
      <c r="W159" t="s">
        <v>45</v>
      </c>
      <c r="X159">
        <v>23.071650000000002</v>
      </c>
    </row>
    <row r="160" spans="1:24">
      <c r="A160">
        <v>159</v>
      </c>
      <c r="B160" t="s">
        <v>108</v>
      </c>
      <c r="C160">
        <v>2.2947479660000001</v>
      </c>
      <c r="D160">
        <v>2.0900440119999999</v>
      </c>
      <c r="E160">
        <v>8.682376734</v>
      </c>
      <c r="F160">
        <v>5.1236753689999999</v>
      </c>
      <c r="G160">
        <v>0.38624043289999999</v>
      </c>
      <c r="H160">
        <v>1.0972011189999999</v>
      </c>
      <c r="I160">
        <v>1.5427872010000001</v>
      </c>
      <c r="J160">
        <v>10</v>
      </c>
      <c r="K160">
        <v>8.5111915969999998</v>
      </c>
      <c r="L160">
        <v>8.1889334659999999</v>
      </c>
      <c r="M160">
        <v>23.071649000000001</v>
      </c>
      <c r="N160">
        <v>8.4999999999999995E-4</v>
      </c>
      <c r="O160">
        <v>-2.5500000000000002E-4</v>
      </c>
      <c r="P160">
        <v>1.95E-4</v>
      </c>
      <c r="Q160">
        <v>-1.525687</v>
      </c>
      <c r="R160">
        <v>-2.513E-3</v>
      </c>
      <c r="S160">
        <v>-7.0788419999999999</v>
      </c>
      <c r="T160" s="9">
        <v>9.9999999999999995E-7</v>
      </c>
      <c r="U160">
        <v>-48.530712000000001</v>
      </c>
      <c r="V160" t="b">
        <v>0</v>
      </c>
      <c r="W160" t="s">
        <v>45</v>
      </c>
      <c r="X160">
        <v>23.071649000000001</v>
      </c>
    </row>
    <row r="161" spans="1:24">
      <c r="A161">
        <v>160</v>
      </c>
      <c r="B161" t="s">
        <v>108</v>
      </c>
      <c r="C161">
        <v>2.2947479660000001</v>
      </c>
      <c r="D161">
        <v>2.0900440119999999</v>
      </c>
      <c r="E161">
        <v>8.682376734</v>
      </c>
      <c r="F161">
        <v>5.1236753689999999</v>
      </c>
      <c r="G161">
        <v>0.38624043289999999</v>
      </c>
      <c r="H161">
        <v>1.0972011189999999</v>
      </c>
      <c r="I161">
        <v>1.5427872010000001</v>
      </c>
      <c r="J161">
        <v>10</v>
      </c>
      <c r="K161">
        <v>8.5111915969999998</v>
      </c>
      <c r="L161">
        <v>8.1889334659999999</v>
      </c>
      <c r="M161">
        <v>23.071649000000001</v>
      </c>
      <c r="N161">
        <v>8.4999999999999995E-4</v>
      </c>
      <c r="O161">
        <v>-2.5500000000000002E-4</v>
      </c>
      <c r="P161">
        <v>1.95E-4</v>
      </c>
      <c r="Q161">
        <v>-1.525687</v>
      </c>
      <c r="R161">
        <v>-2.513E-3</v>
      </c>
      <c r="S161">
        <v>-7.0788419999999999</v>
      </c>
      <c r="T161" s="9">
        <v>9.9999999999999995E-7</v>
      </c>
      <c r="U161">
        <v>-48.530712000000001</v>
      </c>
      <c r="V161" t="b">
        <v>0</v>
      </c>
      <c r="W161" t="s">
        <v>45</v>
      </c>
      <c r="X161">
        <v>23.071649000000001</v>
      </c>
    </row>
    <row r="162" spans="1:24">
      <c r="A162">
        <v>161</v>
      </c>
      <c r="B162" t="s">
        <v>108</v>
      </c>
      <c r="C162">
        <v>2.2947479660000001</v>
      </c>
      <c r="D162">
        <v>2.0900440119999999</v>
      </c>
      <c r="E162">
        <v>8.682376734</v>
      </c>
      <c r="F162">
        <v>5.1236753689999999</v>
      </c>
      <c r="G162">
        <v>0.38624043289999999</v>
      </c>
      <c r="H162">
        <v>1.0972011189999999</v>
      </c>
      <c r="I162">
        <v>1.5427872010000001</v>
      </c>
      <c r="J162">
        <v>10</v>
      </c>
      <c r="K162">
        <v>8.5111915969999998</v>
      </c>
      <c r="L162">
        <v>8.1889334659999999</v>
      </c>
      <c r="M162">
        <v>23.071649000000001</v>
      </c>
      <c r="N162">
        <v>8.4999999999999995E-4</v>
      </c>
      <c r="O162">
        <v>-2.5500000000000002E-4</v>
      </c>
      <c r="P162">
        <v>1.95E-4</v>
      </c>
      <c r="Q162">
        <v>-1.525687</v>
      </c>
      <c r="R162">
        <v>-2.513E-3</v>
      </c>
      <c r="S162">
        <v>-7.0788419999999999</v>
      </c>
      <c r="T162" s="9">
        <v>9.9999999999999995E-7</v>
      </c>
      <c r="U162">
        <v>-48.530712000000001</v>
      </c>
      <c r="V162" t="b">
        <v>0</v>
      </c>
      <c r="W162" t="s">
        <v>45</v>
      </c>
      <c r="X162">
        <v>23.071649000000001</v>
      </c>
    </row>
    <row r="163" spans="1:24">
      <c r="A163">
        <v>162</v>
      </c>
      <c r="B163" t="s">
        <v>108</v>
      </c>
      <c r="C163">
        <v>2.2947841549999999</v>
      </c>
      <c r="D163">
        <v>2.0900230400000002</v>
      </c>
      <c r="E163">
        <v>8.6822691580000004</v>
      </c>
      <c r="F163">
        <v>5.1237096959999997</v>
      </c>
      <c r="G163">
        <v>0.38623764350000001</v>
      </c>
      <c r="H163">
        <v>1.097274952</v>
      </c>
      <c r="I163">
        <v>1.5428031689999999</v>
      </c>
      <c r="J163">
        <v>10</v>
      </c>
      <c r="K163">
        <v>8.5112572790000005</v>
      </c>
      <c r="L163">
        <v>8.1889357329999992</v>
      </c>
      <c r="M163">
        <v>23.071639000000001</v>
      </c>
      <c r="N163">
        <v>8.4199999999999998E-4</v>
      </c>
      <c r="O163" s="9">
        <v>3.0000000000000001E-6</v>
      </c>
      <c r="P163">
        <v>1.8799999999999999E-4</v>
      </c>
      <c r="Q163">
        <v>-1.529447</v>
      </c>
      <c r="R163">
        <v>-2.496E-3</v>
      </c>
      <c r="S163">
        <v>-7.0789689999999998</v>
      </c>
      <c r="T163" s="9">
        <v>-9.0000000000000002E-6</v>
      </c>
      <c r="U163">
        <v>-48.530155999999998</v>
      </c>
      <c r="V163" t="b">
        <v>0</v>
      </c>
      <c r="W163" t="s">
        <v>45</v>
      </c>
      <c r="X163">
        <v>23.071639000000001</v>
      </c>
    </row>
    <row r="164" spans="1:24">
      <c r="A164">
        <v>163</v>
      </c>
      <c r="B164" t="s">
        <v>108</v>
      </c>
      <c r="C164">
        <v>2.2947400550000001</v>
      </c>
      <c r="D164">
        <v>2.090044121</v>
      </c>
      <c r="E164">
        <v>8.6824260350000007</v>
      </c>
      <c r="F164">
        <v>5.1236983690000004</v>
      </c>
      <c r="G164">
        <v>0.38615944149999998</v>
      </c>
      <c r="H164">
        <v>1.0961232700000001</v>
      </c>
      <c r="I164">
        <v>1.5427657429999999</v>
      </c>
      <c r="J164">
        <v>10</v>
      </c>
      <c r="K164">
        <v>8.5111160259999998</v>
      </c>
      <c r="L164">
        <v>8.1887934270000002</v>
      </c>
      <c r="M164">
        <v>23.071615000000001</v>
      </c>
      <c r="N164">
        <v>8.8400000000000002E-4</v>
      </c>
      <c r="O164" s="9">
        <v>3.0000000000000001E-5</v>
      </c>
      <c r="P164">
        <v>1.6100000000000001E-4</v>
      </c>
      <c r="Q164">
        <v>-1.524151</v>
      </c>
      <c r="R164">
        <v>-2.4750000000000002E-3</v>
      </c>
      <c r="S164">
        <v>-7.0779069999999997</v>
      </c>
      <c r="T164" s="9">
        <v>-5.8999999999999998E-5</v>
      </c>
      <c r="U164">
        <v>-48.530633999999999</v>
      </c>
      <c r="V164" t="b">
        <v>0</v>
      </c>
      <c r="W164" t="s">
        <v>45</v>
      </c>
      <c r="X164">
        <v>23.071615000000001</v>
      </c>
    </row>
    <row r="165" spans="1:24">
      <c r="A165">
        <v>164</v>
      </c>
      <c r="B165" t="s">
        <v>108</v>
      </c>
      <c r="C165">
        <v>2.294731648</v>
      </c>
      <c r="D165">
        <v>2.0900920250000001</v>
      </c>
      <c r="E165">
        <v>8.6833861799999994</v>
      </c>
      <c r="F165">
        <v>5.1263419399999997</v>
      </c>
      <c r="G165">
        <v>0.38592530870000002</v>
      </c>
      <c r="H165">
        <v>1.0925594919999999</v>
      </c>
      <c r="I165">
        <v>1.542800454</v>
      </c>
      <c r="J165">
        <v>10</v>
      </c>
      <c r="K165">
        <v>8.5131069069999992</v>
      </c>
      <c r="L165">
        <v>8.1937432910000005</v>
      </c>
      <c r="M165">
        <v>23.071332000000002</v>
      </c>
      <c r="N165">
        <v>9.8499999999999998E-4</v>
      </c>
      <c r="O165">
        <v>-1.0269999999999999E-3</v>
      </c>
      <c r="P165">
        <v>3.79E-4</v>
      </c>
      <c r="Q165">
        <v>-1.5096719999999999</v>
      </c>
      <c r="R165">
        <v>-2.4199999999999998E-3</v>
      </c>
      <c r="S165">
        <v>-7.0752040000000003</v>
      </c>
      <c r="T165" s="9">
        <v>2.0999999999999999E-5</v>
      </c>
      <c r="U165">
        <v>-48.540500999999999</v>
      </c>
      <c r="V165" t="b">
        <v>0</v>
      </c>
      <c r="W165" t="s">
        <v>45</v>
      </c>
      <c r="X165">
        <v>23.071332000000002</v>
      </c>
    </row>
    <row r="166" spans="1:24">
      <c r="A166">
        <v>165</v>
      </c>
      <c r="B166" t="s">
        <v>108</v>
      </c>
      <c r="C166">
        <v>2.294731648</v>
      </c>
      <c r="D166">
        <v>2.0900920250000001</v>
      </c>
      <c r="E166">
        <v>8.6833861799999994</v>
      </c>
      <c r="F166">
        <v>5.1263419399999997</v>
      </c>
      <c r="G166">
        <v>0.38592530870000002</v>
      </c>
      <c r="H166">
        <v>1.0925594919999999</v>
      </c>
      <c r="I166">
        <v>1.542800454</v>
      </c>
      <c r="J166">
        <v>10</v>
      </c>
      <c r="K166">
        <v>8.5131069069999992</v>
      </c>
      <c r="L166">
        <v>8.1937432910000005</v>
      </c>
      <c r="M166">
        <v>23.071332000000002</v>
      </c>
      <c r="N166">
        <v>9.8499999999999998E-4</v>
      </c>
      <c r="O166">
        <v>-1.0269999999999999E-3</v>
      </c>
      <c r="P166">
        <v>3.79E-4</v>
      </c>
      <c r="Q166">
        <v>-1.5096719999999999</v>
      </c>
      <c r="R166">
        <v>-2.4199999999999998E-3</v>
      </c>
      <c r="S166">
        <v>-7.0752040000000003</v>
      </c>
      <c r="T166" s="9">
        <v>2.0999999999999999E-5</v>
      </c>
      <c r="U166">
        <v>-48.540500999999999</v>
      </c>
      <c r="V166" t="b">
        <v>0</v>
      </c>
      <c r="W166" t="s">
        <v>45</v>
      </c>
      <c r="X166">
        <v>23.071332000000002</v>
      </c>
    </row>
    <row r="167" spans="1:24">
      <c r="A167">
        <v>166</v>
      </c>
      <c r="B167" t="s">
        <v>108</v>
      </c>
      <c r="C167">
        <v>2.29455264</v>
      </c>
      <c r="D167">
        <v>2.090155593</v>
      </c>
      <c r="E167">
        <v>8.6836330920000009</v>
      </c>
      <c r="F167">
        <v>5.1252791679999996</v>
      </c>
      <c r="G167">
        <v>0.38618767549999999</v>
      </c>
      <c r="H167">
        <v>1.095795039</v>
      </c>
      <c r="I167">
        <v>1.54266434</v>
      </c>
      <c r="J167">
        <v>10</v>
      </c>
      <c r="K167">
        <v>8.5127100920000007</v>
      </c>
      <c r="L167">
        <v>8.1935166370000001</v>
      </c>
      <c r="M167">
        <v>23.071304000000001</v>
      </c>
      <c r="N167">
        <v>9.9599999999999992E-4</v>
      </c>
      <c r="O167">
        <v>-1.0120000000000001E-3</v>
      </c>
      <c r="P167">
        <v>4.0700000000000003E-4</v>
      </c>
      <c r="Q167">
        <v>-1.4944360000000001</v>
      </c>
      <c r="R167">
        <v>-2.568E-3</v>
      </c>
      <c r="S167">
        <v>-7.0772959999999996</v>
      </c>
      <c r="T167">
        <v>1.16E-4</v>
      </c>
      <c r="U167">
        <v>-48.542881000000001</v>
      </c>
      <c r="V167" t="b">
        <v>0</v>
      </c>
      <c r="W167" t="s">
        <v>45</v>
      </c>
      <c r="X167">
        <v>23.071304000000001</v>
      </c>
    </row>
    <row r="168" spans="1:24">
      <c r="A168">
        <v>167</v>
      </c>
      <c r="B168" t="s">
        <v>108</v>
      </c>
      <c r="C168">
        <v>2.29455264</v>
      </c>
      <c r="D168">
        <v>2.090155593</v>
      </c>
      <c r="E168">
        <v>8.6836330920000009</v>
      </c>
      <c r="F168">
        <v>5.1252791679999996</v>
      </c>
      <c r="G168">
        <v>0.38618767549999999</v>
      </c>
      <c r="H168">
        <v>1.095795039</v>
      </c>
      <c r="I168">
        <v>1.54266434</v>
      </c>
      <c r="J168">
        <v>10</v>
      </c>
      <c r="K168">
        <v>8.5127100920000007</v>
      </c>
      <c r="L168">
        <v>8.1935166370000001</v>
      </c>
      <c r="M168">
        <v>23.071304000000001</v>
      </c>
      <c r="N168">
        <v>9.9599999999999992E-4</v>
      </c>
      <c r="O168">
        <v>-1.0120000000000001E-3</v>
      </c>
      <c r="P168">
        <v>4.0700000000000003E-4</v>
      </c>
      <c r="Q168">
        <v>-1.4944360000000001</v>
      </c>
      <c r="R168">
        <v>-2.568E-3</v>
      </c>
      <c r="S168">
        <v>-7.0772959999999996</v>
      </c>
      <c r="T168">
        <v>1.16E-4</v>
      </c>
      <c r="U168">
        <v>-48.542881000000001</v>
      </c>
      <c r="V168" t="b">
        <v>0</v>
      </c>
      <c r="W168" t="s">
        <v>45</v>
      </c>
      <c r="X168">
        <v>23.071304000000001</v>
      </c>
    </row>
    <row r="169" spans="1:24">
      <c r="A169">
        <v>168</v>
      </c>
      <c r="B169" t="s">
        <v>108</v>
      </c>
      <c r="C169">
        <v>2.29455264</v>
      </c>
      <c r="D169">
        <v>2.090155593</v>
      </c>
      <c r="E169">
        <v>8.6836330920000009</v>
      </c>
      <c r="F169">
        <v>5.1252791679999996</v>
      </c>
      <c r="G169">
        <v>0.38618767549999999</v>
      </c>
      <c r="H169">
        <v>1.095795039</v>
      </c>
      <c r="I169">
        <v>1.54266434</v>
      </c>
      <c r="J169">
        <v>10</v>
      </c>
      <c r="K169">
        <v>8.5127100920000007</v>
      </c>
      <c r="L169">
        <v>8.1935166370000001</v>
      </c>
      <c r="M169">
        <v>23.071304000000001</v>
      </c>
      <c r="N169">
        <v>9.9599999999999992E-4</v>
      </c>
      <c r="O169">
        <v>-1.0120000000000001E-3</v>
      </c>
      <c r="P169">
        <v>4.0700000000000003E-4</v>
      </c>
      <c r="Q169">
        <v>-1.4944360000000001</v>
      </c>
      <c r="R169">
        <v>-2.568E-3</v>
      </c>
      <c r="S169">
        <v>-7.0772959999999996</v>
      </c>
      <c r="T169">
        <v>1.16E-4</v>
      </c>
      <c r="U169">
        <v>-48.542881000000001</v>
      </c>
      <c r="V169" t="b">
        <v>0</v>
      </c>
      <c r="W169" t="s">
        <v>45</v>
      </c>
      <c r="X169">
        <v>23.071304000000001</v>
      </c>
    </row>
    <row r="170" spans="1:24">
      <c r="A170">
        <v>169</v>
      </c>
      <c r="B170" t="s">
        <v>108</v>
      </c>
      <c r="C170">
        <v>2.2946324790000001</v>
      </c>
      <c r="D170">
        <v>2.0901289649999999</v>
      </c>
      <c r="E170">
        <v>8.6832557470000005</v>
      </c>
      <c r="F170">
        <v>5.1250673899999999</v>
      </c>
      <c r="G170">
        <v>0.38610052719999999</v>
      </c>
      <c r="H170">
        <v>1.0946992440000001</v>
      </c>
      <c r="I170">
        <v>1.542727784</v>
      </c>
      <c r="J170">
        <v>10</v>
      </c>
      <c r="K170">
        <v>8.5128650199999996</v>
      </c>
      <c r="L170">
        <v>8.193559875</v>
      </c>
      <c r="M170">
        <v>23.071290999999999</v>
      </c>
      <c r="N170">
        <v>9.9099999999999991E-4</v>
      </c>
      <c r="O170">
        <v>-1.0790000000000001E-3</v>
      </c>
      <c r="P170">
        <v>4.0299999999999998E-4</v>
      </c>
      <c r="Q170">
        <v>-1.505725</v>
      </c>
      <c r="R170">
        <v>-2.5509999999999999E-3</v>
      </c>
      <c r="S170">
        <v>-7.0766540000000004</v>
      </c>
      <c r="T170">
        <v>1.37E-4</v>
      </c>
      <c r="U170">
        <v>-48.541676000000002</v>
      </c>
      <c r="V170" t="b">
        <v>0</v>
      </c>
      <c r="W170" t="s">
        <v>45</v>
      </c>
      <c r="X170">
        <v>23.071290999999999</v>
      </c>
    </row>
    <row r="171" spans="1:24">
      <c r="A171">
        <v>170</v>
      </c>
      <c r="B171" t="s">
        <v>108</v>
      </c>
      <c r="C171">
        <v>2.2946324790000001</v>
      </c>
      <c r="D171">
        <v>2.0901289649999999</v>
      </c>
      <c r="E171">
        <v>8.6832557470000005</v>
      </c>
      <c r="F171">
        <v>5.1250673899999999</v>
      </c>
      <c r="G171">
        <v>0.38610052719999999</v>
      </c>
      <c r="H171">
        <v>1.0946992440000001</v>
      </c>
      <c r="I171">
        <v>1.542727784</v>
      </c>
      <c r="J171">
        <v>10</v>
      </c>
      <c r="K171">
        <v>8.5128650199999996</v>
      </c>
      <c r="L171">
        <v>8.193559875</v>
      </c>
      <c r="M171">
        <v>23.071290999999999</v>
      </c>
      <c r="N171">
        <v>9.9099999999999991E-4</v>
      </c>
      <c r="O171">
        <v>-1.0790000000000001E-3</v>
      </c>
      <c r="P171">
        <v>4.0299999999999998E-4</v>
      </c>
      <c r="Q171">
        <v>-1.505725</v>
      </c>
      <c r="R171">
        <v>-2.5509999999999999E-3</v>
      </c>
      <c r="S171">
        <v>-7.0766540000000004</v>
      </c>
      <c r="T171">
        <v>1.37E-4</v>
      </c>
      <c r="U171">
        <v>-48.541676000000002</v>
      </c>
      <c r="V171" t="b">
        <v>0</v>
      </c>
      <c r="W171" t="s">
        <v>45</v>
      </c>
      <c r="X171">
        <v>23.071290999999999</v>
      </c>
    </row>
    <row r="172" spans="1:24">
      <c r="A172">
        <v>171</v>
      </c>
      <c r="B172" t="s">
        <v>108</v>
      </c>
      <c r="C172">
        <v>2.2946324790000001</v>
      </c>
      <c r="D172">
        <v>2.0901289649999999</v>
      </c>
      <c r="E172">
        <v>8.6832557470000005</v>
      </c>
      <c r="F172">
        <v>5.1250673899999999</v>
      </c>
      <c r="G172">
        <v>0.38610052719999999</v>
      </c>
      <c r="H172">
        <v>1.0946992440000001</v>
      </c>
      <c r="I172">
        <v>1.542727784</v>
      </c>
      <c r="J172">
        <v>10</v>
      </c>
      <c r="K172">
        <v>8.5128650199999996</v>
      </c>
      <c r="L172">
        <v>8.193559875</v>
      </c>
      <c r="M172">
        <v>23.071290999999999</v>
      </c>
      <c r="N172">
        <v>9.9099999999999991E-4</v>
      </c>
      <c r="O172">
        <v>-1.0790000000000001E-3</v>
      </c>
      <c r="P172">
        <v>4.0299999999999998E-4</v>
      </c>
      <c r="Q172">
        <v>-1.505725</v>
      </c>
      <c r="R172">
        <v>-2.5509999999999999E-3</v>
      </c>
      <c r="S172">
        <v>-7.0766540000000004</v>
      </c>
      <c r="T172">
        <v>1.37E-4</v>
      </c>
      <c r="U172">
        <v>-48.541676000000002</v>
      </c>
      <c r="V172" t="b">
        <v>0</v>
      </c>
      <c r="W172" t="s">
        <v>45</v>
      </c>
      <c r="X172">
        <v>23.071290999999999</v>
      </c>
    </row>
    <row r="173" spans="1:24">
      <c r="A173">
        <v>172</v>
      </c>
      <c r="B173" t="s">
        <v>108</v>
      </c>
      <c r="C173">
        <v>2.2946324790000001</v>
      </c>
      <c r="D173">
        <v>2.0901289649999999</v>
      </c>
      <c r="E173">
        <v>8.6832557470000005</v>
      </c>
      <c r="F173">
        <v>5.1250673899999999</v>
      </c>
      <c r="G173">
        <v>0.38610052719999999</v>
      </c>
      <c r="H173">
        <v>1.0946992440000001</v>
      </c>
      <c r="I173">
        <v>1.542727784</v>
      </c>
      <c r="J173">
        <v>10</v>
      </c>
      <c r="K173">
        <v>8.5128650199999996</v>
      </c>
      <c r="L173">
        <v>8.193559875</v>
      </c>
      <c r="M173">
        <v>23.071290999999999</v>
      </c>
      <c r="N173">
        <v>9.9099999999999991E-4</v>
      </c>
      <c r="O173">
        <v>-1.0790000000000001E-3</v>
      </c>
      <c r="P173">
        <v>4.0299999999999998E-4</v>
      </c>
      <c r="Q173">
        <v>-1.505725</v>
      </c>
      <c r="R173">
        <v>-2.5509999999999999E-3</v>
      </c>
      <c r="S173">
        <v>-7.0766540000000004</v>
      </c>
      <c r="T173">
        <v>1.37E-4</v>
      </c>
      <c r="U173">
        <v>-48.541676000000002</v>
      </c>
      <c r="V173" t="b">
        <v>0</v>
      </c>
      <c r="W173" t="s">
        <v>45</v>
      </c>
      <c r="X173">
        <v>23.071290999999999</v>
      </c>
    </row>
    <row r="174" spans="1:24">
      <c r="A174">
        <v>173</v>
      </c>
      <c r="B174" t="s">
        <v>108</v>
      </c>
      <c r="C174">
        <v>2.2946324790000001</v>
      </c>
      <c r="D174">
        <v>2.0901289649999999</v>
      </c>
      <c r="E174">
        <v>8.6832557470000005</v>
      </c>
      <c r="F174">
        <v>5.1250673899999999</v>
      </c>
      <c r="G174">
        <v>0.38610052719999999</v>
      </c>
      <c r="H174">
        <v>1.0946992440000001</v>
      </c>
      <c r="I174">
        <v>1.542727784</v>
      </c>
      <c r="J174">
        <v>10</v>
      </c>
      <c r="K174">
        <v>8.5128650199999996</v>
      </c>
      <c r="L174">
        <v>8.193559875</v>
      </c>
      <c r="M174">
        <v>23.071290999999999</v>
      </c>
      <c r="N174">
        <v>9.9099999999999991E-4</v>
      </c>
      <c r="O174">
        <v>-1.0790000000000001E-3</v>
      </c>
      <c r="P174">
        <v>4.0299999999999998E-4</v>
      </c>
      <c r="Q174">
        <v>-1.505725</v>
      </c>
      <c r="R174">
        <v>-2.5509999999999999E-3</v>
      </c>
      <c r="S174">
        <v>-7.0766540000000004</v>
      </c>
      <c r="T174">
        <v>1.37E-4</v>
      </c>
      <c r="U174">
        <v>-48.541676000000002</v>
      </c>
      <c r="V174" t="b">
        <v>0</v>
      </c>
      <c r="W174" t="s">
        <v>45</v>
      </c>
      <c r="X174">
        <v>23.071290999999999</v>
      </c>
    </row>
    <row r="175" spans="1:24">
      <c r="A175">
        <v>174</v>
      </c>
      <c r="B175" t="s">
        <v>108</v>
      </c>
      <c r="C175">
        <v>2.2946324790000001</v>
      </c>
      <c r="D175">
        <v>2.0901289649999999</v>
      </c>
      <c r="E175">
        <v>8.6832557470000005</v>
      </c>
      <c r="F175">
        <v>5.1250673899999999</v>
      </c>
      <c r="G175">
        <v>0.38610052719999999</v>
      </c>
      <c r="H175">
        <v>1.0946992440000001</v>
      </c>
      <c r="I175">
        <v>1.542727784</v>
      </c>
      <c r="J175">
        <v>10</v>
      </c>
      <c r="K175">
        <v>8.5128650199999996</v>
      </c>
      <c r="L175">
        <v>8.193559875</v>
      </c>
      <c r="M175">
        <v>23.071290999999999</v>
      </c>
      <c r="N175">
        <v>9.9099999999999991E-4</v>
      </c>
      <c r="O175">
        <v>-1.0790000000000001E-3</v>
      </c>
      <c r="P175">
        <v>4.0299999999999998E-4</v>
      </c>
      <c r="Q175">
        <v>-1.505725</v>
      </c>
      <c r="R175">
        <v>-2.5509999999999999E-3</v>
      </c>
      <c r="S175">
        <v>-7.0766540000000004</v>
      </c>
      <c r="T175">
        <v>1.37E-4</v>
      </c>
      <c r="U175">
        <v>-48.541676000000002</v>
      </c>
      <c r="V175" t="b">
        <v>0</v>
      </c>
      <c r="W175" t="s">
        <v>45</v>
      </c>
      <c r="X175">
        <v>23.071290999999999</v>
      </c>
    </row>
    <row r="176" spans="1:24">
      <c r="A176">
        <v>175</v>
      </c>
      <c r="B176" t="s">
        <v>108</v>
      </c>
      <c r="C176">
        <v>2.2946324790000001</v>
      </c>
      <c r="D176">
        <v>2.0901289649999999</v>
      </c>
      <c r="E176">
        <v>8.6832557470000005</v>
      </c>
      <c r="F176">
        <v>5.1250673899999999</v>
      </c>
      <c r="G176">
        <v>0.38610052719999999</v>
      </c>
      <c r="H176">
        <v>1.0946992440000001</v>
      </c>
      <c r="I176">
        <v>1.542727784</v>
      </c>
      <c r="J176">
        <v>10</v>
      </c>
      <c r="K176">
        <v>8.5128650199999996</v>
      </c>
      <c r="L176">
        <v>8.193559875</v>
      </c>
      <c r="M176">
        <v>23.071290999999999</v>
      </c>
      <c r="N176">
        <v>9.9099999999999991E-4</v>
      </c>
      <c r="O176">
        <v>-1.0790000000000001E-3</v>
      </c>
      <c r="P176">
        <v>4.0299999999999998E-4</v>
      </c>
      <c r="Q176">
        <v>-1.505725</v>
      </c>
      <c r="R176">
        <v>-2.5509999999999999E-3</v>
      </c>
      <c r="S176">
        <v>-7.0766540000000004</v>
      </c>
      <c r="T176">
        <v>1.37E-4</v>
      </c>
      <c r="U176">
        <v>-48.541676000000002</v>
      </c>
      <c r="V176" t="b">
        <v>0</v>
      </c>
      <c r="W176" t="s">
        <v>45</v>
      </c>
      <c r="X176">
        <v>23.071290999999999</v>
      </c>
    </row>
    <row r="177" spans="1:24">
      <c r="A177">
        <v>176</v>
      </c>
      <c r="B177" t="s">
        <v>108</v>
      </c>
      <c r="C177">
        <v>2.2946324790000001</v>
      </c>
      <c r="D177">
        <v>2.0901289649999999</v>
      </c>
      <c r="E177">
        <v>8.6832557470000005</v>
      </c>
      <c r="F177">
        <v>5.1250673899999999</v>
      </c>
      <c r="G177">
        <v>0.38610052719999999</v>
      </c>
      <c r="H177">
        <v>1.0946992440000001</v>
      </c>
      <c r="I177">
        <v>1.542727784</v>
      </c>
      <c r="J177">
        <v>10</v>
      </c>
      <c r="K177">
        <v>8.5128650199999996</v>
      </c>
      <c r="L177">
        <v>8.193559875</v>
      </c>
      <c r="M177">
        <v>23.071290999999999</v>
      </c>
      <c r="N177">
        <v>9.9099999999999991E-4</v>
      </c>
      <c r="O177">
        <v>-1.0790000000000001E-3</v>
      </c>
      <c r="P177">
        <v>4.0299999999999998E-4</v>
      </c>
      <c r="Q177">
        <v>-1.505725</v>
      </c>
      <c r="R177">
        <v>-2.5509999999999999E-3</v>
      </c>
      <c r="S177">
        <v>-7.0766540000000004</v>
      </c>
      <c r="T177">
        <v>1.37E-4</v>
      </c>
      <c r="U177">
        <v>-48.541676000000002</v>
      </c>
      <c r="V177" t="b">
        <v>0</v>
      </c>
      <c r="W177" t="s">
        <v>45</v>
      </c>
      <c r="X177">
        <v>23.071290999999999</v>
      </c>
    </row>
    <row r="178" spans="1:24">
      <c r="A178">
        <v>177</v>
      </c>
      <c r="B178" t="s">
        <v>108</v>
      </c>
      <c r="C178">
        <v>2.294861815</v>
      </c>
      <c r="D178">
        <v>2.090046686</v>
      </c>
      <c r="E178">
        <v>8.682163632</v>
      </c>
      <c r="F178">
        <v>5.1244443679999998</v>
      </c>
      <c r="G178">
        <v>0.38601162300000003</v>
      </c>
      <c r="H178">
        <v>1.0938898800000001</v>
      </c>
      <c r="I178">
        <v>1.542898707</v>
      </c>
      <c r="J178">
        <v>10</v>
      </c>
      <c r="K178">
        <v>8.5131145969999995</v>
      </c>
      <c r="L178">
        <v>8.1931850819999994</v>
      </c>
      <c r="M178">
        <v>23.071287000000002</v>
      </c>
      <c r="N178">
        <v>9.8499999999999998E-4</v>
      </c>
      <c r="O178">
        <v>-1.0330000000000001E-3</v>
      </c>
      <c r="P178">
        <v>4.0200000000000001E-4</v>
      </c>
      <c r="Q178">
        <v>-1.538289</v>
      </c>
      <c r="R178">
        <v>-2.5600000000000002E-3</v>
      </c>
      <c r="S178">
        <v>-7.0767309999999997</v>
      </c>
      <c r="T178">
        <v>1.44E-4</v>
      </c>
      <c r="U178">
        <v>-48.537162000000002</v>
      </c>
      <c r="V178" t="b">
        <v>0</v>
      </c>
      <c r="W178" t="s">
        <v>45</v>
      </c>
      <c r="X178">
        <v>23.071287000000002</v>
      </c>
    </row>
    <row r="179" spans="1:24">
      <c r="A179">
        <v>178</v>
      </c>
      <c r="B179" t="s">
        <v>108</v>
      </c>
      <c r="C179">
        <v>2.294861815</v>
      </c>
      <c r="D179">
        <v>2.090046686</v>
      </c>
      <c r="E179">
        <v>8.682163632</v>
      </c>
      <c r="F179">
        <v>5.1244443679999998</v>
      </c>
      <c r="G179">
        <v>0.38601162300000003</v>
      </c>
      <c r="H179">
        <v>1.0938898800000001</v>
      </c>
      <c r="I179">
        <v>1.542898707</v>
      </c>
      <c r="J179">
        <v>10</v>
      </c>
      <c r="K179">
        <v>8.5131145969999995</v>
      </c>
      <c r="L179">
        <v>8.1931850819999994</v>
      </c>
      <c r="M179">
        <v>23.071287000000002</v>
      </c>
      <c r="N179">
        <v>9.8499999999999998E-4</v>
      </c>
      <c r="O179">
        <v>-1.0330000000000001E-3</v>
      </c>
      <c r="P179">
        <v>4.0200000000000001E-4</v>
      </c>
      <c r="Q179">
        <v>-1.538289</v>
      </c>
      <c r="R179">
        <v>-2.5600000000000002E-3</v>
      </c>
      <c r="S179">
        <v>-7.0767309999999997</v>
      </c>
      <c r="T179">
        <v>1.44E-4</v>
      </c>
      <c r="U179">
        <v>-48.537162000000002</v>
      </c>
      <c r="V179" t="b">
        <v>0</v>
      </c>
      <c r="W179" t="s">
        <v>45</v>
      </c>
      <c r="X179">
        <v>23.071287000000002</v>
      </c>
    </row>
    <row r="180" spans="1:24">
      <c r="A180">
        <v>179</v>
      </c>
      <c r="B180" t="s">
        <v>108</v>
      </c>
      <c r="C180">
        <v>2.294861815</v>
      </c>
      <c r="D180">
        <v>2.090046686</v>
      </c>
      <c r="E180">
        <v>8.682163632</v>
      </c>
      <c r="F180">
        <v>5.1244443679999998</v>
      </c>
      <c r="G180">
        <v>0.38601162300000003</v>
      </c>
      <c r="H180">
        <v>1.0938898800000001</v>
      </c>
      <c r="I180">
        <v>1.542898707</v>
      </c>
      <c r="J180">
        <v>10</v>
      </c>
      <c r="K180">
        <v>8.5131145969999995</v>
      </c>
      <c r="L180">
        <v>8.1931850819999994</v>
      </c>
      <c r="M180">
        <v>23.071287000000002</v>
      </c>
      <c r="N180">
        <v>9.8499999999999998E-4</v>
      </c>
      <c r="O180">
        <v>-1.0330000000000001E-3</v>
      </c>
      <c r="P180">
        <v>4.0200000000000001E-4</v>
      </c>
      <c r="Q180">
        <v>-1.538289</v>
      </c>
      <c r="R180">
        <v>-2.5600000000000002E-3</v>
      </c>
      <c r="S180">
        <v>-7.0767309999999997</v>
      </c>
      <c r="T180">
        <v>1.44E-4</v>
      </c>
      <c r="U180">
        <v>-48.537162000000002</v>
      </c>
      <c r="V180" t="b">
        <v>0</v>
      </c>
      <c r="W180" t="s">
        <v>45</v>
      </c>
      <c r="X180">
        <v>23.071287000000002</v>
      </c>
    </row>
    <row r="181" spans="1:24">
      <c r="A181">
        <v>180</v>
      </c>
      <c r="B181" t="s">
        <v>108</v>
      </c>
      <c r="C181">
        <v>2.29406921</v>
      </c>
      <c r="D181">
        <v>2.0903269149999999</v>
      </c>
      <c r="E181">
        <v>8.6846545719999995</v>
      </c>
      <c r="F181">
        <v>5.123157537</v>
      </c>
      <c r="G181">
        <v>0.38613729569999999</v>
      </c>
      <c r="H181">
        <v>1.0941681670000001</v>
      </c>
      <c r="I181">
        <v>1.5423066169999999</v>
      </c>
      <c r="J181">
        <v>10</v>
      </c>
      <c r="K181">
        <v>8.5113751309999994</v>
      </c>
      <c r="L181">
        <v>8.1922832529999994</v>
      </c>
      <c r="M181">
        <v>23.071273999999999</v>
      </c>
      <c r="N181">
        <v>9.9200000000000004E-4</v>
      </c>
      <c r="O181">
        <v>-1.1360000000000001E-3</v>
      </c>
      <c r="P181">
        <v>4.0900000000000002E-4</v>
      </c>
      <c r="Q181">
        <v>-1.446202</v>
      </c>
      <c r="R181">
        <v>-2.562E-3</v>
      </c>
      <c r="S181">
        <v>-7.0743359999999997</v>
      </c>
      <c r="T181">
        <v>1.16E-4</v>
      </c>
      <c r="U181">
        <v>-48.548175000000001</v>
      </c>
      <c r="V181" t="b">
        <v>0</v>
      </c>
      <c r="W181" t="s">
        <v>45</v>
      </c>
      <c r="X181">
        <v>23.071273999999999</v>
      </c>
    </row>
    <row r="182" spans="1:24">
      <c r="A182">
        <v>181</v>
      </c>
      <c r="B182" t="s">
        <v>108</v>
      </c>
      <c r="C182">
        <v>2.29406921</v>
      </c>
      <c r="D182">
        <v>2.0903269149999999</v>
      </c>
      <c r="E182">
        <v>8.6846545719999995</v>
      </c>
      <c r="F182">
        <v>5.123157537</v>
      </c>
      <c r="G182">
        <v>0.38613729569999999</v>
      </c>
      <c r="H182">
        <v>1.0941681670000001</v>
      </c>
      <c r="I182">
        <v>1.5423066169999999</v>
      </c>
      <c r="J182">
        <v>10</v>
      </c>
      <c r="K182">
        <v>8.5113751309999994</v>
      </c>
      <c r="L182">
        <v>8.1922832529999994</v>
      </c>
      <c r="M182">
        <v>23.071273999999999</v>
      </c>
      <c r="N182">
        <v>9.9200000000000004E-4</v>
      </c>
      <c r="O182">
        <v>-1.1360000000000001E-3</v>
      </c>
      <c r="P182">
        <v>4.0900000000000002E-4</v>
      </c>
      <c r="Q182">
        <v>-1.446202</v>
      </c>
      <c r="R182">
        <v>-2.562E-3</v>
      </c>
      <c r="S182">
        <v>-7.0743359999999997</v>
      </c>
      <c r="T182">
        <v>1.16E-4</v>
      </c>
      <c r="U182">
        <v>-48.548175000000001</v>
      </c>
      <c r="V182" t="b">
        <v>0</v>
      </c>
      <c r="W182" t="s">
        <v>45</v>
      </c>
      <c r="X182">
        <v>23.071273999999999</v>
      </c>
    </row>
    <row r="183" spans="1:24">
      <c r="A183">
        <v>182</v>
      </c>
      <c r="B183" t="s">
        <v>108</v>
      </c>
      <c r="C183">
        <v>2.29406921</v>
      </c>
      <c r="D183">
        <v>2.0903269149999999</v>
      </c>
      <c r="E183">
        <v>8.6846545719999995</v>
      </c>
      <c r="F183">
        <v>5.123157537</v>
      </c>
      <c r="G183">
        <v>0.38613729569999999</v>
      </c>
      <c r="H183">
        <v>1.0941681670000001</v>
      </c>
      <c r="I183">
        <v>1.5423066169999999</v>
      </c>
      <c r="J183">
        <v>10</v>
      </c>
      <c r="K183">
        <v>8.5113751309999994</v>
      </c>
      <c r="L183">
        <v>8.1922832529999994</v>
      </c>
      <c r="M183">
        <v>23.071273999999999</v>
      </c>
      <c r="N183">
        <v>9.9200000000000004E-4</v>
      </c>
      <c r="O183">
        <v>-1.1360000000000001E-3</v>
      </c>
      <c r="P183">
        <v>4.0900000000000002E-4</v>
      </c>
      <c r="Q183">
        <v>-1.446202</v>
      </c>
      <c r="R183">
        <v>-2.562E-3</v>
      </c>
      <c r="S183">
        <v>-7.0743359999999997</v>
      </c>
      <c r="T183">
        <v>1.16E-4</v>
      </c>
      <c r="U183">
        <v>-48.548175000000001</v>
      </c>
      <c r="V183" t="b">
        <v>0</v>
      </c>
      <c r="W183" t="s">
        <v>45</v>
      </c>
      <c r="X183">
        <v>23.071273999999999</v>
      </c>
    </row>
    <row r="184" spans="1:24">
      <c r="A184">
        <v>183</v>
      </c>
      <c r="B184" t="s">
        <v>108</v>
      </c>
      <c r="C184">
        <v>2.29406921</v>
      </c>
      <c r="D184">
        <v>2.0903269149999999</v>
      </c>
      <c r="E184">
        <v>8.6846545719999995</v>
      </c>
      <c r="F184">
        <v>5.123157537</v>
      </c>
      <c r="G184">
        <v>0.38613729569999999</v>
      </c>
      <c r="H184">
        <v>1.0941681670000001</v>
      </c>
      <c r="I184">
        <v>1.5423066169999999</v>
      </c>
      <c r="J184">
        <v>10</v>
      </c>
      <c r="K184">
        <v>8.5113751309999994</v>
      </c>
      <c r="L184">
        <v>8.1922832529999994</v>
      </c>
      <c r="M184">
        <v>23.071273999999999</v>
      </c>
      <c r="N184">
        <v>9.9200000000000004E-4</v>
      </c>
      <c r="O184">
        <v>-1.1360000000000001E-3</v>
      </c>
      <c r="P184">
        <v>4.0900000000000002E-4</v>
      </c>
      <c r="Q184">
        <v>-1.446202</v>
      </c>
      <c r="R184">
        <v>-2.562E-3</v>
      </c>
      <c r="S184">
        <v>-7.0743359999999997</v>
      </c>
      <c r="T184">
        <v>1.16E-4</v>
      </c>
      <c r="U184">
        <v>-48.548175000000001</v>
      </c>
      <c r="V184" t="b">
        <v>0</v>
      </c>
      <c r="W184" t="s">
        <v>45</v>
      </c>
      <c r="X184">
        <v>23.071273999999999</v>
      </c>
    </row>
    <row r="185" spans="1:24">
      <c r="A185">
        <v>184</v>
      </c>
      <c r="B185" t="s">
        <v>108</v>
      </c>
      <c r="C185">
        <v>2.29406921</v>
      </c>
      <c r="D185">
        <v>2.0903269149999999</v>
      </c>
      <c r="E185">
        <v>8.6846545719999995</v>
      </c>
      <c r="F185">
        <v>5.123157537</v>
      </c>
      <c r="G185">
        <v>0.38613729569999999</v>
      </c>
      <c r="H185">
        <v>1.0941681670000001</v>
      </c>
      <c r="I185">
        <v>1.5423066169999999</v>
      </c>
      <c r="J185">
        <v>10</v>
      </c>
      <c r="K185">
        <v>8.5113751309999994</v>
      </c>
      <c r="L185">
        <v>8.1922832529999994</v>
      </c>
      <c r="M185">
        <v>23.071273999999999</v>
      </c>
      <c r="N185">
        <v>9.9200000000000004E-4</v>
      </c>
      <c r="O185">
        <v>-1.1360000000000001E-3</v>
      </c>
      <c r="P185">
        <v>4.0900000000000002E-4</v>
      </c>
      <c r="Q185">
        <v>-1.446202</v>
      </c>
      <c r="R185">
        <v>-2.562E-3</v>
      </c>
      <c r="S185">
        <v>-7.0743359999999997</v>
      </c>
      <c r="T185">
        <v>1.16E-4</v>
      </c>
      <c r="U185">
        <v>-48.548175000000001</v>
      </c>
      <c r="V185" t="b">
        <v>0</v>
      </c>
      <c r="W185" t="s">
        <v>45</v>
      </c>
      <c r="X185">
        <v>23.071273999999999</v>
      </c>
    </row>
    <row r="186" spans="1:24">
      <c r="A186">
        <v>185</v>
      </c>
      <c r="B186" t="s">
        <v>108</v>
      </c>
      <c r="C186">
        <v>2.29406921</v>
      </c>
      <c r="D186">
        <v>2.0903269149999999</v>
      </c>
      <c r="E186">
        <v>8.6846545719999995</v>
      </c>
      <c r="F186">
        <v>5.123157537</v>
      </c>
      <c r="G186">
        <v>0.38613729569999999</v>
      </c>
      <c r="H186">
        <v>1.0941681670000001</v>
      </c>
      <c r="I186">
        <v>1.5423066169999999</v>
      </c>
      <c r="J186">
        <v>10</v>
      </c>
      <c r="K186">
        <v>8.5113751309999994</v>
      </c>
      <c r="L186">
        <v>8.1922832529999994</v>
      </c>
      <c r="M186">
        <v>23.071273999999999</v>
      </c>
      <c r="N186">
        <v>9.9200000000000004E-4</v>
      </c>
      <c r="O186">
        <v>-1.1360000000000001E-3</v>
      </c>
      <c r="P186">
        <v>4.0900000000000002E-4</v>
      </c>
      <c r="Q186">
        <v>-1.446202</v>
      </c>
      <c r="R186">
        <v>-2.562E-3</v>
      </c>
      <c r="S186">
        <v>-7.0743359999999997</v>
      </c>
      <c r="T186">
        <v>1.16E-4</v>
      </c>
      <c r="U186">
        <v>-48.548175000000001</v>
      </c>
      <c r="V186" t="b">
        <v>0</v>
      </c>
      <c r="W186" t="s">
        <v>45</v>
      </c>
      <c r="X186">
        <v>23.071273999999999</v>
      </c>
    </row>
    <row r="187" spans="1:24">
      <c r="A187">
        <v>186</v>
      </c>
      <c r="B187" t="s">
        <v>108</v>
      </c>
      <c r="C187">
        <v>2.29406921</v>
      </c>
      <c r="D187">
        <v>2.0903269149999999</v>
      </c>
      <c r="E187">
        <v>8.6846545719999995</v>
      </c>
      <c r="F187">
        <v>5.123157537</v>
      </c>
      <c r="G187">
        <v>0.38613729569999999</v>
      </c>
      <c r="H187">
        <v>1.0941681670000001</v>
      </c>
      <c r="I187">
        <v>1.5423066169999999</v>
      </c>
      <c r="J187">
        <v>10</v>
      </c>
      <c r="K187">
        <v>8.5113751309999994</v>
      </c>
      <c r="L187">
        <v>8.1922832529999994</v>
      </c>
      <c r="M187">
        <v>23.071273999999999</v>
      </c>
      <c r="N187">
        <v>9.9200000000000004E-4</v>
      </c>
      <c r="O187">
        <v>-1.1360000000000001E-3</v>
      </c>
      <c r="P187">
        <v>4.0900000000000002E-4</v>
      </c>
      <c r="Q187">
        <v>-1.446202</v>
      </c>
      <c r="R187">
        <v>-2.562E-3</v>
      </c>
      <c r="S187">
        <v>-7.0743359999999997</v>
      </c>
      <c r="T187">
        <v>1.16E-4</v>
      </c>
      <c r="U187">
        <v>-48.548175000000001</v>
      </c>
      <c r="V187" t="b">
        <v>0</v>
      </c>
      <c r="W187" t="s">
        <v>45</v>
      </c>
      <c r="X187">
        <v>23.071273999999999</v>
      </c>
    </row>
    <row r="188" spans="1:24">
      <c r="A188">
        <v>187</v>
      </c>
      <c r="B188" t="s">
        <v>108</v>
      </c>
      <c r="C188">
        <v>2.29406921</v>
      </c>
      <c r="D188">
        <v>2.0903269149999999</v>
      </c>
      <c r="E188">
        <v>8.6846545719999995</v>
      </c>
      <c r="F188">
        <v>5.123157537</v>
      </c>
      <c r="G188">
        <v>0.38613729569999999</v>
      </c>
      <c r="H188">
        <v>1.0941681670000001</v>
      </c>
      <c r="I188">
        <v>1.5423066169999999</v>
      </c>
      <c r="J188">
        <v>10</v>
      </c>
      <c r="K188">
        <v>8.5113751309999994</v>
      </c>
      <c r="L188">
        <v>8.1922832529999994</v>
      </c>
      <c r="M188">
        <v>23.071273999999999</v>
      </c>
      <c r="N188">
        <v>9.9200000000000004E-4</v>
      </c>
      <c r="O188">
        <v>-1.1360000000000001E-3</v>
      </c>
      <c r="P188">
        <v>4.0900000000000002E-4</v>
      </c>
      <c r="Q188">
        <v>-1.446202</v>
      </c>
      <c r="R188">
        <v>-2.562E-3</v>
      </c>
      <c r="S188">
        <v>-7.0743359999999997</v>
      </c>
      <c r="T188">
        <v>1.16E-4</v>
      </c>
      <c r="U188">
        <v>-48.548175000000001</v>
      </c>
      <c r="V188" t="b">
        <v>0</v>
      </c>
      <c r="W188" t="s">
        <v>45</v>
      </c>
      <c r="X188">
        <v>23.071273999999999</v>
      </c>
    </row>
    <row r="189" spans="1:24">
      <c r="A189">
        <v>188</v>
      </c>
      <c r="B189" t="s">
        <v>108</v>
      </c>
      <c r="C189">
        <v>2.29406921</v>
      </c>
      <c r="D189">
        <v>2.0903269149999999</v>
      </c>
      <c r="E189">
        <v>8.6846545719999995</v>
      </c>
      <c r="F189">
        <v>5.123157537</v>
      </c>
      <c r="G189">
        <v>0.38613729569999999</v>
      </c>
      <c r="H189">
        <v>1.0941681670000001</v>
      </c>
      <c r="I189">
        <v>1.5423066169999999</v>
      </c>
      <c r="J189">
        <v>10</v>
      </c>
      <c r="K189">
        <v>8.5113751309999994</v>
      </c>
      <c r="L189">
        <v>8.1922832529999994</v>
      </c>
      <c r="M189">
        <v>23.071273999999999</v>
      </c>
      <c r="N189">
        <v>9.9200000000000004E-4</v>
      </c>
      <c r="O189">
        <v>-1.1360000000000001E-3</v>
      </c>
      <c r="P189">
        <v>4.0900000000000002E-4</v>
      </c>
      <c r="Q189">
        <v>-1.446202</v>
      </c>
      <c r="R189">
        <v>-2.562E-3</v>
      </c>
      <c r="S189">
        <v>-7.0743359999999997</v>
      </c>
      <c r="T189">
        <v>1.16E-4</v>
      </c>
      <c r="U189">
        <v>-48.548175000000001</v>
      </c>
      <c r="V189" t="b">
        <v>0</v>
      </c>
      <c r="W189" t="s">
        <v>45</v>
      </c>
      <c r="X189">
        <v>23.071273999999999</v>
      </c>
    </row>
    <row r="190" spans="1:24">
      <c r="A190">
        <v>189</v>
      </c>
      <c r="B190" t="s">
        <v>108</v>
      </c>
      <c r="C190">
        <v>2.29406921</v>
      </c>
      <c r="D190">
        <v>2.0903269149999999</v>
      </c>
      <c r="E190">
        <v>8.6846545719999995</v>
      </c>
      <c r="F190">
        <v>5.123157537</v>
      </c>
      <c r="G190">
        <v>0.38613729569999999</v>
      </c>
      <c r="H190">
        <v>1.0941681670000001</v>
      </c>
      <c r="I190">
        <v>1.5423066169999999</v>
      </c>
      <c r="J190">
        <v>10</v>
      </c>
      <c r="K190">
        <v>8.5113751309999994</v>
      </c>
      <c r="L190">
        <v>8.1922832529999994</v>
      </c>
      <c r="M190">
        <v>23.071273999999999</v>
      </c>
      <c r="N190">
        <v>9.9200000000000004E-4</v>
      </c>
      <c r="O190">
        <v>-1.1360000000000001E-3</v>
      </c>
      <c r="P190">
        <v>4.0900000000000002E-4</v>
      </c>
      <c r="Q190">
        <v>-1.446202</v>
      </c>
      <c r="R190">
        <v>-2.562E-3</v>
      </c>
      <c r="S190">
        <v>-7.0743359999999997</v>
      </c>
      <c r="T190">
        <v>1.16E-4</v>
      </c>
      <c r="U190">
        <v>-48.548175000000001</v>
      </c>
      <c r="V190" t="b">
        <v>0</v>
      </c>
      <c r="W190" t="s">
        <v>45</v>
      </c>
      <c r="X190">
        <v>23.071273999999999</v>
      </c>
    </row>
    <row r="191" spans="1:24">
      <c r="A191">
        <v>190</v>
      </c>
      <c r="B191" t="s">
        <v>108</v>
      </c>
      <c r="C191">
        <v>2.29406921</v>
      </c>
      <c r="D191">
        <v>2.0903269149999999</v>
      </c>
      <c r="E191">
        <v>8.6846545719999995</v>
      </c>
      <c r="F191">
        <v>5.123157537</v>
      </c>
      <c r="G191">
        <v>0.38613729569999999</v>
      </c>
      <c r="H191">
        <v>1.0941681670000001</v>
      </c>
      <c r="I191">
        <v>1.5423066169999999</v>
      </c>
      <c r="J191">
        <v>10</v>
      </c>
      <c r="K191">
        <v>8.5113751309999994</v>
      </c>
      <c r="L191">
        <v>8.1922832529999994</v>
      </c>
      <c r="M191">
        <v>23.071273999999999</v>
      </c>
      <c r="N191">
        <v>9.9200000000000004E-4</v>
      </c>
      <c r="O191">
        <v>-1.1360000000000001E-3</v>
      </c>
      <c r="P191">
        <v>4.0900000000000002E-4</v>
      </c>
      <c r="Q191">
        <v>-1.446202</v>
      </c>
      <c r="R191">
        <v>-2.562E-3</v>
      </c>
      <c r="S191">
        <v>-7.0743359999999997</v>
      </c>
      <c r="T191">
        <v>1.16E-4</v>
      </c>
      <c r="U191">
        <v>-48.548175000000001</v>
      </c>
      <c r="V191" t="b">
        <v>0</v>
      </c>
      <c r="W191" t="s">
        <v>45</v>
      </c>
      <c r="X191">
        <v>23.071273999999999</v>
      </c>
    </row>
    <row r="192" spans="1:24">
      <c r="A192">
        <v>191</v>
      </c>
      <c r="B192" t="s">
        <v>108</v>
      </c>
      <c r="C192">
        <v>2.29406921</v>
      </c>
      <c r="D192">
        <v>2.0903269149999999</v>
      </c>
      <c r="E192">
        <v>8.6846545719999995</v>
      </c>
      <c r="F192">
        <v>5.123157537</v>
      </c>
      <c r="G192">
        <v>0.38613729569999999</v>
      </c>
      <c r="H192">
        <v>1.0941681670000001</v>
      </c>
      <c r="I192">
        <v>1.5423066169999999</v>
      </c>
      <c r="J192">
        <v>10</v>
      </c>
      <c r="K192">
        <v>8.5113751309999994</v>
      </c>
      <c r="L192">
        <v>8.1922832529999994</v>
      </c>
      <c r="M192">
        <v>23.071273999999999</v>
      </c>
      <c r="N192">
        <v>9.9200000000000004E-4</v>
      </c>
      <c r="O192">
        <v>-1.1360000000000001E-3</v>
      </c>
      <c r="P192">
        <v>4.0900000000000002E-4</v>
      </c>
      <c r="Q192">
        <v>-1.446202</v>
      </c>
      <c r="R192">
        <v>-2.562E-3</v>
      </c>
      <c r="S192">
        <v>-7.0743359999999997</v>
      </c>
      <c r="T192">
        <v>1.16E-4</v>
      </c>
      <c r="U192">
        <v>-48.548175000000001</v>
      </c>
      <c r="V192" t="b">
        <v>0</v>
      </c>
      <c r="W192" t="s">
        <v>45</v>
      </c>
      <c r="X192">
        <v>23.071273999999999</v>
      </c>
    </row>
    <row r="193" spans="1:24">
      <c r="A193">
        <v>192</v>
      </c>
      <c r="B193" t="s">
        <v>108</v>
      </c>
      <c r="C193">
        <v>2.29406921</v>
      </c>
      <c r="D193">
        <v>2.0903269149999999</v>
      </c>
      <c r="E193">
        <v>8.6846545719999995</v>
      </c>
      <c r="F193">
        <v>5.123157537</v>
      </c>
      <c r="G193">
        <v>0.38613729569999999</v>
      </c>
      <c r="H193">
        <v>1.0941681670000001</v>
      </c>
      <c r="I193">
        <v>1.5423066169999999</v>
      </c>
      <c r="J193">
        <v>10</v>
      </c>
      <c r="K193">
        <v>8.5113751309999994</v>
      </c>
      <c r="L193">
        <v>8.1922832529999994</v>
      </c>
      <c r="M193">
        <v>23.071273999999999</v>
      </c>
      <c r="N193">
        <v>9.9200000000000004E-4</v>
      </c>
      <c r="O193">
        <v>-1.1360000000000001E-3</v>
      </c>
      <c r="P193">
        <v>4.0900000000000002E-4</v>
      </c>
      <c r="Q193">
        <v>-1.446202</v>
      </c>
      <c r="R193">
        <v>-2.562E-3</v>
      </c>
      <c r="S193">
        <v>-7.0743359999999997</v>
      </c>
      <c r="T193">
        <v>1.16E-4</v>
      </c>
      <c r="U193">
        <v>-48.548175000000001</v>
      </c>
      <c r="V193" t="b">
        <v>0</v>
      </c>
      <c r="W193" t="s">
        <v>45</v>
      </c>
      <c r="X193">
        <v>23.071273999999999</v>
      </c>
    </row>
    <row r="194" spans="1:24">
      <c r="A194">
        <v>193</v>
      </c>
      <c r="B194" t="s">
        <v>108</v>
      </c>
      <c r="C194">
        <v>2.29406921</v>
      </c>
      <c r="D194">
        <v>2.0903269149999999</v>
      </c>
      <c r="E194">
        <v>8.6846545719999995</v>
      </c>
      <c r="F194">
        <v>5.123157537</v>
      </c>
      <c r="G194">
        <v>0.38613729569999999</v>
      </c>
      <c r="H194">
        <v>1.0941681670000001</v>
      </c>
      <c r="I194">
        <v>1.5423066169999999</v>
      </c>
      <c r="J194">
        <v>10</v>
      </c>
      <c r="K194">
        <v>8.5113751309999994</v>
      </c>
      <c r="L194">
        <v>8.1922832529999994</v>
      </c>
      <c r="M194">
        <v>23.071273999999999</v>
      </c>
      <c r="N194">
        <v>9.9200000000000004E-4</v>
      </c>
      <c r="O194">
        <v>-1.1360000000000001E-3</v>
      </c>
      <c r="P194">
        <v>4.0900000000000002E-4</v>
      </c>
      <c r="Q194">
        <v>-1.446202</v>
      </c>
      <c r="R194">
        <v>-2.562E-3</v>
      </c>
      <c r="S194">
        <v>-7.0743359999999997</v>
      </c>
      <c r="T194">
        <v>1.16E-4</v>
      </c>
      <c r="U194">
        <v>-48.548175000000001</v>
      </c>
      <c r="V194" t="b">
        <v>0</v>
      </c>
      <c r="W194" t="s">
        <v>45</v>
      </c>
      <c r="X194">
        <v>23.071273999999999</v>
      </c>
    </row>
    <row r="195" spans="1:24">
      <c r="A195">
        <v>194</v>
      </c>
      <c r="B195" t="s">
        <v>108</v>
      </c>
      <c r="C195">
        <v>2.29406921</v>
      </c>
      <c r="D195">
        <v>2.0903269149999999</v>
      </c>
      <c r="E195">
        <v>8.6846545719999995</v>
      </c>
      <c r="F195">
        <v>5.123157537</v>
      </c>
      <c r="G195">
        <v>0.38613729569999999</v>
      </c>
      <c r="H195">
        <v>1.0941681670000001</v>
      </c>
      <c r="I195">
        <v>1.5423066169999999</v>
      </c>
      <c r="J195">
        <v>10</v>
      </c>
      <c r="K195">
        <v>8.5113751309999994</v>
      </c>
      <c r="L195">
        <v>8.1922832529999994</v>
      </c>
      <c r="M195">
        <v>23.071273999999999</v>
      </c>
      <c r="N195">
        <v>9.9200000000000004E-4</v>
      </c>
      <c r="O195">
        <v>-1.1360000000000001E-3</v>
      </c>
      <c r="P195">
        <v>4.0900000000000002E-4</v>
      </c>
      <c r="Q195">
        <v>-1.446202</v>
      </c>
      <c r="R195">
        <v>-2.562E-3</v>
      </c>
      <c r="S195">
        <v>-7.0743359999999997</v>
      </c>
      <c r="T195">
        <v>1.16E-4</v>
      </c>
      <c r="U195">
        <v>-48.548175000000001</v>
      </c>
      <c r="V195" t="b">
        <v>0</v>
      </c>
      <c r="W195" t="s">
        <v>45</v>
      </c>
      <c r="X195">
        <v>23.071273999999999</v>
      </c>
    </row>
    <row r="196" spans="1:24">
      <c r="A196">
        <v>195</v>
      </c>
      <c r="B196" t="s">
        <v>108</v>
      </c>
      <c r="C196">
        <v>2.29406921</v>
      </c>
      <c r="D196">
        <v>2.0903269149999999</v>
      </c>
      <c r="E196">
        <v>8.6846545719999995</v>
      </c>
      <c r="F196">
        <v>5.123157537</v>
      </c>
      <c r="G196">
        <v>0.38613729569999999</v>
      </c>
      <c r="H196">
        <v>1.0941681670000001</v>
      </c>
      <c r="I196">
        <v>1.5423066169999999</v>
      </c>
      <c r="J196">
        <v>10</v>
      </c>
      <c r="K196">
        <v>8.5113751309999994</v>
      </c>
      <c r="L196">
        <v>8.1922832529999994</v>
      </c>
      <c r="M196">
        <v>23.071273999999999</v>
      </c>
      <c r="N196">
        <v>9.9200000000000004E-4</v>
      </c>
      <c r="O196">
        <v>-1.1360000000000001E-3</v>
      </c>
      <c r="P196">
        <v>4.0900000000000002E-4</v>
      </c>
      <c r="Q196">
        <v>-1.446202</v>
      </c>
      <c r="R196">
        <v>-2.562E-3</v>
      </c>
      <c r="S196">
        <v>-7.0743359999999997</v>
      </c>
      <c r="T196">
        <v>1.16E-4</v>
      </c>
      <c r="U196">
        <v>-48.548175000000001</v>
      </c>
      <c r="V196" t="b">
        <v>0</v>
      </c>
      <c r="W196" t="s">
        <v>45</v>
      </c>
      <c r="X196">
        <v>23.071273999999999</v>
      </c>
    </row>
    <row r="197" spans="1:24">
      <c r="A197">
        <v>196</v>
      </c>
      <c r="B197" t="s">
        <v>108</v>
      </c>
      <c r="C197">
        <v>2.29406921</v>
      </c>
      <c r="D197">
        <v>2.0903269149999999</v>
      </c>
      <c r="E197">
        <v>8.6846545719999995</v>
      </c>
      <c r="F197">
        <v>5.123157537</v>
      </c>
      <c r="G197">
        <v>0.38613729569999999</v>
      </c>
      <c r="H197">
        <v>1.0941681670000001</v>
      </c>
      <c r="I197">
        <v>1.5423066169999999</v>
      </c>
      <c r="J197">
        <v>10</v>
      </c>
      <c r="K197">
        <v>8.5113751309999994</v>
      </c>
      <c r="L197">
        <v>8.1922832529999994</v>
      </c>
      <c r="M197">
        <v>23.071273999999999</v>
      </c>
      <c r="N197">
        <v>9.9200000000000004E-4</v>
      </c>
      <c r="O197">
        <v>-1.1360000000000001E-3</v>
      </c>
      <c r="P197">
        <v>4.0900000000000002E-4</v>
      </c>
      <c r="Q197">
        <v>-1.446202</v>
      </c>
      <c r="R197">
        <v>-2.562E-3</v>
      </c>
      <c r="S197">
        <v>-7.0743359999999997</v>
      </c>
      <c r="T197">
        <v>1.16E-4</v>
      </c>
      <c r="U197">
        <v>-48.548175000000001</v>
      </c>
      <c r="V197" t="b">
        <v>0</v>
      </c>
      <c r="W197" t="s">
        <v>45</v>
      </c>
      <c r="X197">
        <v>23.071273999999999</v>
      </c>
    </row>
    <row r="198" spans="1:24">
      <c r="A198">
        <v>197</v>
      </c>
      <c r="B198" t="s">
        <v>108</v>
      </c>
      <c r="C198">
        <v>2.29406921</v>
      </c>
      <c r="D198">
        <v>2.0903269149999999</v>
      </c>
      <c r="E198">
        <v>8.6846545719999995</v>
      </c>
      <c r="F198">
        <v>5.123157537</v>
      </c>
      <c r="G198">
        <v>0.38613729569999999</v>
      </c>
      <c r="H198">
        <v>1.0941681670000001</v>
      </c>
      <c r="I198">
        <v>1.5423066169999999</v>
      </c>
      <c r="J198">
        <v>10</v>
      </c>
      <c r="K198">
        <v>8.5113751309999994</v>
      </c>
      <c r="L198">
        <v>8.1922832529999994</v>
      </c>
      <c r="M198">
        <v>23.071273999999999</v>
      </c>
      <c r="N198">
        <v>9.9200000000000004E-4</v>
      </c>
      <c r="O198">
        <v>-1.1360000000000001E-3</v>
      </c>
      <c r="P198">
        <v>4.0900000000000002E-4</v>
      </c>
      <c r="Q198">
        <v>-1.446202</v>
      </c>
      <c r="R198">
        <v>-2.562E-3</v>
      </c>
      <c r="S198">
        <v>-7.0743359999999997</v>
      </c>
      <c r="T198">
        <v>1.16E-4</v>
      </c>
      <c r="U198">
        <v>-48.548175000000001</v>
      </c>
      <c r="V198" t="b">
        <v>0</v>
      </c>
      <c r="W198" t="s">
        <v>45</v>
      </c>
      <c r="X198">
        <v>23.071273999999999</v>
      </c>
    </row>
    <row r="199" spans="1:24">
      <c r="A199">
        <v>198</v>
      </c>
      <c r="B199" t="s">
        <v>108</v>
      </c>
      <c r="C199">
        <v>2.29406921</v>
      </c>
      <c r="D199">
        <v>2.0903269149999999</v>
      </c>
      <c r="E199">
        <v>8.6846545719999995</v>
      </c>
      <c r="F199">
        <v>5.123157537</v>
      </c>
      <c r="G199">
        <v>0.38613729569999999</v>
      </c>
      <c r="H199">
        <v>1.0941681670000001</v>
      </c>
      <c r="I199">
        <v>1.5423066169999999</v>
      </c>
      <c r="J199">
        <v>10</v>
      </c>
      <c r="K199">
        <v>8.5113751309999994</v>
      </c>
      <c r="L199">
        <v>8.1922832529999994</v>
      </c>
      <c r="M199">
        <v>23.071273999999999</v>
      </c>
      <c r="N199">
        <v>9.9200000000000004E-4</v>
      </c>
      <c r="O199">
        <v>-1.1360000000000001E-3</v>
      </c>
      <c r="P199">
        <v>4.0900000000000002E-4</v>
      </c>
      <c r="Q199">
        <v>-1.446202</v>
      </c>
      <c r="R199">
        <v>-2.562E-3</v>
      </c>
      <c r="S199">
        <v>-7.0743359999999997</v>
      </c>
      <c r="T199">
        <v>1.16E-4</v>
      </c>
      <c r="U199">
        <v>-48.548175000000001</v>
      </c>
      <c r="V199" t="b">
        <v>0</v>
      </c>
      <c r="W199" t="s">
        <v>45</v>
      </c>
      <c r="X199">
        <v>23.071273999999999</v>
      </c>
    </row>
    <row r="200" spans="1:24">
      <c r="A200">
        <v>199</v>
      </c>
      <c r="B200" t="s">
        <v>108</v>
      </c>
      <c r="C200">
        <v>2.29406921</v>
      </c>
      <c r="D200">
        <v>2.0903269149999999</v>
      </c>
      <c r="E200">
        <v>8.6846545719999995</v>
      </c>
      <c r="F200">
        <v>5.123157537</v>
      </c>
      <c r="G200">
        <v>0.38613729569999999</v>
      </c>
      <c r="H200">
        <v>1.0941681670000001</v>
      </c>
      <c r="I200">
        <v>1.5423066169999999</v>
      </c>
      <c r="J200">
        <v>10</v>
      </c>
      <c r="K200">
        <v>8.5113751309999994</v>
      </c>
      <c r="L200">
        <v>8.1922832529999994</v>
      </c>
      <c r="M200">
        <v>23.071273999999999</v>
      </c>
      <c r="N200">
        <v>9.9200000000000004E-4</v>
      </c>
      <c r="O200">
        <v>-1.1360000000000001E-3</v>
      </c>
      <c r="P200">
        <v>4.0900000000000002E-4</v>
      </c>
      <c r="Q200">
        <v>-1.446202</v>
      </c>
      <c r="R200">
        <v>-2.562E-3</v>
      </c>
      <c r="S200">
        <v>-7.0743359999999997</v>
      </c>
      <c r="T200">
        <v>1.16E-4</v>
      </c>
      <c r="U200">
        <v>-48.548175000000001</v>
      </c>
      <c r="V200" t="b">
        <v>0</v>
      </c>
      <c r="W200" t="s">
        <v>45</v>
      </c>
      <c r="X200">
        <v>23.071273999999999</v>
      </c>
    </row>
    <row r="201" spans="1:24">
      <c r="A201">
        <v>200</v>
      </c>
      <c r="B201" t="s">
        <v>108</v>
      </c>
      <c r="C201">
        <v>2.2939700680000001</v>
      </c>
      <c r="D201">
        <v>2.090356791</v>
      </c>
      <c r="E201">
        <v>8.6853002789999998</v>
      </c>
      <c r="F201">
        <v>5.1238884120000003</v>
      </c>
      <c r="G201">
        <v>0.38604250480000002</v>
      </c>
      <c r="H201">
        <v>1.0924333829999999</v>
      </c>
      <c r="I201">
        <v>1.5422330980000001</v>
      </c>
      <c r="J201">
        <v>10</v>
      </c>
      <c r="K201">
        <v>8.5110837470000007</v>
      </c>
      <c r="L201">
        <v>8.1919969659999996</v>
      </c>
      <c r="M201">
        <v>23.071272</v>
      </c>
      <c r="N201">
        <v>9.6500000000000004E-4</v>
      </c>
      <c r="O201">
        <v>-1.116E-3</v>
      </c>
      <c r="P201">
        <v>3.7800000000000003E-4</v>
      </c>
      <c r="Q201">
        <v>-1.429279</v>
      </c>
      <c r="R201">
        <v>-2.5920000000000001E-3</v>
      </c>
      <c r="S201">
        <v>-7.0724840000000002</v>
      </c>
      <c r="T201">
        <v>3.57E-4</v>
      </c>
      <c r="U201">
        <v>-48.549269000000002</v>
      </c>
      <c r="V201" t="b">
        <v>0</v>
      </c>
      <c r="W201" t="s">
        <v>45</v>
      </c>
      <c r="X201">
        <v>23.071272</v>
      </c>
    </row>
    <row r="202" spans="1:24">
      <c r="A202">
        <v>201</v>
      </c>
      <c r="B202" t="s">
        <v>108</v>
      </c>
      <c r="C202">
        <v>2.2939700680000001</v>
      </c>
      <c r="D202">
        <v>2.090356791</v>
      </c>
      <c r="E202">
        <v>8.6853002789999998</v>
      </c>
      <c r="F202">
        <v>5.1238884120000003</v>
      </c>
      <c r="G202">
        <v>0.38604250480000002</v>
      </c>
      <c r="H202">
        <v>1.0924333829999999</v>
      </c>
      <c r="I202">
        <v>1.5422330980000001</v>
      </c>
      <c r="J202">
        <v>10</v>
      </c>
      <c r="K202">
        <v>8.5110837470000007</v>
      </c>
      <c r="L202">
        <v>8.1919969659999996</v>
      </c>
      <c r="M202">
        <v>23.071272</v>
      </c>
      <c r="N202">
        <v>9.6500000000000004E-4</v>
      </c>
      <c r="O202">
        <v>-1.116E-3</v>
      </c>
      <c r="P202">
        <v>3.7800000000000003E-4</v>
      </c>
      <c r="Q202">
        <v>-1.429279</v>
      </c>
      <c r="R202">
        <v>-2.5920000000000001E-3</v>
      </c>
      <c r="S202">
        <v>-7.0724840000000002</v>
      </c>
      <c r="T202">
        <v>3.57E-4</v>
      </c>
      <c r="U202">
        <v>-48.549269000000002</v>
      </c>
      <c r="V202" t="b">
        <v>0</v>
      </c>
      <c r="W202" t="s">
        <v>45</v>
      </c>
      <c r="X202">
        <v>23.071272</v>
      </c>
    </row>
    <row r="203" spans="1:24">
      <c r="A203">
        <v>202</v>
      </c>
      <c r="B203" t="s">
        <v>108</v>
      </c>
      <c r="C203">
        <v>2.2939700680000001</v>
      </c>
      <c r="D203">
        <v>2.090356791</v>
      </c>
      <c r="E203">
        <v>8.6853002789999998</v>
      </c>
      <c r="F203">
        <v>5.1238884120000003</v>
      </c>
      <c r="G203">
        <v>0.38604250480000002</v>
      </c>
      <c r="H203">
        <v>1.0924333829999999</v>
      </c>
      <c r="I203">
        <v>1.5422330980000001</v>
      </c>
      <c r="J203">
        <v>10</v>
      </c>
      <c r="K203">
        <v>8.5110837470000007</v>
      </c>
      <c r="L203">
        <v>8.1919969659999996</v>
      </c>
      <c r="M203">
        <v>23.071272</v>
      </c>
      <c r="N203">
        <v>9.6500000000000004E-4</v>
      </c>
      <c r="O203">
        <v>-1.116E-3</v>
      </c>
      <c r="P203">
        <v>3.7800000000000003E-4</v>
      </c>
      <c r="Q203">
        <v>-1.429279</v>
      </c>
      <c r="R203">
        <v>-2.5920000000000001E-3</v>
      </c>
      <c r="S203">
        <v>-7.0724840000000002</v>
      </c>
      <c r="T203">
        <v>3.57E-4</v>
      </c>
      <c r="U203">
        <v>-48.549269000000002</v>
      </c>
      <c r="V203" t="b">
        <v>0</v>
      </c>
      <c r="W203" t="s">
        <v>45</v>
      </c>
      <c r="X203">
        <v>23.071272</v>
      </c>
    </row>
    <row r="204" spans="1:24">
      <c r="A204">
        <v>203</v>
      </c>
      <c r="B204" t="s">
        <v>108</v>
      </c>
      <c r="C204">
        <v>2.2939700680000001</v>
      </c>
      <c r="D204">
        <v>2.090356791</v>
      </c>
      <c r="E204">
        <v>8.6853002789999998</v>
      </c>
      <c r="F204">
        <v>5.1238884120000003</v>
      </c>
      <c r="G204">
        <v>0.38604250480000002</v>
      </c>
      <c r="H204">
        <v>1.0924333829999999</v>
      </c>
      <c r="I204">
        <v>1.5422330980000001</v>
      </c>
      <c r="J204">
        <v>10</v>
      </c>
      <c r="K204">
        <v>8.5110837470000007</v>
      </c>
      <c r="L204">
        <v>8.1919969659999996</v>
      </c>
      <c r="M204">
        <v>23.071272</v>
      </c>
      <c r="N204">
        <v>9.6500000000000004E-4</v>
      </c>
      <c r="O204">
        <v>-1.116E-3</v>
      </c>
      <c r="P204">
        <v>3.7800000000000003E-4</v>
      </c>
      <c r="Q204">
        <v>-1.429279</v>
      </c>
      <c r="R204">
        <v>-2.5920000000000001E-3</v>
      </c>
      <c r="S204">
        <v>-7.0724840000000002</v>
      </c>
      <c r="T204">
        <v>3.57E-4</v>
      </c>
      <c r="U204">
        <v>-48.549269000000002</v>
      </c>
      <c r="V204" t="b">
        <v>0</v>
      </c>
      <c r="W204" t="s">
        <v>45</v>
      </c>
      <c r="X204">
        <v>23.071272</v>
      </c>
    </row>
    <row r="205" spans="1:24">
      <c r="A205">
        <v>204</v>
      </c>
      <c r="B205" t="s">
        <v>108</v>
      </c>
      <c r="C205">
        <v>2.2940232489999999</v>
      </c>
      <c r="D205">
        <v>2.09033735</v>
      </c>
      <c r="E205">
        <v>8.6855666720000002</v>
      </c>
      <c r="F205">
        <v>5.125154577</v>
      </c>
      <c r="G205">
        <v>0.38598191599999998</v>
      </c>
      <c r="H205">
        <v>1.091706995</v>
      </c>
      <c r="I205">
        <v>1.5422746279999999</v>
      </c>
      <c r="J205">
        <v>10</v>
      </c>
      <c r="K205">
        <v>8.5116854150000005</v>
      </c>
      <c r="L205">
        <v>8.1932380879999993</v>
      </c>
      <c r="M205">
        <v>23.071263999999999</v>
      </c>
      <c r="N205">
        <v>9.5600000000000004E-4</v>
      </c>
      <c r="O205">
        <v>-1.1349999999999999E-3</v>
      </c>
      <c r="P205">
        <v>4.4000000000000002E-4</v>
      </c>
      <c r="Q205">
        <v>-1.428652</v>
      </c>
      <c r="R205">
        <v>-2.6289999999999998E-3</v>
      </c>
      <c r="S205">
        <v>-7.0720530000000004</v>
      </c>
      <c r="T205">
        <v>3.39E-4</v>
      </c>
      <c r="U205">
        <v>-48.550848999999999</v>
      </c>
      <c r="V205" t="b">
        <v>0</v>
      </c>
      <c r="W205" t="s">
        <v>45</v>
      </c>
      <c r="X205">
        <v>23.071263999999999</v>
      </c>
    </row>
    <row r="206" spans="1:24">
      <c r="A206">
        <v>205</v>
      </c>
      <c r="B206" t="s">
        <v>108</v>
      </c>
      <c r="C206">
        <v>2.2939278829999998</v>
      </c>
      <c r="D206">
        <v>2.0903730989999998</v>
      </c>
      <c r="E206">
        <v>8.6856898069999993</v>
      </c>
      <c r="F206">
        <v>5.1245711610000004</v>
      </c>
      <c r="G206">
        <v>0.38612617960000001</v>
      </c>
      <c r="H206">
        <v>1.0936241250000001</v>
      </c>
      <c r="I206">
        <v>1.5422036779999999</v>
      </c>
      <c r="J206">
        <v>10</v>
      </c>
      <c r="K206">
        <v>8.5114890929999998</v>
      </c>
      <c r="L206">
        <v>8.1931448570000001</v>
      </c>
      <c r="M206">
        <v>23.071262999999998</v>
      </c>
      <c r="N206">
        <v>9.6599999999999995E-4</v>
      </c>
      <c r="O206">
        <v>-1.168E-3</v>
      </c>
      <c r="P206">
        <v>4.7899999999999999E-4</v>
      </c>
      <c r="Q206">
        <v>-1.4207179999999999</v>
      </c>
      <c r="R206">
        <v>-2.702E-3</v>
      </c>
      <c r="S206">
        <v>-7.0733649999999999</v>
      </c>
      <c r="T206">
        <v>2.52E-4</v>
      </c>
      <c r="U206">
        <v>-48.552106000000002</v>
      </c>
      <c r="V206" t="b">
        <v>0</v>
      </c>
      <c r="W206" t="s">
        <v>45</v>
      </c>
      <c r="X206">
        <v>23.071262999999998</v>
      </c>
    </row>
    <row r="207" spans="1:24">
      <c r="A207">
        <v>206</v>
      </c>
      <c r="B207" t="s">
        <v>108</v>
      </c>
      <c r="C207">
        <v>2.2939278829999998</v>
      </c>
      <c r="D207">
        <v>2.0903730989999998</v>
      </c>
      <c r="E207">
        <v>8.6856898069999993</v>
      </c>
      <c r="F207">
        <v>5.1245711610000004</v>
      </c>
      <c r="G207">
        <v>0.38612617960000001</v>
      </c>
      <c r="H207">
        <v>1.0936241250000001</v>
      </c>
      <c r="I207">
        <v>1.5422036779999999</v>
      </c>
      <c r="J207">
        <v>10</v>
      </c>
      <c r="K207">
        <v>8.5114890929999998</v>
      </c>
      <c r="L207">
        <v>8.1931448570000001</v>
      </c>
      <c r="M207">
        <v>23.071262999999998</v>
      </c>
      <c r="N207">
        <v>9.6599999999999995E-4</v>
      </c>
      <c r="O207">
        <v>-1.168E-3</v>
      </c>
      <c r="P207">
        <v>4.7899999999999999E-4</v>
      </c>
      <c r="Q207">
        <v>-1.4207179999999999</v>
      </c>
      <c r="R207">
        <v>-2.702E-3</v>
      </c>
      <c r="S207">
        <v>-7.0733649999999999</v>
      </c>
      <c r="T207">
        <v>2.52E-4</v>
      </c>
      <c r="U207">
        <v>-48.552106000000002</v>
      </c>
      <c r="V207" t="b">
        <v>0</v>
      </c>
      <c r="W207" t="s">
        <v>45</v>
      </c>
      <c r="X207">
        <v>23.071262999999998</v>
      </c>
    </row>
    <row r="208" spans="1:24">
      <c r="A208">
        <v>207</v>
      </c>
      <c r="B208" t="s">
        <v>108</v>
      </c>
      <c r="C208">
        <v>2.2938567320000001</v>
      </c>
      <c r="D208">
        <v>2.090397608</v>
      </c>
      <c r="E208">
        <v>8.6854738539999996</v>
      </c>
      <c r="F208">
        <v>5.1232055770000002</v>
      </c>
      <c r="G208">
        <v>0.38597462939999999</v>
      </c>
      <c r="H208">
        <v>1.091446997</v>
      </c>
      <c r="I208">
        <v>1.542145699</v>
      </c>
      <c r="J208">
        <v>10</v>
      </c>
      <c r="K208">
        <v>8.5111302720000008</v>
      </c>
      <c r="L208">
        <v>8.1925825349999997</v>
      </c>
      <c r="M208">
        <v>23.071256000000002</v>
      </c>
      <c r="N208">
        <v>9.7799999999999992E-4</v>
      </c>
      <c r="O208">
        <v>-1.09E-3</v>
      </c>
      <c r="P208">
        <v>4.28E-4</v>
      </c>
      <c r="Q208">
        <v>-1.4189659999999999</v>
      </c>
      <c r="R208">
        <v>-2.5669999999999998E-3</v>
      </c>
      <c r="S208">
        <v>-7.0713200000000001</v>
      </c>
      <c r="T208">
        <v>1.75E-4</v>
      </c>
      <c r="U208">
        <v>-48.552211999999997</v>
      </c>
      <c r="V208" t="b">
        <v>0</v>
      </c>
      <c r="W208" t="s">
        <v>45</v>
      </c>
      <c r="X208">
        <v>23.071256000000002</v>
      </c>
    </row>
    <row r="209" spans="1:24">
      <c r="A209">
        <v>208</v>
      </c>
      <c r="B209" t="s">
        <v>108</v>
      </c>
      <c r="C209">
        <v>2.2938567320000001</v>
      </c>
      <c r="D209">
        <v>2.090397608</v>
      </c>
      <c r="E209">
        <v>8.6854738539999996</v>
      </c>
      <c r="F209">
        <v>5.1232055770000002</v>
      </c>
      <c r="G209">
        <v>0.38597462939999999</v>
      </c>
      <c r="H209">
        <v>1.091446997</v>
      </c>
      <c r="I209">
        <v>1.542145699</v>
      </c>
      <c r="J209">
        <v>10</v>
      </c>
      <c r="K209">
        <v>8.5111302720000008</v>
      </c>
      <c r="L209">
        <v>8.1925825349999997</v>
      </c>
      <c r="M209">
        <v>23.071256000000002</v>
      </c>
      <c r="N209">
        <v>9.7799999999999992E-4</v>
      </c>
      <c r="O209">
        <v>-1.09E-3</v>
      </c>
      <c r="P209">
        <v>4.28E-4</v>
      </c>
      <c r="Q209">
        <v>-1.4189659999999999</v>
      </c>
      <c r="R209">
        <v>-2.5669999999999998E-3</v>
      </c>
      <c r="S209">
        <v>-7.0713200000000001</v>
      </c>
      <c r="T209">
        <v>1.75E-4</v>
      </c>
      <c r="U209">
        <v>-48.552211999999997</v>
      </c>
      <c r="V209" t="b">
        <v>0</v>
      </c>
      <c r="W209" t="s">
        <v>45</v>
      </c>
      <c r="X209">
        <v>23.071256000000002</v>
      </c>
    </row>
    <row r="210" spans="1:24">
      <c r="A210">
        <v>209</v>
      </c>
      <c r="B210" t="s">
        <v>108</v>
      </c>
      <c r="C210">
        <v>2.2938567320000001</v>
      </c>
      <c r="D210">
        <v>2.090397608</v>
      </c>
      <c r="E210">
        <v>8.6854738539999996</v>
      </c>
      <c r="F210">
        <v>5.1232055770000002</v>
      </c>
      <c r="G210">
        <v>0.38597462939999999</v>
      </c>
      <c r="H210">
        <v>1.091446997</v>
      </c>
      <c r="I210">
        <v>1.542145699</v>
      </c>
      <c r="J210">
        <v>10</v>
      </c>
      <c r="K210">
        <v>8.5111302720000008</v>
      </c>
      <c r="L210">
        <v>8.1925825349999997</v>
      </c>
      <c r="M210">
        <v>23.071256000000002</v>
      </c>
      <c r="N210">
        <v>9.7799999999999992E-4</v>
      </c>
      <c r="O210">
        <v>-1.09E-3</v>
      </c>
      <c r="P210">
        <v>4.28E-4</v>
      </c>
      <c r="Q210">
        <v>-1.4189659999999999</v>
      </c>
      <c r="R210">
        <v>-2.5669999999999998E-3</v>
      </c>
      <c r="S210">
        <v>-7.0713200000000001</v>
      </c>
      <c r="T210">
        <v>1.75E-4</v>
      </c>
      <c r="U210">
        <v>-48.552211999999997</v>
      </c>
      <c r="V210" t="b">
        <v>0</v>
      </c>
      <c r="W210" t="s">
        <v>45</v>
      </c>
      <c r="X210">
        <v>23.071256000000002</v>
      </c>
    </row>
    <row r="211" spans="1:24">
      <c r="A211">
        <v>210</v>
      </c>
      <c r="B211" t="s">
        <v>108</v>
      </c>
      <c r="C211">
        <v>2.2938567320000001</v>
      </c>
      <c r="D211">
        <v>2.090397608</v>
      </c>
      <c r="E211">
        <v>8.6854738539999996</v>
      </c>
      <c r="F211">
        <v>5.1232055770000002</v>
      </c>
      <c r="G211">
        <v>0.38597462939999999</v>
      </c>
      <c r="H211">
        <v>1.091446997</v>
      </c>
      <c r="I211">
        <v>1.542145699</v>
      </c>
      <c r="J211">
        <v>10</v>
      </c>
      <c r="K211">
        <v>8.5111302720000008</v>
      </c>
      <c r="L211">
        <v>8.1925825349999997</v>
      </c>
      <c r="M211">
        <v>23.071256000000002</v>
      </c>
      <c r="N211">
        <v>9.7799999999999992E-4</v>
      </c>
      <c r="O211">
        <v>-1.09E-3</v>
      </c>
      <c r="P211">
        <v>4.28E-4</v>
      </c>
      <c r="Q211">
        <v>-1.4189659999999999</v>
      </c>
      <c r="R211">
        <v>-2.5669999999999998E-3</v>
      </c>
      <c r="S211">
        <v>-7.0713200000000001</v>
      </c>
      <c r="T211">
        <v>1.75E-4</v>
      </c>
      <c r="U211">
        <v>-48.552211999999997</v>
      </c>
      <c r="V211" t="b">
        <v>0</v>
      </c>
      <c r="W211" t="s">
        <v>45</v>
      </c>
      <c r="X211">
        <v>23.071256000000002</v>
      </c>
    </row>
    <row r="212" spans="1:24">
      <c r="A212">
        <v>211</v>
      </c>
      <c r="B212" t="s">
        <v>108</v>
      </c>
      <c r="C212">
        <v>2.2938567320000001</v>
      </c>
      <c r="D212">
        <v>2.090397608</v>
      </c>
      <c r="E212">
        <v>8.6854738539999996</v>
      </c>
      <c r="F212">
        <v>5.1232055770000002</v>
      </c>
      <c r="G212">
        <v>0.38597462939999999</v>
      </c>
      <c r="H212">
        <v>1.091446997</v>
      </c>
      <c r="I212">
        <v>1.542145699</v>
      </c>
      <c r="J212">
        <v>10</v>
      </c>
      <c r="K212">
        <v>8.5111302720000008</v>
      </c>
      <c r="L212">
        <v>8.1925825349999997</v>
      </c>
      <c r="M212">
        <v>23.071256000000002</v>
      </c>
      <c r="N212">
        <v>9.7799999999999992E-4</v>
      </c>
      <c r="O212">
        <v>-1.09E-3</v>
      </c>
      <c r="P212">
        <v>4.28E-4</v>
      </c>
      <c r="Q212">
        <v>-1.4189659999999999</v>
      </c>
      <c r="R212">
        <v>-2.5669999999999998E-3</v>
      </c>
      <c r="S212">
        <v>-7.0713200000000001</v>
      </c>
      <c r="T212">
        <v>1.75E-4</v>
      </c>
      <c r="U212">
        <v>-48.552211999999997</v>
      </c>
      <c r="V212" t="b">
        <v>0</v>
      </c>
      <c r="W212" t="s">
        <v>45</v>
      </c>
      <c r="X212">
        <v>23.071256000000002</v>
      </c>
    </row>
    <row r="213" spans="1:24">
      <c r="A213">
        <v>212</v>
      </c>
      <c r="B213" t="s">
        <v>108</v>
      </c>
      <c r="C213">
        <v>2.2938567320000001</v>
      </c>
      <c r="D213">
        <v>2.090397608</v>
      </c>
      <c r="E213">
        <v>8.6854738539999996</v>
      </c>
      <c r="F213">
        <v>5.1232055770000002</v>
      </c>
      <c r="G213">
        <v>0.38597462939999999</v>
      </c>
      <c r="H213">
        <v>1.091446997</v>
      </c>
      <c r="I213">
        <v>1.542145699</v>
      </c>
      <c r="J213">
        <v>10</v>
      </c>
      <c r="K213">
        <v>8.5111302720000008</v>
      </c>
      <c r="L213">
        <v>8.1925825349999997</v>
      </c>
      <c r="M213">
        <v>23.071256000000002</v>
      </c>
      <c r="N213">
        <v>9.7799999999999992E-4</v>
      </c>
      <c r="O213">
        <v>-1.09E-3</v>
      </c>
      <c r="P213">
        <v>4.28E-4</v>
      </c>
      <c r="Q213">
        <v>-1.4189659999999999</v>
      </c>
      <c r="R213">
        <v>-2.5669999999999998E-3</v>
      </c>
      <c r="S213">
        <v>-7.0713200000000001</v>
      </c>
      <c r="T213">
        <v>1.75E-4</v>
      </c>
      <c r="U213">
        <v>-48.552211999999997</v>
      </c>
      <c r="V213" t="b">
        <v>0</v>
      </c>
      <c r="W213" t="s">
        <v>45</v>
      </c>
      <c r="X213">
        <v>23.071256000000002</v>
      </c>
    </row>
    <row r="214" spans="1:24">
      <c r="A214">
        <v>213</v>
      </c>
      <c r="B214" t="s">
        <v>108</v>
      </c>
      <c r="C214">
        <v>2.2941083390000001</v>
      </c>
      <c r="D214">
        <v>2.0903078700000002</v>
      </c>
      <c r="E214">
        <v>8.6844910540000004</v>
      </c>
      <c r="F214">
        <v>5.1231638000000004</v>
      </c>
      <c r="G214">
        <v>0.38577587899999999</v>
      </c>
      <c r="H214">
        <v>1.0889234400000001</v>
      </c>
      <c r="I214">
        <v>1.5423381540000001</v>
      </c>
      <c r="J214">
        <v>10</v>
      </c>
      <c r="K214">
        <v>8.5110486430000005</v>
      </c>
      <c r="L214">
        <v>8.1912638429999998</v>
      </c>
      <c r="M214">
        <v>23.071245999999999</v>
      </c>
      <c r="N214">
        <v>9.5799999999999998E-4</v>
      </c>
      <c r="O214">
        <v>-1.1280000000000001E-3</v>
      </c>
      <c r="P214">
        <v>4.6500000000000003E-4</v>
      </c>
      <c r="Q214">
        <v>-1.451719</v>
      </c>
      <c r="R214">
        <v>-2.7070000000000002E-3</v>
      </c>
      <c r="S214">
        <v>-7.0700060000000002</v>
      </c>
      <c r="T214">
        <v>3.9800000000000002E-4</v>
      </c>
      <c r="U214">
        <v>-48.545276000000001</v>
      </c>
      <c r="V214" t="b">
        <v>0</v>
      </c>
      <c r="W214" t="s">
        <v>45</v>
      </c>
      <c r="X214">
        <v>23.071245999999999</v>
      </c>
    </row>
    <row r="215" spans="1:24">
      <c r="A215">
        <v>214</v>
      </c>
      <c r="B215" t="s">
        <v>108</v>
      </c>
      <c r="C215">
        <v>2.2941083390000001</v>
      </c>
      <c r="D215">
        <v>2.0903078700000002</v>
      </c>
      <c r="E215">
        <v>8.6844910540000004</v>
      </c>
      <c r="F215">
        <v>5.1231638000000004</v>
      </c>
      <c r="G215">
        <v>0.38577587899999999</v>
      </c>
      <c r="H215">
        <v>1.0889234400000001</v>
      </c>
      <c r="I215">
        <v>1.5423381540000001</v>
      </c>
      <c r="J215">
        <v>10</v>
      </c>
      <c r="K215">
        <v>8.5110486430000005</v>
      </c>
      <c r="L215">
        <v>8.1912638429999998</v>
      </c>
      <c r="M215">
        <v>23.071245999999999</v>
      </c>
      <c r="N215">
        <v>9.5799999999999998E-4</v>
      </c>
      <c r="O215">
        <v>-1.1280000000000001E-3</v>
      </c>
      <c r="P215">
        <v>4.6500000000000003E-4</v>
      </c>
      <c r="Q215">
        <v>-1.451719</v>
      </c>
      <c r="R215">
        <v>-2.7070000000000002E-3</v>
      </c>
      <c r="S215">
        <v>-7.0700060000000002</v>
      </c>
      <c r="T215">
        <v>3.9800000000000002E-4</v>
      </c>
      <c r="U215">
        <v>-48.545276000000001</v>
      </c>
      <c r="V215" t="b">
        <v>0</v>
      </c>
      <c r="W215" t="s">
        <v>45</v>
      </c>
      <c r="X215">
        <v>23.071245999999999</v>
      </c>
    </row>
    <row r="216" spans="1:24">
      <c r="A216">
        <v>215</v>
      </c>
      <c r="B216" t="s">
        <v>108</v>
      </c>
      <c r="C216">
        <v>2.2941083390000001</v>
      </c>
      <c r="D216">
        <v>2.0903078700000002</v>
      </c>
      <c r="E216">
        <v>8.6844910540000004</v>
      </c>
      <c r="F216">
        <v>5.1231638000000004</v>
      </c>
      <c r="G216">
        <v>0.38577587899999999</v>
      </c>
      <c r="H216">
        <v>1.0889234400000001</v>
      </c>
      <c r="I216">
        <v>1.5423381540000001</v>
      </c>
      <c r="J216">
        <v>10</v>
      </c>
      <c r="K216">
        <v>8.5110486430000005</v>
      </c>
      <c r="L216">
        <v>8.1912638429999998</v>
      </c>
      <c r="M216">
        <v>23.071245999999999</v>
      </c>
      <c r="N216">
        <v>9.5799999999999998E-4</v>
      </c>
      <c r="O216">
        <v>-1.1280000000000001E-3</v>
      </c>
      <c r="P216">
        <v>4.6500000000000003E-4</v>
      </c>
      <c r="Q216">
        <v>-1.451719</v>
      </c>
      <c r="R216">
        <v>-2.7070000000000002E-3</v>
      </c>
      <c r="S216">
        <v>-7.0700060000000002</v>
      </c>
      <c r="T216">
        <v>3.9800000000000002E-4</v>
      </c>
      <c r="U216">
        <v>-48.545276000000001</v>
      </c>
      <c r="V216" t="b">
        <v>0</v>
      </c>
      <c r="W216" t="s">
        <v>45</v>
      </c>
      <c r="X216">
        <v>23.071245999999999</v>
      </c>
    </row>
    <row r="217" spans="1:24">
      <c r="A217">
        <v>216</v>
      </c>
      <c r="B217" t="s">
        <v>108</v>
      </c>
      <c r="C217">
        <v>2.2941083390000001</v>
      </c>
      <c r="D217">
        <v>2.0903078700000002</v>
      </c>
      <c r="E217">
        <v>8.6844910540000004</v>
      </c>
      <c r="F217">
        <v>5.1231638000000004</v>
      </c>
      <c r="G217">
        <v>0.38577587899999999</v>
      </c>
      <c r="H217">
        <v>1.0889234400000001</v>
      </c>
      <c r="I217">
        <v>1.5423381540000001</v>
      </c>
      <c r="J217">
        <v>10</v>
      </c>
      <c r="K217">
        <v>8.5110486430000005</v>
      </c>
      <c r="L217">
        <v>8.1912638429999998</v>
      </c>
      <c r="M217">
        <v>23.071245999999999</v>
      </c>
      <c r="N217">
        <v>9.5799999999999998E-4</v>
      </c>
      <c r="O217">
        <v>-1.1280000000000001E-3</v>
      </c>
      <c r="P217">
        <v>4.6500000000000003E-4</v>
      </c>
      <c r="Q217">
        <v>-1.451719</v>
      </c>
      <c r="R217">
        <v>-2.7070000000000002E-3</v>
      </c>
      <c r="S217">
        <v>-7.0700060000000002</v>
      </c>
      <c r="T217">
        <v>3.9800000000000002E-4</v>
      </c>
      <c r="U217">
        <v>-48.545276000000001</v>
      </c>
      <c r="V217" t="b">
        <v>0</v>
      </c>
      <c r="W217" t="s">
        <v>45</v>
      </c>
      <c r="X217">
        <v>23.071245999999999</v>
      </c>
    </row>
    <row r="218" spans="1:24">
      <c r="A218">
        <v>217</v>
      </c>
      <c r="B218" t="s">
        <v>108</v>
      </c>
      <c r="C218">
        <v>2.2941083390000001</v>
      </c>
      <c r="D218">
        <v>2.0903078700000002</v>
      </c>
      <c r="E218">
        <v>8.6844910540000004</v>
      </c>
      <c r="F218">
        <v>5.1231638000000004</v>
      </c>
      <c r="G218">
        <v>0.38577587899999999</v>
      </c>
      <c r="H218">
        <v>1.0889234400000001</v>
      </c>
      <c r="I218">
        <v>1.5423381540000001</v>
      </c>
      <c r="J218">
        <v>10</v>
      </c>
      <c r="K218">
        <v>8.5110486430000005</v>
      </c>
      <c r="L218">
        <v>8.1912638429999998</v>
      </c>
      <c r="M218">
        <v>23.071245999999999</v>
      </c>
      <c r="N218">
        <v>9.5799999999999998E-4</v>
      </c>
      <c r="O218">
        <v>-1.1280000000000001E-3</v>
      </c>
      <c r="P218">
        <v>4.6500000000000003E-4</v>
      </c>
      <c r="Q218">
        <v>-1.451719</v>
      </c>
      <c r="R218">
        <v>-2.7070000000000002E-3</v>
      </c>
      <c r="S218">
        <v>-7.0700060000000002</v>
      </c>
      <c r="T218">
        <v>3.9800000000000002E-4</v>
      </c>
      <c r="U218">
        <v>-48.545276000000001</v>
      </c>
      <c r="V218" t="b">
        <v>0</v>
      </c>
      <c r="W218" t="s">
        <v>45</v>
      </c>
      <c r="X218">
        <v>23.071245999999999</v>
      </c>
    </row>
    <row r="219" spans="1:24">
      <c r="A219">
        <v>218</v>
      </c>
      <c r="B219" t="s">
        <v>108</v>
      </c>
      <c r="C219">
        <v>2.2941083390000001</v>
      </c>
      <c r="D219">
        <v>2.0903078700000002</v>
      </c>
      <c r="E219">
        <v>8.6844910540000004</v>
      </c>
      <c r="F219">
        <v>5.1231638000000004</v>
      </c>
      <c r="G219">
        <v>0.38577587899999999</v>
      </c>
      <c r="H219">
        <v>1.0889234400000001</v>
      </c>
      <c r="I219">
        <v>1.5423381540000001</v>
      </c>
      <c r="J219">
        <v>10</v>
      </c>
      <c r="K219">
        <v>8.5110486430000005</v>
      </c>
      <c r="L219">
        <v>8.1912638429999998</v>
      </c>
      <c r="M219">
        <v>23.071245999999999</v>
      </c>
      <c r="N219">
        <v>9.5799999999999998E-4</v>
      </c>
      <c r="O219">
        <v>-1.1280000000000001E-3</v>
      </c>
      <c r="P219">
        <v>4.6500000000000003E-4</v>
      </c>
      <c r="Q219">
        <v>-1.451719</v>
      </c>
      <c r="R219">
        <v>-2.7070000000000002E-3</v>
      </c>
      <c r="S219">
        <v>-7.0700060000000002</v>
      </c>
      <c r="T219">
        <v>3.9800000000000002E-4</v>
      </c>
      <c r="U219">
        <v>-48.545276000000001</v>
      </c>
      <c r="V219" t="b">
        <v>0</v>
      </c>
      <c r="W219" t="s">
        <v>45</v>
      </c>
      <c r="X219">
        <v>23.071245999999999</v>
      </c>
    </row>
    <row r="220" spans="1:24">
      <c r="A220">
        <v>219</v>
      </c>
      <c r="B220" t="s">
        <v>108</v>
      </c>
      <c r="C220">
        <v>2.2941083390000001</v>
      </c>
      <c r="D220">
        <v>2.0903078700000002</v>
      </c>
      <c r="E220">
        <v>8.6844910540000004</v>
      </c>
      <c r="F220">
        <v>5.1231638000000004</v>
      </c>
      <c r="G220">
        <v>0.38577587899999999</v>
      </c>
      <c r="H220">
        <v>1.0889234400000001</v>
      </c>
      <c r="I220">
        <v>1.5423381540000001</v>
      </c>
      <c r="J220">
        <v>10</v>
      </c>
      <c r="K220">
        <v>8.5110486430000005</v>
      </c>
      <c r="L220">
        <v>8.1912638429999998</v>
      </c>
      <c r="M220">
        <v>23.071245999999999</v>
      </c>
      <c r="N220">
        <v>9.5799999999999998E-4</v>
      </c>
      <c r="O220">
        <v>-1.1280000000000001E-3</v>
      </c>
      <c r="P220">
        <v>4.6500000000000003E-4</v>
      </c>
      <c r="Q220">
        <v>-1.451719</v>
      </c>
      <c r="R220">
        <v>-2.7070000000000002E-3</v>
      </c>
      <c r="S220">
        <v>-7.0700060000000002</v>
      </c>
      <c r="T220">
        <v>3.9800000000000002E-4</v>
      </c>
      <c r="U220">
        <v>-48.545276000000001</v>
      </c>
      <c r="V220" t="b">
        <v>0</v>
      </c>
      <c r="W220" t="s">
        <v>45</v>
      </c>
      <c r="X220">
        <v>23.071245999999999</v>
      </c>
    </row>
    <row r="221" spans="1:24">
      <c r="A221">
        <v>220</v>
      </c>
      <c r="B221" t="s">
        <v>108</v>
      </c>
      <c r="C221">
        <v>2.2941083390000001</v>
      </c>
      <c r="D221">
        <v>2.0903078700000002</v>
      </c>
      <c r="E221">
        <v>8.6844910540000004</v>
      </c>
      <c r="F221">
        <v>5.1231638000000004</v>
      </c>
      <c r="G221">
        <v>0.38577587899999999</v>
      </c>
      <c r="H221">
        <v>1.0889234400000001</v>
      </c>
      <c r="I221">
        <v>1.5423381540000001</v>
      </c>
      <c r="J221">
        <v>10</v>
      </c>
      <c r="K221">
        <v>8.5110486430000005</v>
      </c>
      <c r="L221">
        <v>8.1912638429999998</v>
      </c>
      <c r="M221">
        <v>23.071245999999999</v>
      </c>
      <c r="N221">
        <v>9.5799999999999998E-4</v>
      </c>
      <c r="O221">
        <v>-1.1280000000000001E-3</v>
      </c>
      <c r="P221">
        <v>4.6500000000000003E-4</v>
      </c>
      <c r="Q221">
        <v>-1.451719</v>
      </c>
      <c r="R221">
        <v>-2.7070000000000002E-3</v>
      </c>
      <c r="S221">
        <v>-7.0700060000000002</v>
      </c>
      <c r="T221">
        <v>3.9800000000000002E-4</v>
      </c>
      <c r="U221">
        <v>-48.545276000000001</v>
      </c>
      <c r="V221" t="b">
        <v>0</v>
      </c>
      <c r="W221" t="s">
        <v>45</v>
      </c>
      <c r="X221">
        <v>23.071245999999999</v>
      </c>
    </row>
    <row r="222" spans="1:24">
      <c r="A222">
        <v>221</v>
      </c>
      <c r="B222" t="s">
        <v>108</v>
      </c>
      <c r="C222">
        <v>2.2941083390000001</v>
      </c>
      <c r="D222">
        <v>2.0903078700000002</v>
      </c>
      <c r="E222">
        <v>8.6844910540000004</v>
      </c>
      <c r="F222">
        <v>5.1231638000000004</v>
      </c>
      <c r="G222">
        <v>0.38577587899999999</v>
      </c>
      <c r="H222">
        <v>1.0889234400000001</v>
      </c>
      <c r="I222">
        <v>1.5423381540000001</v>
      </c>
      <c r="J222">
        <v>10</v>
      </c>
      <c r="K222">
        <v>8.5110486430000005</v>
      </c>
      <c r="L222">
        <v>8.1912638429999998</v>
      </c>
      <c r="M222">
        <v>23.071245999999999</v>
      </c>
      <c r="N222">
        <v>9.5799999999999998E-4</v>
      </c>
      <c r="O222">
        <v>-1.1280000000000001E-3</v>
      </c>
      <c r="P222">
        <v>4.6500000000000003E-4</v>
      </c>
      <c r="Q222">
        <v>-1.451719</v>
      </c>
      <c r="R222">
        <v>-2.7070000000000002E-3</v>
      </c>
      <c r="S222">
        <v>-7.0700060000000002</v>
      </c>
      <c r="T222">
        <v>3.9800000000000002E-4</v>
      </c>
      <c r="U222">
        <v>-48.545276000000001</v>
      </c>
      <c r="V222" t="b">
        <v>0</v>
      </c>
      <c r="W222" t="s">
        <v>45</v>
      </c>
      <c r="X222">
        <v>23.071245999999999</v>
      </c>
    </row>
    <row r="223" spans="1:24">
      <c r="A223">
        <v>222</v>
      </c>
      <c r="B223" t="s">
        <v>108</v>
      </c>
      <c r="C223">
        <v>2.2941083390000001</v>
      </c>
      <c r="D223">
        <v>2.0903078700000002</v>
      </c>
      <c r="E223">
        <v>8.6844910540000004</v>
      </c>
      <c r="F223">
        <v>5.1231638000000004</v>
      </c>
      <c r="G223">
        <v>0.38577587899999999</v>
      </c>
      <c r="H223">
        <v>1.0889234400000001</v>
      </c>
      <c r="I223">
        <v>1.5423381540000001</v>
      </c>
      <c r="J223">
        <v>10</v>
      </c>
      <c r="K223">
        <v>8.5110486430000005</v>
      </c>
      <c r="L223">
        <v>8.1912638429999998</v>
      </c>
      <c r="M223">
        <v>23.071245999999999</v>
      </c>
      <c r="N223">
        <v>9.5799999999999998E-4</v>
      </c>
      <c r="O223">
        <v>-1.1280000000000001E-3</v>
      </c>
      <c r="P223">
        <v>4.6500000000000003E-4</v>
      </c>
      <c r="Q223">
        <v>-1.451719</v>
      </c>
      <c r="R223">
        <v>-2.7070000000000002E-3</v>
      </c>
      <c r="S223">
        <v>-7.0700060000000002</v>
      </c>
      <c r="T223">
        <v>3.9800000000000002E-4</v>
      </c>
      <c r="U223">
        <v>-48.545276000000001</v>
      </c>
      <c r="V223" t="b">
        <v>0</v>
      </c>
      <c r="W223" t="s">
        <v>45</v>
      </c>
      <c r="X223">
        <v>23.071245999999999</v>
      </c>
    </row>
    <row r="224" spans="1:24">
      <c r="A224">
        <v>223</v>
      </c>
      <c r="B224" t="s">
        <v>108</v>
      </c>
      <c r="C224">
        <v>2.2941083390000001</v>
      </c>
      <c r="D224">
        <v>2.0903078700000002</v>
      </c>
      <c r="E224">
        <v>8.6844910540000004</v>
      </c>
      <c r="F224">
        <v>5.1231638000000004</v>
      </c>
      <c r="G224">
        <v>0.38577587899999999</v>
      </c>
      <c r="H224">
        <v>1.0889234400000001</v>
      </c>
      <c r="I224">
        <v>1.5423381540000001</v>
      </c>
      <c r="J224">
        <v>10</v>
      </c>
      <c r="K224">
        <v>8.5110486430000005</v>
      </c>
      <c r="L224">
        <v>8.1912638429999998</v>
      </c>
      <c r="M224">
        <v>23.071245999999999</v>
      </c>
      <c r="N224">
        <v>9.5799999999999998E-4</v>
      </c>
      <c r="O224">
        <v>-1.1280000000000001E-3</v>
      </c>
      <c r="P224">
        <v>4.6500000000000003E-4</v>
      </c>
      <c r="Q224">
        <v>-1.451719</v>
      </c>
      <c r="R224">
        <v>-2.7070000000000002E-3</v>
      </c>
      <c r="S224">
        <v>-7.0700060000000002</v>
      </c>
      <c r="T224">
        <v>3.9800000000000002E-4</v>
      </c>
      <c r="U224">
        <v>-48.545276000000001</v>
      </c>
      <c r="V224" t="b">
        <v>0</v>
      </c>
      <c r="W224" t="s">
        <v>45</v>
      </c>
      <c r="X224">
        <v>23.071245999999999</v>
      </c>
    </row>
    <row r="225" spans="1:24">
      <c r="A225">
        <v>224</v>
      </c>
      <c r="B225" t="s">
        <v>108</v>
      </c>
      <c r="C225">
        <v>2.2941083390000001</v>
      </c>
      <c r="D225">
        <v>2.0903078700000002</v>
      </c>
      <c r="E225">
        <v>8.6844910540000004</v>
      </c>
      <c r="F225">
        <v>5.1231638000000004</v>
      </c>
      <c r="G225">
        <v>0.38577587899999999</v>
      </c>
      <c r="H225">
        <v>1.0889234400000001</v>
      </c>
      <c r="I225">
        <v>1.5423381540000001</v>
      </c>
      <c r="J225">
        <v>10</v>
      </c>
      <c r="K225">
        <v>8.5110486430000005</v>
      </c>
      <c r="L225">
        <v>8.1912638429999998</v>
      </c>
      <c r="M225">
        <v>23.071245999999999</v>
      </c>
      <c r="N225">
        <v>9.5799999999999998E-4</v>
      </c>
      <c r="O225">
        <v>-1.1280000000000001E-3</v>
      </c>
      <c r="P225">
        <v>4.6500000000000003E-4</v>
      </c>
      <c r="Q225">
        <v>-1.451719</v>
      </c>
      <c r="R225">
        <v>-2.7070000000000002E-3</v>
      </c>
      <c r="S225">
        <v>-7.0700060000000002</v>
      </c>
      <c r="T225">
        <v>3.9800000000000002E-4</v>
      </c>
      <c r="U225">
        <v>-48.545276000000001</v>
      </c>
      <c r="V225" t="b">
        <v>0</v>
      </c>
      <c r="W225" t="s">
        <v>45</v>
      </c>
      <c r="X225">
        <v>23.071245999999999</v>
      </c>
    </row>
    <row r="226" spans="1:24">
      <c r="A226">
        <v>225</v>
      </c>
      <c r="B226" t="s">
        <v>108</v>
      </c>
      <c r="C226">
        <v>2.2941083390000001</v>
      </c>
      <c r="D226">
        <v>2.0903078700000002</v>
      </c>
      <c r="E226">
        <v>8.6844910540000004</v>
      </c>
      <c r="F226">
        <v>5.1231638000000004</v>
      </c>
      <c r="G226">
        <v>0.38577587899999999</v>
      </c>
      <c r="H226">
        <v>1.0889234400000001</v>
      </c>
      <c r="I226">
        <v>1.5423381540000001</v>
      </c>
      <c r="J226">
        <v>10</v>
      </c>
      <c r="K226">
        <v>8.5110486430000005</v>
      </c>
      <c r="L226">
        <v>8.1912638429999998</v>
      </c>
      <c r="M226">
        <v>23.071245999999999</v>
      </c>
      <c r="N226">
        <v>9.5799999999999998E-4</v>
      </c>
      <c r="O226">
        <v>-1.1280000000000001E-3</v>
      </c>
      <c r="P226">
        <v>4.6500000000000003E-4</v>
      </c>
      <c r="Q226">
        <v>-1.451719</v>
      </c>
      <c r="R226">
        <v>-2.7070000000000002E-3</v>
      </c>
      <c r="S226">
        <v>-7.0700060000000002</v>
      </c>
      <c r="T226">
        <v>3.9800000000000002E-4</v>
      </c>
      <c r="U226">
        <v>-48.545276000000001</v>
      </c>
      <c r="V226" t="b">
        <v>0</v>
      </c>
      <c r="W226" t="s">
        <v>45</v>
      </c>
      <c r="X226">
        <v>23.071245999999999</v>
      </c>
    </row>
    <row r="227" spans="1:24">
      <c r="A227">
        <v>226</v>
      </c>
      <c r="B227" t="s">
        <v>108</v>
      </c>
      <c r="C227">
        <v>2.2941083390000001</v>
      </c>
      <c r="D227">
        <v>2.0903078700000002</v>
      </c>
      <c r="E227">
        <v>8.6844910540000004</v>
      </c>
      <c r="F227">
        <v>5.1231638000000004</v>
      </c>
      <c r="G227">
        <v>0.38577587899999999</v>
      </c>
      <c r="H227">
        <v>1.0889234400000001</v>
      </c>
      <c r="I227">
        <v>1.5423381540000001</v>
      </c>
      <c r="J227">
        <v>10</v>
      </c>
      <c r="K227">
        <v>8.5110486430000005</v>
      </c>
      <c r="L227">
        <v>8.1912638429999998</v>
      </c>
      <c r="M227">
        <v>23.071245999999999</v>
      </c>
      <c r="N227">
        <v>9.5799999999999998E-4</v>
      </c>
      <c r="O227">
        <v>-1.1280000000000001E-3</v>
      </c>
      <c r="P227">
        <v>4.6500000000000003E-4</v>
      </c>
      <c r="Q227">
        <v>-1.451719</v>
      </c>
      <c r="R227">
        <v>-2.7070000000000002E-3</v>
      </c>
      <c r="S227">
        <v>-7.0700060000000002</v>
      </c>
      <c r="T227">
        <v>3.9800000000000002E-4</v>
      </c>
      <c r="U227">
        <v>-48.545276000000001</v>
      </c>
      <c r="V227" t="b">
        <v>0</v>
      </c>
      <c r="W227" t="s">
        <v>45</v>
      </c>
      <c r="X227">
        <v>23.071245999999999</v>
      </c>
    </row>
    <row r="228" spans="1:24">
      <c r="A228">
        <v>227</v>
      </c>
      <c r="B228" t="s">
        <v>108</v>
      </c>
      <c r="C228">
        <v>2.2941083390000001</v>
      </c>
      <c r="D228">
        <v>2.0903078700000002</v>
      </c>
      <c r="E228">
        <v>8.6844910540000004</v>
      </c>
      <c r="F228">
        <v>5.1231638000000004</v>
      </c>
      <c r="G228">
        <v>0.38577587899999999</v>
      </c>
      <c r="H228">
        <v>1.0889234400000001</v>
      </c>
      <c r="I228">
        <v>1.5423381540000001</v>
      </c>
      <c r="J228">
        <v>10</v>
      </c>
      <c r="K228">
        <v>8.5110486430000005</v>
      </c>
      <c r="L228">
        <v>8.1912638429999998</v>
      </c>
      <c r="M228">
        <v>23.071245999999999</v>
      </c>
      <c r="N228">
        <v>9.5799999999999998E-4</v>
      </c>
      <c r="O228">
        <v>-1.1280000000000001E-3</v>
      </c>
      <c r="P228">
        <v>4.6500000000000003E-4</v>
      </c>
      <c r="Q228">
        <v>-1.451719</v>
      </c>
      <c r="R228">
        <v>-2.7070000000000002E-3</v>
      </c>
      <c r="S228">
        <v>-7.0700060000000002</v>
      </c>
      <c r="T228">
        <v>3.9800000000000002E-4</v>
      </c>
      <c r="U228">
        <v>-48.545276000000001</v>
      </c>
      <c r="V228" t="b">
        <v>0</v>
      </c>
      <c r="W228" t="s">
        <v>45</v>
      </c>
      <c r="X228">
        <v>23.071245999999999</v>
      </c>
    </row>
    <row r="229" spans="1:24">
      <c r="A229">
        <v>228</v>
      </c>
      <c r="B229" t="s">
        <v>108</v>
      </c>
      <c r="C229">
        <v>2.2941083390000001</v>
      </c>
      <c r="D229">
        <v>2.0903078700000002</v>
      </c>
      <c r="E229">
        <v>8.6844910540000004</v>
      </c>
      <c r="F229">
        <v>5.1231638000000004</v>
      </c>
      <c r="G229">
        <v>0.38577587899999999</v>
      </c>
      <c r="H229">
        <v>1.0889234400000001</v>
      </c>
      <c r="I229">
        <v>1.5423381540000001</v>
      </c>
      <c r="J229">
        <v>10</v>
      </c>
      <c r="K229">
        <v>8.5110486430000005</v>
      </c>
      <c r="L229">
        <v>8.1912638429999998</v>
      </c>
      <c r="M229">
        <v>23.071245999999999</v>
      </c>
      <c r="N229">
        <v>9.5799999999999998E-4</v>
      </c>
      <c r="O229">
        <v>-1.1280000000000001E-3</v>
      </c>
      <c r="P229">
        <v>4.6500000000000003E-4</v>
      </c>
      <c r="Q229">
        <v>-1.451719</v>
      </c>
      <c r="R229">
        <v>-2.7070000000000002E-3</v>
      </c>
      <c r="S229">
        <v>-7.0700060000000002</v>
      </c>
      <c r="T229">
        <v>3.9800000000000002E-4</v>
      </c>
      <c r="U229">
        <v>-48.545276000000001</v>
      </c>
      <c r="V229" t="b">
        <v>0</v>
      </c>
      <c r="W229" t="s">
        <v>45</v>
      </c>
      <c r="X229">
        <v>23.071245999999999</v>
      </c>
    </row>
    <row r="230" spans="1:24">
      <c r="A230">
        <v>229</v>
      </c>
      <c r="B230" t="s">
        <v>108</v>
      </c>
      <c r="C230">
        <v>2.2941083390000001</v>
      </c>
      <c r="D230">
        <v>2.0903078700000002</v>
      </c>
      <c r="E230">
        <v>8.6844910540000004</v>
      </c>
      <c r="F230">
        <v>5.1231638000000004</v>
      </c>
      <c r="G230">
        <v>0.38577587899999999</v>
      </c>
      <c r="H230">
        <v>1.0889234400000001</v>
      </c>
      <c r="I230">
        <v>1.5423381540000001</v>
      </c>
      <c r="J230">
        <v>10</v>
      </c>
      <c r="K230">
        <v>8.5110486430000005</v>
      </c>
      <c r="L230">
        <v>8.1912638429999998</v>
      </c>
      <c r="M230">
        <v>23.071245999999999</v>
      </c>
      <c r="N230">
        <v>9.5799999999999998E-4</v>
      </c>
      <c r="O230">
        <v>-1.1280000000000001E-3</v>
      </c>
      <c r="P230">
        <v>4.6500000000000003E-4</v>
      </c>
      <c r="Q230">
        <v>-1.451719</v>
      </c>
      <c r="R230">
        <v>-2.7070000000000002E-3</v>
      </c>
      <c r="S230">
        <v>-7.0700060000000002</v>
      </c>
      <c r="T230">
        <v>3.9800000000000002E-4</v>
      </c>
      <c r="U230">
        <v>-48.545276000000001</v>
      </c>
      <c r="V230" t="b">
        <v>0</v>
      </c>
      <c r="W230" t="s">
        <v>45</v>
      </c>
      <c r="X230">
        <v>23.071245999999999</v>
      </c>
    </row>
    <row r="231" spans="1:24">
      <c r="A231">
        <v>230</v>
      </c>
      <c r="B231" t="s">
        <v>108</v>
      </c>
      <c r="C231">
        <v>2.294862728</v>
      </c>
      <c r="D231">
        <v>2.0899716289999999</v>
      </c>
      <c r="E231">
        <v>8.6820506599999998</v>
      </c>
      <c r="F231">
        <v>5.1238672369999998</v>
      </c>
      <c r="G231">
        <v>0.38638381500000002</v>
      </c>
      <c r="H231">
        <v>1.0992422479999999</v>
      </c>
      <c r="I231">
        <v>1.542934762</v>
      </c>
      <c r="J231">
        <v>10</v>
      </c>
      <c r="K231">
        <v>8.5124765680000003</v>
      </c>
      <c r="L231">
        <v>8.1912368089999994</v>
      </c>
      <c r="M231">
        <v>23.071171</v>
      </c>
      <c r="N231">
        <v>5.0500000000000002E-4</v>
      </c>
      <c r="O231">
        <v>-1.0369999999999999E-3</v>
      </c>
      <c r="P231">
        <v>9.5100000000000002E-4</v>
      </c>
      <c r="Q231">
        <v>-1.537625</v>
      </c>
      <c r="R231">
        <v>-2.591E-3</v>
      </c>
      <c r="S231">
        <v>-7.0806519999999997</v>
      </c>
      <c r="T231">
        <v>3.2000000000000003E-4</v>
      </c>
      <c r="U231">
        <v>-48.531829000000002</v>
      </c>
      <c r="V231" t="b">
        <v>0</v>
      </c>
      <c r="W231" t="s">
        <v>45</v>
      </c>
      <c r="X231">
        <v>23.071171</v>
      </c>
    </row>
    <row r="232" spans="1:24">
      <c r="A232">
        <v>231</v>
      </c>
      <c r="B232" t="s">
        <v>108</v>
      </c>
      <c r="C232">
        <v>2.294862728</v>
      </c>
      <c r="D232">
        <v>2.0899716289999999</v>
      </c>
      <c r="E232">
        <v>8.6820506599999998</v>
      </c>
      <c r="F232">
        <v>5.1238672369999998</v>
      </c>
      <c r="G232">
        <v>0.38638381500000002</v>
      </c>
      <c r="H232">
        <v>1.0992422479999999</v>
      </c>
      <c r="I232">
        <v>1.542934762</v>
      </c>
      <c r="J232">
        <v>10</v>
      </c>
      <c r="K232">
        <v>8.5124765680000003</v>
      </c>
      <c r="L232">
        <v>8.1912368089999994</v>
      </c>
      <c r="M232">
        <v>23.071171</v>
      </c>
      <c r="N232">
        <v>5.0500000000000002E-4</v>
      </c>
      <c r="O232">
        <v>-1.0369999999999999E-3</v>
      </c>
      <c r="P232">
        <v>9.5100000000000002E-4</v>
      </c>
      <c r="Q232">
        <v>-1.537625</v>
      </c>
      <c r="R232">
        <v>-2.591E-3</v>
      </c>
      <c r="S232">
        <v>-7.0806519999999997</v>
      </c>
      <c r="T232">
        <v>3.2000000000000003E-4</v>
      </c>
      <c r="U232">
        <v>-48.531829000000002</v>
      </c>
      <c r="V232" t="b">
        <v>0</v>
      </c>
      <c r="W232" t="s">
        <v>45</v>
      </c>
      <c r="X232">
        <v>23.071171</v>
      </c>
    </row>
    <row r="233" spans="1:24">
      <c r="A233">
        <v>232</v>
      </c>
      <c r="B233" t="s">
        <v>108</v>
      </c>
      <c r="C233">
        <v>2.294862728</v>
      </c>
      <c r="D233">
        <v>2.0899716289999999</v>
      </c>
      <c r="E233">
        <v>8.6820506599999998</v>
      </c>
      <c r="F233">
        <v>5.1238672369999998</v>
      </c>
      <c r="G233">
        <v>0.38638381500000002</v>
      </c>
      <c r="H233">
        <v>1.0992422479999999</v>
      </c>
      <c r="I233">
        <v>1.542934762</v>
      </c>
      <c r="J233">
        <v>10</v>
      </c>
      <c r="K233">
        <v>8.5124765680000003</v>
      </c>
      <c r="L233">
        <v>8.1912368089999994</v>
      </c>
      <c r="M233">
        <v>23.071171</v>
      </c>
      <c r="N233">
        <v>5.0500000000000002E-4</v>
      </c>
      <c r="O233">
        <v>-1.0369999999999999E-3</v>
      </c>
      <c r="P233">
        <v>9.5100000000000002E-4</v>
      </c>
      <c r="Q233">
        <v>-1.537625</v>
      </c>
      <c r="R233">
        <v>-2.591E-3</v>
      </c>
      <c r="S233">
        <v>-7.0806519999999997</v>
      </c>
      <c r="T233">
        <v>3.2000000000000003E-4</v>
      </c>
      <c r="U233">
        <v>-48.531829000000002</v>
      </c>
      <c r="V233" t="b">
        <v>0</v>
      </c>
      <c r="W233" t="s">
        <v>45</v>
      </c>
      <c r="X233">
        <v>23.071171</v>
      </c>
    </row>
    <row r="234" spans="1:24">
      <c r="A234">
        <v>233</v>
      </c>
      <c r="B234" t="s">
        <v>108</v>
      </c>
      <c r="C234">
        <v>2.294862728</v>
      </c>
      <c r="D234">
        <v>2.0899716289999999</v>
      </c>
      <c r="E234">
        <v>8.6820506599999998</v>
      </c>
      <c r="F234">
        <v>5.1238672369999998</v>
      </c>
      <c r="G234">
        <v>0.38638381500000002</v>
      </c>
      <c r="H234">
        <v>1.0992422479999999</v>
      </c>
      <c r="I234">
        <v>1.542934762</v>
      </c>
      <c r="J234">
        <v>10</v>
      </c>
      <c r="K234">
        <v>8.5124765680000003</v>
      </c>
      <c r="L234">
        <v>8.1912368089999994</v>
      </c>
      <c r="M234">
        <v>23.071171</v>
      </c>
      <c r="N234">
        <v>5.0500000000000002E-4</v>
      </c>
      <c r="O234">
        <v>-1.0369999999999999E-3</v>
      </c>
      <c r="P234">
        <v>9.5100000000000002E-4</v>
      </c>
      <c r="Q234">
        <v>-1.537625</v>
      </c>
      <c r="R234">
        <v>-2.591E-3</v>
      </c>
      <c r="S234">
        <v>-7.0806519999999997</v>
      </c>
      <c r="T234">
        <v>3.2000000000000003E-4</v>
      </c>
      <c r="U234">
        <v>-48.531829000000002</v>
      </c>
      <c r="V234" t="b">
        <v>0</v>
      </c>
      <c r="W234" t="s">
        <v>45</v>
      </c>
      <c r="X234">
        <v>23.071171</v>
      </c>
    </row>
    <row r="235" spans="1:24">
      <c r="A235">
        <v>234</v>
      </c>
      <c r="B235" t="s">
        <v>108</v>
      </c>
      <c r="C235">
        <v>2.294862728</v>
      </c>
      <c r="D235">
        <v>2.0899716289999999</v>
      </c>
      <c r="E235">
        <v>8.6820506599999998</v>
      </c>
      <c r="F235">
        <v>5.1238672369999998</v>
      </c>
      <c r="G235">
        <v>0.38638381500000002</v>
      </c>
      <c r="H235">
        <v>1.0992422479999999</v>
      </c>
      <c r="I235">
        <v>1.542934762</v>
      </c>
      <c r="J235">
        <v>10</v>
      </c>
      <c r="K235">
        <v>8.5124765680000003</v>
      </c>
      <c r="L235">
        <v>8.1912368089999994</v>
      </c>
      <c r="M235">
        <v>23.071171</v>
      </c>
      <c r="N235">
        <v>5.0500000000000002E-4</v>
      </c>
      <c r="O235">
        <v>-1.0369999999999999E-3</v>
      </c>
      <c r="P235">
        <v>9.5100000000000002E-4</v>
      </c>
      <c r="Q235">
        <v>-1.537625</v>
      </c>
      <c r="R235">
        <v>-2.591E-3</v>
      </c>
      <c r="S235">
        <v>-7.0806519999999997</v>
      </c>
      <c r="T235">
        <v>3.2000000000000003E-4</v>
      </c>
      <c r="U235">
        <v>-48.531829000000002</v>
      </c>
      <c r="V235" t="b">
        <v>0</v>
      </c>
      <c r="W235" t="s">
        <v>45</v>
      </c>
      <c r="X235">
        <v>23.071171</v>
      </c>
    </row>
    <row r="236" spans="1:24">
      <c r="A236">
        <v>235</v>
      </c>
      <c r="B236" t="s">
        <v>108</v>
      </c>
      <c r="C236">
        <v>2.294862728</v>
      </c>
      <c r="D236">
        <v>2.0899716289999999</v>
      </c>
      <c r="E236">
        <v>8.6820506599999998</v>
      </c>
      <c r="F236">
        <v>5.1238672369999998</v>
      </c>
      <c r="G236">
        <v>0.38638381500000002</v>
      </c>
      <c r="H236">
        <v>1.0992422479999999</v>
      </c>
      <c r="I236">
        <v>1.542934762</v>
      </c>
      <c r="J236">
        <v>10</v>
      </c>
      <c r="K236">
        <v>8.5124765680000003</v>
      </c>
      <c r="L236">
        <v>8.1912368089999994</v>
      </c>
      <c r="M236">
        <v>23.071171</v>
      </c>
      <c r="N236">
        <v>5.0500000000000002E-4</v>
      </c>
      <c r="O236">
        <v>-1.0369999999999999E-3</v>
      </c>
      <c r="P236">
        <v>9.5100000000000002E-4</v>
      </c>
      <c r="Q236">
        <v>-1.537625</v>
      </c>
      <c r="R236">
        <v>-2.591E-3</v>
      </c>
      <c r="S236">
        <v>-7.0806519999999997</v>
      </c>
      <c r="T236">
        <v>3.2000000000000003E-4</v>
      </c>
      <c r="U236">
        <v>-48.531829000000002</v>
      </c>
      <c r="V236" t="b">
        <v>0</v>
      </c>
      <c r="W236" t="s">
        <v>45</v>
      </c>
      <c r="X236">
        <v>23.071171</v>
      </c>
    </row>
    <row r="237" spans="1:24">
      <c r="A237">
        <v>236</v>
      </c>
      <c r="B237" t="s">
        <v>108</v>
      </c>
      <c r="C237">
        <v>2.294862728</v>
      </c>
      <c r="D237">
        <v>2.0899716289999999</v>
      </c>
      <c r="E237">
        <v>8.6820506599999998</v>
      </c>
      <c r="F237">
        <v>5.1238672369999998</v>
      </c>
      <c r="G237">
        <v>0.38638381500000002</v>
      </c>
      <c r="H237">
        <v>1.0992422479999999</v>
      </c>
      <c r="I237">
        <v>1.542934762</v>
      </c>
      <c r="J237">
        <v>10</v>
      </c>
      <c r="K237">
        <v>8.5124765680000003</v>
      </c>
      <c r="L237">
        <v>8.1912368089999994</v>
      </c>
      <c r="M237">
        <v>23.071171</v>
      </c>
      <c r="N237">
        <v>5.0500000000000002E-4</v>
      </c>
      <c r="O237">
        <v>-1.0369999999999999E-3</v>
      </c>
      <c r="P237">
        <v>9.5100000000000002E-4</v>
      </c>
      <c r="Q237">
        <v>-1.537625</v>
      </c>
      <c r="R237">
        <v>-2.591E-3</v>
      </c>
      <c r="S237">
        <v>-7.0806519999999997</v>
      </c>
      <c r="T237">
        <v>3.2000000000000003E-4</v>
      </c>
      <c r="U237">
        <v>-48.531829000000002</v>
      </c>
      <c r="V237" t="b">
        <v>0</v>
      </c>
      <c r="W237" t="s">
        <v>45</v>
      </c>
      <c r="X237">
        <v>23.071171</v>
      </c>
    </row>
    <row r="238" spans="1:24">
      <c r="A238">
        <v>237</v>
      </c>
      <c r="B238" t="s">
        <v>108</v>
      </c>
      <c r="C238">
        <v>2.294862728</v>
      </c>
      <c r="D238">
        <v>2.0899716289999999</v>
      </c>
      <c r="E238">
        <v>8.6820506599999998</v>
      </c>
      <c r="F238">
        <v>5.1238672369999998</v>
      </c>
      <c r="G238">
        <v>0.38638381500000002</v>
      </c>
      <c r="H238">
        <v>1.0992422479999999</v>
      </c>
      <c r="I238">
        <v>1.542934762</v>
      </c>
      <c r="J238">
        <v>10</v>
      </c>
      <c r="K238">
        <v>8.5124765680000003</v>
      </c>
      <c r="L238">
        <v>8.1912368089999994</v>
      </c>
      <c r="M238">
        <v>23.071171</v>
      </c>
      <c r="N238">
        <v>5.0500000000000002E-4</v>
      </c>
      <c r="O238">
        <v>-1.0369999999999999E-3</v>
      </c>
      <c r="P238">
        <v>9.5100000000000002E-4</v>
      </c>
      <c r="Q238">
        <v>-1.537625</v>
      </c>
      <c r="R238">
        <v>-2.591E-3</v>
      </c>
      <c r="S238">
        <v>-7.0806519999999997</v>
      </c>
      <c r="T238">
        <v>3.2000000000000003E-4</v>
      </c>
      <c r="U238">
        <v>-48.531829000000002</v>
      </c>
      <c r="V238" t="b">
        <v>0</v>
      </c>
      <c r="W238" t="s">
        <v>45</v>
      </c>
      <c r="X238">
        <v>23.071171</v>
      </c>
    </row>
    <row r="239" spans="1:24">
      <c r="A239">
        <v>238</v>
      </c>
      <c r="B239" t="s">
        <v>108</v>
      </c>
      <c r="C239">
        <v>2.294862728</v>
      </c>
      <c r="D239">
        <v>2.0899716289999999</v>
      </c>
      <c r="E239">
        <v>8.6820506599999998</v>
      </c>
      <c r="F239">
        <v>5.1238672369999998</v>
      </c>
      <c r="G239">
        <v>0.38638381500000002</v>
      </c>
      <c r="H239">
        <v>1.0992422479999999</v>
      </c>
      <c r="I239">
        <v>1.542934762</v>
      </c>
      <c r="J239">
        <v>10</v>
      </c>
      <c r="K239">
        <v>8.5124765680000003</v>
      </c>
      <c r="L239">
        <v>8.1912368089999994</v>
      </c>
      <c r="M239">
        <v>23.071171</v>
      </c>
      <c r="N239">
        <v>5.0500000000000002E-4</v>
      </c>
      <c r="O239">
        <v>-1.0369999999999999E-3</v>
      </c>
      <c r="P239">
        <v>9.5100000000000002E-4</v>
      </c>
      <c r="Q239">
        <v>-1.537625</v>
      </c>
      <c r="R239">
        <v>-2.591E-3</v>
      </c>
      <c r="S239">
        <v>-7.0806519999999997</v>
      </c>
      <c r="T239">
        <v>3.2000000000000003E-4</v>
      </c>
      <c r="U239">
        <v>-48.531829000000002</v>
      </c>
      <c r="V239" t="b">
        <v>0</v>
      </c>
      <c r="W239" t="s">
        <v>45</v>
      </c>
      <c r="X239">
        <v>23.071171</v>
      </c>
    </row>
    <row r="240" spans="1:24">
      <c r="A240">
        <v>239</v>
      </c>
      <c r="B240" t="s">
        <v>108</v>
      </c>
      <c r="C240">
        <v>2.2945491740000001</v>
      </c>
      <c r="D240">
        <v>2.0900838739999998</v>
      </c>
      <c r="E240">
        <v>8.6826802099999991</v>
      </c>
      <c r="F240">
        <v>5.1224198579999998</v>
      </c>
      <c r="G240">
        <v>0.38613848589999999</v>
      </c>
      <c r="H240">
        <v>1.0952156019999999</v>
      </c>
      <c r="I240">
        <v>1.5427046609999999</v>
      </c>
      <c r="J240">
        <v>10</v>
      </c>
      <c r="K240">
        <v>8.5117433120000001</v>
      </c>
      <c r="L240">
        <v>8.1907691919999994</v>
      </c>
      <c r="M240">
        <v>23.071128999999999</v>
      </c>
      <c r="N240">
        <v>5.0199999999999995E-4</v>
      </c>
      <c r="O240">
        <v>-1.158E-3</v>
      </c>
      <c r="P240">
        <v>9.5299999999999996E-4</v>
      </c>
      <c r="Q240">
        <v>-1.507001</v>
      </c>
      <c r="R240">
        <v>-2.6159999999999998E-3</v>
      </c>
      <c r="S240">
        <v>-7.076263</v>
      </c>
      <c r="T240">
        <v>3.0899999999999998E-4</v>
      </c>
      <c r="U240">
        <v>-48.535953999999997</v>
      </c>
      <c r="V240" t="b">
        <v>0</v>
      </c>
      <c r="W240" t="s">
        <v>45</v>
      </c>
      <c r="X240">
        <v>23.071128999999999</v>
      </c>
    </row>
    <row r="241" spans="1:24">
      <c r="A241">
        <v>240</v>
      </c>
      <c r="B241" t="s">
        <v>108</v>
      </c>
      <c r="C241">
        <v>2.2945491740000001</v>
      </c>
      <c r="D241">
        <v>2.0900838739999998</v>
      </c>
      <c r="E241">
        <v>8.6826802099999991</v>
      </c>
      <c r="F241">
        <v>5.1224198579999998</v>
      </c>
      <c r="G241">
        <v>0.38613848589999999</v>
      </c>
      <c r="H241">
        <v>1.0952156019999999</v>
      </c>
      <c r="I241">
        <v>1.5427046609999999</v>
      </c>
      <c r="J241">
        <v>10</v>
      </c>
      <c r="K241">
        <v>8.5117433120000001</v>
      </c>
      <c r="L241">
        <v>8.1907691919999994</v>
      </c>
      <c r="M241">
        <v>23.071128999999999</v>
      </c>
      <c r="N241">
        <v>5.0199999999999995E-4</v>
      </c>
      <c r="O241">
        <v>-1.158E-3</v>
      </c>
      <c r="P241">
        <v>9.5299999999999996E-4</v>
      </c>
      <c r="Q241">
        <v>-1.507001</v>
      </c>
      <c r="R241">
        <v>-2.6159999999999998E-3</v>
      </c>
      <c r="S241">
        <v>-7.076263</v>
      </c>
      <c r="T241">
        <v>3.0899999999999998E-4</v>
      </c>
      <c r="U241">
        <v>-48.535953999999997</v>
      </c>
      <c r="V241" t="b">
        <v>0</v>
      </c>
      <c r="W241" t="s">
        <v>45</v>
      </c>
      <c r="X241">
        <v>23.071128999999999</v>
      </c>
    </row>
    <row r="242" spans="1:24">
      <c r="A242">
        <v>241</v>
      </c>
      <c r="B242" t="s">
        <v>108</v>
      </c>
      <c r="C242">
        <v>2.2944617119999999</v>
      </c>
      <c r="D242">
        <v>2.0901182899999999</v>
      </c>
      <c r="E242">
        <v>8.6832493470000003</v>
      </c>
      <c r="F242">
        <v>5.1230877990000003</v>
      </c>
      <c r="G242">
        <v>0.38613148870000003</v>
      </c>
      <c r="H242">
        <v>1.094942372</v>
      </c>
      <c r="I242">
        <v>1.54263729</v>
      </c>
      <c r="J242">
        <v>10</v>
      </c>
      <c r="K242">
        <v>8.5117299929999994</v>
      </c>
      <c r="L242">
        <v>8.1911242289999997</v>
      </c>
      <c r="M242">
        <v>23.071118999999999</v>
      </c>
      <c r="N242">
        <v>5.2599999999999999E-4</v>
      </c>
      <c r="O242">
        <v>-1.163E-3</v>
      </c>
      <c r="P242">
        <v>9.4399999999999996E-4</v>
      </c>
      <c r="Q242">
        <v>-1.4923139999999999</v>
      </c>
      <c r="R242">
        <v>-2.6289999999999998E-3</v>
      </c>
      <c r="S242">
        <v>-7.0757700000000003</v>
      </c>
      <c r="T242">
        <v>3.0299999999999999E-4</v>
      </c>
      <c r="U242">
        <v>-48.538133999999999</v>
      </c>
      <c r="V242" t="b">
        <v>0</v>
      </c>
      <c r="W242" t="s">
        <v>45</v>
      </c>
      <c r="X242">
        <v>23.071118999999999</v>
      </c>
    </row>
    <row r="243" spans="1:24">
      <c r="A243">
        <v>242</v>
      </c>
      <c r="B243" t="s">
        <v>108</v>
      </c>
      <c r="C243">
        <v>2.2944617119999999</v>
      </c>
      <c r="D243">
        <v>2.0901182899999999</v>
      </c>
      <c r="E243">
        <v>8.6832493470000003</v>
      </c>
      <c r="F243">
        <v>5.1230877990000003</v>
      </c>
      <c r="G243">
        <v>0.38613148870000003</v>
      </c>
      <c r="H243">
        <v>1.094942372</v>
      </c>
      <c r="I243">
        <v>1.54263729</v>
      </c>
      <c r="J243">
        <v>10</v>
      </c>
      <c r="K243">
        <v>8.5117299929999994</v>
      </c>
      <c r="L243">
        <v>8.1911242289999997</v>
      </c>
      <c r="M243">
        <v>23.071118999999999</v>
      </c>
      <c r="N243">
        <v>5.2599999999999999E-4</v>
      </c>
      <c r="O243">
        <v>-1.163E-3</v>
      </c>
      <c r="P243">
        <v>9.4399999999999996E-4</v>
      </c>
      <c r="Q243">
        <v>-1.4923139999999999</v>
      </c>
      <c r="R243">
        <v>-2.6289999999999998E-3</v>
      </c>
      <c r="S243">
        <v>-7.0757700000000003</v>
      </c>
      <c r="T243">
        <v>3.0299999999999999E-4</v>
      </c>
      <c r="U243">
        <v>-48.538133999999999</v>
      </c>
      <c r="V243" t="b">
        <v>0</v>
      </c>
      <c r="W243" t="s">
        <v>45</v>
      </c>
      <c r="X243">
        <v>23.071118999999999</v>
      </c>
    </row>
    <row r="244" spans="1:24">
      <c r="A244">
        <v>243</v>
      </c>
      <c r="B244" t="s">
        <v>108</v>
      </c>
      <c r="C244">
        <v>2.2944617119999999</v>
      </c>
      <c r="D244">
        <v>2.0901182899999999</v>
      </c>
      <c r="E244">
        <v>8.6832493470000003</v>
      </c>
      <c r="F244">
        <v>5.1230877990000003</v>
      </c>
      <c r="G244">
        <v>0.38613148870000003</v>
      </c>
      <c r="H244">
        <v>1.094942372</v>
      </c>
      <c r="I244">
        <v>1.54263729</v>
      </c>
      <c r="J244">
        <v>10</v>
      </c>
      <c r="K244">
        <v>8.5117299929999994</v>
      </c>
      <c r="L244">
        <v>8.1911242289999997</v>
      </c>
      <c r="M244">
        <v>23.071118999999999</v>
      </c>
      <c r="N244">
        <v>5.2599999999999999E-4</v>
      </c>
      <c r="O244">
        <v>-1.163E-3</v>
      </c>
      <c r="P244">
        <v>9.4399999999999996E-4</v>
      </c>
      <c r="Q244">
        <v>-1.4923139999999999</v>
      </c>
      <c r="R244">
        <v>-2.6289999999999998E-3</v>
      </c>
      <c r="S244">
        <v>-7.0757700000000003</v>
      </c>
      <c r="T244">
        <v>3.0299999999999999E-4</v>
      </c>
      <c r="U244">
        <v>-48.538133999999999</v>
      </c>
      <c r="V244" t="b">
        <v>0</v>
      </c>
      <c r="W244" t="s">
        <v>45</v>
      </c>
      <c r="X244">
        <v>23.071118999999999</v>
      </c>
    </row>
    <row r="245" spans="1:24">
      <c r="A245">
        <v>244</v>
      </c>
      <c r="B245" t="s">
        <v>108</v>
      </c>
      <c r="C245">
        <v>2.2944617119999999</v>
      </c>
      <c r="D245">
        <v>2.0901182899999999</v>
      </c>
      <c r="E245">
        <v>8.6832493470000003</v>
      </c>
      <c r="F245">
        <v>5.1230877990000003</v>
      </c>
      <c r="G245">
        <v>0.38613148870000003</v>
      </c>
      <c r="H245">
        <v>1.094942372</v>
      </c>
      <c r="I245">
        <v>1.54263729</v>
      </c>
      <c r="J245">
        <v>10</v>
      </c>
      <c r="K245">
        <v>8.5117299929999994</v>
      </c>
      <c r="L245">
        <v>8.1911242289999997</v>
      </c>
      <c r="M245">
        <v>23.071118999999999</v>
      </c>
      <c r="N245">
        <v>5.2599999999999999E-4</v>
      </c>
      <c r="O245">
        <v>-1.163E-3</v>
      </c>
      <c r="P245">
        <v>9.4399999999999996E-4</v>
      </c>
      <c r="Q245">
        <v>-1.4923139999999999</v>
      </c>
      <c r="R245">
        <v>-2.6289999999999998E-3</v>
      </c>
      <c r="S245">
        <v>-7.0757700000000003</v>
      </c>
      <c r="T245">
        <v>3.0299999999999999E-4</v>
      </c>
      <c r="U245">
        <v>-48.538133999999999</v>
      </c>
      <c r="V245" t="b">
        <v>0</v>
      </c>
      <c r="W245" t="s">
        <v>45</v>
      </c>
      <c r="X245">
        <v>23.071118999999999</v>
      </c>
    </row>
    <row r="246" spans="1:24">
      <c r="A246">
        <v>245</v>
      </c>
      <c r="B246" t="s">
        <v>108</v>
      </c>
      <c r="C246">
        <v>2.2944617119999999</v>
      </c>
      <c r="D246">
        <v>2.0901182899999999</v>
      </c>
      <c r="E246">
        <v>8.6832493470000003</v>
      </c>
      <c r="F246">
        <v>5.1230877990000003</v>
      </c>
      <c r="G246">
        <v>0.38613148870000003</v>
      </c>
      <c r="H246">
        <v>1.094942372</v>
      </c>
      <c r="I246">
        <v>1.54263729</v>
      </c>
      <c r="J246">
        <v>10</v>
      </c>
      <c r="K246">
        <v>8.5117299929999994</v>
      </c>
      <c r="L246">
        <v>8.1911242289999997</v>
      </c>
      <c r="M246">
        <v>23.071118999999999</v>
      </c>
      <c r="N246">
        <v>5.2599999999999999E-4</v>
      </c>
      <c r="O246">
        <v>-1.163E-3</v>
      </c>
      <c r="P246">
        <v>9.4399999999999996E-4</v>
      </c>
      <c r="Q246">
        <v>-1.4923139999999999</v>
      </c>
      <c r="R246">
        <v>-2.6289999999999998E-3</v>
      </c>
      <c r="S246">
        <v>-7.0757700000000003</v>
      </c>
      <c r="T246">
        <v>3.0299999999999999E-4</v>
      </c>
      <c r="U246">
        <v>-48.538133999999999</v>
      </c>
      <c r="V246" t="b">
        <v>0</v>
      </c>
      <c r="W246" t="s">
        <v>45</v>
      </c>
      <c r="X246">
        <v>23.071118999999999</v>
      </c>
    </row>
    <row r="247" spans="1:24">
      <c r="A247">
        <v>246</v>
      </c>
      <c r="B247" t="s">
        <v>108</v>
      </c>
      <c r="C247">
        <v>2.2942853919999999</v>
      </c>
      <c r="D247">
        <v>2.0901863230000002</v>
      </c>
      <c r="E247">
        <v>8.6840960690000006</v>
      </c>
      <c r="F247">
        <v>5.1236578059999998</v>
      </c>
      <c r="G247">
        <v>0.38627662820000003</v>
      </c>
      <c r="H247">
        <v>1.096565255</v>
      </c>
      <c r="I247">
        <v>1.5424996209999999</v>
      </c>
      <c r="J247">
        <v>10</v>
      </c>
      <c r="K247">
        <v>8.5114119420000005</v>
      </c>
      <c r="L247">
        <v>8.1910942840000001</v>
      </c>
      <c r="M247">
        <v>23.071092</v>
      </c>
      <c r="N247">
        <v>5.7399999999999997E-4</v>
      </c>
      <c r="O247">
        <v>-1.1299999999999999E-3</v>
      </c>
      <c r="P247">
        <v>9.6100000000000005E-4</v>
      </c>
      <c r="Q247">
        <v>-1.4677</v>
      </c>
      <c r="R247">
        <v>-2.7260000000000001E-3</v>
      </c>
      <c r="S247">
        <v>-7.0765700000000002</v>
      </c>
      <c r="T247">
        <v>3.5199999999999999E-4</v>
      </c>
      <c r="U247">
        <v>-48.540891999999999</v>
      </c>
      <c r="V247" t="b">
        <v>0</v>
      </c>
      <c r="W247" t="s">
        <v>45</v>
      </c>
      <c r="X247">
        <v>23.071092</v>
      </c>
    </row>
    <row r="248" spans="1:24">
      <c r="A248">
        <v>247</v>
      </c>
      <c r="B248" t="s">
        <v>108</v>
      </c>
      <c r="C248">
        <v>2.2942853919999999</v>
      </c>
      <c r="D248">
        <v>2.0901863230000002</v>
      </c>
      <c r="E248">
        <v>8.6840960690000006</v>
      </c>
      <c r="F248">
        <v>5.1236578059999998</v>
      </c>
      <c r="G248">
        <v>0.38627662820000003</v>
      </c>
      <c r="H248">
        <v>1.096565255</v>
      </c>
      <c r="I248">
        <v>1.5424996209999999</v>
      </c>
      <c r="J248">
        <v>10</v>
      </c>
      <c r="K248">
        <v>8.5114119420000005</v>
      </c>
      <c r="L248">
        <v>8.1910942840000001</v>
      </c>
      <c r="M248">
        <v>23.071092</v>
      </c>
      <c r="N248">
        <v>5.7399999999999997E-4</v>
      </c>
      <c r="O248">
        <v>-1.1299999999999999E-3</v>
      </c>
      <c r="P248">
        <v>9.6100000000000005E-4</v>
      </c>
      <c r="Q248">
        <v>-1.4677</v>
      </c>
      <c r="R248">
        <v>-2.7260000000000001E-3</v>
      </c>
      <c r="S248">
        <v>-7.0765700000000002</v>
      </c>
      <c r="T248">
        <v>3.5199999999999999E-4</v>
      </c>
      <c r="U248">
        <v>-48.540891999999999</v>
      </c>
      <c r="V248" t="b">
        <v>0</v>
      </c>
      <c r="W248" t="s">
        <v>45</v>
      </c>
      <c r="X248">
        <v>23.071092</v>
      </c>
    </row>
    <row r="249" spans="1:24">
      <c r="A249">
        <v>248</v>
      </c>
      <c r="B249" t="s">
        <v>108</v>
      </c>
      <c r="C249">
        <v>2.2942853919999999</v>
      </c>
      <c r="D249">
        <v>2.0901863230000002</v>
      </c>
      <c r="E249">
        <v>8.6840960690000006</v>
      </c>
      <c r="F249">
        <v>5.1236578059999998</v>
      </c>
      <c r="G249">
        <v>0.38627662820000003</v>
      </c>
      <c r="H249">
        <v>1.096565255</v>
      </c>
      <c r="I249">
        <v>1.5424996209999999</v>
      </c>
      <c r="J249">
        <v>10</v>
      </c>
      <c r="K249">
        <v>8.5114119420000005</v>
      </c>
      <c r="L249">
        <v>8.1910942840000001</v>
      </c>
      <c r="M249">
        <v>23.071092</v>
      </c>
      <c r="N249">
        <v>5.7399999999999997E-4</v>
      </c>
      <c r="O249">
        <v>-1.1299999999999999E-3</v>
      </c>
      <c r="P249">
        <v>9.6100000000000005E-4</v>
      </c>
      <c r="Q249">
        <v>-1.4677</v>
      </c>
      <c r="R249">
        <v>-2.7260000000000001E-3</v>
      </c>
      <c r="S249">
        <v>-7.0765700000000002</v>
      </c>
      <c r="T249">
        <v>3.5199999999999999E-4</v>
      </c>
      <c r="U249">
        <v>-48.540891999999999</v>
      </c>
      <c r="V249" t="b">
        <v>0</v>
      </c>
      <c r="W249" t="s">
        <v>45</v>
      </c>
      <c r="X249">
        <v>23.071092</v>
      </c>
    </row>
    <row r="250" spans="1:24">
      <c r="A250">
        <v>249</v>
      </c>
      <c r="B250" t="s">
        <v>108</v>
      </c>
      <c r="C250">
        <v>2.2942853919999999</v>
      </c>
      <c r="D250">
        <v>2.0901863230000002</v>
      </c>
      <c r="E250">
        <v>8.6840960690000006</v>
      </c>
      <c r="F250">
        <v>5.1236578059999998</v>
      </c>
      <c r="G250">
        <v>0.38627662820000003</v>
      </c>
      <c r="H250">
        <v>1.096565255</v>
      </c>
      <c r="I250">
        <v>1.5424996209999999</v>
      </c>
      <c r="J250">
        <v>10</v>
      </c>
      <c r="K250">
        <v>8.5114119420000005</v>
      </c>
      <c r="L250">
        <v>8.1910942840000001</v>
      </c>
      <c r="M250">
        <v>23.071092</v>
      </c>
      <c r="N250">
        <v>5.7399999999999997E-4</v>
      </c>
      <c r="O250">
        <v>-1.1299999999999999E-3</v>
      </c>
      <c r="P250">
        <v>9.6100000000000005E-4</v>
      </c>
      <c r="Q250">
        <v>-1.4677</v>
      </c>
      <c r="R250">
        <v>-2.7260000000000001E-3</v>
      </c>
      <c r="S250">
        <v>-7.0765700000000002</v>
      </c>
      <c r="T250">
        <v>3.5199999999999999E-4</v>
      </c>
      <c r="U250">
        <v>-48.540891999999999</v>
      </c>
      <c r="V250" t="b">
        <v>0</v>
      </c>
      <c r="W250" t="s">
        <v>45</v>
      </c>
      <c r="X250">
        <v>23.071092</v>
      </c>
    </row>
    <row r="251" spans="1:24">
      <c r="A251">
        <v>250</v>
      </c>
      <c r="B251" t="s">
        <v>108</v>
      </c>
      <c r="C251">
        <v>2.2942853919999999</v>
      </c>
      <c r="D251">
        <v>2.0901863230000002</v>
      </c>
      <c r="E251">
        <v>8.6840960690000006</v>
      </c>
      <c r="F251">
        <v>5.1236578059999998</v>
      </c>
      <c r="G251">
        <v>0.38627662820000003</v>
      </c>
      <c r="H251">
        <v>1.096565255</v>
      </c>
      <c r="I251">
        <v>1.5424996209999999</v>
      </c>
      <c r="J251">
        <v>10</v>
      </c>
      <c r="K251">
        <v>8.5114119420000005</v>
      </c>
      <c r="L251">
        <v>8.1910942840000001</v>
      </c>
      <c r="M251">
        <v>23.071092</v>
      </c>
      <c r="N251">
        <v>5.7399999999999997E-4</v>
      </c>
      <c r="O251">
        <v>-1.1299999999999999E-3</v>
      </c>
      <c r="P251">
        <v>9.6100000000000005E-4</v>
      </c>
      <c r="Q251">
        <v>-1.4677</v>
      </c>
      <c r="R251">
        <v>-2.7260000000000001E-3</v>
      </c>
      <c r="S251">
        <v>-7.0765700000000002</v>
      </c>
      <c r="T251">
        <v>3.5199999999999999E-4</v>
      </c>
      <c r="U251">
        <v>-48.540891999999999</v>
      </c>
      <c r="V251" t="b">
        <v>0</v>
      </c>
      <c r="W251" t="s">
        <v>45</v>
      </c>
      <c r="X251">
        <v>23.071092</v>
      </c>
    </row>
    <row r="252" spans="1:24">
      <c r="A252">
        <v>251</v>
      </c>
      <c r="B252" t="s">
        <v>108</v>
      </c>
      <c r="C252">
        <v>2.2940164969999999</v>
      </c>
      <c r="D252">
        <v>2.0903446840000002</v>
      </c>
      <c r="E252">
        <v>8.6845400549999994</v>
      </c>
      <c r="F252">
        <v>5.1225245340000001</v>
      </c>
      <c r="G252">
        <v>0.38580919079999998</v>
      </c>
      <c r="H252">
        <v>1.089609549</v>
      </c>
      <c r="I252">
        <v>1.5422750540000001</v>
      </c>
      <c r="J252">
        <v>10</v>
      </c>
      <c r="K252">
        <v>8.5109606180000004</v>
      </c>
      <c r="L252">
        <v>8.1912126619999999</v>
      </c>
      <c r="M252">
        <v>23.070969000000002</v>
      </c>
      <c r="N252">
        <v>9.6400000000000001E-4</v>
      </c>
      <c r="O252">
        <v>-1.268E-3</v>
      </c>
      <c r="P252">
        <v>9.3499999999999996E-4</v>
      </c>
      <c r="Q252">
        <v>-1.445972</v>
      </c>
      <c r="R252">
        <v>-2.9780000000000002E-3</v>
      </c>
      <c r="S252">
        <v>-7.070373</v>
      </c>
      <c r="T252" s="9">
        <v>-1.5E-5</v>
      </c>
      <c r="U252">
        <v>-48.545501000000002</v>
      </c>
      <c r="V252" t="b">
        <v>0</v>
      </c>
      <c r="W252" t="s">
        <v>45</v>
      </c>
      <c r="X252">
        <v>23.070969000000002</v>
      </c>
    </row>
    <row r="253" spans="1:24">
      <c r="A253">
        <v>252</v>
      </c>
      <c r="B253" t="s">
        <v>108</v>
      </c>
      <c r="C253">
        <v>2.2940835079999999</v>
      </c>
      <c r="D253">
        <v>2.0903213260000002</v>
      </c>
      <c r="E253">
        <v>8.6844193020000002</v>
      </c>
      <c r="F253">
        <v>5.1228733389999999</v>
      </c>
      <c r="G253">
        <v>0.3857898736</v>
      </c>
      <c r="H253">
        <v>1.0894616850000001</v>
      </c>
      <c r="I253">
        <v>1.5423254609999999</v>
      </c>
      <c r="J253">
        <v>10</v>
      </c>
      <c r="K253">
        <v>8.5108661399999992</v>
      </c>
      <c r="L253">
        <v>8.1906858759999999</v>
      </c>
      <c r="M253">
        <v>23.070969000000002</v>
      </c>
      <c r="N253">
        <v>9.6400000000000001E-4</v>
      </c>
      <c r="O253">
        <v>-1.268E-3</v>
      </c>
      <c r="P253">
        <v>9.3400000000000004E-4</v>
      </c>
      <c r="Q253">
        <v>-1.4523200000000001</v>
      </c>
      <c r="R253">
        <v>-2.9729999999999999E-3</v>
      </c>
      <c r="S253">
        <v>-7.0704729999999998</v>
      </c>
      <c r="T253" s="9">
        <v>-1.2E-5</v>
      </c>
      <c r="U253">
        <v>-48.543312999999998</v>
      </c>
      <c r="V253" t="b">
        <v>0</v>
      </c>
      <c r="W253" t="s">
        <v>45</v>
      </c>
      <c r="X253">
        <v>23.070969000000002</v>
      </c>
    </row>
    <row r="254" spans="1:24">
      <c r="A254">
        <v>253</v>
      </c>
      <c r="B254" t="s">
        <v>108</v>
      </c>
      <c r="C254">
        <v>2.2941619289999999</v>
      </c>
      <c r="D254">
        <v>2.0902948010000002</v>
      </c>
      <c r="E254">
        <v>8.6843056579999995</v>
      </c>
      <c r="F254">
        <v>5.123364102</v>
      </c>
      <c r="G254">
        <v>0.38579603550000002</v>
      </c>
      <c r="H254">
        <v>1.089680709</v>
      </c>
      <c r="I254">
        <v>1.542384467</v>
      </c>
      <c r="J254">
        <v>10</v>
      </c>
      <c r="K254">
        <v>8.5110647480000008</v>
      </c>
      <c r="L254">
        <v>8.1908441029999999</v>
      </c>
      <c r="M254">
        <v>23.070965000000001</v>
      </c>
      <c r="N254">
        <v>9.68E-4</v>
      </c>
      <c r="O254">
        <v>-1.2750000000000001E-3</v>
      </c>
      <c r="P254">
        <v>9.3000000000000005E-4</v>
      </c>
      <c r="Q254">
        <v>-1.459371</v>
      </c>
      <c r="R254">
        <v>-2.9780000000000002E-3</v>
      </c>
      <c r="S254">
        <v>-7.0709229999999996</v>
      </c>
      <c r="T254">
        <v>0</v>
      </c>
      <c r="U254">
        <v>-48.542380000000001</v>
      </c>
      <c r="V254" t="b">
        <v>0</v>
      </c>
      <c r="W254" t="s">
        <v>45</v>
      </c>
      <c r="X254">
        <v>23.070965000000001</v>
      </c>
    </row>
    <row r="255" spans="1:24">
      <c r="A255">
        <v>254</v>
      </c>
      <c r="B255" t="s">
        <v>108</v>
      </c>
      <c r="C255">
        <v>2.2941619289999999</v>
      </c>
      <c r="D255">
        <v>2.0902948010000002</v>
      </c>
      <c r="E255">
        <v>8.6843056579999995</v>
      </c>
      <c r="F255">
        <v>5.123364102</v>
      </c>
      <c r="G255">
        <v>0.38579603550000002</v>
      </c>
      <c r="H255">
        <v>1.089680709</v>
      </c>
      <c r="I255">
        <v>1.542384467</v>
      </c>
      <c r="J255">
        <v>10</v>
      </c>
      <c r="K255">
        <v>8.5110647480000008</v>
      </c>
      <c r="L255">
        <v>8.1908441029999999</v>
      </c>
      <c r="M255">
        <v>23.070965000000001</v>
      </c>
      <c r="N255">
        <v>9.68E-4</v>
      </c>
      <c r="O255">
        <v>-1.2750000000000001E-3</v>
      </c>
      <c r="P255">
        <v>9.3000000000000005E-4</v>
      </c>
      <c r="Q255">
        <v>-1.459371</v>
      </c>
      <c r="R255">
        <v>-2.9780000000000002E-3</v>
      </c>
      <c r="S255">
        <v>-7.0709229999999996</v>
      </c>
      <c r="T255">
        <v>0</v>
      </c>
      <c r="U255">
        <v>-48.542380000000001</v>
      </c>
      <c r="V255" t="b">
        <v>0</v>
      </c>
      <c r="W255" t="s">
        <v>45</v>
      </c>
      <c r="X255">
        <v>23.070965000000001</v>
      </c>
    </row>
    <row r="256" spans="1:24">
      <c r="A256">
        <v>255</v>
      </c>
      <c r="B256" t="s">
        <v>108</v>
      </c>
      <c r="C256">
        <v>2.2942522539999999</v>
      </c>
      <c r="D256">
        <v>2.0902619580000001</v>
      </c>
      <c r="E256">
        <v>8.6841796989999995</v>
      </c>
      <c r="F256">
        <v>5.123932055</v>
      </c>
      <c r="G256">
        <v>0.38579829040000002</v>
      </c>
      <c r="H256">
        <v>1.08988956</v>
      </c>
      <c r="I256">
        <v>1.5424525929999999</v>
      </c>
      <c r="J256">
        <v>10</v>
      </c>
      <c r="K256">
        <v>8.5112204120000001</v>
      </c>
      <c r="L256">
        <v>8.1908348610000008</v>
      </c>
      <c r="M256">
        <v>23.070964</v>
      </c>
      <c r="N256">
        <v>9.6100000000000005E-4</v>
      </c>
      <c r="O256">
        <v>-1.2669999999999999E-3</v>
      </c>
      <c r="P256">
        <v>9.3800000000000003E-4</v>
      </c>
      <c r="Q256">
        <v>-1.4673240000000001</v>
      </c>
      <c r="R256">
        <v>-2.9810000000000001E-3</v>
      </c>
      <c r="S256">
        <v>-7.0713910000000002</v>
      </c>
      <c r="T256" s="9">
        <v>-1.9999999999999999E-6</v>
      </c>
      <c r="U256">
        <v>-48.540872999999998</v>
      </c>
      <c r="V256" t="b">
        <v>0</v>
      </c>
      <c r="W256" t="s">
        <v>45</v>
      </c>
      <c r="X256">
        <v>23.070964</v>
      </c>
    </row>
    <row r="257" spans="1:24">
      <c r="A257">
        <v>256</v>
      </c>
      <c r="B257" t="s">
        <v>108</v>
      </c>
      <c r="C257">
        <v>2.2942522539999999</v>
      </c>
      <c r="D257">
        <v>2.0902619580000001</v>
      </c>
      <c r="E257">
        <v>8.6841796989999995</v>
      </c>
      <c r="F257">
        <v>5.123932055</v>
      </c>
      <c r="G257">
        <v>0.38579829040000002</v>
      </c>
      <c r="H257">
        <v>1.08988956</v>
      </c>
      <c r="I257">
        <v>1.5424525929999999</v>
      </c>
      <c r="J257">
        <v>10</v>
      </c>
      <c r="K257">
        <v>8.5112204120000001</v>
      </c>
      <c r="L257">
        <v>8.1908348610000008</v>
      </c>
      <c r="M257">
        <v>23.070964</v>
      </c>
      <c r="N257">
        <v>9.6100000000000005E-4</v>
      </c>
      <c r="O257">
        <v>-1.2669999999999999E-3</v>
      </c>
      <c r="P257">
        <v>9.3800000000000003E-4</v>
      </c>
      <c r="Q257">
        <v>-1.4673240000000001</v>
      </c>
      <c r="R257">
        <v>-2.9810000000000001E-3</v>
      </c>
      <c r="S257">
        <v>-7.0713910000000002</v>
      </c>
      <c r="T257" s="9">
        <v>-1.9999999999999999E-6</v>
      </c>
      <c r="U257">
        <v>-48.540872999999998</v>
      </c>
      <c r="V257" t="b">
        <v>0</v>
      </c>
      <c r="W257" t="s">
        <v>45</v>
      </c>
      <c r="X257">
        <v>23.070964</v>
      </c>
    </row>
    <row r="258" spans="1:24">
      <c r="A258">
        <v>257</v>
      </c>
      <c r="B258" t="s">
        <v>108</v>
      </c>
      <c r="C258">
        <v>2.2942515550000002</v>
      </c>
      <c r="D258">
        <v>2.0902628550000002</v>
      </c>
      <c r="E258">
        <v>8.6841692049999999</v>
      </c>
      <c r="F258">
        <v>5.1239017159999998</v>
      </c>
      <c r="G258">
        <v>0.38579133339999999</v>
      </c>
      <c r="H258">
        <v>1.0897864100000001</v>
      </c>
      <c r="I258">
        <v>1.5424519059999999</v>
      </c>
      <c r="J258">
        <v>10</v>
      </c>
      <c r="K258">
        <v>8.5112144910000005</v>
      </c>
      <c r="L258">
        <v>8.1908240419999991</v>
      </c>
      <c r="M258">
        <v>23.070964</v>
      </c>
      <c r="N258">
        <v>9.6500000000000004E-4</v>
      </c>
      <c r="O258">
        <v>-1.2700000000000001E-3</v>
      </c>
      <c r="P258">
        <v>9.3800000000000003E-4</v>
      </c>
      <c r="Q258">
        <v>-1.467484</v>
      </c>
      <c r="R258">
        <v>-2.9849999999999998E-3</v>
      </c>
      <c r="S258">
        <v>-7.071307</v>
      </c>
      <c r="T258">
        <v>0</v>
      </c>
      <c r="U258">
        <v>-48.540863000000002</v>
      </c>
      <c r="V258" t="b">
        <v>0</v>
      </c>
      <c r="W258" t="s">
        <v>45</v>
      </c>
      <c r="X258">
        <v>23.070964</v>
      </c>
    </row>
    <row r="259" spans="1:24">
      <c r="A259">
        <v>258</v>
      </c>
      <c r="B259" t="s">
        <v>108</v>
      </c>
      <c r="C259">
        <v>2.2942515550000002</v>
      </c>
      <c r="D259">
        <v>2.0902628550000002</v>
      </c>
      <c r="E259">
        <v>8.6841692049999999</v>
      </c>
      <c r="F259">
        <v>5.1239017159999998</v>
      </c>
      <c r="G259">
        <v>0.38579133339999999</v>
      </c>
      <c r="H259">
        <v>1.0897864100000001</v>
      </c>
      <c r="I259">
        <v>1.5424519059999999</v>
      </c>
      <c r="J259">
        <v>10</v>
      </c>
      <c r="K259">
        <v>8.5112144910000005</v>
      </c>
      <c r="L259">
        <v>8.1908240419999991</v>
      </c>
      <c r="M259">
        <v>23.070964</v>
      </c>
      <c r="N259">
        <v>9.6500000000000004E-4</v>
      </c>
      <c r="O259">
        <v>-1.2700000000000001E-3</v>
      </c>
      <c r="P259">
        <v>9.3800000000000003E-4</v>
      </c>
      <c r="Q259">
        <v>-1.467484</v>
      </c>
      <c r="R259">
        <v>-2.9849999999999998E-3</v>
      </c>
      <c r="S259">
        <v>-7.071307</v>
      </c>
      <c r="T259">
        <v>0</v>
      </c>
      <c r="U259">
        <v>-48.540863000000002</v>
      </c>
      <c r="V259" t="b">
        <v>0</v>
      </c>
      <c r="W259" t="s">
        <v>45</v>
      </c>
      <c r="X259">
        <v>23.070964</v>
      </c>
    </row>
    <row r="260" spans="1:24">
      <c r="A260">
        <v>259</v>
      </c>
      <c r="B260" t="s">
        <v>108</v>
      </c>
      <c r="C260">
        <v>2.2942515550000002</v>
      </c>
      <c r="D260">
        <v>2.0902628550000002</v>
      </c>
      <c r="E260">
        <v>8.6841692049999999</v>
      </c>
      <c r="F260">
        <v>5.1239017159999998</v>
      </c>
      <c r="G260">
        <v>0.38579133339999999</v>
      </c>
      <c r="H260">
        <v>1.0897864100000001</v>
      </c>
      <c r="I260">
        <v>1.5424519059999999</v>
      </c>
      <c r="J260">
        <v>10</v>
      </c>
      <c r="K260">
        <v>8.5112144910000005</v>
      </c>
      <c r="L260">
        <v>8.1908240419999991</v>
      </c>
      <c r="M260">
        <v>23.070964</v>
      </c>
      <c r="N260">
        <v>9.6500000000000004E-4</v>
      </c>
      <c r="O260">
        <v>-1.2700000000000001E-3</v>
      </c>
      <c r="P260">
        <v>9.3800000000000003E-4</v>
      </c>
      <c r="Q260">
        <v>-1.467484</v>
      </c>
      <c r="R260">
        <v>-2.9849999999999998E-3</v>
      </c>
      <c r="S260">
        <v>-7.071307</v>
      </c>
      <c r="T260">
        <v>0</v>
      </c>
      <c r="U260">
        <v>-48.540863000000002</v>
      </c>
      <c r="V260" t="b">
        <v>0</v>
      </c>
      <c r="W260" t="s">
        <v>45</v>
      </c>
      <c r="X260">
        <v>23.070964</v>
      </c>
    </row>
    <row r="261" spans="1:24">
      <c r="A261">
        <v>260</v>
      </c>
      <c r="B261" t="s">
        <v>108</v>
      </c>
      <c r="C261">
        <v>2.2943300729999998</v>
      </c>
      <c r="D261">
        <v>2.0902355379999999</v>
      </c>
      <c r="E261">
        <v>8.6837409349999994</v>
      </c>
      <c r="F261">
        <v>5.1235440609999996</v>
      </c>
      <c r="G261">
        <v>0.38575324620000001</v>
      </c>
      <c r="H261">
        <v>1.0894082119999999</v>
      </c>
      <c r="I261">
        <v>1.542511183</v>
      </c>
      <c r="J261">
        <v>10</v>
      </c>
      <c r="K261">
        <v>8.5114570020000002</v>
      </c>
      <c r="L261">
        <v>8.191086447</v>
      </c>
      <c r="M261">
        <v>23.070962999999999</v>
      </c>
      <c r="N261">
        <v>9.6400000000000001E-4</v>
      </c>
      <c r="O261">
        <v>-1.274E-3</v>
      </c>
      <c r="P261">
        <v>9.4300000000000004E-4</v>
      </c>
      <c r="Q261">
        <v>-1.479519</v>
      </c>
      <c r="R261">
        <v>-2.9859999999999999E-3</v>
      </c>
      <c r="S261">
        <v>-7.071256</v>
      </c>
      <c r="T261" s="9">
        <v>-7.9999999999999996E-6</v>
      </c>
      <c r="U261">
        <v>-48.540123000000001</v>
      </c>
      <c r="V261" t="b">
        <v>0</v>
      </c>
      <c r="W261" t="s">
        <v>45</v>
      </c>
      <c r="X261">
        <v>23.070962999999999</v>
      </c>
    </row>
    <row r="262" spans="1:24">
      <c r="A262">
        <v>261</v>
      </c>
      <c r="B262" t="s">
        <v>108</v>
      </c>
      <c r="C262">
        <v>2.2942729630000001</v>
      </c>
      <c r="D262">
        <v>2.0902573699999998</v>
      </c>
      <c r="E262">
        <v>8.6840437880000003</v>
      </c>
      <c r="F262">
        <v>5.1237886140000004</v>
      </c>
      <c r="G262">
        <v>0.38571010080000001</v>
      </c>
      <c r="H262">
        <v>1.0886858610000001</v>
      </c>
      <c r="I262">
        <v>1.542466465</v>
      </c>
      <c r="J262">
        <v>10</v>
      </c>
      <c r="K262">
        <v>8.5113528429999992</v>
      </c>
      <c r="L262">
        <v>8.1910775670000007</v>
      </c>
      <c r="M262">
        <v>23.070962000000002</v>
      </c>
      <c r="N262">
        <v>9.7900000000000005E-4</v>
      </c>
      <c r="O262">
        <v>-1.2589999999999999E-3</v>
      </c>
      <c r="P262">
        <v>9.3999999999999997E-4</v>
      </c>
      <c r="Q262">
        <v>-1.470971</v>
      </c>
      <c r="R262">
        <v>-2.9849999999999998E-3</v>
      </c>
      <c r="S262">
        <v>-7.0704750000000001</v>
      </c>
      <c r="T262" s="9">
        <v>-5.0000000000000004E-6</v>
      </c>
      <c r="U262">
        <v>-48.541037000000003</v>
      </c>
      <c r="V262" t="b">
        <v>0</v>
      </c>
      <c r="W262" t="s">
        <v>45</v>
      </c>
      <c r="X262">
        <v>23.070962000000002</v>
      </c>
    </row>
    <row r="263" spans="1:24">
      <c r="A263">
        <v>262</v>
      </c>
      <c r="B263" t="s">
        <v>108</v>
      </c>
      <c r="C263">
        <v>2.2942729630000001</v>
      </c>
      <c r="D263">
        <v>2.0902573699999998</v>
      </c>
      <c r="E263">
        <v>8.6840437880000003</v>
      </c>
      <c r="F263">
        <v>5.1237886140000004</v>
      </c>
      <c r="G263">
        <v>0.38571010080000001</v>
      </c>
      <c r="H263">
        <v>1.0886858610000001</v>
      </c>
      <c r="I263">
        <v>1.542466465</v>
      </c>
      <c r="J263">
        <v>10</v>
      </c>
      <c r="K263">
        <v>8.5113528429999992</v>
      </c>
      <c r="L263">
        <v>8.1910775670000007</v>
      </c>
      <c r="M263">
        <v>23.070962000000002</v>
      </c>
      <c r="N263">
        <v>9.7900000000000005E-4</v>
      </c>
      <c r="O263">
        <v>-1.2589999999999999E-3</v>
      </c>
      <c r="P263">
        <v>9.3999999999999997E-4</v>
      </c>
      <c r="Q263">
        <v>-1.470971</v>
      </c>
      <c r="R263">
        <v>-2.9849999999999998E-3</v>
      </c>
      <c r="S263">
        <v>-7.0704750000000001</v>
      </c>
      <c r="T263" s="9">
        <v>-5.0000000000000004E-6</v>
      </c>
      <c r="U263">
        <v>-48.541037000000003</v>
      </c>
      <c r="V263" t="b">
        <v>0</v>
      </c>
      <c r="W263" t="s">
        <v>45</v>
      </c>
      <c r="X263">
        <v>23.070962000000002</v>
      </c>
    </row>
    <row r="264" spans="1:24">
      <c r="A264">
        <v>263</v>
      </c>
      <c r="B264" t="s">
        <v>108</v>
      </c>
      <c r="C264">
        <v>2.2942729630000001</v>
      </c>
      <c r="D264">
        <v>2.0902573699999998</v>
      </c>
      <c r="E264">
        <v>8.6840437880000003</v>
      </c>
      <c r="F264">
        <v>5.1237886140000004</v>
      </c>
      <c r="G264">
        <v>0.38571010080000001</v>
      </c>
      <c r="H264">
        <v>1.0886858610000001</v>
      </c>
      <c r="I264">
        <v>1.542466465</v>
      </c>
      <c r="J264">
        <v>10</v>
      </c>
      <c r="K264">
        <v>8.5113528429999992</v>
      </c>
      <c r="L264">
        <v>8.1910775670000007</v>
      </c>
      <c r="M264">
        <v>23.070962000000002</v>
      </c>
      <c r="N264">
        <v>9.7900000000000005E-4</v>
      </c>
      <c r="O264">
        <v>-1.2589999999999999E-3</v>
      </c>
      <c r="P264">
        <v>9.3999999999999997E-4</v>
      </c>
      <c r="Q264">
        <v>-1.470971</v>
      </c>
      <c r="R264">
        <v>-2.9849999999999998E-3</v>
      </c>
      <c r="S264">
        <v>-7.0704750000000001</v>
      </c>
      <c r="T264" s="9">
        <v>-5.0000000000000004E-6</v>
      </c>
      <c r="U264">
        <v>-48.541037000000003</v>
      </c>
      <c r="V264" t="b">
        <v>0</v>
      </c>
      <c r="W264" t="s">
        <v>45</v>
      </c>
      <c r="X264">
        <v>23.070962000000002</v>
      </c>
    </row>
    <row r="265" spans="1:24">
      <c r="A265">
        <v>264</v>
      </c>
      <c r="B265" t="s">
        <v>108</v>
      </c>
      <c r="C265">
        <v>2.2942678860000001</v>
      </c>
      <c r="D265">
        <v>2.0902609879999998</v>
      </c>
      <c r="E265">
        <v>8.6840289849999994</v>
      </c>
      <c r="F265">
        <v>5.1237025090000001</v>
      </c>
      <c r="G265">
        <v>0.38574014350000002</v>
      </c>
      <c r="H265">
        <v>1.089084347</v>
      </c>
      <c r="I265">
        <v>1.5424636380000001</v>
      </c>
      <c r="J265">
        <v>10</v>
      </c>
      <c r="K265">
        <v>8.5113427490000007</v>
      </c>
      <c r="L265">
        <v>8.1910750780000008</v>
      </c>
      <c r="M265">
        <v>23.070943</v>
      </c>
      <c r="N265">
        <v>9.859999999999999E-4</v>
      </c>
      <c r="O265">
        <v>-1.291E-3</v>
      </c>
      <c r="P265">
        <v>9.4200000000000002E-4</v>
      </c>
      <c r="Q265">
        <v>-1.4709179999999999</v>
      </c>
      <c r="R265">
        <v>-2.98E-3</v>
      </c>
      <c r="S265">
        <v>-7.0708019999999996</v>
      </c>
      <c r="T265">
        <v>0</v>
      </c>
      <c r="U265">
        <v>-48.541105999999999</v>
      </c>
      <c r="V265" t="b">
        <v>0</v>
      </c>
      <c r="W265" t="s">
        <v>45</v>
      </c>
      <c r="X265">
        <v>23.070943</v>
      </c>
    </row>
    <row r="266" spans="1:24">
      <c r="A266">
        <v>265</v>
      </c>
      <c r="B266" t="s">
        <v>108</v>
      </c>
      <c r="C266">
        <v>2.2942678860000001</v>
      </c>
      <c r="D266">
        <v>2.0902609879999998</v>
      </c>
      <c r="E266">
        <v>8.6840289849999994</v>
      </c>
      <c r="F266">
        <v>5.1237025090000001</v>
      </c>
      <c r="G266">
        <v>0.38574014350000002</v>
      </c>
      <c r="H266">
        <v>1.089084347</v>
      </c>
      <c r="I266">
        <v>1.5424636380000001</v>
      </c>
      <c r="J266">
        <v>10</v>
      </c>
      <c r="K266">
        <v>8.5113427490000007</v>
      </c>
      <c r="L266">
        <v>8.1910750780000008</v>
      </c>
      <c r="M266">
        <v>23.070943</v>
      </c>
      <c r="N266">
        <v>9.859999999999999E-4</v>
      </c>
      <c r="O266">
        <v>-1.291E-3</v>
      </c>
      <c r="P266">
        <v>9.4200000000000002E-4</v>
      </c>
      <c r="Q266">
        <v>-1.4709179999999999</v>
      </c>
      <c r="R266">
        <v>-2.98E-3</v>
      </c>
      <c r="S266">
        <v>-7.0708019999999996</v>
      </c>
      <c r="T266">
        <v>0</v>
      </c>
      <c r="U266">
        <v>-48.541105999999999</v>
      </c>
      <c r="V266" t="b">
        <v>0</v>
      </c>
      <c r="W266" t="s">
        <v>45</v>
      </c>
      <c r="X266">
        <v>23.070943</v>
      </c>
    </row>
    <row r="267" spans="1:24">
      <c r="A267">
        <v>266</v>
      </c>
      <c r="B267" t="s">
        <v>108</v>
      </c>
      <c r="C267">
        <v>2.2942678860000001</v>
      </c>
      <c r="D267">
        <v>2.0902609879999998</v>
      </c>
      <c r="E267">
        <v>8.6840289849999994</v>
      </c>
      <c r="F267">
        <v>5.1237025090000001</v>
      </c>
      <c r="G267">
        <v>0.38574014350000002</v>
      </c>
      <c r="H267">
        <v>1.089084347</v>
      </c>
      <c r="I267">
        <v>1.5424636380000001</v>
      </c>
      <c r="J267">
        <v>10</v>
      </c>
      <c r="K267">
        <v>8.5113427490000007</v>
      </c>
      <c r="L267">
        <v>8.1910750780000008</v>
      </c>
      <c r="M267">
        <v>23.070943</v>
      </c>
      <c r="N267">
        <v>9.859999999999999E-4</v>
      </c>
      <c r="O267">
        <v>-1.291E-3</v>
      </c>
      <c r="P267">
        <v>9.4200000000000002E-4</v>
      </c>
      <c r="Q267">
        <v>-1.4709179999999999</v>
      </c>
      <c r="R267">
        <v>-2.98E-3</v>
      </c>
      <c r="S267">
        <v>-7.0708019999999996</v>
      </c>
      <c r="T267">
        <v>0</v>
      </c>
      <c r="U267">
        <v>-48.541105999999999</v>
      </c>
      <c r="V267" t="b">
        <v>0</v>
      </c>
      <c r="W267" t="s">
        <v>45</v>
      </c>
      <c r="X267">
        <v>23.070943</v>
      </c>
    </row>
    <row r="268" spans="1:24">
      <c r="A268">
        <v>267</v>
      </c>
      <c r="B268" t="s">
        <v>108</v>
      </c>
      <c r="C268">
        <v>2.2942677420000002</v>
      </c>
      <c r="D268">
        <v>2.0902610159999999</v>
      </c>
      <c r="E268">
        <v>8.6840290519999996</v>
      </c>
      <c r="F268">
        <v>5.1237010090000004</v>
      </c>
      <c r="G268">
        <v>0.38574071609999999</v>
      </c>
      <c r="H268">
        <v>1.089092121</v>
      </c>
      <c r="I268">
        <v>1.542463556</v>
      </c>
      <c r="J268">
        <v>10</v>
      </c>
      <c r="K268">
        <v>8.5113415430000003</v>
      </c>
      <c r="L268">
        <v>8.1910725909999993</v>
      </c>
      <c r="M268">
        <v>23.070943</v>
      </c>
      <c r="N268">
        <v>9.8499999999999998E-4</v>
      </c>
      <c r="O268">
        <v>-1.291E-3</v>
      </c>
      <c r="P268">
        <v>9.4300000000000004E-4</v>
      </c>
      <c r="Q268">
        <v>-1.4709049999999999</v>
      </c>
      <c r="R268">
        <v>-2.98E-3</v>
      </c>
      <c r="S268">
        <v>-7.0708080000000004</v>
      </c>
      <c r="T268">
        <v>0</v>
      </c>
      <c r="U268">
        <v>-48.541103</v>
      </c>
      <c r="V268" t="b">
        <v>0</v>
      </c>
      <c r="W268" t="s">
        <v>45</v>
      </c>
      <c r="X268">
        <v>23.070943</v>
      </c>
    </row>
    <row r="269" spans="1:24">
      <c r="A269">
        <v>268</v>
      </c>
      <c r="B269" t="s">
        <v>108</v>
      </c>
      <c r="C269">
        <v>2.2942677420000002</v>
      </c>
      <c r="D269">
        <v>2.0902610159999999</v>
      </c>
      <c r="E269">
        <v>8.6840290519999996</v>
      </c>
      <c r="F269">
        <v>5.1237010090000004</v>
      </c>
      <c r="G269">
        <v>0.38574071609999999</v>
      </c>
      <c r="H269">
        <v>1.089092121</v>
      </c>
      <c r="I269">
        <v>1.542463556</v>
      </c>
      <c r="J269">
        <v>10</v>
      </c>
      <c r="K269">
        <v>8.5113415430000003</v>
      </c>
      <c r="L269">
        <v>8.1910725909999993</v>
      </c>
      <c r="M269">
        <v>23.070943</v>
      </c>
      <c r="N269">
        <v>9.8499999999999998E-4</v>
      </c>
      <c r="O269">
        <v>-1.291E-3</v>
      </c>
      <c r="P269">
        <v>9.4300000000000004E-4</v>
      </c>
      <c r="Q269">
        <v>-1.4709049999999999</v>
      </c>
      <c r="R269">
        <v>-2.98E-3</v>
      </c>
      <c r="S269">
        <v>-7.0708080000000004</v>
      </c>
      <c r="T269">
        <v>0</v>
      </c>
      <c r="U269">
        <v>-48.541103</v>
      </c>
      <c r="V269" t="b">
        <v>0</v>
      </c>
      <c r="W269" t="s">
        <v>45</v>
      </c>
      <c r="X269">
        <v>23.070943</v>
      </c>
    </row>
    <row r="270" spans="1:24">
      <c r="A270">
        <v>269</v>
      </c>
      <c r="B270" t="s">
        <v>108</v>
      </c>
      <c r="C270">
        <v>2.294508102</v>
      </c>
      <c r="D270">
        <v>2.0901781449999999</v>
      </c>
      <c r="E270">
        <v>8.6827570789999999</v>
      </c>
      <c r="F270">
        <v>5.1227179400000002</v>
      </c>
      <c r="G270">
        <v>0.38572512060000003</v>
      </c>
      <c r="H270">
        <v>1.08931942</v>
      </c>
      <c r="I270">
        <v>1.5426445099999999</v>
      </c>
      <c r="J270">
        <v>10</v>
      </c>
      <c r="K270">
        <v>8.5118886689999993</v>
      </c>
      <c r="L270">
        <v>8.1913961230000005</v>
      </c>
      <c r="M270">
        <v>23.070934000000001</v>
      </c>
      <c r="N270">
        <v>9.8999999999999999E-4</v>
      </c>
      <c r="O270">
        <v>-1.3010000000000001E-3</v>
      </c>
      <c r="P270">
        <v>9.4300000000000004E-4</v>
      </c>
      <c r="Q270">
        <v>-1.5071760000000001</v>
      </c>
      <c r="R270">
        <v>-2.9880000000000002E-3</v>
      </c>
      <c r="S270">
        <v>-7.0718100000000002</v>
      </c>
      <c r="T270" s="9">
        <v>3.0000000000000001E-6</v>
      </c>
      <c r="U270">
        <v>-48.537868000000003</v>
      </c>
      <c r="V270" t="b">
        <v>0</v>
      </c>
      <c r="W270" t="s">
        <v>45</v>
      </c>
      <c r="X270">
        <v>23.070934000000001</v>
      </c>
    </row>
    <row r="271" spans="1:24">
      <c r="A271">
        <v>270</v>
      </c>
      <c r="B271" t="s">
        <v>108</v>
      </c>
      <c r="C271">
        <v>2.294508102</v>
      </c>
      <c r="D271">
        <v>2.0901781449999999</v>
      </c>
      <c r="E271">
        <v>8.6827570789999999</v>
      </c>
      <c r="F271">
        <v>5.1227179400000002</v>
      </c>
      <c r="G271">
        <v>0.38572512060000003</v>
      </c>
      <c r="H271">
        <v>1.08931942</v>
      </c>
      <c r="I271">
        <v>1.5426445099999999</v>
      </c>
      <c r="J271">
        <v>10</v>
      </c>
      <c r="K271">
        <v>8.5118886689999993</v>
      </c>
      <c r="L271">
        <v>8.1913961230000005</v>
      </c>
      <c r="M271">
        <v>23.070934000000001</v>
      </c>
      <c r="N271">
        <v>9.8999999999999999E-4</v>
      </c>
      <c r="O271">
        <v>-1.3010000000000001E-3</v>
      </c>
      <c r="P271">
        <v>9.4300000000000004E-4</v>
      </c>
      <c r="Q271">
        <v>-1.5071760000000001</v>
      </c>
      <c r="R271">
        <v>-2.9880000000000002E-3</v>
      </c>
      <c r="S271">
        <v>-7.0718100000000002</v>
      </c>
      <c r="T271" s="9">
        <v>3.0000000000000001E-6</v>
      </c>
      <c r="U271">
        <v>-48.537868000000003</v>
      </c>
      <c r="V271" t="b">
        <v>0</v>
      </c>
      <c r="W271" t="s">
        <v>45</v>
      </c>
      <c r="X271">
        <v>23.070934000000001</v>
      </c>
    </row>
    <row r="272" spans="1:24">
      <c r="A272">
        <v>271</v>
      </c>
      <c r="B272" t="s">
        <v>108</v>
      </c>
      <c r="C272">
        <v>2.294508102</v>
      </c>
      <c r="D272">
        <v>2.0901781449999999</v>
      </c>
      <c r="E272">
        <v>8.6827570789999999</v>
      </c>
      <c r="F272">
        <v>5.1227179400000002</v>
      </c>
      <c r="G272">
        <v>0.38572512060000003</v>
      </c>
      <c r="H272">
        <v>1.08931942</v>
      </c>
      <c r="I272">
        <v>1.5426445099999999</v>
      </c>
      <c r="J272">
        <v>10</v>
      </c>
      <c r="K272">
        <v>8.5118886689999993</v>
      </c>
      <c r="L272">
        <v>8.1913961230000005</v>
      </c>
      <c r="M272">
        <v>23.070934000000001</v>
      </c>
      <c r="N272">
        <v>9.8999999999999999E-4</v>
      </c>
      <c r="O272">
        <v>-1.3010000000000001E-3</v>
      </c>
      <c r="P272">
        <v>9.4300000000000004E-4</v>
      </c>
      <c r="Q272">
        <v>-1.5071760000000001</v>
      </c>
      <c r="R272">
        <v>-2.9880000000000002E-3</v>
      </c>
      <c r="S272">
        <v>-7.0718100000000002</v>
      </c>
      <c r="T272" s="9">
        <v>3.0000000000000001E-6</v>
      </c>
      <c r="U272">
        <v>-48.537868000000003</v>
      </c>
      <c r="V272" t="b">
        <v>0</v>
      </c>
      <c r="W272" t="s">
        <v>45</v>
      </c>
      <c r="X272">
        <v>23.070934000000001</v>
      </c>
    </row>
    <row r="273" spans="1:24">
      <c r="A273">
        <v>272</v>
      </c>
      <c r="B273" t="s">
        <v>108</v>
      </c>
      <c r="C273">
        <v>2.294508102</v>
      </c>
      <c r="D273">
        <v>2.0901781449999999</v>
      </c>
      <c r="E273">
        <v>8.6827570789999999</v>
      </c>
      <c r="F273">
        <v>5.1227179400000002</v>
      </c>
      <c r="G273">
        <v>0.38572512060000003</v>
      </c>
      <c r="H273">
        <v>1.08931942</v>
      </c>
      <c r="I273">
        <v>1.5426445099999999</v>
      </c>
      <c r="J273">
        <v>10</v>
      </c>
      <c r="K273">
        <v>8.5118886689999993</v>
      </c>
      <c r="L273">
        <v>8.1913961230000005</v>
      </c>
      <c r="M273">
        <v>23.070934000000001</v>
      </c>
      <c r="N273">
        <v>9.8999999999999999E-4</v>
      </c>
      <c r="O273">
        <v>-1.3010000000000001E-3</v>
      </c>
      <c r="P273">
        <v>9.4300000000000004E-4</v>
      </c>
      <c r="Q273">
        <v>-1.5071760000000001</v>
      </c>
      <c r="R273">
        <v>-2.9880000000000002E-3</v>
      </c>
      <c r="S273">
        <v>-7.0718100000000002</v>
      </c>
      <c r="T273" s="9">
        <v>3.0000000000000001E-6</v>
      </c>
      <c r="U273">
        <v>-48.537868000000003</v>
      </c>
      <c r="V273" t="b">
        <v>0</v>
      </c>
      <c r="W273" t="s">
        <v>45</v>
      </c>
      <c r="X273">
        <v>23.070934000000001</v>
      </c>
    </row>
    <row r="274" spans="1:24">
      <c r="A274">
        <v>273</v>
      </c>
      <c r="B274" t="s">
        <v>108</v>
      </c>
      <c r="C274">
        <v>2.294508102</v>
      </c>
      <c r="D274">
        <v>2.0901781449999999</v>
      </c>
      <c r="E274">
        <v>8.6827570789999999</v>
      </c>
      <c r="F274">
        <v>5.1227179400000002</v>
      </c>
      <c r="G274">
        <v>0.38572512060000003</v>
      </c>
      <c r="H274">
        <v>1.08931942</v>
      </c>
      <c r="I274">
        <v>1.5426445099999999</v>
      </c>
      <c r="J274">
        <v>10</v>
      </c>
      <c r="K274">
        <v>8.5118886689999993</v>
      </c>
      <c r="L274">
        <v>8.1913961230000005</v>
      </c>
      <c r="M274">
        <v>23.070934000000001</v>
      </c>
      <c r="N274">
        <v>9.8999999999999999E-4</v>
      </c>
      <c r="O274">
        <v>-1.3010000000000001E-3</v>
      </c>
      <c r="P274">
        <v>9.4300000000000004E-4</v>
      </c>
      <c r="Q274">
        <v>-1.5071760000000001</v>
      </c>
      <c r="R274">
        <v>-2.9880000000000002E-3</v>
      </c>
      <c r="S274">
        <v>-7.0718100000000002</v>
      </c>
      <c r="T274" s="9">
        <v>3.0000000000000001E-6</v>
      </c>
      <c r="U274">
        <v>-48.537868000000003</v>
      </c>
      <c r="V274" t="b">
        <v>0</v>
      </c>
      <c r="W274" t="s">
        <v>45</v>
      </c>
      <c r="X274">
        <v>23.070934000000001</v>
      </c>
    </row>
    <row r="275" spans="1:24">
      <c r="A275">
        <v>274</v>
      </c>
      <c r="B275" t="s">
        <v>108</v>
      </c>
      <c r="C275">
        <v>2.294508102</v>
      </c>
      <c r="D275">
        <v>2.0901781449999999</v>
      </c>
      <c r="E275">
        <v>8.6827570789999999</v>
      </c>
      <c r="F275">
        <v>5.1227179400000002</v>
      </c>
      <c r="G275">
        <v>0.38572512060000003</v>
      </c>
      <c r="H275">
        <v>1.08931942</v>
      </c>
      <c r="I275">
        <v>1.5426445099999999</v>
      </c>
      <c r="J275">
        <v>10</v>
      </c>
      <c r="K275">
        <v>8.5118886689999993</v>
      </c>
      <c r="L275">
        <v>8.1913961230000005</v>
      </c>
      <c r="M275">
        <v>23.070934000000001</v>
      </c>
      <c r="N275">
        <v>9.8999999999999999E-4</v>
      </c>
      <c r="O275">
        <v>-1.3010000000000001E-3</v>
      </c>
      <c r="P275">
        <v>9.4300000000000004E-4</v>
      </c>
      <c r="Q275">
        <v>-1.5071760000000001</v>
      </c>
      <c r="R275">
        <v>-2.9880000000000002E-3</v>
      </c>
      <c r="S275">
        <v>-7.0718100000000002</v>
      </c>
      <c r="T275" s="9">
        <v>3.0000000000000001E-6</v>
      </c>
      <c r="U275">
        <v>-48.537868000000003</v>
      </c>
      <c r="V275" t="b">
        <v>0</v>
      </c>
      <c r="W275" t="s">
        <v>45</v>
      </c>
      <c r="X275">
        <v>23.070934000000001</v>
      </c>
    </row>
    <row r="276" spans="1:24">
      <c r="A276">
        <v>275</v>
      </c>
      <c r="B276" t="s">
        <v>108</v>
      </c>
      <c r="C276">
        <v>2.294508102</v>
      </c>
      <c r="D276">
        <v>2.0901781449999999</v>
      </c>
      <c r="E276">
        <v>8.6827570789999999</v>
      </c>
      <c r="F276">
        <v>5.1227179400000002</v>
      </c>
      <c r="G276">
        <v>0.38572512060000003</v>
      </c>
      <c r="H276">
        <v>1.08931942</v>
      </c>
      <c r="I276">
        <v>1.5426445099999999</v>
      </c>
      <c r="J276">
        <v>10</v>
      </c>
      <c r="K276">
        <v>8.5118886689999993</v>
      </c>
      <c r="L276">
        <v>8.1913961230000005</v>
      </c>
      <c r="M276">
        <v>23.070934000000001</v>
      </c>
      <c r="N276">
        <v>9.8999999999999999E-4</v>
      </c>
      <c r="O276">
        <v>-1.3010000000000001E-3</v>
      </c>
      <c r="P276">
        <v>9.4300000000000004E-4</v>
      </c>
      <c r="Q276">
        <v>-1.5071760000000001</v>
      </c>
      <c r="R276">
        <v>-2.9880000000000002E-3</v>
      </c>
      <c r="S276">
        <v>-7.0718100000000002</v>
      </c>
      <c r="T276" s="9">
        <v>3.0000000000000001E-6</v>
      </c>
      <c r="U276">
        <v>-48.537868000000003</v>
      </c>
      <c r="V276" t="b">
        <v>0</v>
      </c>
      <c r="W276" t="s">
        <v>45</v>
      </c>
      <c r="X276">
        <v>23.070934000000001</v>
      </c>
    </row>
    <row r="277" spans="1:24">
      <c r="A277">
        <v>276</v>
      </c>
      <c r="B277" t="s">
        <v>108</v>
      </c>
      <c r="C277">
        <v>2.294508102</v>
      </c>
      <c r="D277">
        <v>2.0901781449999999</v>
      </c>
      <c r="E277">
        <v>8.6827570789999999</v>
      </c>
      <c r="F277">
        <v>5.1227179400000002</v>
      </c>
      <c r="G277">
        <v>0.38572512060000003</v>
      </c>
      <c r="H277">
        <v>1.08931942</v>
      </c>
      <c r="I277">
        <v>1.5426445099999999</v>
      </c>
      <c r="J277">
        <v>10</v>
      </c>
      <c r="K277">
        <v>8.5118886689999993</v>
      </c>
      <c r="L277">
        <v>8.1913961230000005</v>
      </c>
      <c r="M277">
        <v>23.070934000000001</v>
      </c>
      <c r="N277">
        <v>9.8999999999999999E-4</v>
      </c>
      <c r="O277">
        <v>-1.3010000000000001E-3</v>
      </c>
      <c r="P277">
        <v>9.4300000000000004E-4</v>
      </c>
      <c r="Q277">
        <v>-1.5071760000000001</v>
      </c>
      <c r="R277">
        <v>-2.9880000000000002E-3</v>
      </c>
      <c r="S277">
        <v>-7.0718100000000002</v>
      </c>
      <c r="T277" s="9">
        <v>3.0000000000000001E-6</v>
      </c>
      <c r="U277">
        <v>-48.537868000000003</v>
      </c>
      <c r="V277" t="b">
        <v>0</v>
      </c>
      <c r="W277" t="s">
        <v>45</v>
      </c>
      <c r="X277">
        <v>23.070934000000001</v>
      </c>
    </row>
    <row r="278" spans="1:24">
      <c r="A278">
        <v>277</v>
      </c>
      <c r="B278" t="s">
        <v>108</v>
      </c>
      <c r="C278">
        <v>2.294508102</v>
      </c>
      <c r="D278">
        <v>2.0901781449999999</v>
      </c>
      <c r="E278">
        <v>8.6827570789999999</v>
      </c>
      <c r="F278">
        <v>5.1227179400000002</v>
      </c>
      <c r="G278">
        <v>0.38572512060000003</v>
      </c>
      <c r="H278">
        <v>1.08931942</v>
      </c>
      <c r="I278">
        <v>1.5426445099999999</v>
      </c>
      <c r="J278">
        <v>10</v>
      </c>
      <c r="K278">
        <v>8.5118886689999993</v>
      </c>
      <c r="L278">
        <v>8.1913961230000005</v>
      </c>
      <c r="M278">
        <v>23.070934000000001</v>
      </c>
      <c r="N278">
        <v>9.8999999999999999E-4</v>
      </c>
      <c r="O278">
        <v>-1.3010000000000001E-3</v>
      </c>
      <c r="P278">
        <v>9.4300000000000004E-4</v>
      </c>
      <c r="Q278">
        <v>-1.5071760000000001</v>
      </c>
      <c r="R278">
        <v>-2.9880000000000002E-3</v>
      </c>
      <c r="S278">
        <v>-7.0718100000000002</v>
      </c>
      <c r="T278" s="9">
        <v>3.0000000000000001E-6</v>
      </c>
      <c r="U278">
        <v>-48.537868000000003</v>
      </c>
      <c r="V278" t="b">
        <v>0</v>
      </c>
      <c r="W278" t="s">
        <v>45</v>
      </c>
      <c r="X278">
        <v>23.070934000000001</v>
      </c>
    </row>
    <row r="279" spans="1:24">
      <c r="A279">
        <v>278</v>
      </c>
      <c r="B279" t="s">
        <v>108</v>
      </c>
      <c r="C279">
        <v>2.294508102</v>
      </c>
      <c r="D279">
        <v>2.0901781449999999</v>
      </c>
      <c r="E279">
        <v>8.6827570789999999</v>
      </c>
      <c r="F279">
        <v>5.1227179400000002</v>
      </c>
      <c r="G279">
        <v>0.38572512060000003</v>
      </c>
      <c r="H279">
        <v>1.08931942</v>
      </c>
      <c r="I279">
        <v>1.5426445099999999</v>
      </c>
      <c r="J279">
        <v>10</v>
      </c>
      <c r="K279">
        <v>8.5118886689999993</v>
      </c>
      <c r="L279">
        <v>8.1913961230000005</v>
      </c>
      <c r="M279">
        <v>23.070934000000001</v>
      </c>
      <c r="N279">
        <v>9.8999999999999999E-4</v>
      </c>
      <c r="O279">
        <v>-1.3010000000000001E-3</v>
      </c>
      <c r="P279">
        <v>9.4300000000000004E-4</v>
      </c>
      <c r="Q279">
        <v>-1.5071760000000001</v>
      </c>
      <c r="R279">
        <v>-2.9880000000000002E-3</v>
      </c>
      <c r="S279">
        <v>-7.0718100000000002</v>
      </c>
      <c r="T279" s="9">
        <v>3.0000000000000001E-6</v>
      </c>
      <c r="U279">
        <v>-48.537868000000003</v>
      </c>
      <c r="V279" t="b">
        <v>0</v>
      </c>
      <c r="W279" t="s">
        <v>45</v>
      </c>
      <c r="X279">
        <v>23.070934000000001</v>
      </c>
    </row>
    <row r="280" spans="1:24">
      <c r="A280">
        <v>279</v>
      </c>
      <c r="B280" t="s">
        <v>108</v>
      </c>
      <c r="C280">
        <v>2.294508102</v>
      </c>
      <c r="D280">
        <v>2.0901781449999999</v>
      </c>
      <c r="E280">
        <v>8.6827570789999999</v>
      </c>
      <c r="F280">
        <v>5.1227179400000002</v>
      </c>
      <c r="G280">
        <v>0.38572512060000003</v>
      </c>
      <c r="H280">
        <v>1.08931942</v>
      </c>
      <c r="I280">
        <v>1.5426445099999999</v>
      </c>
      <c r="J280">
        <v>10</v>
      </c>
      <c r="K280">
        <v>8.5118886689999993</v>
      </c>
      <c r="L280">
        <v>8.1913961230000005</v>
      </c>
      <c r="M280">
        <v>23.070934000000001</v>
      </c>
      <c r="N280">
        <v>9.8999999999999999E-4</v>
      </c>
      <c r="O280">
        <v>-1.3010000000000001E-3</v>
      </c>
      <c r="P280">
        <v>9.4300000000000004E-4</v>
      </c>
      <c r="Q280">
        <v>-1.5071760000000001</v>
      </c>
      <c r="R280">
        <v>-2.9880000000000002E-3</v>
      </c>
      <c r="S280">
        <v>-7.0718100000000002</v>
      </c>
      <c r="T280" s="9">
        <v>3.0000000000000001E-6</v>
      </c>
      <c r="U280">
        <v>-48.537868000000003</v>
      </c>
      <c r="V280" t="b">
        <v>0</v>
      </c>
      <c r="W280" t="s">
        <v>45</v>
      </c>
      <c r="X280">
        <v>23.070934000000001</v>
      </c>
    </row>
    <row r="281" spans="1:24">
      <c r="A281">
        <v>280</v>
      </c>
      <c r="B281" t="s">
        <v>108</v>
      </c>
      <c r="C281">
        <v>2.2944874849999999</v>
      </c>
      <c r="D281">
        <v>2.090181512</v>
      </c>
      <c r="E281">
        <v>8.6828217080000005</v>
      </c>
      <c r="F281">
        <v>5.1226654869999999</v>
      </c>
      <c r="G281">
        <v>0.38587094550000001</v>
      </c>
      <c r="H281">
        <v>1.0913420199999999</v>
      </c>
      <c r="I281">
        <v>1.5426369769999999</v>
      </c>
      <c r="J281">
        <v>10</v>
      </c>
      <c r="K281">
        <v>8.511954931</v>
      </c>
      <c r="L281">
        <v>8.1916232460000007</v>
      </c>
      <c r="M281">
        <v>23.070907999999999</v>
      </c>
      <c r="N281">
        <v>9.4700000000000003E-4</v>
      </c>
      <c r="O281">
        <v>-1.4059999999999999E-3</v>
      </c>
      <c r="P281">
        <v>9.9099999999999991E-4</v>
      </c>
      <c r="Q281">
        <v>-1.5046250000000001</v>
      </c>
      <c r="R281">
        <v>-2.9819999999999998E-3</v>
      </c>
      <c r="S281">
        <v>-7.0734029999999999</v>
      </c>
      <c r="T281" s="9">
        <v>-9.9999999999999995E-7</v>
      </c>
      <c r="U281">
        <v>-48.538561999999999</v>
      </c>
      <c r="V281" t="b">
        <v>0</v>
      </c>
      <c r="W281" t="s">
        <v>45</v>
      </c>
      <c r="X281">
        <v>23.070907999999999</v>
      </c>
    </row>
    <row r="282" spans="1:24">
      <c r="A282">
        <v>281</v>
      </c>
      <c r="B282" t="s">
        <v>108</v>
      </c>
      <c r="C282">
        <v>2.2944874849999999</v>
      </c>
      <c r="D282">
        <v>2.090181512</v>
      </c>
      <c r="E282">
        <v>8.6828217080000005</v>
      </c>
      <c r="F282">
        <v>5.1226654869999999</v>
      </c>
      <c r="G282">
        <v>0.38587094550000001</v>
      </c>
      <c r="H282">
        <v>1.0913420199999999</v>
      </c>
      <c r="I282">
        <v>1.5426369769999999</v>
      </c>
      <c r="J282">
        <v>10</v>
      </c>
      <c r="K282">
        <v>8.511954931</v>
      </c>
      <c r="L282">
        <v>8.1916232460000007</v>
      </c>
      <c r="M282">
        <v>23.070907999999999</v>
      </c>
      <c r="N282">
        <v>9.4700000000000003E-4</v>
      </c>
      <c r="O282">
        <v>-1.4059999999999999E-3</v>
      </c>
      <c r="P282">
        <v>9.9099999999999991E-4</v>
      </c>
      <c r="Q282">
        <v>-1.5046250000000001</v>
      </c>
      <c r="R282">
        <v>-2.9819999999999998E-3</v>
      </c>
      <c r="S282">
        <v>-7.0734029999999999</v>
      </c>
      <c r="T282" s="9">
        <v>-9.9999999999999995E-7</v>
      </c>
      <c r="U282">
        <v>-48.538561999999999</v>
      </c>
      <c r="V282" t="b">
        <v>0</v>
      </c>
      <c r="W282" t="s">
        <v>45</v>
      </c>
      <c r="X282">
        <v>23.070907999999999</v>
      </c>
    </row>
    <row r="283" spans="1:24">
      <c r="A283">
        <v>282</v>
      </c>
      <c r="B283" t="s">
        <v>108</v>
      </c>
      <c r="C283">
        <v>2.2944896340000001</v>
      </c>
      <c r="D283">
        <v>2.0901809400000002</v>
      </c>
      <c r="E283">
        <v>8.6828374709999991</v>
      </c>
      <c r="F283">
        <v>5.1227309659999998</v>
      </c>
      <c r="G283">
        <v>0.38586520670000002</v>
      </c>
      <c r="H283">
        <v>1.091263987</v>
      </c>
      <c r="I283">
        <v>1.542638561</v>
      </c>
      <c r="J283">
        <v>10</v>
      </c>
      <c r="K283">
        <v>8.5119724540000004</v>
      </c>
      <c r="L283">
        <v>8.1916573320000001</v>
      </c>
      <c r="M283">
        <v>23.070906999999998</v>
      </c>
      <c r="N283">
        <v>9.4799999999999995E-4</v>
      </c>
      <c r="O283">
        <v>-1.407E-3</v>
      </c>
      <c r="P283">
        <v>9.9200000000000004E-4</v>
      </c>
      <c r="Q283">
        <v>-1.5045280000000001</v>
      </c>
      <c r="R283">
        <v>-2.9840000000000001E-3</v>
      </c>
      <c r="S283">
        <v>-7.0733459999999999</v>
      </c>
      <c r="T283">
        <v>0</v>
      </c>
      <c r="U283">
        <v>-48.538595000000001</v>
      </c>
      <c r="V283" t="b">
        <v>0</v>
      </c>
      <c r="W283" t="s">
        <v>45</v>
      </c>
      <c r="X283">
        <v>23.070906999999998</v>
      </c>
    </row>
    <row r="284" spans="1:24">
      <c r="A284">
        <v>283</v>
      </c>
      <c r="B284" t="s">
        <v>108</v>
      </c>
      <c r="C284">
        <v>2.2944896340000001</v>
      </c>
      <c r="D284">
        <v>2.0901809400000002</v>
      </c>
      <c r="E284">
        <v>8.6828374709999991</v>
      </c>
      <c r="F284">
        <v>5.1227309659999998</v>
      </c>
      <c r="G284">
        <v>0.38586520670000002</v>
      </c>
      <c r="H284">
        <v>1.091263987</v>
      </c>
      <c r="I284">
        <v>1.542638561</v>
      </c>
      <c r="J284">
        <v>10</v>
      </c>
      <c r="K284">
        <v>8.5119724540000004</v>
      </c>
      <c r="L284">
        <v>8.1916573320000001</v>
      </c>
      <c r="M284">
        <v>23.070906999999998</v>
      </c>
      <c r="N284">
        <v>9.4799999999999995E-4</v>
      </c>
      <c r="O284">
        <v>-1.407E-3</v>
      </c>
      <c r="P284">
        <v>9.9200000000000004E-4</v>
      </c>
      <c r="Q284">
        <v>-1.5045280000000001</v>
      </c>
      <c r="R284">
        <v>-2.9840000000000001E-3</v>
      </c>
      <c r="S284">
        <v>-7.0733459999999999</v>
      </c>
      <c r="T284">
        <v>0</v>
      </c>
      <c r="U284">
        <v>-48.538595000000001</v>
      </c>
      <c r="V284" t="b">
        <v>0</v>
      </c>
      <c r="W284" t="s">
        <v>45</v>
      </c>
      <c r="X284">
        <v>23.070906999999998</v>
      </c>
    </row>
    <row r="285" spans="1:24">
      <c r="A285">
        <v>284</v>
      </c>
      <c r="B285" t="s">
        <v>108</v>
      </c>
      <c r="C285">
        <v>2.2944896340000001</v>
      </c>
      <c r="D285">
        <v>2.0901809400000002</v>
      </c>
      <c r="E285">
        <v>8.6828374709999991</v>
      </c>
      <c r="F285">
        <v>5.1227309659999998</v>
      </c>
      <c r="G285">
        <v>0.38586520670000002</v>
      </c>
      <c r="H285">
        <v>1.091263987</v>
      </c>
      <c r="I285">
        <v>1.542638561</v>
      </c>
      <c r="J285">
        <v>10</v>
      </c>
      <c r="K285">
        <v>8.5119724540000004</v>
      </c>
      <c r="L285">
        <v>8.1916573320000001</v>
      </c>
      <c r="M285">
        <v>23.070906999999998</v>
      </c>
      <c r="N285">
        <v>9.4799999999999995E-4</v>
      </c>
      <c r="O285">
        <v>-1.407E-3</v>
      </c>
      <c r="P285">
        <v>9.9200000000000004E-4</v>
      </c>
      <c r="Q285">
        <v>-1.5045280000000001</v>
      </c>
      <c r="R285">
        <v>-2.9840000000000001E-3</v>
      </c>
      <c r="S285">
        <v>-7.0733459999999999</v>
      </c>
      <c r="T285">
        <v>0</v>
      </c>
      <c r="U285">
        <v>-48.538595000000001</v>
      </c>
      <c r="V285" t="b">
        <v>0</v>
      </c>
      <c r="W285" t="s">
        <v>45</v>
      </c>
      <c r="X285">
        <v>23.070906999999998</v>
      </c>
    </row>
    <row r="286" spans="1:24">
      <c r="A286">
        <v>285</v>
      </c>
      <c r="B286" t="s">
        <v>108</v>
      </c>
      <c r="C286">
        <v>2.2944896340000001</v>
      </c>
      <c r="D286">
        <v>2.0901809400000002</v>
      </c>
      <c r="E286">
        <v>8.6828374709999991</v>
      </c>
      <c r="F286">
        <v>5.1227309659999998</v>
      </c>
      <c r="G286">
        <v>0.38586520670000002</v>
      </c>
      <c r="H286">
        <v>1.091263987</v>
      </c>
      <c r="I286">
        <v>1.542638561</v>
      </c>
      <c r="J286">
        <v>10</v>
      </c>
      <c r="K286">
        <v>8.5119724540000004</v>
      </c>
      <c r="L286">
        <v>8.1916573320000001</v>
      </c>
      <c r="M286">
        <v>23.070906999999998</v>
      </c>
      <c r="N286">
        <v>9.4799999999999995E-4</v>
      </c>
      <c r="O286">
        <v>-1.407E-3</v>
      </c>
      <c r="P286">
        <v>9.9200000000000004E-4</v>
      </c>
      <c r="Q286">
        <v>-1.5045280000000001</v>
      </c>
      <c r="R286">
        <v>-2.9840000000000001E-3</v>
      </c>
      <c r="S286">
        <v>-7.0733459999999999</v>
      </c>
      <c r="T286">
        <v>0</v>
      </c>
      <c r="U286">
        <v>-48.538595000000001</v>
      </c>
      <c r="V286" t="b">
        <v>0</v>
      </c>
      <c r="W286" t="s">
        <v>45</v>
      </c>
      <c r="X286">
        <v>23.070906999999998</v>
      </c>
    </row>
    <row r="287" spans="1:24">
      <c r="A287">
        <v>286</v>
      </c>
      <c r="B287" t="s">
        <v>108</v>
      </c>
      <c r="C287">
        <v>2.2944896340000001</v>
      </c>
      <c r="D287">
        <v>2.0901809400000002</v>
      </c>
      <c r="E287">
        <v>8.6828374709999991</v>
      </c>
      <c r="F287">
        <v>5.1227309659999998</v>
      </c>
      <c r="G287">
        <v>0.38586520670000002</v>
      </c>
      <c r="H287">
        <v>1.091263987</v>
      </c>
      <c r="I287">
        <v>1.542638561</v>
      </c>
      <c r="J287">
        <v>10</v>
      </c>
      <c r="K287">
        <v>8.5119724540000004</v>
      </c>
      <c r="L287">
        <v>8.1916573320000001</v>
      </c>
      <c r="M287">
        <v>23.070906999999998</v>
      </c>
      <c r="N287">
        <v>9.4799999999999995E-4</v>
      </c>
      <c r="O287">
        <v>-1.407E-3</v>
      </c>
      <c r="P287">
        <v>9.9200000000000004E-4</v>
      </c>
      <c r="Q287">
        <v>-1.5045280000000001</v>
      </c>
      <c r="R287">
        <v>-2.9840000000000001E-3</v>
      </c>
      <c r="S287">
        <v>-7.0733459999999999</v>
      </c>
      <c r="T287">
        <v>0</v>
      </c>
      <c r="U287">
        <v>-48.538595000000001</v>
      </c>
      <c r="V287" t="b">
        <v>0</v>
      </c>
      <c r="W287" t="s">
        <v>45</v>
      </c>
      <c r="X287">
        <v>23.070906999999998</v>
      </c>
    </row>
    <row r="288" spans="1:24">
      <c r="A288">
        <v>287</v>
      </c>
      <c r="B288" t="s">
        <v>108</v>
      </c>
      <c r="C288">
        <v>2.294489505</v>
      </c>
      <c r="D288">
        <v>2.0901809930000002</v>
      </c>
      <c r="E288">
        <v>8.6828376120000001</v>
      </c>
      <c r="F288">
        <v>5.1227300739999997</v>
      </c>
      <c r="G288">
        <v>0.38586500299999998</v>
      </c>
      <c r="H288">
        <v>1.0912608450000001</v>
      </c>
      <c r="I288">
        <v>1.542638457</v>
      </c>
      <c r="J288">
        <v>10</v>
      </c>
      <c r="K288">
        <v>8.5119721599999991</v>
      </c>
      <c r="L288">
        <v>8.1916571680000008</v>
      </c>
      <c r="M288">
        <v>23.070906999999998</v>
      </c>
      <c r="N288">
        <v>9.4799999999999995E-4</v>
      </c>
      <c r="O288">
        <v>-1.407E-3</v>
      </c>
      <c r="P288">
        <v>9.9200000000000004E-4</v>
      </c>
      <c r="Q288">
        <v>-1.504518</v>
      </c>
      <c r="R288">
        <v>-2.9840000000000001E-3</v>
      </c>
      <c r="S288">
        <v>-7.0733430000000004</v>
      </c>
      <c r="T288">
        <v>0</v>
      </c>
      <c r="U288">
        <v>-48.538597000000003</v>
      </c>
      <c r="V288" t="b">
        <v>0</v>
      </c>
      <c r="W288" t="s">
        <v>45</v>
      </c>
      <c r="X288">
        <v>23.070906999999998</v>
      </c>
    </row>
    <row r="289" spans="1:24">
      <c r="A289">
        <v>288</v>
      </c>
      <c r="B289" t="s">
        <v>108</v>
      </c>
      <c r="C289">
        <v>2.294489505</v>
      </c>
      <c r="D289">
        <v>2.0901809930000002</v>
      </c>
      <c r="E289">
        <v>8.6828376120000001</v>
      </c>
      <c r="F289">
        <v>5.1227300739999997</v>
      </c>
      <c r="G289">
        <v>0.38586500299999998</v>
      </c>
      <c r="H289">
        <v>1.0912608450000001</v>
      </c>
      <c r="I289">
        <v>1.542638457</v>
      </c>
      <c r="J289">
        <v>10</v>
      </c>
      <c r="K289">
        <v>8.5119721599999991</v>
      </c>
      <c r="L289">
        <v>8.1916571680000008</v>
      </c>
      <c r="M289">
        <v>23.070906999999998</v>
      </c>
      <c r="N289">
        <v>9.4799999999999995E-4</v>
      </c>
      <c r="O289">
        <v>-1.407E-3</v>
      </c>
      <c r="P289">
        <v>9.9200000000000004E-4</v>
      </c>
      <c r="Q289">
        <v>-1.504518</v>
      </c>
      <c r="R289">
        <v>-2.9840000000000001E-3</v>
      </c>
      <c r="S289">
        <v>-7.0733430000000004</v>
      </c>
      <c r="T289">
        <v>0</v>
      </c>
      <c r="U289">
        <v>-48.538597000000003</v>
      </c>
      <c r="V289" t="b">
        <v>0</v>
      </c>
      <c r="W289" t="s">
        <v>45</v>
      </c>
      <c r="X289">
        <v>23.070906999999998</v>
      </c>
    </row>
    <row r="290" spans="1:24">
      <c r="A290">
        <v>289</v>
      </c>
      <c r="B290" t="s">
        <v>108</v>
      </c>
      <c r="C290">
        <v>2.294489505</v>
      </c>
      <c r="D290">
        <v>2.0901809930000002</v>
      </c>
      <c r="E290">
        <v>8.6828376120000001</v>
      </c>
      <c r="F290">
        <v>5.1227300739999997</v>
      </c>
      <c r="G290">
        <v>0.38586500299999998</v>
      </c>
      <c r="H290">
        <v>1.0912608450000001</v>
      </c>
      <c r="I290">
        <v>1.542638457</v>
      </c>
      <c r="J290">
        <v>10</v>
      </c>
      <c r="K290">
        <v>8.5119721599999991</v>
      </c>
      <c r="L290">
        <v>8.1916571680000008</v>
      </c>
      <c r="M290">
        <v>23.070906999999998</v>
      </c>
      <c r="N290">
        <v>9.4799999999999995E-4</v>
      </c>
      <c r="O290">
        <v>-1.407E-3</v>
      </c>
      <c r="P290">
        <v>9.9200000000000004E-4</v>
      </c>
      <c r="Q290">
        <v>-1.504518</v>
      </c>
      <c r="R290">
        <v>-2.9840000000000001E-3</v>
      </c>
      <c r="S290">
        <v>-7.0733430000000004</v>
      </c>
      <c r="T290">
        <v>0</v>
      </c>
      <c r="U290">
        <v>-48.538597000000003</v>
      </c>
      <c r="V290" t="b">
        <v>0</v>
      </c>
      <c r="W290" t="s">
        <v>45</v>
      </c>
      <c r="X290">
        <v>23.070906999999998</v>
      </c>
    </row>
    <row r="291" spans="1:24">
      <c r="A291">
        <v>290</v>
      </c>
      <c r="B291" t="s">
        <v>108</v>
      </c>
      <c r="C291">
        <v>2.294489505</v>
      </c>
      <c r="D291">
        <v>2.0901809930000002</v>
      </c>
      <c r="E291">
        <v>8.6828376120000001</v>
      </c>
      <c r="F291">
        <v>5.1227300739999997</v>
      </c>
      <c r="G291">
        <v>0.38586500299999998</v>
      </c>
      <c r="H291">
        <v>1.0912608450000001</v>
      </c>
      <c r="I291">
        <v>1.542638457</v>
      </c>
      <c r="J291">
        <v>10</v>
      </c>
      <c r="K291">
        <v>8.5119721599999991</v>
      </c>
      <c r="L291">
        <v>8.1916571680000008</v>
      </c>
      <c r="M291">
        <v>23.070906999999998</v>
      </c>
      <c r="N291">
        <v>9.4799999999999995E-4</v>
      </c>
      <c r="O291">
        <v>-1.407E-3</v>
      </c>
      <c r="P291">
        <v>9.9200000000000004E-4</v>
      </c>
      <c r="Q291">
        <v>-1.504518</v>
      </c>
      <c r="R291">
        <v>-2.9840000000000001E-3</v>
      </c>
      <c r="S291">
        <v>-7.0733430000000004</v>
      </c>
      <c r="T291">
        <v>0</v>
      </c>
      <c r="U291">
        <v>-48.538597000000003</v>
      </c>
      <c r="V291" t="b">
        <v>0</v>
      </c>
      <c r="W291" t="s">
        <v>45</v>
      </c>
      <c r="X291">
        <v>23.070906999999998</v>
      </c>
    </row>
    <row r="292" spans="1:24">
      <c r="A292">
        <v>291</v>
      </c>
      <c r="B292" t="s">
        <v>108</v>
      </c>
      <c r="C292">
        <v>2.294489505</v>
      </c>
      <c r="D292">
        <v>2.0901809930000002</v>
      </c>
      <c r="E292">
        <v>8.6828376120000001</v>
      </c>
      <c r="F292">
        <v>5.1227300739999997</v>
      </c>
      <c r="G292">
        <v>0.38586500299999998</v>
      </c>
      <c r="H292">
        <v>1.0912608450000001</v>
      </c>
      <c r="I292">
        <v>1.542638457</v>
      </c>
      <c r="J292">
        <v>10</v>
      </c>
      <c r="K292">
        <v>8.5119721599999991</v>
      </c>
      <c r="L292">
        <v>8.1916571680000008</v>
      </c>
      <c r="M292">
        <v>23.070906999999998</v>
      </c>
      <c r="N292">
        <v>9.4799999999999995E-4</v>
      </c>
      <c r="O292">
        <v>-1.407E-3</v>
      </c>
      <c r="P292">
        <v>9.9200000000000004E-4</v>
      </c>
      <c r="Q292">
        <v>-1.504518</v>
      </c>
      <c r="R292">
        <v>-2.9840000000000001E-3</v>
      </c>
      <c r="S292">
        <v>-7.0733430000000004</v>
      </c>
      <c r="T292">
        <v>0</v>
      </c>
      <c r="U292">
        <v>-48.538597000000003</v>
      </c>
      <c r="V292" t="b">
        <v>0</v>
      </c>
      <c r="W292" t="s">
        <v>45</v>
      </c>
      <c r="X292">
        <v>23.070906999999998</v>
      </c>
    </row>
    <row r="293" spans="1:24">
      <c r="A293">
        <v>292</v>
      </c>
      <c r="B293" t="s">
        <v>108</v>
      </c>
      <c r="C293">
        <v>2.2944898149999999</v>
      </c>
      <c r="D293">
        <v>2.0901808929999999</v>
      </c>
      <c r="E293">
        <v>8.6828355340000005</v>
      </c>
      <c r="F293">
        <v>5.122727695</v>
      </c>
      <c r="G293">
        <v>0.38586499730000001</v>
      </c>
      <c r="H293">
        <v>1.091261364</v>
      </c>
      <c r="I293">
        <v>1.5426386919999999</v>
      </c>
      <c r="J293">
        <v>10</v>
      </c>
      <c r="K293">
        <v>8.5119706690000001</v>
      </c>
      <c r="L293">
        <v>8.1916520720000001</v>
      </c>
      <c r="M293">
        <v>23.070906999999998</v>
      </c>
      <c r="N293">
        <v>9.4799999999999995E-4</v>
      </c>
      <c r="O293">
        <v>-1.407E-3</v>
      </c>
      <c r="P293">
        <v>9.9200000000000004E-4</v>
      </c>
      <c r="Q293">
        <v>-1.504572</v>
      </c>
      <c r="R293">
        <v>-2.9840000000000001E-3</v>
      </c>
      <c r="S293">
        <v>-7.0733449999999998</v>
      </c>
      <c r="T293">
        <v>0</v>
      </c>
      <c r="U293">
        <v>-48.538581000000001</v>
      </c>
      <c r="V293" t="b">
        <v>0</v>
      </c>
      <c r="W293" t="s">
        <v>45</v>
      </c>
      <c r="X293">
        <v>23.070906999999998</v>
      </c>
    </row>
    <row r="294" spans="1:24">
      <c r="A294">
        <v>293</v>
      </c>
      <c r="B294" t="s">
        <v>108</v>
      </c>
      <c r="C294">
        <v>2.2944898149999999</v>
      </c>
      <c r="D294">
        <v>2.0901808929999999</v>
      </c>
      <c r="E294">
        <v>8.6828355340000005</v>
      </c>
      <c r="F294">
        <v>5.122727695</v>
      </c>
      <c r="G294">
        <v>0.38586499730000001</v>
      </c>
      <c r="H294">
        <v>1.091261364</v>
      </c>
      <c r="I294">
        <v>1.5426386919999999</v>
      </c>
      <c r="J294">
        <v>10</v>
      </c>
      <c r="K294">
        <v>8.5119706690000001</v>
      </c>
      <c r="L294">
        <v>8.1916520720000001</v>
      </c>
      <c r="M294">
        <v>23.070906999999998</v>
      </c>
      <c r="N294">
        <v>9.4799999999999995E-4</v>
      </c>
      <c r="O294">
        <v>-1.407E-3</v>
      </c>
      <c r="P294">
        <v>9.9200000000000004E-4</v>
      </c>
      <c r="Q294">
        <v>-1.504572</v>
      </c>
      <c r="R294">
        <v>-2.9840000000000001E-3</v>
      </c>
      <c r="S294">
        <v>-7.0733449999999998</v>
      </c>
      <c r="T294">
        <v>0</v>
      </c>
      <c r="U294">
        <v>-48.538581000000001</v>
      </c>
      <c r="V294" t="b">
        <v>0</v>
      </c>
      <c r="W294" t="s">
        <v>45</v>
      </c>
      <c r="X294">
        <v>23.070906999999998</v>
      </c>
    </row>
    <row r="295" spans="1:24">
      <c r="A295">
        <v>294</v>
      </c>
      <c r="B295" t="s">
        <v>108</v>
      </c>
      <c r="C295">
        <v>2.2944898149999999</v>
      </c>
      <c r="D295">
        <v>2.0901808929999999</v>
      </c>
      <c r="E295">
        <v>8.6828355340000005</v>
      </c>
      <c r="F295">
        <v>5.122727695</v>
      </c>
      <c r="G295">
        <v>0.38586499730000001</v>
      </c>
      <c r="H295">
        <v>1.091261364</v>
      </c>
      <c r="I295">
        <v>1.5426386919999999</v>
      </c>
      <c r="J295">
        <v>10</v>
      </c>
      <c r="K295">
        <v>8.5119706690000001</v>
      </c>
      <c r="L295">
        <v>8.1916520720000001</v>
      </c>
      <c r="M295">
        <v>23.070906999999998</v>
      </c>
      <c r="N295">
        <v>9.4799999999999995E-4</v>
      </c>
      <c r="O295">
        <v>-1.407E-3</v>
      </c>
      <c r="P295">
        <v>9.9200000000000004E-4</v>
      </c>
      <c r="Q295">
        <v>-1.504572</v>
      </c>
      <c r="R295">
        <v>-2.9840000000000001E-3</v>
      </c>
      <c r="S295">
        <v>-7.0733449999999998</v>
      </c>
      <c r="T295">
        <v>0</v>
      </c>
      <c r="U295">
        <v>-48.538581000000001</v>
      </c>
      <c r="V295" t="b">
        <v>0</v>
      </c>
      <c r="W295" t="s">
        <v>45</v>
      </c>
      <c r="X295">
        <v>23.070906999999998</v>
      </c>
    </row>
    <row r="296" spans="1:24">
      <c r="A296">
        <v>295</v>
      </c>
      <c r="B296" t="s">
        <v>108</v>
      </c>
      <c r="C296">
        <v>2.2944898149999999</v>
      </c>
      <c r="D296">
        <v>2.0901808929999999</v>
      </c>
      <c r="E296">
        <v>8.6828355340000005</v>
      </c>
      <c r="F296">
        <v>5.122727695</v>
      </c>
      <c r="G296">
        <v>0.38586499730000001</v>
      </c>
      <c r="H296">
        <v>1.091261364</v>
      </c>
      <c r="I296">
        <v>1.5426386919999999</v>
      </c>
      <c r="J296">
        <v>10</v>
      </c>
      <c r="K296">
        <v>8.5119706690000001</v>
      </c>
      <c r="L296">
        <v>8.1916520720000001</v>
      </c>
      <c r="M296">
        <v>23.070906999999998</v>
      </c>
      <c r="N296">
        <v>9.4799999999999995E-4</v>
      </c>
      <c r="O296">
        <v>-1.407E-3</v>
      </c>
      <c r="P296">
        <v>9.9200000000000004E-4</v>
      </c>
      <c r="Q296">
        <v>-1.504572</v>
      </c>
      <c r="R296">
        <v>-2.9840000000000001E-3</v>
      </c>
      <c r="S296">
        <v>-7.0733449999999998</v>
      </c>
      <c r="T296">
        <v>0</v>
      </c>
      <c r="U296">
        <v>-48.538581000000001</v>
      </c>
      <c r="V296" t="b">
        <v>0</v>
      </c>
      <c r="W296" t="s">
        <v>45</v>
      </c>
      <c r="X296">
        <v>23.070906999999998</v>
      </c>
    </row>
    <row r="297" spans="1:24">
      <c r="A297">
        <v>296</v>
      </c>
      <c r="B297" t="s">
        <v>108</v>
      </c>
      <c r="C297">
        <v>2.2944898149999999</v>
      </c>
      <c r="D297">
        <v>2.0901808929999999</v>
      </c>
      <c r="E297">
        <v>8.6828355340000005</v>
      </c>
      <c r="F297">
        <v>5.122727695</v>
      </c>
      <c r="G297">
        <v>0.38586499730000001</v>
      </c>
      <c r="H297">
        <v>1.091261364</v>
      </c>
      <c r="I297">
        <v>1.5426386919999999</v>
      </c>
      <c r="J297">
        <v>10</v>
      </c>
      <c r="K297">
        <v>8.5119706690000001</v>
      </c>
      <c r="L297">
        <v>8.1916520720000001</v>
      </c>
      <c r="M297">
        <v>23.070906999999998</v>
      </c>
      <c r="N297">
        <v>9.4799999999999995E-4</v>
      </c>
      <c r="O297">
        <v>-1.407E-3</v>
      </c>
      <c r="P297">
        <v>9.9200000000000004E-4</v>
      </c>
      <c r="Q297">
        <v>-1.504572</v>
      </c>
      <c r="R297">
        <v>-2.9840000000000001E-3</v>
      </c>
      <c r="S297">
        <v>-7.0733449999999998</v>
      </c>
      <c r="T297">
        <v>0</v>
      </c>
      <c r="U297">
        <v>-48.538581000000001</v>
      </c>
      <c r="V297" t="b">
        <v>0</v>
      </c>
      <c r="W297" t="s">
        <v>45</v>
      </c>
      <c r="X297">
        <v>23.070906999999998</v>
      </c>
    </row>
    <row r="298" spans="1:24">
      <c r="A298">
        <v>297</v>
      </c>
      <c r="B298" t="s">
        <v>108</v>
      </c>
      <c r="C298">
        <v>2.29449061</v>
      </c>
      <c r="D298">
        <v>2.090180632</v>
      </c>
      <c r="E298">
        <v>8.6828339499999991</v>
      </c>
      <c r="F298">
        <v>5.1227315679999998</v>
      </c>
      <c r="G298">
        <v>0.38586439389999999</v>
      </c>
      <c r="H298">
        <v>1.0912543159999999</v>
      </c>
      <c r="I298">
        <v>1.5426392959999999</v>
      </c>
      <c r="J298">
        <v>10</v>
      </c>
      <c r="K298">
        <v>8.5119724059999999</v>
      </c>
      <c r="L298">
        <v>8.1916529160000007</v>
      </c>
      <c r="M298">
        <v>23.070906999999998</v>
      </c>
      <c r="N298">
        <v>9.4799999999999995E-4</v>
      </c>
      <c r="O298">
        <v>-1.407E-3</v>
      </c>
      <c r="P298">
        <v>9.9299999999999996E-4</v>
      </c>
      <c r="Q298">
        <v>-1.504651</v>
      </c>
      <c r="R298">
        <v>-2.9840000000000001E-3</v>
      </c>
      <c r="S298">
        <v>-7.0733420000000002</v>
      </c>
      <c r="T298">
        <v>0</v>
      </c>
      <c r="U298">
        <v>-48.53857</v>
      </c>
      <c r="V298" t="b">
        <v>0</v>
      </c>
      <c r="W298" t="s">
        <v>45</v>
      </c>
      <c r="X298">
        <v>23.070906999999998</v>
      </c>
    </row>
    <row r="299" spans="1:24">
      <c r="A299">
        <v>298</v>
      </c>
      <c r="B299" t="s">
        <v>108</v>
      </c>
      <c r="C299">
        <v>2.2943425720000001</v>
      </c>
      <c r="D299">
        <v>2.0902338020000002</v>
      </c>
      <c r="E299">
        <v>8.6829449590000003</v>
      </c>
      <c r="F299">
        <v>5.1215468340000001</v>
      </c>
      <c r="G299">
        <v>0.38591779729999998</v>
      </c>
      <c r="H299">
        <v>1.09172639</v>
      </c>
      <c r="I299">
        <v>1.5425281799999999</v>
      </c>
      <c r="J299">
        <v>10</v>
      </c>
      <c r="K299">
        <v>8.5115694420000008</v>
      </c>
      <c r="L299">
        <v>8.1912878360000008</v>
      </c>
      <c r="M299">
        <v>23.070900999999999</v>
      </c>
      <c r="N299">
        <v>9.5500000000000001E-4</v>
      </c>
      <c r="O299">
        <v>-1.4239999999999999E-3</v>
      </c>
      <c r="P299">
        <v>9.990000000000001E-4</v>
      </c>
      <c r="Q299">
        <v>-1.4931509999999999</v>
      </c>
      <c r="R299">
        <v>-2.99E-3</v>
      </c>
      <c r="S299">
        <v>-7.0732520000000001</v>
      </c>
      <c r="T299" s="9">
        <v>-1.0000000000000001E-5</v>
      </c>
      <c r="U299">
        <v>-48.540199999999999</v>
      </c>
      <c r="V299" t="b">
        <v>0</v>
      </c>
      <c r="W299" t="s">
        <v>45</v>
      </c>
      <c r="X299">
        <v>23.070900999999999</v>
      </c>
    </row>
    <row r="300" spans="1:24">
      <c r="A300">
        <v>299</v>
      </c>
      <c r="B300" t="s">
        <v>108</v>
      </c>
      <c r="C300">
        <v>2.2943425720000001</v>
      </c>
      <c r="D300">
        <v>2.0902338020000002</v>
      </c>
      <c r="E300">
        <v>8.6829449590000003</v>
      </c>
      <c r="F300">
        <v>5.1215468340000001</v>
      </c>
      <c r="G300">
        <v>0.38591779729999998</v>
      </c>
      <c r="H300">
        <v>1.09172639</v>
      </c>
      <c r="I300">
        <v>1.5425281799999999</v>
      </c>
      <c r="J300">
        <v>10</v>
      </c>
      <c r="K300">
        <v>8.5115694420000008</v>
      </c>
      <c r="L300">
        <v>8.1912878360000008</v>
      </c>
      <c r="M300">
        <v>23.070900999999999</v>
      </c>
      <c r="N300">
        <v>9.5500000000000001E-4</v>
      </c>
      <c r="O300">
        <v>-1.4239999999999999E-3</v>
      </c>
      <c r="P300">
        <v>9.990000000000001E-4</v>
      </c>
      <c r="Q300">
        <v>-1.4931509999999999</v>
      </c>
      <c r="R300">
        <v>-2.99E-3</v>
      </c>
      <c r="S300">
        <v>-7.0732520000000001</v>
      </c>
      <c r="T300" s="9">
        <v>-1.0000000000000001E-5</v>
      </c>
      <c r="U300">
        <v>-48.540199999999999</v>
      </c>
      <c r="V300" t="b">
        <v>0</v>
      </c>
      <c r="W300" t="s">
        <v>45</v>
      </c>
      <c r="X300">
        <v>23.070900999999999</v>
      </c>
    </row>
    <row r="301" spans="1:24">
      <c r="A301">
        <v>300</v>
      </c>
      <c r="B301" t="s">
        <v>108</v>
      </c>
      <c r="C301">
        <v>2.2943425720000001</v>
      </c>
      <c r="D301">
        <v>2.0902338020000002</v>
      </c>
      <c r="E301">
        <v>8.6829449590000003</v>
      </c>
      <c r="F301">
        <v>5.1215468340000001</v>
      </c>
      <c r="G301">
        <v>0.38591779729999998</v>
      </c>
      <c r="H301">
        <v>1.09172639</v>
      </c>
      <c r="I301">
        <v>1.5425281799999999</v>
      </c>
      <c r="J301">
        <v>10</v>
      </c>
      <c r="K301">
        <v>8.5115694420000008</v>
      </c>
      <c r="L301">
        <v>8.1912878360000008</v>
      </c>
      <c r="M301">
        <v>23.070900999999999</v>
      </c>
      <c r="N301">
        <v>9.5500000000000001E-4</v>
      </c>
      <c r="O301">
        <v>-1.4239999999999999E-3</v>
      </c>
      <c r="P301">
        <v>9.990000000000001E-4</v>
      </c>
      <c r="Q301">
        <v>-1.4931509999999999</v>
      </c>
      <c r="R301">
        <v>-2.99E-3</v>
      </c>
      <c r="S301">
        <v>-7.0732520000000001</v>
      </c>
      <c r="T301" s="9">
        <v>-1.0000000000000001E-5</v>
      </c>
      <c r="U301">
        <v>-48.540199999999999</v>
      </c>
      <c r="V301" t="b">
        <v>0</v>
      </c>
      <c r="W301" t="s">
        <v>45</v>
      </c>
      <c r="X301">
        <v>23.070900999999999</v>
      </c>
    </row>
    <row r="302" spans="1:24">
      <c r="A302">
        <v>301</v>
      </c>
      <c r="B302" t="s">
        <v>108</v>
      </c>
      <c r="C302">
        <v>2.2943425720000001</v>
      </c>
      <c r="D302">
        <v>2.0902338020000002</v>
      </c>
      <c r="E302">
        <v>8.6829449590000003</v>
      </c>
      <c r="F302">
        <v>5.1215468340000001</v>
      </c>
      <c r="G302">
        <v>0.38591779729999998</v>
      </c>
      <c r="H302">
        <v>1.09172639</v>
      </c>
      <c r="I302">
        <v>1.5425281799999999</v>
      </c>
      <c r="J302">
        <v>10</v>
      </c>
      <c r="K302">
        <v>8.5115694420000008</v>
      </c>
      <c r="L302">
        <v>8.1912878360000008</v>
      </c>
      <c r="M302">
        <v>23.070900999999999</v>
      </c>
      <c r="N302">
        <v>9.5500000000000001E-4</v>
      </c>
      <c r="O302">
        <v>-1.4239999999999999E-3</v>
      </c>
      <c r="P302">
        <v>9.990000000000001E-4</v>
      </c>
      <c r="Q302">
        <v>-1.4931509999999999</v>
      </c>
      <c r="R302">
        <v>-2.99E-3</v>
      </c>
      <c r="S302">
        <v>-7.0732520000000001</v>
      </c>
      <c r="T302" s="9">
        <v>-1.0000000000000001E-5</v>
      </c>
      <c r="U302">
        <v>-48.540199999999999</v>
      </c>
      <c r="V302" t="b">
        <v>0</v>
      </c>
      <c r="W302" t="s">
        <v>45</v>
      </c>
      <c r="X302">
        <v>23.070900999999999</v>
      </c>
    </row>
    <row r="303" spans="1:24">
      <c r="A303">
        <v>302</v>
      </c>
      <c r="B303" t="s">
        <v>108</v>
      </c>
      <c r="C303">
        <v>2.2943425720000001</v>
      </c>
      <c r="D303">
        <v>2.0902338020000002</v>
      </c>
      <c r="E303">
        <v>8.6829449590000003</v>
      </c>
      <c r="F303">
        <v>5.1215468340000001</v>
      </c>
      <c r="G303">
        <v>0.38591779729999998</v>
      </c>
      <c r="H303">
        <v>1.09172639</v>
      </c>
      <c r="I303">
        <v>1.5425281799999999</v>
      </c>
      <c r="J303">
        <v>10</v>
      </c>
      <c r="K303">
        <v>8.5115694420000008</v>
      </c>
      <c r="L303">
        <v>8.1912878360000008</v>
      </c>
      <c r="M303">
        <v>23.070900999999999</v>
      </c>
      <c r="N303">
        <v>9.5500000000000001E-4</v>
      </c>
      <c r="O303">
        <v>-1.4239999999999999E-3</v>
      </c>
      <c r="P303">
        <v>9.990000000000001E-4</v>
      </c>
      <c r="Q303">
        <v>-1.4931509999999999</v>
      </c>
      <c r="R303">
        <v>-2.99E-3</v>
      </c>
      <c r="S303">
        <v>-7.0732520000000001</v>
      </c>
      <c r="T303" s="9">
        <v>-1.0000000000000001E-5</v>
      </c>
      <c r="U303">
        <v>-48.540199999999999</v>
      </c>
      <c r="V303" t="b">
        <v>0</v>
      </c>
      <c r="W303" t="s">
        <v>45</v>
      </c>
      <c r="X303">
        <v>23.070900999999999</v>
      </c>
    </row>
    <row r="304" spans="1:24">
      <c r="A304">
        <v>303</v>
      </c>
      <c r="B304" t="s">
        <v>108</v>
      </c>
      <c r="C304">
        <v>2.2943425720000001</v>
      </c>
      <c r="D304">
        <v>2.0902338020000002</v>
      </c>
      <c r="E304">
        <v>8.6829449590000003</v>
      </c>
      <c r="F304">
        <v>5.1215468340000001</v>
      </c>
      <c r="G304">
        <v>0.38591779729999998</v>
      </c>
      <c r="H304">
        <v>1.09172639</v>
      </c>
      <c r="I304">
        <v>1.5425281799999999</v>
      </c>
      <c r="J304">
        <v>10</v>
      </c>
      <c r="K304">
        <v>8.5115694420000008</v>
      </c>
      <c r="L304">
        <v>8.1912878360000008</v>
      </c>
      <c r="M304">
        <v>23.070900999999999</v>
      </c>
      <c r="N304">
        <v>9.5500000000000001E-4</v>
      </c>
      <c r="O304">
        <v>-1.4239999999999999E-3</v>
      </c>
      <c r="P304">
        <v>9.990000000000001E-4</v>
      </c>
      <c r="Q304">
        <v>-1.4931509999999999</v>
      </c>
      <c r="R304">
        <v>-2.99E-3</v>
      </c>
      <c r="S304">
        <v>-7.0732520000000001</v>
      </c>
      <c r="T304" s="9">
        <v>-1.0000000000000001E-5</v>
      </c>
      <c r="U304">
        <v>-48.540199999999999</v>
      </c>
      <c r="V304" t="b">
        <v>0</v>
      </c>
      <c r="W304" t="s">
        <v>45</v>
      </c>
      <c r="X304">
        <v>23.070900999999999</v>
      </c>
    </row>
    <row r="305" spans="1:24">
      <c r="A305">
        <v>304</v>
      </c>
      <c r="B305" t="s">
        <v>108</v>
      </c>
      <c r="C305">
        <v>2.2943425720000001</v>
      </c>
      <c r="D305">
        <v>2.0902338020000002</v>
      </c>
      <c r="E305">
        <v>8.6829449590000003</v>
      </c>
      <c r="F305">
        <v>5.1215468340000001</v>
      </c>
      <c r="G305">
        <v>0.38591779729999998</v>
      </c>
      <c r="H305">
        <v>1.09172639</v>
      </c>
      <c r="I305">
        <v>1.5425281799999999</v>
      </c>
      <c r="J305">
        <v>10</v>
      </c>
      <c r="K305">
        <v>8.5115694420000008</v>
      </c>
      <c r="L305">
        <v>8.1912878360000008</v>
      </c>
      <c r="M305">
        <v>23.070900999999999</v>
      </c>
      <c r="N305">
        <v>9.5500000000000001E-4</v>
      </c>
      <c r="O305">
        <v>-1.4239999999999999E-3</v>
      </c>
      <c r="P305">
        <v>9.990000000000001E-4</v>
      </c>
      <c r="Q305">
        <v>-1.4931509999999999</v>
      </c>
      <c r="R305">
        <v>-2.99E-3</v>
      </c>
      <c r="S305">
        <v>-7.0732520000000001</v>
      </c>
      <c r="T305" s="9">
        <v>-1.0000000000000001E-5</v>
      </c>
      <c r="U305">
        <v>-48.540199999999999</v>
      </c>
      <c r="V305" t="b">
        <v>0</v>
      </c>
      <c r="W305" t="s">
        <v>45</v>
      </c>
      <c r="X305">
        <v>23.070900999999999</v>
      </c>
    </row>
    <row r="306" spans="1:24">
      <c r="A306">
        <v>305</v>
      </c>
      <c r="B306" t="s">
        <v>108</v>
      </c>
      <c r="C306">
        <v>2.2943425720000001</v>
      </c>
      <c r="D306">
        <v>2.0902338020000002</v>
      </c>
      <c r="E306">
        <v>8.6829449590000003</v>
      </c>
      <c r="F306">
        <v>5.1215468340000001</v>
      </c>
      <c r="G306">
        <v>0.38591779729999998</v>
      </c>
      <c r="H306">
        <v>1.09172639</v>
      </c>
      <c r="I306">
        <v>1.5425281799999999</v>
      </c>
      <c r="J306">
        <v>10</v>
      </c>
      <c r="K306">
        <v>8.5115694420000008</v>
      </c>
      <c r="L306">
        <v>8.1912878360000008</v>
      </c>
      <c r="M306">
        <v>23.070900999999999</v>
      </c>
      <c r="N306">
        <v>9.5500000000000001E-4</v>
      </c>
      <c r="O306">
        <v>-1.4239999999999999E-3</v>
      </c>
      <c r="P306">
        <v>9.990000000000001E-4</v>
      </c>
      <c r="Q306">
        <v>-1.4931509999999999</v>
      </c>
      <c r="R306">
        <v>-2.99E-3</v>
      </c>
      <c r="S306">
        <v>-7.0732520000000001</v>
      </c>
      <c r="T306" s="9">
        <v>-1.0000000000000001E-5</v>
      </c>
      <c r="U306">
        <v>-48.540199999999999</v>
      </c>
      <c r="V306" t="b">
        <v>0</v>
      </c>
      <c r="W306" t="s">
        <v>45</v>
      </c>
      <c r="X306">
        <v>23.070900999999999</v>
      </c>
    </row>
    <row r="307" spans="1:24">
      <c r="A307">
        <v>306</v>
      </c>
      <c r="B307" t="s">
        <v>108</v>
      </c>
      <c r="C307">
        <v>2.2943425720000001</v>
      </c>
      <c r="D307">
        <v>2.0902338020000002</v>
      </c>
      <c r="E307">
        <v>8.6829449590000003</v>
      </c>
      <c r="F307">
        <v>5.1215468340000001</v>
      </c>
      <c r="G307">
        <v>0.38591779729999998</v>
      </c>
      <c r="H307">
        <v>1.09172639</v>
      </c>
      <c r="I307">
        <v>1.5425281799999999</v>
      </c>
      <c r="J307">
        <v>10</v>
      </c>
      <c r="K307">
        <v>8.5115694420000008</v>
      </c>
      <c r="L307">
        <v>8.1912878360000008</v>
      </c>
      <c r="M307">
        <v>23.070900999999999</v>
      </c>
      <c r="N307">
        <v>9.5500000000000001E-4</v>
      </c>
      <c r="O307">
        <v>-1.4239999999999999E-3</v>
      </c>
      <c r="P307">
        <v>9.990000000000001E-4</v>
      </c>
      <c r="Q307">
        <v>-1.4931509999999999</v>
      </c>
      <c r="R307">
        <v>-2.99E-3</v>
      </c>
      <c r="S307">
        <v>-7.0732520000000001</v>
      </c>
      <c r="T307" s="9">
        <v>-1.0000000000000001E-5</v>
      </c>
      <c r="U307">
        <v>-48.540199999999999</v>
      </c>
      <c r="V307" t="b">
        <v>0</v>
      </c>
      <c r="W307" t="s">
        <v>45</v>
      </c>
      <c r="X307">
        <v>23.070900999999999</v>
      </c>
    </row>
    <row r="308" spans="1:24">
      <c r="A308">
        <v>307</v>
      </c>
      <c r="B308" t="s">
        <v>108</v>
      </c>
      <c r="C308">
        <v>2.2943425720000001</v>
      </c>
      <c r="D308">
        <v>2.0902338020000002</v>
      </c>
      <c r="E308">
        <v>8.6829449590000003</v>
      </c>
      <c r="F308">
        <v>5.1215468340000001</v>
      </c>
      <c r="G308">
        <v>0.38591779729999998</v>
      </c>
      <c r="H308">
        <v>1.09172639</v>
      </c>
      <c r="I308">
        <v>1.5425281799999999</v>
      </c>
      <c r="J308">
        <v>10</v>
      </c>
      <c r="K308">
        <v>8.5115694420000008</v>
      </c>
      <c r="L308">
        <v>8.1912878360000008</v>
      </c>
      <c r="M308">
        <v>23.070900999999999</v>
      </c>
      <c r="N308">
        <v>9.5500000000000001E-4</v>
      </c>
      <c r="O308">
        <v>-1.4239999999999999E-3</v>
      </c>
      <c r="P308">
        <v>9.990000000000001E-4</v>
      </c>
      <c r="Q308">
        <v>-1.4931509999999999</v>
      </c>
      <c r="R308">
        <v>-2.99E-3</v>
      </c>
      <c r="S308">
        <v>-7.0732520000000001</v>
      </c>
      <c r="T308" s="9">
        <v>-1.0000000000000001E-5</v>
      </c>
      <c r="U308">
        <v>-48.540199999999999</v>
      </c>
      <c r="V308" t="b">
        <v>0</v>
      </c>
      <c r="W308" t="s">
        <v>45</v>
      </c>
      <c r="X308">
        <v>23.070900999999999</v>
      </c>
    </row>
    <row r="309" spans="1:24">
      <c r="A309">
        <v>308</v>
      </c>
      <c r="B309" t="s">
        <v>108</v>
      </c>
      <c r="C309">
        <v>2.2940712460000001</v>
      </c>
      <c r="D309">
        <v>2.0903322009999998</v>
      </c>
      <c r="E309">
        <v>8.6843896839999992</v>
      </c>
      <c r="F309">
        <v>5.1226795120000004</v>
      </c>
      <c r="G309">
        <v>0.38611446729999999</v>
      </c>
      <c r="H309">
        <v>1.0939334030000001</v>
      </c>
      <c r="I309">
        <v>1.542322612</v>
      </c>
      <c r="J309">
        <v>10</v>
      </c>
      <c r="K309">
        <v>8.5112401789999996</v>
      </c>
      <c r="L309">
        <v>8.1916569849999998</v>
      </c>
      <c r="M309">
        <v>23.070857</v>
      </c>
      <c r="N309">
        <v>9.7799999999999992E-4</v>
      </c>
      <c r="O309">
        <v>-1.4300000000000001E-3</v>
      </c>
      <c r="P309">
        <v>9.810000000000001E-4</v>
      </c>
      <c r="Q309">
        <v>-1.4520930000000001</v>
      </c>
      <c r="R309">
        <v>-2.9390000000000002E-3</v>
      </c>
      <c r="S309">
        <v>-7.0742070000000004</v>
      </c>
      <c r="T309" s="9">
        <v>1.0000000000000001E-5</v>
      </c>
      <c r="U309">
        <v>-48.545420999999997</v>
      </c>
      <c r="V309" t="b">
        <v>0</v>
      </c>
      <c r="W309" t="s">
        <v>45</v>
      </c>
      <c r="X309">
        <v>23.070857</v>
      </c>
    </row>
    <row r="310" spans="1:24">
      <c r="A310">
        <v>309</v>
      </c>
      <c r="B310" t="s">
        <v>108</v>
      </c>
      <c r="C310">
        <v>2.2940712460000001</v>
      </c>
      <c r="D310">
        <v>2.0903322009999998</v>
      </c>
      <c r="E310">
        <v>8.6843896839999992</v>
      </c>
      <c r="F310">
        <v>5.1226795120000004</v>
      </c>
      <c r="G310">
        <v>0.38611446729999999</v>
      </c>
      <c r="H310">
        <v>1.0939334030000001</v>
      </c>
      <c r="I310">
        <v>1.542322612</v>
      </c>
      <c r="J310">
        <v>10</v>
      </c>
      <c r="K310">
        <v>8.5112401789999996</v>
      </c>
      <c r="L310">
        <v>8.1916569849999998</v>
      </c>
      <c r="M310">
        <v>23.070857</v>
      </c>
      <c r="N310">
        <v>9.7799999999999992E-4</v>
      </c>
      <c r="O310">
        <v>-1.4300000000000001E-3</v>
      </c>
      <c r="P310">
        <v>9.810000000000001E-4</v>
      </c>
      <c r="Q310">
        <v>-1.4520930000000001</v>
      </c>
      <c r="R310">
        <v>-2.9390000000000002E-3</v>
      </c>
      <c r="S310">
        <v>-7.0742070000000004</v>
      </c>
      <c r="T310" s="9">
        <v>1.0000000000000001E-5</v>
      </c>
      <c r="U310">
        <v>-48.545420999999997</v>
      </c>
      <c r="V310" t="b">
        <v>0</v>
      </c>
      <c r="W310" t="s">
        <v>45</v>
      </c>
      <c r="X310">
        <v>23.070857</v>
      </c>
    </row>
    <row r="311" spans="1:24">
      <c r="A311">
        <v>310</v>
      </c>
      <c r="B311" t="s">
        <v>108</v>
      </c>
      <c r="C311">
        <v>2.2940712460000001</v>
      </c>
      <c r="D311">
        <v>2.0903322009999998</v>
      </c>
      <c r="E311">
        <v>8.6843896839999992</v>
      </c>
      <c r="F311">
        <v>5.1226795120000004</v>
      </c>
      <c r="G311">
        <v>0.38611446729999999</v>
      </c>
      <c r="H311">
        <v>1.0939334030000001</v>
      </c>
      <c r="I311">
        <v>1.542322612</v>
      </c>
      <c r="J311">
        <v>10</v>
      </c>
      <c r="K311">
        <v>8.5112401789999996</v>
      </c>
      <c r="L311">
        <v>8.1916569849999998</v>
      </c>
      <c r="M311">
        <v>23.070857</v>
      </c>
      <c r="N311">
        <v>9.7799999999999992E-4</v>
      </c>
      <c r="O311">
        <v>-1.4300000000000001E-3</v>
      </c>
      <c r="P311">
        <v>9.810000000000001E-4</v>
      </c>
      <c r="Q311">
        <v>-1.4520930000000001</v>
      </c>
      <c r="R311">
        <v>-2.9390000000000002E-3</v>
      </c>
      <c r="S311">
        <v>-7.0742070000000004</v>
      </c>
      <c r="T311" s="9">
        <v>1.0000000000000001E-5</v>
      </c>
      <c r="U311">
        <v>-48.545420999999997</v>
      </c>
      <c r="V311" t="b">
        <v>0</v>
      </c>
      <c r="W311" t="s">
        <v>45</v>
      </c>
      <c r="X311">
        <v>23.070857</v>
      </c>
    </row>
    <row r="312" spans="1:24">
      <c r="A312">
        <v>311</v>
      </c>
      <c r="B312" t="s">
        <v>108</v>
      </c>
      <c r="C312">
        <v>2.2940712460000001</v>
      </c>
      <c r="D312">
        <v>2.0903322009999998</v>
      </c>
      <c r="E312">
        <v>8.6843896839999992</v>
      </c>
      <c r="F312">
        <v>5.1226795120000004</v>
      </c>
      <c r="G312">
        <v>0.38611446729999999</v>
      </c>
      <c r="H312">
        <v>1.0939334030000001</v>
      </c>
      <c r="I312">
        <v>1.542322612</v>
      </c>
      <c r="J312">
        <v>10</v>
      </c>
      <c r="K312">
        <v>8.5112401789999996</v>
      </c>
      <c r="L312">
        <v>8.1916569849999998</v>
      </c>
      <c r="M312">
        <v>23.070857</v>
      </c>
      <c r="N312">
        <v>9.7799999999999992E-4</v>
      </c>
      <c r="O312">
        <v>-1.4300000000000001E-3</v>
      </c>
      <c r="P312">
        <v>9.810000000000001E-4</v>
      </c>
      <c r="Q312">
        <v>-1.4520930000000001</v>
      </c>
      <c r="R312">
        <v>-2.9390000000000002E-3</v>
      </c>
      <c r="S312">
        <v>-7.0742070000000004</v>
      </c>
      <c r="T312" s="9">
        <v>1.0000000000000001E-5</v>
      </c>
      <c r="U312">
        <v>-48.545420999999997</v>
      </c>
      <c r="V312" t="b">
        <v>0</v>
      </c>
      <c r="W312" t="s">
        <v>45</v>
      </c>
      <c r="X312">
        <v>23.070857</v>
      </c>
    </row>
    <row r="313" spans="1:24">
      <c r="A313">
        <v>312</v>
      </c>
      <c r="B313" t="s">
        <v>108</v>
      </c>
      <c r="C313">
        <v>2.2940712460000001</v>
      </c>
      <c r="D313">
        <v>2.0903322009999998</v>
      </c>
      <c r="E313">
        <v>8.6843896839999992</v>
      </c>
      <c r="F313">
        <v>5.1226795120000004</v>
      </c>
      <c r="G313">
        <v>0.38611446729999999</v>
      </c>
      <c r="H313">
        <v>1.0939334030000001</v>
      </c>
      <c r="I313">
        <v>1.542322612</v>
      </c>
      <c r="J313">
        <v>10</v>
      </c>
      <c r="K313">
        <v>8.5112401789999996</v>
      </c>
      <c r="L313">
        <v>8.1916569849999998</v>
      </c>
      <c r="M313">
        <v>23.070857</v>
      </c>
      <c r="N313">
        <v>9.7799999999999992E-4</v>
      </c>
      <c r="O313">
        <v>-1.4300000000000001E-3</v>
      </c>
      <c r="P313">
        <v>9.810000000000001E-4</v>
      </c>
      <c r="Q313">
        <v>-1.4520930000000001</v>
      </c>
      <c r="R313">
        <v>-2.9390000000000002E-3</v>
      </c>
      <c r="S313">
        <v>-7.0742070000000004</v>
      </c>
      <c r="T313" s="9">
        <v>1.0000000000000001E-5</v>
      </c>
      <c r="U313">
        <v>-48.545420999999997</v>
      </c>
      <c r="V313" t="b">
        <v>0</v>
      </c>
      <c r="W313" t="s">
        <v>45</v>
      </c>
      <c r="X313">
        <v>23.070857</v>
      </c>
    </row>
    <row r="314" spans="1:24">
      <c r="A314">
        <v>313</v>
      </c>
      <c r="B314" t="s">
        <v>108</v>
      </c>
      <c r="C314">
        <v>2.2941213469999999</v>
      </c>
      <c r="D314">
        <v>2.0903101620000002</v>
      </c>
      <c r="E314">
        <v>8.6840450550000003</v>
      </c>
      <c r="F314">
        <v>5.1222466339999997</v>
      </c>
      <c r="G314">
        <v>0.38589271730000002</v>
      </c>
      <c r="H314">
        <v>1.090878104</v>
      </c>
      <c r="I314">
        <v>1.5423535390000001</v>
      </c>
      <c r="J314">
        <v>10</v>
      </c>
      <c r="K314">
        <v>8.5112464209999992</v>
      </c>
      <c r="L314">
        <v>8.1914432050000006</v>
      </c>
      <c r="M314">
        <v>23.070820999999999</v>
      </c>
      <c r="N314">
        <v>9.7599999999999998E-4</v>
      </c>
      <c r="O314">
        <v>-1.2780000000000001E-3</v>
      </c>
      <c r="P314">
        <v>9.9500000000000001E-4</v>
      </c>
      <c r="Q314">
        <v>-1.460785</v>
      </c>
      <c r="R314">
        <v>-2.9499999999999999E-3</v>
      </c>
      <c r="S314">
        <v>-7.0717819999999998</v>
      </c>
      <c r="T314" s="9">
        <v>7.3999999999999996E-5</v>
      </c>
      <c r="U314">
        <v>-48.544131</v>
      </c>
      <c r="V314" t="b">
        <v>0</v>
      </c>
      <c r="W314" t="s">
        <v>45</v>
      </c>
      <c r="X314">
        <v>23.070820999999999</v>
      </c>
    </row>
    <row r="315" spans="1:24">
      <c r="A315">
        <v>314</v>
      </c>
      <c r="B315" t="s">
        <v>108</v>
      </c>
      <c r="C315">
        <v>2.2941213469999999</v>
      </c>
      <c r="D315">
        <v>2.0903101620000002</v>
      </c>
      <c r="E315">
        <v>8.6840450550000003</v>
      </c>
      <c r="F315">
        <v>5.1222466339999997</v>
      </c>
      <c r="G315">
        <v>0.38589271730000002</v>
      </c>
      <c r="H315">
        <v>1.090878104</v>
      </c>
      <c r="I315">
        <v>1.5423535390000001</v>
      </c>
      <c r="J315">
        <v>10</v>
      </c>
      <c r="K315">
        <v>8.5112464209999992</v>
      </c>
      <c r="L315">
        <v>8.1914432050000006</v>
      </c>
      <c r="M315">
        <v>23.070820999999999</v>
      </c>
      <c r="N315">
        <v>9.7599999999999998E-4</v>
      </c>
      <c r="O315">
        <v>-1.2780000000000001E-3</v>
      </c>
      <c r="P315">
        <v>9.9500000000000001E-4</v>
      </c>
      <c r="Q315">
        <v>-1.460785</v>
      </c>
      <c r="R315">
        <v>-2.9499999999999999E-3</v>
      </c>
      <c r="S315">
        <v>-7.0717819999999998</v>
      </c>
      <c r="T315" s="9">
        <v>7.3999999999999996E-5</v>
      </c>
      <c r="U315">
        <v>-48.544131</v>
      </c>
      <c r="V315" t="b">
        <v>0</v>
      </c>
      <c r="W315" t="s">
        <v>45</v>
      </c>
      <c r="X315">
        <v>23.070820999999999</v>
      </c>
    </row>
    <row r="316" spans="1:24">
      <c r="A316">
        <v>315</v>
      </c>
      <c r="B316" t="s">
        <v>108</v>
      </c>
      <c r="C316">
        <v>2.2941213469999999</v>
      </c>
      <c r="D316">
        <v>2.0903101620000002</v>
      </c>
      <c r="E316">
        <v>8.6840450550000003</v>
      </c>
      <c r="F316">
        <v>5.1222466339999997</v>
      </c>
      <c r="G316">
        <v>0.38589271730000002</v>
      </c>
      <c r="H316">
        <v>1.090878104</v>
      </c>
      <c r="I316">
        <v>1.5423535390000001</v>
      </c>
      <c r="J316">
        <v>10</v>
      </c>
      <c r="K316">
        <v>8.5112464209999992</v>
      </c>
      <c r="L316">
        <v>8.1914432050000006</v>
      </c>
      <c r="M316">
        <v>23.070820999999999</v>
      </c>
      <c r="N316">
        <v>9.7599999999999998E-4</v>
      </c>
      <c r="O316">
        <v>-1.2780000000000001E-3</v>
      </c>
      <c r="P316">
        <v>9.9500000000000001E-4</v>
      </c>
      <c r="Q316">
        <v>-1.460785</v>
      </c>
      <c r="R316">
        <v>-2.9499999999999999E-3</v>
      </c>
      <c r="S316">
        <v>-7.0717819999999998</v>
      </c>
      <c r="T316" s="9">
        <v>7.3999999999999996E-5</v>
      </c>
      <c r="U316">
        <v>-48.544131</v>
      </c>
      <c r="V316" t="b">
        <v>0</v>
      </c>
      <c r="W316" t="s">
        <v>45</v>
      </c>
      <c r="X316">
        <v>23.070820999999999</v>
      </c>
    </row>
    <row r="317" spans="1:24">
      <c r="A317">
        <v>316</v>
      </c>
      <c r="B317" t="s">
        <v>108</v>
      </c>
      <c r="C317">
        <v>2.2941213469999999</v>
      </c>
      <c r="D317">
        <v>2.0903101620000002</v>
      </c>
      <c r="E317">
        <v>8.6840450550000003</v>
      </c>
      <c r="F317">
        <v>5.1222466339999997</v>
      </c>
      <c r="G317">
        <v>0.38589271730000002</v>
      </c>
      <c r="H317">
        <v>1.090878104</v>
      </c>
      <c r="I317">
        <v>1.5423535390000001</v>
      </c>
      <c r="J317">
        <v>10</v>
      </c>
      <c r="K317">
        <v>8.5112464209999992</v>
      </c>
      <c r="L317">
        <v>8.1914432050000006</v>
      </c>
      <c r="M317">
        <v>23.070820999999999</v>
      </c>
      <c r="N317">
        <v>9.7599999999999998E-4</v>
      </c>
      <c r="O317">
        <v>-1.2780000000000001E-3</v>
      </c>
      <c r="P317">
        <v>9.9500000000000001E-4</v>
      </c>
      <c r="Q317">
        <v>-1.460785</v>
      </c>
      <c r="R317">
        <v>-2.9499999999999999E-3</v>
      </c>
      <c r="S317">
        <v>-7.0717819999999998</v>
      </c>
      <c r="T317" s="9">
        <v>7.3999999999999996E-5</v>
      </c>
      <c r="U317">
        <v>-48.544131</v>
      </c>
      <c r="V317" t="b">
        <v>0</v>
      </c>
      <c r="W317" t="s">
        <v>45</v>
      </c>
      <c r="X317">
        <v>23.070820999999999</v>
      </c>
    </row>
    <row r="318" spans="1:24">
      <c r="A318">
        <v>317</v>
      </c>
      <c r="B318" t="s">
        <v>108</v>
      </c>
      <c r="C318">
        <v>2.2941213469999999</v>
      </c>
      <c r="D318">
        <v>2.0903101620000002</v>
      </c>
      <c r="E318">
        <v>8.6840450550000003</v>
      </c>
      <c r="F318">
        <v>5.1222466339999997</v>
      </c>
      <c r="G318">
        <v>0.38589271730000002</v>
      </c>
      <c r="H318">
        <v>1.090878104</v>
      </c>
      <c r="I318">
        <v>1.5423535390000001</v>
      </c>
      <c r="J318">
        <v>10</v>
      </c>
      <c r="K318">
        <v>8.5112464209999992</v>
      </c>
      <c r="L318">
        <v>8.1914432050000006</v>
      </c>
      <c r="M318">
        <v>23.070820999999999</v>
      </c>
      <c r="N318">
        <v>9.7599999999999998E-4</v>
      </c>
      <c r="O318">
        <v>-1.2780000000000001E-3</v>
      </c>
      <c r="P318">
        <v>9.9500000000000001E-4</v>
      </c>
      <c r="Q318">
        <v>-1.460785</v>
      </c>
      <c r="R318">
        <v>-2.9499999999999999E-3</v>
      </c>
      <c r="S318">
        <v>-7.0717819999999998</v>
      </c>
      <c r="T318" s="9">
        <v>7.3999999999999996E-5</v>
      </c>
      <c r="U318">
        <v>-48.544131</v>
      </c>
      <c r="V318" t="b">
        <v>0</v>
      </c>
      <c r="W318" t="s">
        <v>45</v>
      </c>
      <c r="X318">
        <v>23.070820999999999</v>
      </c>
    </row>
    <row r="319" spans="1:24">
      <c r="A319">
        <v>318</v>
      </c>
      <c r="B319" t="s">
        <v>108</v>
      </c>
      <c r="C319">
        <v>2.2941213469999999</v>
      </c>
      <c r="D319">
        <v>2.0903101620000002</v>
      </c>
      <c r="E319">
        <v>8.6840450550000003</v>
      </c>
      <c r="F319">
        <v>5.1222466339999997</v>
      </c>
      <c r="G319">
        <v>0.38589271730000002</v>
      </c>
      <c r="H319">
        <v>1.090878104</v>
      </c>
      <c r="I319">
        <v>1.5423535390000001</v>
      </c>
      <c r="J319">
        <v>10</v>
      </c>
      <c r="K319">
        <v>8.5112464209999992</v>
      </c>
      <c r="L319">
        <v>8.1914432050000006</v>
      </c>
      <c r="M319">
        <v>23.070820999999999</v>
      </c>
      <c r="N319">
        <v>9.7599999999999998E-4</v>
      </c>
      <c r="O319">
        <v>-1.2780000000000001E-3</v>
      </c>
      <c r="P319">
        <v>9.9500000000000001E-4</v>
      </c>
      <c r="Q319">
        <v>-1.460785</v>
      </c>
      <c r="R319">
        <v>-2.9499999999999999E-3</v>
      </c>
      <c r="S319">
        <v>-7.0717819999999998</v>
      </c>
      <c r="T319" s="9">
        <v>7.3999999999999996E-5</v>
      </c>
      <c r="U319">
        <v>-48.544131</v>
      </c>
      <c r="V319" t="b">
        <v>0</v>
      </c>
      <c r="W319" t="s">
        <v>45</v>
      </c>
      <c r="X319">
        <v>23.070820999999999</v>
      </c>
    </row>
    <row r="320" spans="1:24">
      <c r="A320">
        <v>319</v>
      </c>
      <c r="B320" t="s">
        <v>108</v>
      </c>
      <c r="C320">
        <v>2.2941213469999999</v>
      </c>
      <c r="D320">
        <v>2.0903101620000002</v>
      </c>
      <c r="E320">
        <v>8.6840450550000003</v>
      </c>
      <c r="F320">
        <v>5.1222466339999997</v>
      </c>
      <c r="G320">
        <v>0.38589271730000002</v>
      </c>
      <c r="H320">
        <v>1.090878104</v>
      </c>
      <c r="I320">
        <v>1.5423535390000001</v>
      </c>
      <c r="J320">
        <v>10</v>
      </c>
      <c r="K320">
        <v>8.5112464209999992</v>
      </c>
      <c r="L320">
        <v>8.1914432050000006</v>
      </c>
      <c r="M320">
        <v>23.070820999999999</v>
      </c>
      <c r="N320">
        <v>9.7599999999999998E-4</v>
      </c>
      <c r="O320">
        <v>-1.2780000000000001E-3</v>
      </c>
      <c r="P320">
        <v>9.9500000000000001E-4</v>
      </c>
      <c r="Q320">
        <v>-1.460785</v>
      </c>
      <c r="R320">
        <v>-2.9499999999999999E-3</v>
      </c>
      <c r="S320">
        <v>-7.0717819999999998</v>
      </c>
      <c r="T320" s="9">
        <v>7.3999999999999996E-5</v>
      </c>
      <c r="U320">
        <v>-48.544131</v>
      </c>
      <c r="V320" t="b">
        <v>0</v>
      </c>
      <c r="W320" t="s">
        <v>45</v>
      </c>
      <c r="X320">
        <v>23.070820999999999</v>
      </c>
    </row>
    <row r="321" spans="1:24">
      <c r="A321">
        <v>320</v>
      </c>
      <c r="B321" t="s">
        <v>108</v>
      </c>
      <c r="C321">
        <v>2.2941213469999999</v>
      </c>
      <c r="D321">
        <v>2.0903101620000002</v>
      </c>
      <c r="E321">
        <v>8.6840450550000003</v>
      </c>
      <c r="F321">
        <v>5.1222466339999997</v>
      </c>
      <c r="G321">
        <v>0.38589271730000002</v>
      </c>
      <c r="H321">
        <v>1.090878104</v>
      </c>
      <c r="I321">
        <v>1.5423535390000001</v>
      </c>
      <c r="J321">
        <v>10</v>
      </c>
      <c r="K321">
        <v>8.5112464209999992</v>
      </c>
      <c r="L321">
        <v>8.1914432050000006</v>
      </c>
      <c r="M321">
        <v>23.070820999999999</v>
      </c>
      <c r="N321">
        <v>9.7599999999999998E-4</v>
      </c>
      <c r="O321">
        <v>-1.2780000000000001E-3</v>
      </c>
      <c r="P321">
        <v>9.9500000000000001E-4</v>
      </c>
      <c r="Q321">
        <v>-1.460785</v>
      </c>
      <c r="R321">
        <v>-2.9499999999999999E-3</v>
      </c>
      <c r="S321">
        <v>-7.0717819999999998</v>
      </c>
      <c r="T321" s="9">
        <v>7.3999999999999996E-5</v>
      </c>
      <c r="U321">
        <v>-48.544131</v>
      </c>
      <c r="V321" t="b">
        <v>0</v>
      </c>
      <c r="W321" t="s">
        <v>45</v>
      </c>
      <c r="X321">
        <v>23.070820999999999</v>
      </c>
    </row>
    <row r="322" spans="1:24">
      <c r="A322">
        <v>321</v>
      </c>
      <c r="B322" t="s">
        <v>108</v>
      </c>
      <c r="C322">
        <v>2.2941213469999999</v>
      </c>
      <c r="D322">
        <v>2.0903101620000002</v>
      </c>
      <c r="E322">
        <v>8.6840450550000003</v>
      </c>
      <c r="F322">
        <v>5.1222466339999997</v>
      </c>
      <c r="G322">
        <v>0.38589271730000002</v>
      </c>
      <c r="H322">
        <v>1.090878104</v>
      </c>
      <c r="I322">
        <v>1.5423535390000001</v>
      </c>
      <c r="J322">
        <v>10</v>
      </c>
      <c r="K322">
        <v>8.5112464209999992</v>
      </c>
      <c r="L322">
        <v>8.1914432050000006</v>
      </c>
      <c r="M322">
        <v>23.070820999999999</v>
      </c>
      <c r="N322">
        <v>9.7599999999999998E-4</v>
      </c>
      <c r="O322">
        <v>-1.2780000000000001E-3</v>
      </c>
      <c r="P322">
        <v>9.9500000000000001E-4</v>
      </c>
      <c r="Q322">
        <v>-1.460785</v>
      </c>
      <c r="R322">
        <v>-2.9499999999999999E-3</v>
      </c>
      <c r="S322">
        <v>-7.0717819999999998</v>
      </c>
      <c r="T322" s="9">
        <v>7.3999999999999996E-5</v>
      </c>
      <c r="U322">
        <v>-48.544131</v>
      </c>
      <c r="V322" t="b">
        <v>0</v>
      </c>
      <c r="W322" t="s">
        <v>45</v>
      </c>
      <c r="X322">
        <v>23.070820999999999</v>
      </c>
    </row>
    <row r="323" spans="1:24">
      <c r="A323">
        <v>322</v>
      </c>
      <c r="B323" t="s">
        <v>108</v>
      </c>
      <c r="C323">
        <v>2.2941213469999999</v>
      </c>
      <c r="D323">
        <v>2.0903101620000002</v>
      </c>
      <c r="E323">
        <v>8.6840450550000003</v>
      </c>
      <c r="F323">
        <v>5.1222466339999997</v>
      </c>
      <c r="G323">
        <v>0.38589271730000002</v>
      </c>
      <c r="H323">
        <v>1.090878104</v>
      </c>
      <c r="I323">
        <v>1.5423535390000001</v>
      </c>
      <c r="J323">
        <v>10</v>
      </c>
      <c r="K323">
        <v>8.5112464209999992</v>
      </c>
      <c r="L323">
        <v>8.1914432050000006</v>
      </c>
      <c r="M323">
        <v>23.070820999999999</v>
      </c>
      <c r="N323">
        <v>9.7599999999999998E-4</v>
      </c>
      <c r="O323">
        <v>-1.2780000000000001E-3</v>
      </c>
      <c r="P323">
        <v>9.9500000000000001E-4</v>
      </c>
      <c r="Q323">
        <v>-1.460785</v>
      </c>
      <c r="R323">
        <v>-2.9499999999999999E-3</v>
      </c>
      <c r="S323">
        <v>-7.0717819999999998</v>
      </c>
      <c r="T323" s="9">
        <v>7.3999999999999996E-5</v>
      </c>
      <c r="U323">
        <v>-48.544131</v>
      </c>
      <c r="V323" t="b">
        <v>0</v>
      </c>
      <c r="W323" t="s">
        <v>45</v>
      </c>
      <c r="X323">
        <v>23.070820999999999</v>
      </c>
    </row>
    <row r="324" spans="1:24">
      <c r="A324">
        <v>323</v>
      </c>
      <c r="B324" t="s">
        <v>108</v>
      </c>
      <c r="C324">
        <v>2.2941213469999999</v>
      </c>
      <c r="D324">
        <v>2.0903101620000002</v>
      </c>
      <c r="E324">
        <v>8.6840450550000003</v>
      </c>
      <c r="F324">
        <v>5.1222466339999997</v>
      </c>
      <c r="G324">
        <v>0.38589271730000002</v>
      </c>
      <c r="H324">
        <v>1.090878104</v>
      </c>
      <c r="I324">
        <v>1.5423535390000001</v>
      </c>
      <c r="J324">
        <v>10</v>
      </c>
      <c r="K324">
        <v>8.5112464209999992</v>
      </c>
      <c r="L324">
        <v>8.1914432050000006</v>
      </c>
      <c r="M324">
        <v>23.070820999999999</v>
      </c>
      <c r="N324">
        <v>9.7599999999999998E-4</v>
      </c>
      <c r="O324">
        <v>-1.2780000000000001E-3</v>
      </c>
      <c r="P324">
        <v>9.9500000000000001E-4</v>
      </c>
      <c r="Q324">
        <v>-1.460785</v>
      </c>
      <c r="R324">
        <v>-2.9499999999999999E-3</v>
      </c>
      <c r="S324">
        <v>-7.0717819999999998</v>
      </c>
      <c r="T324" s="9">
        <v>7.3999999999999996E-5</v>
      </c>
      <c r="U324">
        <v>-48.544131</v>
      </c>
      <c r="V324" t="b">
        <v>0</v>
      </c>
      <c r="W324" t="s">
        <v>45</v>
      </c>
      <c r="X324">
        <v>23.070820999999999</v>
      </c>
    </row>
    <row r="325" spans="1:24">
      <c r="A325">
        <v>324</v>
      </c>
      <c r="B325" t="s">
        <v>108</v>
      </c>
      <c r="C325">
        <v>2.2941213469999999</v>
      </c>
      <c r="D325">
        <v>2.0903101620000002</v>
      </c>
      <c r="E325">
        <v>8.6840450550000003</v>
      </c>
      <c r="F325">
        <v>5.1222466339999997</v>
      </c>
      <c r="G325">
        <v>0.38589271730000002</v>
      </c>
      <c r="H325">
        <v>1.090878104</v>
      </c>
      <c r="I325">
        <v>1.5423535390000001</v>
      </c>
      <c r="J325">
        <v>10</v>
      </c>
      <c r="K325">
        <v>8.5112464209999992</v>
      </c>
      <c r="L325">
        <v>8.1914432050000006</v>
      </c>
      <c r="M325">
        <v>23.070820999999999</v>
      </c>
      <c r="N325">
        <v>9.7599999999999998E-4</v>
      </c>
      <c r="O325">
        <v>-1.2780000000000001E-3</v>
      </c>
      <c r="P325">
        <v>9.9500000000000001E-4</v>
      </c>
      <c r="Q325">
        <v>-1.460785</v>
      </c>
      <c r="R325">
        <v>-2.9499999999999999E-3</v>
      </c>
      <c r="S325">
        <v>-7.0717819999999998</v>
      </c>
      <c r="T325" s="9">
        <v>7.3999999999999996E-5</v>
      </c>
      <c r="U325">
        <v>-48.544131</v>
      </c>
      <c r="V325" t="b">
        <v>0</v>
      </c>
      <c r="W325" t="s">
        <v>45</v>
      </c>
      <c r="X325">
        <v>23.070820999999999</v>
      </c>
    </row>
    <row r="326" spans="1:24">
      <c r="A326">
        <v>325</v>
      </c>
      <c r="B326" t="s">
        <v>108</v>
      </c>
      <c r="C326">
        <v>2.2941213469999999</v>
      </c>
      <c r="D326">
        <v>2.0903101620000002</v>
      </c>
      <c r="E326">
        <v>8.6840450550000003</v>
      </c>
      <c r="F326">
        <v>5.1222466339999997</v>
      </c>
      <c r="G326">
        <v>0.38589271730000002</v>
      </c>
      <c r="H326">
        <v>1.090878104</v>
      </c>
      <c r="I326">
        <v>1.5423535390000001</v>
      </c>
      <c r="J326">
        <v>10</v>
      </c>
      <c r="K326">
        <v>8.5112464209999992</v>
      </c>
      <c r="L326">
        <v>8.1914432050000006</v>
      </c>
      <c r="M326">
        <v>23.070820999999999</v>
      </c>
      <c r="N326">
        <v>9.7599999999999998E-4</v>
      </c>
      <c r="O326">
        <v>-1.2780000000000001E-3</v>
      </c>
      <c r="P326">
        <v>9.9500000000000001E-4</v>
      </c>
      <c r="Q326">
        <v>-1.460785</v>
      </c>
      <c r="R326">
        <v>-2.9499999999999999E-3</v>
      </c>
      <c r="S326">
        <v>-7.0717819999999998</v>
      </c>
      <c r="T326" s="9">
        <v>7.3999999999999996E-5</v>
      </c>
      <c r="U326">
        <v>-48.544131</v>
      </c>
      <c r="V326" t="b">
        <v>0</v>
      </c>
      <c r="W326" t="s">
        <v>45</v>
      </c>
      <c r="X326">
        <v>23.070820999999999</v>
      </c>
    </row>
    <row r="327" spans="1:24">
      <c r="A327">
        <v>326</v>
      </c>
      <c r="B327" t="s">
        <v>108</v>
      </c>
      <c r="C327">
        <v>2.2941213469999999</v>
      </c>
      <c r="D327">
        <v>2.0903101620000002</v>
      </c>
      <c r="E327">
        <v>8.6840450550000003</v>
      </c>
      <c r="F327">
        <v>5.1222466339999997</v>
      </c>
      <c r="G327">
        <v>0.38589271730000002</v>
      </c>
      <c r="H327">
        <v>1.090878104</v>
      </c>
      <c r="I327">
        <v>1.5423535390000001</v>
      </c>
      <c r="J327">
        <v>10</v>
      </c>
      <c r="K327">
        <v>8.5112464209999992</v>
      </c>
      <c r="L327">
        <v>8.1914432050000006</v>
      </c>
      <c r="M327">
        <v>23.070820999999999</v>
      </c>
      <c r="N327">
        <v>9.7599999999999998E-4</v>
      </c>
      <c r="O327">
        <v>-1.2780000000000001E-3</v>
      </c>
      <c r="P327">
        <v>9.9500000000000001E-4</v>
      </c>
      <c r="Q327">
        <v>-1.460785</v>
      </c>
      <c r="R327">
        <v>-2.9499999999999999E-3</v>
      </c>
      <c r="S327">
        <v>-7.0717819999999998</v>
      </c>
      <c r="T327" s="9">
        <v>7.3999999999999996E-5</v>
      </c>
      <c r="U327">
        <v>-48.544131</v>
      </c>
      <c r="V327" t="b">
        <v>0</v>
      </c>
      <c r="W327" t="s">
        <v>45</v>
      </c>
      <c r="X327">
        <v>23.070820999999999</v>
      </c>
    </row>
    <row r="328" spans="1:24">
      <c r="A328">
        <v>327</v>
      </c>
      <c r="B328" t="s">
        <v>108</v>
      </c>
      <c r="C328">
        <v>2.2941213469999999</v>
      </c>
      <c r="D328">
        <v>2.0903101620000002</v>
      </c>
      <c r="E328">
        <v>8.6840450550000003</v>
      </c>
      <c r="F328">
        <v>5.1222466339999997</v>
      </c>
      <c r="G328">
        <v>0.38589271730000002</v>
      </c>
      <c r="H328">
        <v>1.090878104</v>
      </c>
      <c r="I328">
        <v>1.5423535390000001</v>
      </c>
      <c r="J328">
        <v>10</v>
      </c>
      <c r="K328">
        <v>8.5112464209999992</v>
      </c>
      <c r="L328">
        <v>8.1914432050000006</v>
      </c>
      <c r="M328">
        <v>23.070820999999999</v>
      </c>
      <c r="N328">
        <v>9.7599999999999998E-4</v>
      </c>
      <c r="O328">
        <v>-1.2780000000000001E-3</v>
      </c>
      <c r="P328">
        <v>9.9500000000000001E-4</v>
      </c>
      <c r="Q328">
        <v>-1.460785</v>
      </c>
      <c r="R328">
        <v>-2.9499999999999999E-3</v>
      </c>
      <c r="S328">
        <v>-7.0717819999999998</v>
      </c>
      <c r="T328" s="9">
        <v>7.3999999999999996E-5</v>
      </c>
      <c r="U328">
        <v>-48.544131</v>
      </c>
      <c r="V328" t="b">
        <v>0</v>
      </c>
      <c r="W328" t="s">
        <v>45</v>
      </c>
      <c r="X328">
        <v>23.070820999999999</v>
      </c>
    </row>
    <row r="329" spans="1:24">
      <c r="A329">
        <v>328</v>
      </c>
      <c r="B329" t="s">
        <v>108</v>
      </c>
      <c r="C329">
        <v>2.2941213469999999</v>
      </c>
      <c r="D329">
        <v>2.0903101620000002</v>
      </c>
      <c r="E329">
        <v>8.6840450550000003</v>
      </c>
      <c r="F329">
        <v>5.1222466339999997</v>
      </c>
      <c r="G329">
        <v>0.38589271730000002</v>
      </c>
      <c r="H329">
        <v>1.090878104</v>
      </c>
      <c r="I329">
        <v>1.5423535390000001</v>
      </c>
      <c r="J329">
        <v>10</v>
      </c>
      <c r="K329">
        <v>8.5112464209999992</v>
      </c>
      <c r="L329">
        <v>8.1914432050000006</v>
      </c>
      <c r="M329">
        <v>23.070820999999999</v>
      </c>
      <c r="N329">
        <v>9.7599999999999998E-4</v>
      </c>
      <c r="O329">
        <v>-1.2780000000000001E-3</v>
      </c>
      <c r="P329">
        <v>9.9500000000000001E-4</v>
      </c>
      <c r="Q329">
        <v>-1.460785</v>
      </c>
      <c r="R329">
        <v>-2.9499999999999999E-3</v>
      </c>
      <c r="S329">
        <v>-7.0717819999999998</v>
      </c>
      <c r="T329" s="9">
        <v>7.3999999999999996E-5</v>
      </c>
      <c r="U329">
        <v>-48.544131</v>
      </c>
      <c r="V329" t="b">
        <v>0</v>
      </c>
      <c r="W329" t="s">
        <v>45</v>
      </c>
      <c r="X329">
        <v>23.070820999999999</v>
      </c>
    </row>
    <row r="330" spans="1:24">
      <c r="A330">
        <v>329</v>
      </c>
      <c r="B330" t="s">
        <v>108</v>
      </c>
      <c r="C330">
        <v>2.2941213469999999</v>
      </c>
      <c r="D330">
        <v>2.0903101620000002</v>
      </c>
      <c r="E330">
        <v>8.6840450550000003</v>
      </c>
      <c r="F330">
        <v>5.1222466339999997</v>
      </c>
      <c r="G330">
        <v>0.38589271730000002</v>
      </c>
      <c r="H330">
        <v>1.090878104</v>
      </c>
      <c r="I330">
        <v>1.5423535390000001</v>
      </c>
      <c r="J330">
        <v>10</v>
      </c>
      <c r="K330">
        <v>8.5112464209999992</v>
      </c>
      <c r="L330">
        <v>8.1914432050000006</v>
      </c>
      <c r="M330">
        <v>23.070820999999999</v>
      </c>
      <c r="N330">
        <v>9.7599999999999998E-4</v>
      </c>
      <c r="O330">
        <v>-1.2780000000000001E-3</v>
      </c>
      <c r="P330">
        <v>9.9500000000000001E-4</v>
      </c>
      <c r="Q330">
        <v>-1.460785</v>
      </c>
      <c r="R330">
        <v>-2.9499999999999999E-3</v>
      </c>
      <c r="S330">
        <v>-7.0717819999999998</v>
      </c>
      <c r="T330" s="9">
        <v>7.3999999999999996E-5</v>
      </c>
      <c r="U330">
        <v>-48.544131</v>
      </c>
      <c r="V330" t="b">
        <v>0</v>
      </c>
      <c r="W330" t="s">
        <v>45</v>
      </c>
      <c r="X330">
        <v>23.070820999999999</v>
      </c>
    </row>
    <row r="331" spans="1:24">
      <c r="A331">
        <v>330</v>
      </c>
      <c r="B331" t="s">
        <v>108</v>
      </c>
      <c r="C331">
        <v>2.2941213469999999</v>
      </c>
      <c r="D331">
        <v>2.0903101620000002</v>
      </c>
      <c r="E331">
        <v>8.6840450550000003</v>
      </c>
      <c r="F331">
        <v>5.1222466339999997</v>
      </c>
      <c r="G331">
        <v>0.38589271730000002</v>
      </c>
      <c r="H331">
        <v>1.090878104</v>
      </c>
      <c r="I331">
        <v>1.5423535390000001</v>
      </c>
      <c r="J331">
        <v>10</v>
      </c>
      <c r="K331">
        <v>8.5112464209999992</v>
      </c>
      <c r="L331">
        <v>8.1914432050000006</v>
      </c>
      <c r="M331">
        <v>23.070820999999999</v>
      </c>
      <c r="N331">
        <v>9.7599999999999998E-4</v>
      </c>
      <c r="O331">
        <v>-1.2780000000000001E-3</v>
      </c>
      <c r="P331">
        <v>9.9500000000000001E-4</v>
      </c>
      <c r="Q331">
        <v>-1.460785</v>
      </c>
      <c r="R331">
        <v>-2.9499999999999999E-3</v>
      </c>
      <c r="S331">
        <v>-7.0717819999999998</v>
      </c>
      <c r="T331" s="9">
        <v>7.3999999999999996E-5</v>
      </c>
      <c r="U331">
        <v>-48.544131</v>
      </c>
      <c r="V331" t="b">
        <v>0</v>
      </c>
      <c r="W331" t="s">
        <v>45</v>
      </c>
      <c r="X331">
        <v>23.070820999999999</v>
      </c>
    </row>
    <row r="332" spans="1:24">
      <c r="A332">
        <v>331</v>
      </c>
      <c r="B332" t="s">
        <v>108</v>
      </c>
      <c r="C332">
        <v>2.2941213469999999</v>
      </c>
      <c r="D332">
        <v>2.0903101620000002</v>
      </c>
      <c r="E332">
        <v>8.6840450550000003</v>
      </c>
      <c r="F332">
        <v>5.1222466339999997</v>
      </c>
      <c r="G332">
        <v>0.38589271730000002</v>
      </c>
      <c r="H332">
        <v>1.090878104</v>
      </c>
      <c r="I332">
        <v>1.5423535390000001</v>
      </c>
      <c r="J332">
        <v>10</v>
      </c>
      <c r="K332">
        <v>8.5112464209999992</v>
      </c>
      <c r="L332">
        <v>8.1914432050000006</v>
      </c>
      <c r="M332">
        <v>23.070820999999999</v>
      </c>
      <c r="N332">
        <v>9.7599999999999998E-4</v>
      </c>
      <c r="O332">
        <v>-1.2780000000000001E-3</v>
      </c>
      <c r="P332">
        <v>9.9500000000000001E-4</v>
      </c>
      <c r="Q332">
        <v>-1.460785</v>
      </c>
      <c r="R332">
        <v>-2.9499999999999999E-3</v>
      </c>
      <c r="S332">
        <v>-7.0717819999999998</v>
      </c>
      <c r="T332" s="9">
        <v>7.3999999999999996E-5</v>
      </c>
      <c r="U332">
        <v>-48.544131</v>
      </c>
      <c r="V332" t="b">
        <v>0</v>
      </c>
      <c r="W332" t="s">
        <v>45</v>
      </c>
      <c r="X332">
        <v>23.070820999999999</v>
      </c>
    </row>
    <row r="333" spans="1:24">
      <c r="A333">
        <v>332</v>
      </c>
      <c r="B333" t="s">
        <v>108</v>
      </c>
      <c r="C333">
        <v>2.2941213469999999</v>
      </c>
      <c r="D333">
        <v>2.0903101620000002</v>
      </c>
      <c r="E333">
        <v>8.6840450550000003</v>
      </c>
      <c r="F333">
        <v>5.1222466339999997</v>
      </c>
      <c r="G333">
        <v>0.38589271730000002</v>
      </c>
      <c r="H333">
        <v>1.090878104</v>
      </c>
      <c r="I333">
        <v>1.5423535390000001</v>
      </c>
      <c r="J333">
        <v>10</v>
      </c>
      <c r="K333">
        <v>8.5112464209999992</v>
      </c>
      <c r="L333">
        <v>8.1914432050000006</v>
      </c>
      <c r="M333">
        <v>23.070820999999999</v>
      </c>
      <c r="N333">
        <v>9.7599999999999998E-4</v>
      </c>
      <c r="O333">
        <v>-1.2780000000000001E-3</v>
      </c>
      <c r="P333">
        <v>9.9500000000000001E-4</v>
      </c>
      <c r="Q333">
        <v>-1.460785</v>
      </c>
      <c r="R333">
        <v>-2.9499999999999999E-3</v>
      </c>
      <c r="S333">
        <v>-7.0717819999999998</v>
      </c>
      <c r="T333" s="9">
        <v>7.3999999999999996E-5</v>
      </c>
      <c r="U333">
        <v>-48.544131</v>
      </c>
      <c r="V333" t="b">
        <v>0</v>
      </c>
      <c r="W333" t="s">
        <v>45</v>
      </c>
      <c r="X333">
        <v>23.070820999999999</v>
      </c>
    </row>
    <row r="334" spans="1:24">
      <c r="A334">
        <v>333</v>
      </c>
      <c r="B334" t="s">
        <v>108</v>
      </c>
      <c r="C334">
        <v>2.2941213469999999</v>
      </c>
      <c r="D334">
        <v>2.0903101620000002</v>
      </c>
      <c r="E334">
        <v>8.6840450550000003</v>
      </c>
      <c r="F334">
        <v>5.1222466339999997</v>
      </c>
      <c r="G334">
        <v>0.38589271730000002</v>
      </c>
      <c r="H334">
        <v>1.090878104</v>
      </c>
      <c r="I334">
        <v>1.5423535390000001</v>
      </c>
      <c r="J334">
        <v>10</v>
      </c>
      <c r="K334">
        <v>8.5112464209999992</v>
      </c>
      <c r="L334">
        <v>8.1914432050000006</v>
      </c>
      <c r="M334">
        <v>23.070820999999999</v>
      </c>
      <c r="N334">
        <v>9.7599999999999998E-4</v>
      </c>
      <c r="O334">
        <v>-1.2780000000000001E-3</v>
      </c>
      <c r="P334">
        <v>9.9500000000000001E-4</v>
      </c>
      <c r="Q334">
        <v>-1.460785</v>
      </c>
      <c r="R334">
        <v>-2.9499999999999999E-3</v>
      </c>
      <c r="S334">
        <v>-7.0717819999999998</v>
      </c>
      <c r="T334" s="9">
        <v>7.3999999999999996E-5</v>
      </c>
      <c r="U334">
        <v>-48.544131</v>
      </c>
      <c r="V334" t="b">
        <v>0</v>
      </c>
      <c r="W334" t="s">
        <v>45</v>
      </c>
      <c r="X334">
        <v>23.070820999999999</v>
      </c>
    </row>
    <row r="335" spans="1:24">
      <c r="A335">
        <v>334</v>
      </c>
      <c r="B335" t="s">
        <v>108</v>
      </c>
      <c r="C335">
        <v>2.2941213469999999</v>
      </c>
      <c r="D335">
        <v>2.0903101620000002</v>
      </c>
      <c r="E335">
        <v>8.6840450550000003</v>
      </c>
      <c r="F335">
        <v>5.1222466339999997</v>
      </c>
      <c r="G335">
        <v>0.38589271730000002</v>
      </c>
      <c r="H335">
        <v>1.090878104</v>
      </c>
      <c r="I335">
        <v>1.5423535390000001</v>
      </c>
      <c r="J335">
        <v>10</v>
      </c>
      <c r="K335">
        <v>8.5112464209999992</v>
      </c>
      <c r="L335">
        <v>8.1914432050000006</v>
      </c>
      <c r="M335">
        <v>23.070820999999999</v>
      </c>
      <c r="N335">
        <v>9.7599999999999998E-4</v>
      </c>
      <c r="O335">
        <v>-1.2780000000000001E-3</v>
      </c>
      <c r="P335">
        <v>9.9500000000000001E-4</v>
      </c>
      <c r="Q335">
        <v>-1.460785</v>
      </c>
      <c r="R335">
        <v>-2.9499999999999999E-3</v>
      </c>
      <c r="S335">
        <v>-7.0717819999999998</v>
      </c>
      <c r="T335" s="9">
        <v>7.3999999999999996E-5</v>
      </c>
      <c r="U335">
        <v>-48.544131</v>
      </c>
      <c r="V335" t="b">
        <v>0</v>
      </c>
      <c r="W335" t="s">
        <v>45</v>
      </c>
      <c r="X335">
        <v>23.070820999999999</v>
      </c>
    </row>
    <row r="336" spans="1:24">
      <c r="A336">
        <v>335</v>
      </c>
      <c r="B336" t="s">
        <v>108</v>
      </c>
      <c r="C336">
        <v>2.2941213469999999</v>
      </c>
      <c r="D336">
        <v>2.0903101620000002</v>
      </c>
      <c r="E336">
        <v>8.6840450550000003</v>
      </c>
      <c r="F336">
        <v>5.1222466339999997</v>
      </c>
      <c r="G336">
        <v>0.38589271730000002</v>
      </c>
      <c r="H336">
        <v>1.090878104</v>
      </c>
      <c r="I336">
        <v>1.5423535390000001</v>
      </c>
      <c r="J336">
        <v>10</v>
      </c>
      <c r="K336">
        <v>8.5112464209999992</v>
      </c>
      <c r="L336">
        <v>8.1914432050000006</v>
      </c>
      <c r="M336">
        <v>23.070820999999999</v>
      </c>
      <c r="N336">
        <v>9.7599999999999998E-4</v>
      </c>
      <c r="O336">
        <v>-1.2780000000000001E-3</v>
      </c>
      <c r="P336">
        <v>9.9500000000000001E-4</v>
      </c>
      <c r="Q336">
        <v>-1.460785</v>
      </c>
      <c r="R336">
        <v>-2.9499999999999999E-3</v>
      </c>
      <c r="S336">
        <v>-7.0717819999999998</v>
      </c>
      <c r="T336" s="9">
        <v>7.3999999999999996E-5</v>
      </c>
      <c r="U336">
        <v>-48.544131</v>
      </c>
      <c r="V336" t="b">
        <v>0</v>
      </c>
      <c r="W336" t="s">
        <v>45</v>
      </c>
      <c r="X336">
        <v>23.070820999999999</v>
      </c>
    </row>
    <row r="337" spans="1:24">
      <c r="A337">
        <v>336</v>
      </c>
      <c r="B337" t="s">
        <v>108</v>
      </c>
      <c r="C337">
        <v>2.2941213469999999</v>
      </c>
      <c r="D337">
        <v>2.0903101620000002</v>
      </c>
      <c r="E337">
        <v>8.6840450550000003</v>
      </c>
      <c r="F337">
        <v>5.1222466339999997</v>
      </c>
      <c r="G337">
        <v>0.38589271730000002</v>
      </c>
      <c r="H337">
        <v>1.090878104</v>
      </c>
      <c r="I337">
        <v>1.5423535390000001</v>
      </c>
      <c r="J337">
        <v>10</v>
      </c>
      <c r="K337">
        <v>8.5112464209999992</v>
      </c>
      <c r="L337">
        <v>8.1914432050000006</v>
      </c>
      <c r="M337">
        <v>23.070820999999999</v>
      </c>
      <c r="N337">
        <v>9.7599999999999998E-4</v>
      </c>
      <c r="O337">
        <v>-1.2780000000000001E-3</v>
      </c>
      <c r="P337">
        <v>9.9500000000000001E-4</v>
      </c>
      <c r="Q337">
        <v>-1.460785</v>
      </c>
      <c r="R337">
        <v>-2.9499999999999999E-3</v>
      </c>
      <c r="S337">
        <v>-7.0717819999999998</v>
      </c>
      <c r="T337" s="9">
        <v>7.3999999999999996E-5</v>
      </c>
      <c r="U337">
        <v>-48.544131</v>
      </c>
      <c r="V337" t="b">
        <v>0</v>
      </c>
      <c r="W337" t="s">
        <v>45</v>
      </c>
      <c r="X337">
        <v>23.070820999999999</v>
      </c>
    </row>
    <row r="338" spans="1:24">
      <c r="A338">
        <v>337</v>
      </c>
      <c r="B338" t="s">
        <v>108</v>
      </c>
      <c r="C338">
        <v>2.2945218980000002</v>
      </c>
      <c r="D338">
        <v>2.0901705060000002</v>
      </c>
      <c r="E338">
        <v>8.6827531709999999</v>
      </c>
      <c r="F338">
        <v>5.1227818809999999</v>
      </c>
      <c r="G338">
        <v>0.38563942769999998</v>
      </c>
      <c r="H338">
        <v>1.088028014</v>
      </c>
      <c r="I338">
        <v>1.5426527050000001</v>
      </c>
      <c r="J338">
        <v>10</v>
      </c>
      <c r="K338">
        <v>8.5117159260000008</v>
      </c>
      <c r="L338">
        <v>8.1908742790000009</v>
      </c>
      <c r="M338">
        <v>23.070795</v>
      </c>
      <c r="N338">
        <v>9.8200000000000002E-4</v>
      </c>
      <c r="O338">
        <v>-1.2409999999999999E-3</v>
      </c>
      <c r="P338">
        <v>9.9700000000000006E-4</v>
      </c>
      <c r="Q338">
        <v>-1.5076799999999999</v>
      </c>
      <c r="R338">
        <v>-2.8809999999999999E-3</v>
      </c>
      <c r="S338">
        <v>-7.0707370000000003</v>
      </c>
      <c r="T338">
        <v>1.3200000000000001E-4</v>
      </c>
      <c r="U338">
        <v>-48.536423999999997</v>
      </c>
      <c r="V338" t="b">
        <v>0</v>
      </c>
      <c r="W338" t="s">
        <v>45</v>
      </c>
      <c r="X338">
        <v>23.070795</v>
      </c>
    </row>
    <row r="339" spans="1:24">
      <c r="A339">
        <v>338</v>
      </c>
      <c r="B339" t="s">
        <v>108</v>
      </c>
      <c r="C339">
        <v>2.2945218980000002</v>
      </c>
      <c r="D339">
        <v>2.0901705060000002</v>
      </c>
      <c r="E339">
        <v>8.6827531709999999</v>
      </c>
      <c r="F339">
        <v>5.1227818809999999</v>
      </c>
      <c r="G339">
        <v>0.38563942769999998</v>
      </c>
      <c r="H339">
        <v>1.088028014</v>
      </c>
      <c r="I339">
        <v>1.5426527050000001</v>
      </c>
      <c r="J339">
        <v>10</v>
      </c>
      <c r="K339">
        <v>8.5117159260000008</v>
      </c>
      <c r="L339">
        <v>8.1908742790000009</v>
      </c>
      <c r="M339">
        <v>23.070795</v>
      </c>
      <c r="N339">
        <v>9.8200000000000002E-4</v>
      </c>
      <c r="O339">
        <v>-1.2409999999999999E-3</v>
      </c>
      <c r="P339">
        <v>9.9700000000000006E-4</v>
      </c>
      <c r="Q339">
        <v>-1.5076799999999999</v>
      </c>
      <c r="R339">
        <v>-2.8809999999999999E-3</v>
      </c>
      <c r="S339">
        <v>-7.0707370000000003</v>
      </c>
      <c r="T339">
        <v>1.3200000000000001E-4</v>
      </c>
      <c r="U339">
        <v>-48.536423999999997</v>
      </c>
      <c r="V339" t="b">
        <v>0</v>
      </c>
      <c r="W339" t="s">
        <v>45</v>
      </c>
      <c r="X339">
        <v>23.070795</v>
      </c>
    </row>
    <row r="340" spans="1:24">
      <c r="A340">
        <v>339</v>
      </c>
      <c r="B340" t="s">
        <v>108</v>
      </c>
      <c r="C340">
        <v>2.2945218980000002</v>
      </c>
      <c r="D340">
        <v>2.0901705060000002</v>
      </c>
      <c r="E340">
        <v>8.6827531709999999</v>
      </c>
      <c r="F340">
        <v>5.1227818809999999</v>
      </c>
      <c r="G340">
        <v>0.38563942769999998</v>
      </c>
      <c r="H340">
        <v>1.088028014</v>
      </c>
      <c r="I340">
        <v>1.5426527050000001</v>
      </c>
      <c r="J340">
        <v>10</v>
      </c>
      <c r="K340">
        <v>8.5117159260000008</v>
      </c>
      <c r="L340">
        <v>8.1908742790000009</v>
      </c>
      <c r="M340">
        <v>23.070795</v>
      </c>
      <c r="N340">
        <v>9.8200000000000002E-4</v>
      </c>
      <c r="O340">
        <v>-1.2409999999999999E-3</v>
      </c>
      <c r="P340">
        <v>9.9700000000000006E-4</v>
      </c>
      <c r="Q340">
        <v>-1.5076799999999999</v>
      </c>
      <c r="R340">
        <v>-2.8809999999999999E-3</v>
      </c>
      <c r="S340">
        <v>-7.0707370000000003</v>
      </c>
      <c r="T340">
        <v>1.3200000000000001E-4</v>
      </c>
      <c r="U340">
        <v>-48.536423999999997</v>
      </c>
      <c r="V340" t="b">
        <v>0</v>
      </c>
      <c r="W340" t="s">
        <v>45</v>
      </c>
      <c r="X340">
        <v>23.070795</v>
      </c>
    </row>
    <row r="341" spans="1:24">
      <c r="A341">
        <v>340</v>
      </c>
      <c r="B341" t="s">
        <v>108</v>
      </c>
      <c r="C341">
        <v>2.2943129830000002</v>
      </c>
      <c r="D341">
        <v>2.0902211249999998</v>
      </c>
      <c r="E341">
        <v>8.6835789620000003</v>
      </c>
      <c r="F341">
        <v>5.1227040060000002</v>
      </c>
      <c r="G341">
        <v>0.38587574180000001</v>
      </c>
      <c r="H341">
        <v>1.0908668969999999</v>
      </c>
      <c r="I341">
        <v>1.542509371</v>
      </c>
      <c r="J341">
        <v>10</v>
      </c>
      <c r="K341">
        <v>8.5114799170000008</v>
      </c>
      <c r="L341">
        <v>8.1911755050000004</v>
      </c>
      <c r="M341">
        <v>23.070777</v>
      </c>
      <c r="N341">
        <v>8.2899999999999998E-4</v>
      </c>
      <c r="O341">
        <v>-1.2979999999999999E-3</v>
      </c>
      <c r="P341">
        <v>9.8700000000000003E-4</v>
      </c>
      <c r="Q341">
        <v>-1.47919</v>
      </c>
      <c r="R341">
        <v>-2.6830000000000001E-3</v>
      </c>
      <c r="S341">
        <v>-7.0722240000000003</v>
      </c>
      <c r="T341">
        <v>3.0200000000000002E-4</v>
      </c>
      <c r="U341">
        <v>-48.540500000000002</v>
      </c>
      <c r="V341" t="b">
        <v>0</v>
      </c>
      <c r="W341" t="s">
        <v>45</v>
      </c>
      <c r="X341">
        <v>23.070777</v>
      </c>
    </row>
    <row r="342" spans="1:24">
      <c r="A342">
        <v>341</v>
      </c>
      <c r="B342" t="s">
        <v>108</v>
      </c>
      <c r="C342">
        <v>2.2943129830000002</v>
      </c>
      <c r="D342">
        <v>2.0902211249999998</v>
      </c>
      <c r="E342">
        <v>8.6835789620000003</v>
      </c>
      <c r="F342">
        <v>5.1227040060000002</v>
      </c>
      <c r="G342">
        <v>0.38587574180000001</v>
      </c>
      <c r="H342">
        <v>1.0908668969999999</v>
      </c>
      <c r="I342">
        <v>1.542509371</v>
      </c>
      <c r="J342">
        <v>10</v>
      </c>
      <c r="K342">
        <v>8.5114799170000008</v>
      </c>
      <c r="L342">
        <v>8.1911755050000004</v>
      </c>
      <c r="M342">
        <v>23.070777</v>
      </c>
      <c r="N342">
        <v>8.2899999999999998E-4</v>
      </c>
      <c r="O342">
        <v>-1.2979999999999999E-3</v>
      </c>
      <c r="P342">
        <v>9.8700000000000003E-4</v>
      </c>
      <c r="Q342">
        <v>-1.47919</v>
      </c>
      <c r="R342">
        <v>-2.6830000000000001E-3</v>
      </c>
      <c r="S342">
        <v>-7.0722240000000003</v>
      </c>
      <c r="T342">
        <v>3.0200000000000002E-4</v>
      </c>
      <c r="U342">
        <v>-48.540500000000002</v>
      </c>
      <c r="V342" t="b">
        <v>0</v>
      </c>
      <c r="W342" t="s">
        <v>45</v>
      </c>
      <c r="X342">
        <v>23.070777</v>
      </c>
    </row>
    <row r="343" spans="1:24">
      <c r="A343">
        <v>342</v>
      </c>
      <c r="B343" t="s">
        <v>108</v>
      </c>
      <c r="C343">
        <v>2.2943129830000002</v>
      </c>
      <c r="D343">
        <v>2.0902211249999998</v>
      </c>
      <c r="E343">
        <v>8.6835789620000003</v>
      </c>
      <c r="F343">
        <v>5.1227040060000002</v>
      </c>
      <c r="G343">
        <v>0.38587574180000001</v>
      </c>
      <c r="H343">
        <v>1.0908668969999999</v>
      </c>
      <c r="I343">
        <v>1.542509371</v>
      </c>
      <c r="J343">
        <v>10</v>
      </c>
      <c r="K343">
        <v>8.5114799170000008</v>
      </c>
      <c r="L343">
        <v>8.1911755050000004</v>
      </c>
      <c r="M343">
        <v>23.070777</v>
      </c>
      <c r="N343">
        <v>8.2899999999999998E-4</v>
      </c>
      <c r="O343">
        <v>-1.2979999999999999E-3</v>
      </c>
      <c r="P343">
        <v>9.8700000000000003E-4</v>
      </c>
      <c r="Q343">
        <v>-1.47919</v>
      </c>
      <c r="R343">
        <v>-2.6830000000000001E-3</v>
      </c>
      <c r="S343">
        <v>-7.0722240000000003</v>
      </c>
      <c r="T343">
        <v>3.0200000000000002E-4</v>
      </c>
      <c r="U343">
        <v>-48.540500000000002</v>
      </c>
      <c r="V343" t="b">
        <v>0</v>
      </c>
      <c r="W343" t="s">
        <v>45</v>
      </c>
      <c r="X343">
        <v>23.070777</v>
      </c>
    </row>
    <row r="344" spans="1:24">
      <c r="A344">
        <v>343</v>
      </c>
      <c r="B344" t="s">
        <v>108</v>
      </c>
      <c r="C344">
        <v>2.2943129830000002</v>
      </c>
      <c r="D344">
        <v>2.0902211249999998</v>
      </c>
      <c r="E344">
        <v>8.6835789620000003</v>
      </c>
      <c r="F344">
        <v>5.1227040060000002</v>
      </c>
      <c r="G344">
        <v>0.38587574180000001</v>
      </c>
      <c r="H344">
        <v>1.0908668969999999</v>
      </c>
      <c r="I344">
        <v>1.542509371</v>
      </c>
      <c r="J344">
        <v>10</v>
      </c>
      <c r="K344">
        <v>8.5114799170000008</v>
      </c>
      <c r="L344">
        <v>8.1911755050000004</v>
      </c>
      <c r="M344">
        <v>23.070777</v>
      </c>
      <c r="N344">
        <v>8.2899999999999998E-4</v>
      </c>
      <c r="O344">
        <v>-1.2979999999999999E-3</v>
      </c>
      <c r="P344">
        <v>9.8700000000000003E-4</v>
      </c>
      <c r="Q344">
        <v>-1.47919</v>
      </c>
      <c r="R344">
        <v>-2.6830000000000001E-3</v>
      </c>
      <c r="S344">
        <v>-7.0722240000000003</v>
      </c>
      <c r="T344">
        <v>3.0200000000000002E-4</v>
      </c>
      <c r="U344">
        <v>-48.540500000000002</v>
      </c>
      <c r="V344" t="b">
        <v>0</v>
      </c>
      <c r="W344" t="s">
        <v>45</v>
      </c>
      <c r="X344">
        <v>23.070777</v>
      </c>
    </row>
    <row r="345" spans="1:24">
      <c r="A345">
        <v>344</v>
      </c>
      <c r="B345" t="s">
        <v>108</v>
      </c>
      <c r="C345">
        <v>2.2943129830000002</v>
      </c>
      <c r="D345">
        <v>2.0902211249999998</v>
      </c>
      <c r="E345">
        <v>8.6835789620000003</v>
      </c>
      <c r="F345">
        <v>5.1227040060000002</v>
      </c>
      <c r="G345">
        <v>0.38587574180000001</v>
      </c>
      <c r="H345">
        <v>1.0908668969999999</v>
      </c>
      <c r="I345">
        <v>1.542509371</v>
      </c>
      <c r="J345">
        <v>10</v>
      </c>
      <c r="K345">
        <v>8.5114799170000008</v>
      </c>
      <c r="L345">
        <v>8.1911755050000004</v>
      </c>
      <c r="M345">
        <v>23.070777</v>
      </c>
      <c r="N345">
        <v>8.2899999999999998E-4</v>
      </c>
      <c r="O345">
        <v>-1.2979999999999999E-3</v>
      </c>
      <c r="P345">
        <v>9.8700000000000003E-4</v>
      </c>
      <c r="Q345">
        <v>-1.47919</v>
      </c>
      <c r="R345">
        <v>-2.6830000000000001E-3</v>
      </c>
      <c r="S345">
        <v>-7.0722240000000003</v>
      </c>
      <c r="T345">
        <v>3.0200000000000002E-4</v>
      </c>
      <c r="U345">
        <v>-48.540500000000002</v>
      </c>
      <c r="V345" t="b">
        <v>0</v>
      </c>
      <c r="W345" t="s">
        <v>45</v>
      </c>
      <c r="X345">
        <v>23.070777</v>
      </c>
    </row>
    <row r="346" spans="1:24">
      <c r="A346">
        <v>345</v>
      </c>
      <c r="B346" t="s">
        <v>108</v>
      </c>
      <c r="C346">
        <v>2.2943129830000002</v>
      </c>
      <c r="D346">
        <v>2.0902211249999998</v>
      </c>
      <c r="E346">
        <v>8.6835789620000003</v>
      </c>
      <c r="F346">
        <v>5.1227040060000002</v>
      </c>
      <c r="G346">
        <v>0.38587574180000001</v>
      </c>
      <c r="H346">
        <v>1.0908668969999999</v>
      </c>
      <c r="I346">
        <v>1.542509371</v>
      </c>
      <c r="J346">
        <v>10</v>
      </c>
      <c r="K346">
        <v>8.5114799170000008</v>
      </c>
      <c r="L346">
        <v>8.1911755050000004</v>
      </c>
      <c r="M346">
        <v>23.070777</v>
      </c>
      <c r="N346">
        <v>8.2899999999999998E-4</v>
      </c>
      <c r="O346">
        <v>-1.2979999999999999E-3</v>
      </c>
      <c r="P346">
        <v>9.8700000000000003E-4</v>
      </c>
      <c r="Q346">
        <v>-1.47919</v>
      </c>
      <c r="R346">
        <v>-2.6830000000000001E-3</v>
      </c>
      <c r="S346">
        <v>-7.0722240000000003</v>
      </c>
      <c r="T346">
        <v>3.0200000000000002E-4</v>
      </c>
      <c r="U346">
        <v>-48.540500000000002</v>
      </c>
      <c r="V346" t="b">
        <v>0</v>
      </c>
      <c r="W346" t="s">
        <v>45</v>
      </c>
      <c r="X346">
        <v>23.070777</v>
      </c>
    </row>
    <row r="347" spans="1:24">
      <c r="A347">
        <v>346</v>
      </c>
      <c r="B347" t="s">
        <v>108</v>
      </c>
      <c r="C347">
        <v>2.2943129830000002</v>
      </c>
      <c r="D347">
        <v>2.0902211249999998</v>
      </c>
      <c r="E347">
        <v>8.6835789620000003</v>
      </c>
      <c r="F347">
        <v>5.1227040060000002</v>
      </c>
      <c r="G347">
        <v>0.38587574180000001</v>
      </c>
      <c r="H347">
        <v>1.0908668969999999</v>
      </c>
      <c r="I347">
        <v>1.542509371</v>
      </c>
      <c r="J347">
        <v>10</v>
      </c>
      <c r="K347">
        <v>8.5114799170000008</v>
      </c>
      <c r="L347">
        <v>8.1911755050000004</v>
      </c>
      <c r="M347">
        <v>23.070777</v>
      </c>
      <c r="N347">
        <v>8.2899999999999998E-4</v>
      </c>
      <c r="O347">
        <v>-1.2979999999999999E-3</v>
      </c>
      <c r="P347">
        <v>9.8700000000000003E-4</v>
      </c>
      <c r="Q347">
        <v>-1.47919</v>
      </c>
      <c r="R347">
        <v>-2.6830000000000001E-3</v>
      </c>
      <c r="S347">
        <v>-7.0722240000000003</v>
      </c>
      <c r="T347">
        <v>3.0200000000000002E-4</v>
      </c>
      <c r="U347">
        <v>-48.540500000000002</v>
      </c>
      <c r="V347" t="b">
        <v>0</v>
      </c>
      <c r="W347" t="s">
        <v>45</v>
      </c>
      <c r="X347">
        <v>23.070777</v>
      </c>
    </row>
    <row r="348" spans="1:24">
      <c r="A348">
        <v>347</v>
      </c>
      <c r="B348" t="s">
        <v>108</v>
      </c>
      <c r="C348">
        <v>2.2943129830000002</v>
      </c>
      <c r="D348">
        <v>2.0902211249999998</v>
      </c>
      <c r="E348">
        <v>8.6835789620000003</v>
      </c>
      <c r="F348">
        <v>5.1227040060000002</v>
      </c>
      <c r="G348">
        <v>0.38587574180000001</v>
      </c>
      <c r="H348">
        <v>1.0908668969999999</v>
      </c>
      <c r="I348">
        <v>1.542509371</v>
      </c>
      <c r="J348">
        <v>10</v>
      </c>
      <c r="K348">
        <v>8.5114799170000008</v>
      </c>
      <c r="L348">
        <v>8.1911755050000004</v>
      </c>
      <c r="M348">
        <v>23.070777</v>
      </c>
      <c r="N348">
        <v>8.2899999999999998E-4</v>
      </c>
      <c r="O348">
        <v>-1.2979999999999999E-3</v>
      </c>
      <c r="P348">
        <v>9.8700000000000003E-4</v>
      </c>
      <c r="Q348">
        <v>-1.47919</v>
      </c>
      <c r="R348">
        <v>-2.6830000000000001E-3</v>
      </c>
      <c r="S348">
        <v>-7.0722240000000003</v>
      </c>
      <c r="T348">
        <v>3.0200000000000002E-4</v>
      </c>
      <c r="U348">
        <v>-48.540500000000002</v>
      </c>
      <c r="V348" t="b">
        <v>0</v>
      </c>
      <c r="W348" t="s">
        <v>45</v>
      </c>
      <c r="X348">
        <v>23.070777</v>
      </c>
    </row>
    <row r="349" spans="1:24">
      <c r="A349">
        <v>348</v>
      </c>
      <c r="B349" t="s">
        <v>108</v>
      </c>
      <c r="C349">
        <v>2.2943129830000002</v>
      </c>
      <c r="D349">
        <v>2.0902211249999998</v>
      </c>
      <c r="E349">
        <v>8.6835789620000003</v>
      </c>
      <c r="F349">
        <v>5.1227040060000002</v>
      </c>
      <c r="G349">
        <v>0.38587574180000001</v>
      </c>
      <c r="H349">
        <v>1.0908668969999999</v>
      </c>
      <c r="I349">
        <v>1.542509371</v>
      </c>
      <c r="J349">
        <v>10</v>
      </c>
      <c r="K349">
        <v>8.5114799170000008</v>
      </c>
      <c r="L349">
        <v>8.1911755050000004</v>
      </c>
      <c r="M349">
        <v>23.070777</v>
      </c>
      <c r="N349">
        <v>8.2899999999999998E-4</v>
      </c>
      <c r="O349">
        <v>-1.2979999999999999E-3</v>
      </c>
      <c r="P349">
        <v>9.8700000000000003E-4</v>
      </c>
      <c r="Q349">
        <v>-1.47919</v>
      </c>
      <c r="R349">
        <v>-2.6830000000000001E-3</v>
      </c>
      <c r="S349">
        <v>-7.0722240000000003</v>
      </c>
      <c r="T349">
        <v>3.0200000000000002E-4</v>
      </c>
      <c r="U349">
        <v>-48.540500000000002</v>
      </c>
      <c r="V349" t="b">
        <v>0</v>
      </c>
      <c r="W349" t="s">
        <v>45</v>
      </c>
      <c r="X349">
        <v>23.070777</v>
      </c>
    </row>
    <row r="350" spans="1:24">
      <c r="A350">
        <v>349</v>
      </c>
      <c r="B350" t="s">
        <v>108</v>
      </c>
      <c r="C350">
        <v>2.2943129830000002</v>
      </c>
      <c r="D350">
        <v>2.0902211249999998</v>
      </c>
      <c r="E350">
        <v>8.6835789620000003</v>
      </c>
      <c r="F350">
        <v>5.1227040060000002</v>
      </c>
      <c r="G350">
        <v>0.38587574180000001</v>
      </c>
      <c r="H350">
        <v>1.0908668969999999</v>
      </c>
      <c r="I350">
        <v>1.542509371</v>
      </c>
      <c r="J350">
        <v>10</v>
      </c>
      <c r="K350">
        <v>8.5114799170000008</v>
      </c>
      <c r="L350">
        <v>8.1911755050000004</v>
      </c>
      <c r="M350">
        <v>23.070777</v>
      </c>
      <c r="N350">
        <v>8.2899999999999998E-4</v>
      </c>
      <c r="O350">
        <v>-1.2979999999999999E-3</v>
      </c>
      <c r="P350">
        <v>9.8700000000000003E-4</v>
      </c>
      <c r="Q350">
        <v>-1.47919</v>
      </c>
      <c r="R350">
        <v>-2.6830000000000001E-3</v>
      </c>
      <c r="S350">
        <v>-7.0722240000000003</v>
      </c>
      <c r="T350">
        <v>3.0200000000000002E-4</v>
      </c>
      <c r="U350">
        <v>-48.540500000000002</v>
      </c>
      <c r="V350" t="b">
        <v>0</v>
      </c>
      <c r="W350" t="s">
        <v>45</v>
      </c>
      <c r="X350">
        <v>23.070777</v>
      </c>
    </row>
    <row r="351" spans="1:24">
      <c r="A351">
        <v>350</v>
      </c>
      <c r="B351" t="s">
        <v>108</v>
      </c>
      <c r="C351">
        <v>2.2943129830000002</v>
      </c>
      <c r="D351">
        <v>2.0902211249999998</v>
      </c>
      <c r="E351">
        <v>8.6835789620000003</v>
      </c>
      <c r="F351">
        <v>5.1227040060000002</v>
      </c>
      <c r="G351">
        <v>0.38587574180000001</v>
      </c>
      <c r="H351">
        <v>1.0908668969999999</v>
      </c>
      <c r="I351">
        <v>1.542509371</v>
      </c>
      <c r="J351">
        <v>10</v>
      </c>
      <c r="K351">
        <v>8.5114799170000008</v>
      </c>
      <c r="L351">
        <v>8.1911755050000004</v>
      </c>
      <c r="M351">
        <v>23.070777</v>
      </c>
      <c r="N351">
        <v>8.2899999999999998E-4</v>
      </c>
      <c r="O351">
        <v>-1.2979999999999999E-3</v>
      </c>
      <c r="P351">
        <v>9.8700000000000003E-4</v>
      </c>
      <c r="Q351">
        <v>-1.47919</v>
      </c>
      <c r="R351">
        <v>-2.6830000000000001E-3</v>
      </c>
      <c r="S351">
        <v>-7.0722240000000003</v>
      </c>
      <c r="T351">
        <v>3.0200000000000002E-4</v>
      </c>
      <c r="U351">
        <v>-48.540500000000002</v>
      </c>
      <c r="V351" t="b">
        <v>0</v>
      </c>
      <c r="W351" t="s">
        <v>45</v>
      </c>
      <c r="X351">
        <v>23.070777</v>
      </c>
    </row>
    <row r="352" spans="1:24">
      <c r="A352">
        <v>351</v>
      </c>
      <c r="B352" t="s">
        <v>108</v>
      </c>
      <c r="C352">
        <v>2.2943129830000002</v>
      </c>
      <c r="D352">
        <v>2.0902211249999998</v>
      </c>
      <c r="E352">
        <v>8.6835789620000003</v>
      </c>
      <c r="F352">
        <v>5.1227040060000002</v>
      </c>
      <c r="G352">
        <v>0.38587574180000001</v>
      </c>
      <c r="H352">
        <v>1.0908668969999999</v>
      </c>
      <c r="I352">
        <v>1.542509371</v>
      </c>
      <c r="J352">
        <v>10</v>
      </c>
      <c r="K352">
        <v>8.5114799170000008</v>
      </c>
      <c r="L352">
        <v>8.1911755050000004</v>
      </c>
      <c r="M352">
        <v>23.070777</v>
      </c>
      <c r="N352">
        <v>8.2899999999999998E-4</v>
      </c>
      <c r="O352">
        <v>-1.2979999999999999E-3</v>
      </c>
      <c r="P352">
        <v>9.8700000000000003E-4</v>
      </c>
      <c r="Q352">
        <v>-1.47919</v>
      </c>
      <c r="R352">
        <v>-2.6830000000000001E-3</v>
      </c>
      <c r="S352">
        <v>-7.0722240000000003</v>
      </c>
      <c r="T352">
        <v>3.0200000000000002E-4</v>
      </c>
      <c r="U352">
        <v>-48.540500000000002</v>
      </c>
      <c r="V352" t="b">
        <v>0</v>
      </c>
      <c r="W352" t="s">
        <v>45</v>
      </c>
      <c r="X352">
        <v>23.070777</v>
      </c>
    </row>
    <row r="353" spans="1:24">
      <c r="A353">
        <v>352</v>
      </c>
      <c r="B353" t="s">
        <v>108</v>
      </c>
      <c r="C353">
        <v>2.2943129830000002</v>
      </c>
      <c r="D353">
        <v>2.0902211249999998</v>
      </c>
      <c r="E353">
        <v>8.6835789620000003</v>
      </c>
      <c r="F353">
        <v>5.1227040060000002</v>
      </c>
      <c r="G353">
        <v>0.38587574180000001</v>
      </c>
      <c r="H353">
        <v>1.0908668969999999</v>
      </c>
      <c r="I353">
        <v>1.542509371</v>
      </c>
      <c r="J353">
        <v>10</v>
      </c>
      <c r="K353">
        <v>8.5114799170000008</v>
      </c>
      <c r="L353">
        <v>8.1911755050000004</v>
      </c>
      <c r="M353">
        <v>23.070777</v>
      </c>
      <c r="N353">
        <v>8.2899999999999998E-4</v>
      </c>
      <c r="O353">
        <v>-1.2979999999999999E-3</v>
      </c>
      <c r="P353">
        <v>9.8700000000000003E-4</v>
      </c>
      <c r="Q353">
        <v>-1.47919</v>
      </c>
      <c r="R353">
        <v>-2.6830000000000001E-3</v>
      </c>
      <c r="S353">
        <v>-7.0722240000000003</v>
      </c>
      <c r="T353">
        <v>3.0200000000000002E-4</v>
      </c>
      <c r="U353">
        <v>-48.540500000000002</v>
      </c>
      <c r="V353" t="b">
        <v>0</v>
      </c>
      <c r="W353" t="s">
        <v>45</v>
      </c>
      <c r="X353">
        <v>23.070777</v>
      </c>
    </row>
    <row r="354" spans="1:24">
      <c r="A354">
        <v>353</v>
      </c>
      <c r="B354" t="s">
        <v>108</v>
      </c>
      <c r="C354">
        <v>2.2943129830000002</v>
      </c>
      <c r="D354">
        <v>2.0902211249999998</v>
      </c>
      <c r="E354">
        <v>8.6835789620000003</v>
      </c>
      <c r="F354">
        <v>5.1227040060000002</v>
      </c>
      <c r="G354">
        <v>0.38587574180000001</v>
      </c>
      <c r="H354">
        <v>1.0908668969999999</v>
      </c>
      <c r="I354">
        <v>1.542509371</v>
      </c>
      <c r="J354">
        <v>10</v>
      </c>
      <c r="K354">
        <v>8.5114799170000008</v>
      </c>
      <c r="L354">
        <v>8.1911755050000004</v>
      </c>
      <c r="M354">
        <v>23.070777</v>
      </c>
      <c r="N354">
        <v>8.2899999999999998E-4</v>
      </c>
      <c r="O354">
        <v>-1.2979999999999999E-3</v>
      </c>
      <c r="P354">
        <v>9.8700000000000003E-4</v>
      </c>
      <c r="Q354">
        <v>-1.47919</v>
      </c>
      <c r="R354">
        <v>-2.6830000000000001E-3</v>
      </c>
      <c r="S354">
        <v>-7.0722240000000003</v>
      </c>
      <c r="T354">
        <v>3.0200000000000002E-4</v>
      </c>
      <c r="U354">
        <v>-48.540500000000002</v>
      </c>
      <c r="V354" t="b">
        <v>0</v>
      </c>
      <c r="W354" t="s">
        <v>45</v>
      </c>
      <c r="X354">
        <v>23.070777</v>
      </c>
    </row>
    <row r="355" spans="1:24">
      <c r="A355">
        <v>354</v>
      </c>
      <c r="B355" t="s">
        <v>108</v>
      </c>
      <c r="C355">
        <v>2.2943129830000002</v>
      </c>
      <c r="D355">
        <v>2.0902211249999998</v>
      </c>
      <c r="E355">
        <v>8.6835789620000003</v>
      </c>
      <c r="F355">
        <v>5.1227040060000002</v>
      </c>
      <c r="G355">
        <v>0.38587574180000001</v>
      </c>
      <c r="H355">
        <v>1.0908668969999999</v>
      </c>
      <c r="I355">
        <v>1.542509371</v>
      </c>
      <c r="J355">
        <v>10</v>
      </c>
      <c r="K355">
        <v>8.5114799170000008</v>
      </c>
      <c r="L355">
        <v>8.1911755050000004</v>
      </c>
      <c r="M355">
        <v>23.070777</v>
      </c>
      <c r="N355">
        <v>8.2899999999999998E-4</v>
      </c>
      <c r="O355">
        <v>-1.2979999999999999E-3</v>
      </c>
      <c r="P355">
        <v>9.8700000000000003E-4</v>
      </c>
      <c r="Q355">
        <v>-1.47919</v>
      </c>
      <c r="R355">
        <v>-2.6830000000000001E-3</v>
      </c>
      <c r="S355">
        <v>-7.0722240000000003</v>
      </c>
      <c r="T355">
        <v>3.0200000000000002E-4</v>
      </c>
      <c r="U355">
        <v>-48.540500000000002</v>
      </c>
      <c r="V355" t="b">
        <v>0</v>
      </c>
      <c r="W355" t="s">
        <v>45</v>
      </c>
      <c r="X355">
        <v>23.070777</v>
      </c>
    </row>
    <row r="356" spans="1:24">
      <c r="A356">
        <v>355</v>
      </c>
      <c r="B356" t="s">
        <v>108</v>
      </c>
      <c r="C356">
        <v>2.2943129830000002</v>
      </c>
      <c r="D356">
        <v>2.0902211249999998</v>
      </c>
      <c r="E356">
        <v>8.6835789620000003</v>
      </c>
      <c r="F356">
        <v>5.1227040060000002</v>
      </c>
      <c r="G356">
        <v>0.38587574180000001</v>
      </c>
      <c r="H356">
        <v>1.0908668969999999</v>
      </c>
      <c r="I356">
        <v>1.542509371</v>
      </c>
      <c r="J356">
        <v>10</v>
      </c>
      <c r="K356">
        <v>8.5114799170000008</v>
      </c>
      <c r="L356">
        <v>8.1911755050000004</v>
      </c>
      <c r="M356">
        <v>23.070777</v>
      </c>
      <c r="N356">
        <v>8.2899999999999998E-4</v>
      </c>
      <c r="O356">
        <v>-1.2979999999999999E-3</v>
      </c>
      <c r="P356">
        <v>9.8700000000000003E-4</v>
      </c>
      <c r="Q356">
        <v>-1.47919</v>
      </c>
      <c r="R356">
        <v>-2.6830000000000001E-3</v>
      </c>
      <c r="S356">
        <v>-7.0722240000000003</v>
      </c>
      <c r="T356">
        <v>3.0200000000000002E-4</v>
      </c>
      <c r="U356">
        <v>-48.540500000000002</v>
      </c>
      <c r="V356" t="b">
        <v>0</v>
      </c>
      <c r="W356" t="s">
        <v>45</v>
      </c>
      <c r="X356">
        <v>23.070777</v>
      </c>
    </row>
    <row r="357" spans="1:24">
      <c r="A357">
        <v>356</v>
      </c>
      <c r="B357" t="s">
        <v>108</v>
      </c>
      <c r="C357">
        <v>2.2943129830000002</v>
      </c>
      <c r="D357">
        <v>2.0902211249999998</v>
      </c>
      <c r="E357">
        <v>8.6835789620000003</v>
      </c>
      <c r="F357">
        <v>5.1227040060000002</v>
      </c>
      <c r="G357">
        <v>0.38587574180000001</v>
      </c>
      <c r="H357">
        <v>1.0908668969999999</v>
      </c>
      <c r="I357">
        <v>1.542509371</v>
      </c>
      <c r="J357">
        <v>10</v>
      </c>
      <c r="K357">
        <v>8.5114799170000008</v>
      </c>
      <c r="L357">
        <v>8.1911755050000004</v>
      </c>
      <c r="M357">
        <v>23.070777</v>
      </c>
      <c r="N357">
        <v>8.2899999999999998E-4</v>
      </c>
      <c r="O357">
        <v>-1.2979999999999999E-3</v>
      </c>
      <c r="P357">
        <v>9.8700000000000003E-4</v>
      </c>
      <c r="Q357">
        <v>-1.47919</v>
      </c>
      <c r="R357">
        <v>-2.6830000000000001E-3</v>
      </c>
      <c r="S357">
        <v>-7.0722240000000003</v>
      </c>
      <c r="T357">
        <v>3.0200000000000002E-4</v>
      </c>
      <c r="U357">
        <v>-48.540500000000002</v>
      </c>
      <c r="V357" t="b">
        <v>0</v>
      </c>
      <c r="W357" t="s">
        <v>45</v>
      </c>
      <c r="X357">
        <v>23.070777</v>
      </c>
    </row>
    <row r="358" spans="1:24">
      <c r="A358">
        <v>357</v>
      </c>
      <c r="B358" t="s">
        <v>108</v>
      </c>
      <c r="C358">
        <v>2.2943129830000002</v>
      </c>
      <c r="D358">
        <v>2.0902211249999998</v>
      </c>
      <c r="E358">
        <v>8.6835789620000003</v>
      </c>
      <c r="F358">
        <v>5.1227040060000002</v>
      </c>
      <c r="G358">
        <v>0.38587574180000001</v>
      </c>
      <c r="H358">
        <v>1.0908668969999999</v>
      </c>
      <c r="I358">
        <v>1.542509371</v>
      </c>
      <c r="J358">
        <v>10</v>
      </c>
      <c r="K358">
        <v>8.5114799170000008</v>
      </c>
      <c r="L358">
        <v>8.1911755050000004</v>
      </c>
      <c r="M358">
        <v>23.070777</v>
      </c>
      <c r="N358">
        <v>8.2899999999999998E-4</v>
      </c>
      <c r="O358">
        <v>-1.2979999999999999E-3</v>
      </c>
      <c r="P358">
        <v>9.8700000000000003E-4</v>
      </c>
      <c r="Q358">
        <v>-1.47919</v>
      </c>
      <c r="R358">
        <v>-2.6830000000000001E-3</v>
      </c>
      <c r="S358">
        <v>-7.0722240000000003</v>
      </c>
      <c r="T358">
        <v>3.0200000000000002E-4</v>
      </c>
      <c r="U358">
        <v>-48.540500000000002</v>
      </c>
      <c r="V358" t="b">
        <v>0</v>
      </c>
      <c r="W358" t="s">
        <v>45</v>
      </c>
      <c r="X358">
        <v>23.070777</v>
      </c>
    </row>
    <row r="359" spans="1:24">
      <c r="A359">
        <v>358</v>
      </c>
      <c r="B359" t="s">
        <v>108</v>
      </c>
      <c r="C359">
        <v>2.2944778239999999</v>
      </c>
      <c r="D359">
        <v>2.0901649400000002</v>
      </c>
      <c r="E359">
        <v>8.6832125530000006</v>
      </c>
      <c r="F359">
        <v>5.1231997539999998</v>
      </c>
      <c r="G359">
        <v>0.38623054089999997</v>
      </c>
      <c r="H359">
        <v>1.0966412699999999</v>
      </c>
      <c r="I359">
        <v>1.5426147560000001</v>
      </c>
      <c r="J359">
        <v>10</v>
      </c>
      <c r="K359">
        <v>8.5122055309999993</v>
      </c>
      <c r="L359">
        <v>8.1922797339999995</v>
      </c>
      <c r="M359">
        <v>23.070708</v>
      </c>
      <c r="N359">
        <v>8.92E-4</v>
      </c>
      <c r="O359">
        <v>-9.9200000000000004E-4</v>
      </c>
      <c r="P359">
        <v>9.7499999999999996E-4</v>
      </c>
      <c r="Q359">
        <v>-1.4946870000000001</v>
      </c>
      <c r="R359">
        <v>-2.3080000000000002E-3</v>
      </c>
      <c r="S359">
        <v>-7.0776880000000002</v>
      </c>
      <c r="T359">
        <v>-2.0000000000000001E-4</v>
      </c>
      <c r="U359">
        <v>-48.540148000000002</v>
      </c>
      <c r="V359" t="b">
        <v>0</v>
      </c>
      <c r="W359" t="s">
        <v>45</v>
      </c>
      <c r="X359">
        <v>23.070708</v>
      </c>
    </row>
    <row r="360" spans="1:24">
      <c r="A360">
        <v>359</v>
      </c>
      <c r="B360" t="s">
        <v>108</v>
      </c>
      <c r="C360">
        <v>2.2944778239999999</v>
      </c>
      <c r="D360">
        <v>2.0901649400000002</v>
      </c>
      <c r="E360">
        <v>8.6832125530000006</v>
      </c>
      <c r="F360">
        <v>5.1231997539999998</v>
      </c>
      <c r="G360">
        <v>0.38623054089999997</v>
      </c>
      <c r="H360">
        <v>1.0966412699999999</v>
      </c>
      <c r="I360">
        <v>1.5426147560000001</v>
      </c>
      <c r="J360">
        <v>10</v>
      </c>
      <c r="K360">
        <v>8.5122055309999993</v>
      </c>
      <c r="L360">
        <v>8.1922797339999995</v>
      </c>
      <c r="M360">
        <v>23.070708</v>
      </c>
      <c r="N360">
        <v>8.92E-4</v>
      </c>
      <c r="O360">
        <v>-9.9200000000000004E-4</v>
      </c>
      <c r="P360">
        <v>9.7499999999999996E-4</v>
      </c>
      <c r="Q360">
        <v>-1.4946870000000001</v>
      </c>
      <c r="R360">
        <v>-2.3080000000000002E-3</v>
      </c>
      <c r="S360">
        <v>-7.0776880000000002</v>
      </c>
      <c r="T360">
        <v>-2.0000000000000001E-4</v>
      </c>
      <c r="U360">
        <v>-48.540148000000002</v>
      </c>
      <c r="V360" t="b">
        <v>0</v>
      </c>
      <c r="W360" t="s">
        <v>45</v>
      </c>
      <c r="X360">
        <v>23.070708</v>
      </c>
    </row>
    <row r="361" spans="1:24">
      <c r="A361">
        <v>360</v>
      </c>
      <c r="B361" t="s">
        <v>108</v>
      </c>
      <c r="C361">
        <v>2.2944778239999999</v>
      </c>
      <c r="D361">
        <v>2.0901649400000002</v>
      </c>
      <c r="E361">
        <v>8.6832125530000006</v>
      </c>
      <c r="F361">
        <v>5.1231997539999998</v>
      </c>
      <c r="G361">
        <v>0.38623054089999997</v>
      </c>
      <c r="H361">
        <v>1.0966412699999999</v>
      </c>
      <c r="I361">
        <v>1.5426147560000001</v>
      </c>
      <c r="J361">
        <v>10</v>
      </c>
      <c r="K361">
        <v>8.5122055309999993</v>
      </c>
      <c r="L361">
        <v>8.1922797339999995</v>
      </c>
      <c r="M361">
        <v>23.070708</v>
      </c>
      <c r="N361">
        <v>8.92E-4</v>
      </c>
      <c r="O361">
        <v>-9.9200000000000004E-4</v>
      </c>
      <c r="P361">
        <v>9.7499999999999996E-4</v>
      </c>
      <c r="Q361">
        <v>-1.4946870000000001</v>
      </c>
      <c r="R361">
        <v>-2.3080000000000002E-3</v>
      </c>
      <c r="S361">
        <v>-7.0776880000000002</v>
      </c>
      <c r="T361">
        <v>-2.0000000000000001E-4</v>
      </c>
      <c r="U361">
        <v>-48.540148000000002</v>
      </c>
      <c r="V361" t="b">
        <v>0</v>
      </c>
      <c r="W361" t="s">
        <v>45</v>
      </c>
      <c r="X361">
        <v>23.070708</v>
      </c>
    </row>
    <row r="362" spans="1:24">
      <c r="A362">
        <v>361</v>
      </c>
      <c r="B362" t="s">
        <v>108</v>
      </c>
      <c r="C362">
        <v>2.2944778239999999</v>
      </c>
      <c r="D362">
        <v>2.0901649400000002</v>
      </c>
      <c r="E362">
        <v>8.6832125530000006</v>
      </c>
      <c r="F362">
        <v>5.1231997539999998</v>
      </c>
      <c r="G362">
        <v>0.38623054089999997</v>
      </c>
      <c r="H362">
        <v>1.0966412699999999</v>
      </c>
      <c r="I362">
        <v>1.5426147560000001</v>
      </c>
      <c r="J362">
        <v>10</v>
      </c>
      <c r="K362">
        <v>8.5122055309999993</v>
      </c>
      <c r="L362">
        <v>8.1922797339999995</v>
      </c>
      <c r="M362">
        <v>23.070708</v>
      </c>
      <c r="N362">
        <v>8.92E-4</v>
      </c>
      <c r="O362">
        <v>-9.9200000000000004E-4</v>
      </c>
      <c r="P362">
        <v>9.7499999999999996E-4</v>
      </c>
      <c r="Q362">
        <v>-1.4946870000000001</v>
      </c>
      <c r="R362">
        <v>-2.3080000000000002E-3</v>
      </c>
      <c r="S362">
        <v>-7.0776880000000002</v>
      </c>
      <c r="T362">
        <v>-2.0000000000000001E-4</v>
      </c>
      <c r="U362">
        <v>-48.540148000000002</v>
      </c>
      <c r="V362" t="b">
        <v>0</v>
      </c>
      <c r="W362" t="s">
        <v>45</v>
      </c>
      <c r="X362">
        <v>23.070708</v>
      </c>
    </row>
    <row r="363" spans="1:24">
      <c r="A363">
        <v>362</v>
      </c>
      <c r="B363" t="s">
        <v>108</v>
      </c>
      <c r="C363">
        <v>2.2944778239999999</v>
      </c>
      <c r="D363">
        <v>2.0901649400000002</v>
      </c>
      <c r="E363">
        <v>8.6832125530000006</v>
      </c>
      <c r="F363">
        <v>5.1231997539999998</v>
      </c>
      <c r="G363">
        <v>0.38623054089999997</v>
      </c>
      <c r="H363">
        <v>1.0966412699999999</v>
      </c>
      <c r="I363">
        <v>1.5426147560000001</v>
      </c>
      <c r="J363">
        <v>10</v>
      </c>
      <c r="K363">
        <v>8.5122055309999993</v>
      </c>
      <c r="L363">
        <v>8.1922797339999995</v>
      </c>
      <c r="M363">
        <v>23.070708</v>
      </c>
      <c r="N363">
        <v>8.92E-4</v>
      </c>
      <c r="O363">
        <v>-9.9200000000000004E-4</v>
      </c>
      <c r="P363">
        <v>9.7499999999999996E-4</v>
      </c>
      <c r="Q363">
        <v>-1.4946870000000001</v>
      </c>
      <c r="R363">
        <v>-2.3080000000000002E-3</v>
      </c>
      <c r="S363">
        <v>-7.0776880000000002</v>
      </c>
      <c r="T363">
        <v>-2.0000000000000001E-4</v>
      </c>
      <c r="U363">
        <v>-48.540148000000002</v>
      </c>
      <c r="V363" t="b">
        <v>0</v>
      </c>
      <c r="W363" t="s">
        <v>45</v>
      </c>
      <c r="X363">
        <v>23.070708</v>
      </c>
    </row>
    <row r="364" spans="1:24">
      <c r="A364">
        <v>363</v>
      </c>
      <c r="B364" t="s">
        <v>108</v>
      </c>
      <c r="C364">
        <v>2.2944778239999999</v>
      </c>
      <c r="D364">
        <v>2.0901649400000002</v>
      </c>
      <c r="E364">
        <v>8.6832125530000006</v>
      </c>
      <c r="F364">
        <v>5.1231997539999998</v>
      </c>
      <c r="G364">
        <v>0.38623054089999997</v>
      </c>
      <c r="H364">
        <v>1.0966412699999999</v>
      </c>
      <c r="I364">
        <v>1.5426147560000001</v>
      </c>
      <c r="J364">
        <v>10</v>
      </c>
      <c r="K364">
        <v>8.5122055309999993</v>
      </c>
      <c r="L364">
        <v>8.1922797339999995</v>
      </c>
      <c r="M364">
        <v>23.070708</v>
      </c>
      <c r="N364">
        <v>8.92E-4</v>
      </c>
      <c r="O364">
        <v>-9.9200000000000004E-4</v>
      </c>
      <c r="P364">
        <v>9.7499999999999996E-4</v>
      </c>
      <c r="Q364">
        <v>-1.4946870000000001</v>
      </c>
      <c r="R364">
        <v>-2.3080000000000002E-3</v>
      </c>
      <c r="S364">
        <v>-7.0776880000000002</v>
      </c>
      <c r="T364">
        <v>-2.0000000000000001E-4</v>
      </c>
      <c r="U364">
        <v>-48.540148000000002</v>
      </c>
      <c r="V364" t="b">
        <v>0</v>
      </c>
      <c r="W364" t="s">
        <v>45</v>
      </c>
      <c r="X364">
        <v>23.070708</v>
      </c>
    </row>
    <row r="365" spans="1:24">
      <c r="A365">
        <v>364</v>
      </c>
      <c r="B365" t="s">
        <v>108</v>
      </c>
      <c r="C365">
        <v>2.2944778239999999</v>
      </c>
      <c r="D365">
        <v>2.0901649400000002</v>
      </c>
      <c r="E365">
        <v>8.6832125530000006</v>
      </c>
      <c r="F365">
        <v>5.1231997539999998</v>
      </c>
      <c r="G365">
        <v>0.38623054089999997</v>
      </c>
      <c r="H365">
        <v>1.0966412699999999</v>
      </c>
      <c r="I365">
        <v>1.5426147560000001</v>
      </c>
      <c r="J365">
        <v>10</v>
      </c>
      <c r="K365">
        <v>8.5122055309999993</v>
      </c>
      <c r="L365">
        <v>8.1922797339999995</v>
      </c>
      <c r="M365">
        <v>23.070708</v>
      </c>
      <c r="N365">
        <v>8.92E-4</v>
      </c>
      <c r="O365">
        <v>-9.9200000000000004E-4</v>
      </c>
      <c r="P365">
        <v>9.7499999999999996E-4</v>
      </c>
      <c r="Q365">
        <v>-1.4946870000000001</v>
      </c>
      <c r="R365">
        <v>-2.3080000000000002E-3</v>
      </c>
      <c r="S365">
        <v>-7.0776880000000002</v>
      </c>
      <c r="T365">
        <v>-2.0000000000000001E-4</v>
      </c>
      <c r="U365">
        <v>-48.540148000000002</v>
      </c>
      <c r="V365" t="b">
        <v>0</v>
      </c>
      <c r="W365" t="s">
        <v>45</v>
      </c>
      <c r="X365">
        <v>23.070708</v>
      </c>
    </row>
    <row r="366" spans="1:24">
      <c r="A366">
        <v>365</v>
      </c>
      <c r="B366" t="s">
        <v>108</v>
      </c>
      <c r="C366">
        <v>2.2944778239999999</v>
      </c>
      <c r="D366">
        <v>2.0901649400000002</v>
      </c>
      <c r="E366">
        <v>8.6832125530000006</v>
      </c>
      <c r="F366">
        <v>5.1231997539999998</v>
      </c>
      <c r="G366">
        <v>0.38623054089999997</v>
      </c>
      <c r="H366">
        <v>1.0966412699999999</v>
      </c>
      <c r="I366">
        <v>1.5426147560000001</v>
      </c>
      <c r="J366">
        <v>10</v>
      </c>
      <c r="K366">
        <v>8.5122055309999993</v>
      </c>
      <c r="L366">
        <v>8.1922797339999995</v>
      </c>
      <c r="M366">
        <v>23.070708</v>
      </c>
      <c r="N366">
        <v>8.92E-4</v>
      </c>
      <c r="O366">
        <v>-9.9200000000000004E-4</v>
      </c>
      <c r="P366">
        <v>9.7499999999999996E-4</v>
      </c>
      <c r="Q366">
        <v>-1.4946870000000001</v>
      </c>
      <c r="R366">
        <v>-2.3080000000000002E-3</v>
      </c>
      <c r="S366">
        <v>-7.0776880000000002</v>
      </c>
      <c r="T366">
        <v>-2.0000000000000001E-4</v>
      </c>
      <c r="U366">
        <v>-48.540148000000002</v>
      </c>
      <c r="V366" t="b">
        <v>0</v>
      </c>
      <c r="W366" t="s">
        <v>45</v>
      </c>
      <c r="X366">
        <v>23.070708</v>
      </c>
    </row>
    <row r="367" spans="1:24">
      <c r="A367">
        <v>366</v>
      </c>
      <c r="B367" t="s">
        <v>108</v>
      </c>
      <c r="C367">
        <v>2.2944778239999999</v>
      </c>
      <c r="D367">
        <v>2.0901649400000002</v>
      </c>
      <c r="E367">
        <v>8.6832125530000006</v>
      </c>
      <c r="F367">
        <v>5.1231997539999998</v>
      </c>
      <c r="G367">
        <v>0.38623054089999997</v>
      </c>
      <c r="H367">
        <v>1.0966412699999999</v>
      </c>
      <c r="I367">
        <v>1.5426147560000001</v>
      </c>
      <c r="J367">
        <v>10</v>
      </c>
      <c r="K367">
        <v>8.5122055309999993</v>
      </c>
      <c r="L367">
        <v>8.1922797339999995</v>
      </c>
      <c r="M367">
        <v>23.070708</v>
      </c>
      <c r="N367">
        <v>8.92E-4</v>
      </c>
      <c r="O367">
        <v>-9.9200000000000004E-4</v>
      </c>
      <c r="P367">
        <v>9.7499999999999996E-4</v>
      </c>
      <c r="Q367">
        <v>-1.4946870000000001</v>
      </c>
      <c r="R367">
        <v>-2.3080000000000002E-3</v>
      </c>
      <c r="S367">
        <v>-7.0776880000000002</v>
      </c>
      <c r="T367">
        <v>-2.0000000000000001E-4</v>
      </c>
      <c r="U367">
        <v>-48.540148000000002</v>
      </c>
      <c r="V367" t="b">
        <v>0</v>
      </c>
      <c r="W367" t="s">
        <v>45</v>
      </c>
      <c r="X367">
        <v>23.070708</v>
      </c>
    </row>
    <row r="368" spans="1:24">
      <c r="A368">
        <v>367</v>
      </c>
      <c r="B368" t="s">
        <v>108</v>
      </c>
      <c r="C368">
        <v>2.295229661</v>
      </c>
      <c r="D368">
        <v>2.0899325580000001</v>
      </c>
      <c r="E368">
        <v>8.6805550100000008</v>
      </c>
      <c r="F368">
        <v>5.123349266</v>
      </c>
      <c r="G368">
        <v>0.38635955640000003</v>
      </c>
      <c r="H368">
        <v>1.099859632</v>
      </c>
      <c r="I368">
        <v>1.54319636</v>
      </c>
      <c r="J368">
        <v>10</v>
      </c>
      <c r="K368">
        <v>8.5127051290000004</v>
      </c>
      <c r="L368">
        <v>8.1903971500000008</v>
      </c>
      <c r="M368">
        <v>23.070611</v>
      </c>
      <c r="N368">
        <v>9.9200000000000004E-4</v>
      </c>
      <c r="O368">
        <v>-1.5020000000000001E-3</v>
      </c>
      <c r="P368">
        <v>7.5900000000000002E-4</v>
      </c>
      <c r="Q368">
        <v>-1.585002</v>
      </c>
      <c r="R368">
        <v>-1.467E-3</v>
      </c>
      <c r="S368">
        <v>-7.0831210000000002</v>
      </c>
      <c r="T368">
        <v>-3.21E-4</v>
      </c>
      <c r="U368">
        <v>-48.524475000000002</v>
      </c>
      <c r="V368" t="b">
        <v>0</v>
      </c>
      <c r="W368" t="s">
        <v>45</v>
      </c>
      <c r="X368">
        <v>23.070611</v>
      </c>
    </row>
    <row r="369" spans="1:24">
      <c r="A369">
        <v>368</v>
      </c>
      <c r="B369" t="s">
        <v>108</v>
      </c>
      <c r="C369">
        <v>2.295229661</v>
      </c>
      <c r="D369">
        <v>2.0899325580000001</v>
      </c>
      <c r="E369">
        <v>8.6805550100000008</v>
      </c>
      <c r="F369">
        <v>5.123349266</v>
      </c>
      <c r="G369">
        <v>0.38635955640000003</v>
      </c>
      <c r="H369">
        <v>1.099859632</v>
      </c>
      <c r="I369">
        <v>1.54319636</v>
      </c>
      <c r="J369">
        <v>10</v>
      </c>
      <c r="K369">
        <v>8.5127051290000004</v>
      </c>
      <c r="L369">
        <v>8.1903971500000008</v>
      </c>
      <c r="M369">
        <v>23.070611</v>
      </c>
      <c r="N369">
        <v>9.9200000000000004E-4</v>
      </c>
      <c r="O369">
        <v>-1.5020000000000001E-3</v>
      </c>
      <c r="P369">
        <v>7.5900000000000002E-4</v>
      </c>
      <c r="Q369">
        <v>-1.585002</v>
      </c>
      <c r="R369">
        <v>-1.467E-3</v>
      </c>
      <c r="S369">
        <v>-7.0831210000000002</v>
      </c>
      <c r="T369">
        <v>-3.21E-4</v>
      </c>
      <c r="U369">
        <v>-48.524475000000002</v>
      </c>
      <c r="V369" t="b">
        <v>0</v>
      </c>
      <c r="W369" t="s">
        <v>45</v>
      </c>
      <c r="X369">
        <v>23.070611</v>
      </c>
    </row>
    <row r="370" spans="1:24">
      <c r="A370">
        <v>369</v>
      </c>
      <c r="B370" t="s">
        <v>108</v>
      </c>
      <c r="C370">
        <v>2.295229661</v>
      </c>
      <c r="D370">
        <v>2.0899325580000001</v>
      </c>
      <c r="E370">
        <v>8.6805550100000008</v>
      </c>
      <c r="F370">
        <v>5.123349266</v>
      </c>
      <c r="G370">
        <v>0.38635955640000003</v>
      </c>
      <c r="H370">
        <v>1.099859632</v>
      </c>
      <c r="I370">
        <v>1.54319636</v>
      </c>
      <c r="J370">
        <v>10</v>
      </c>
      <c r="K370">
        <v>8.5127051290000004</v>
      </c>
      <c r="L370">
        <v>8.1903971500000008</v>
      </c>
      <c r="M370">
        <v>23.070611</v>
      </c>
      <c r="N370">
        <v>9.9200000000000004E-4</v>
      </c>
      <c r="O370">
        <v>-1.5020000000000001E-3</v>
      </c>
      <c r="P370">
        <v>7.5900000000000002E-4</v>
      </c>
      <c r="Q370">
        <v>-1.585002</v>
      </c>
      <c r="R370">
        <v>-1.467E-3</v>
      </c>
      <c r="S370">
        <v>-7.0831210000000002</v>
      </c>
      <c r="T370">
        <v>-3.21E-4</v>
      </c>
      <c r="U370">
        <v>-48.524475000000002</v>
      </c>
      <c r="V370" t="b">
        <v>0</v>
      </c>
      <c r="W370" t="s">
        <v>45</v>
      </c>
      <c r="X370">
        <v>23.070611</v>
      </c>
    </row>
    <row r="371" spans="1:24">
      <c r="A371">
        <v>370</v>
      </c>
      <c r="B371" t="s">
        <v>108</v>
      </c>
      <c r="C371">
        <v>2.295229661</v>
      </c>
      <c r="D371">
        <v>2.0899325580000001</v>
      </c>
      <c r="E371">
        <v>8.6805550100000008</v>
      </c>
      <c r="F371">
        <v>5.123349266</v>
      </c>
      <c r="G371">
        <v>0.38635955640000003</v>
      </c>
      <c r="H371">
        <v>1.099859632</v>
      </c>
      <c r="I371">
        <v>1.54319636</v>
      </c>
      <c r="J371">
        <v>10</v>
      </c>
      <c r="K371">
        <v>8.5127051290000004</v>
      </c>
      <c r="L371">
        <v>8.1903971500000008</v>
      </c>
      <c r="M371">
        <v>23.070611</v>
      </c>
      <c r="N371">
        <v>9.9200000000000004E-4</v>
      </c>
      <c r="O371">
        <v>-1.5020000000000001E-3</v>
      </c>
      <c r="P371">
        <v>7.5900000000000002E-4</v>
      </c>
      <c r="Q371">
        <v>-1.585002</v>
      </c>
      <c r="R371">
        <v>-1.467E-3</v>
      </c>
      <c r="S371">
        <v>-7.0831210000000002</v>
      </c>
      <c r="T371">
        <v>-3.21E-4</v>
      </c>
      <c r="U371">
        <v>-48.524475000000002</v>
      </c>
      <c r="V371" t="b">
        <v>0</v>
      </c>
      <c r="W371" t="s">
        <v>45</v>
      </c>
      <c r="X371">
        <v>23.070611</v>
      </c>
    </row>
    <row r="372" spans="1:24">
      <c r="A372">
        <v>371</v>
      </c>
      <c r="B372" t="s">
        <v>108</v>
      </c>
      <c r="C372">
        <v>2.295229661</v>
      </c>
      <c r="D372">
        <v>2.0899325580000001</v>
      </c>
      <c r="E372">
        <v>8.6805550100000008</v>
      </c>
      <c r="F372">
        <v>5.123349266</v>
      </c>
      <c r="G372">
        <v>0.38635955640000003</v>
      </c>
      <c r="H372">
        <v>1.099859632</v>
      </c>
      <c r="I372">
        <v>1.54319636</v>
      </c>
      <c r="J372">
        <v>10</v>
      </c>
      <c r="K372">
        <v>8.5127051290000004</v>
      </c>
      <c r="L372">
        <v>8.1903971500000008</v>
      </c>
      <c r="M372">
        <v>23.070611</v>
      </c>
      <c r="N372">
        <v>9.9200000000000004E-4</v>
      </c>
      <c r="O372">
        <v>-1.5020000000000001E-3</v>
      </c>
      <c r="P372">
        <v>7.5900000000000002E-4</v>
      </c>
      <c r="Q372">
        <v>-1.585002</v>
      </c>
      <c r="R372">
        <v>-1.467E-3</v>
      </c>
      <c r="S372">
        <v>-7.0831210000000002</v>
      </c>
      <c r="T372">
        <v>-3.21E-4</v>
      </c>
      <c r="U372">
        <v>-48.524475000000002</v>
      </c>
      <c r="V372" t="b">
        <v>0</v>
      </c>
      <c r="W372" t="s">
        <v>45</v>
      </c>
      <c r="X372">
        <v>23.070611</v>
      </c>
    </row>
    <row r="373" spans="1:24">
      <c r="A373">
        <v>372</v>
      </c>
      <c r="B373" t="s">
        <v>108</v>
      </c>
      <c r="C373">
        <v>2.295229661</v>
      </c>
      <c r="D373">
        <v>2.0899325580000001</v>
      </c>
      <c r="E373">
        <v>8.6805550100000008</v>
      </c>
      <c r="F373">
        <v>5.123349266</v>
      </c>
      <c r="G373">
        <v>0.38635955640000003</v>
      </c>
      <c r="H373">
        <v>1.099859632</v>
      </c>
      <c r="I373">
        <v>1.54319636</v>
      </c>
      <c r="J373">
        <v>10</v>
      </c>
      <c r="K373">
        <v>8.5127051290000004</v>
      </c>
      <c r="L373">
        <v>8.1903971500000008</v>
      </c>
      <c r="M373">
        <v>23.070611</v>
      </c>
      <c r="N373">
        <v>9.9200000000000004E-4</v>
      </c>
      <c r="O373">
        <v>-1.5020000000000001E-3</v>
      </c>
      <c r="P373">
        <v>7.5900000000000002E-4</v>
      </c>
      <c r="Q373">
        <v>-1.585002</v>
      </c>
      <c r="R373">
        <v>-1.467E-3</v>
      </c>
      <c r="S373">
        <v>-7.0831210000000002</v>
      </c>
      <c r="T373">
        <v>-3.21E-4</v>
      </c>
      <c r="U373">
        <v>-48.524475000000002</v>
      </c>
      <c r="V373" t="b">
        <v>0</v>
      </c>
      <c r="W373" t="s">
        <v>45</v>
      </c>
      <c r="X373">
        <v>23.070611</v>
      </c>
    </row>
    <row r="374" spans="1:24">
      <c r="A374">
        <v>373</v>
      </c>
      <c r="B374" t="s">
        <v>108</v>
      </c>
      <c r="C374">
        <v>2.295229661</v>
      </c>
      <c r="D374">
        <v>2.0899325580000001</v>
      </c>
      <c r="E374">
        <v>8.6805550100000008</v>
      </c>
      <c r="F374">
        <v>5.123349266</v>
      </c>
      <c r="G374">
        <v>0.38635955640000003</v>
      </c>
      <c r="H374">
        <v>1.099859632</v>
      </c>
      <c r="I374">
        <v>1.54319636</v>
      </c>
      <c r="J374">
        <v>10</v>
      </c>
      <c r="K374">
        <v>8.5127051290000004</v>
      </c>
      <c r="L374">
        <v>8.1903971500000008</v>
      </c>
      <c r="M374">
        <v>23.070611</v>
      </c>
      <c r="N374">
        <v>9.9200000000000004E-4</v>
      </c>
      <c r="O374">
        <v>-1.5020000000000001E-3</v>
      </c>
      <c r="P374">
        <v>7.5900000000000002E-4</v>
      </c>
      <c r="Q374">
        <v>-1.585002</v>
      </c>
      <c r="R374">
        <v>-1.467E-3</v>
      </c>
      <c r="S374">
        <v>-7.0831210000000002</v>
      </c>
      <c r="T374">
        <v>-3.21E-4</v>
      </c>
      <c r="U374">
        <v>-48.524475000000002</v>
      </c>
      <c r="V374" t="b">
        <v>0</v>
      </c>
      <c r="W374" t="s">
        <v>45</v>
      </c>
      <c r="X374">
        <v>23.070611</v>
      </c>
    </row>
    <row r="375" spans="1:24">
      <c r="A375">
        <v>374</v>
      </c>
      <c r="B375" t="s">
        <v>108</v>
      </c>
      <c r="C375">
        <v>2.295229661</v>
      </c>
      <c r="D375">
        <v>2.0899325580000001</v>
      </c>
      <c r="E375">
        <v>8.6805550100000008</v>
      </c>
      <c r="F375">
        <v>5.123349266</v>
      </c>
      <c r="G375">
        <v>0.38635955640000003</v>
      </c>
      <c r="H375">
        <v>1.099859632</v>
      </c>
      <c r="I375">
        <v>1.54319636</v>
      </c>
      <c r="J375">
        <v>10</v>
      </c>
      <c r="K375">
        <v>8.5127051290000004</v>
      </c>
      <c r="L375">
        <v>8.1903971500000008</v>
      </c>
      <c r="M375">
        <v>23.070611</v>
      </c>
      <c r="N375">
        <v>9.9200000000000004E-4</v>
      </c>
      <c r="O375">
        <v>-1.5020000000000001E-3</v>
      </c>
      <c r="P375">
        <v>7.5900000000000002E-4</v>
      </c>
      <c r="Q375">
        <v>-1.585002</v>
      </c>
      <c r="R375">
        <v>-1.467E-3</v>
      </c>
      <c r="S375">
        <v>-7.0831210000000002</v>
      </c>
      <c r="T375">
        <v>-3.21E-4</v>
      </c>
      <c r="U375">
        <v>-48.524475000000002</v>
      </c>
      <c r="V375" t="b">
        <v>0</v>
      </c>
      <c r="W375" t="s">
        <v>45</v>
      </c>
      <c r="X375">
        <v>23.070611</v>
      </c>
    </row>
    <row r="376" spans="1:24">
      <c r="A376">
        <v>375</v>
      </c>
      <c r="B376" t="s">
        <v>108</v>
      </c>
      <c r="C376">
        <v>2.295229661</v>
      </c>
      <c r="D376">
        <v>2.0899325580000001</v>
      </c>
      <c r="E376">
        <v>8.6805550100000008</v>
      </c>
      <c r="F376">
        <v>5.123349266</v>
      </c>
      <c r="G376">
        <v>0.38635955640000003</v>
      </c>
      <c r="H376">
        <v>1.099859632</v>
      </c>
      <c r="I376">
        <v>1.54319636</v>
      </c>
      <c r="J376">
        <v>10</v>
      </c>
      <c r="K376">
        <v>8.5127051290000004</v>
      </c>
      <c r="L376">
        <v>8.1903971500000008</v>
      </c>
      <c r="M376">
        <v>23.070611</v>
      </c>
      <c r="N376">
        <v>9.9200000000000004E-4</v>
      </c>
      <c r="O376">
        <v>-1.5020000000000001E-3</v>
      </c>
      <c r="P376">
        <v>7.5900000000000002E-4</v>
      </c>
      <c r="Q376">
        <v>-1.585002</v>
      </c>
      <c r="R376">
        <v>-1.467E-3</v>
      </c>
      <c r="S376">
        <v>-7.0831210000000002</v>
      </c>
      <c r="T376">
        <v>-3.21E-4</v>
      </c>
      <c r="U376">
        <v>-48.524475000000002</v>
      </c>
      <c r="V376" t="b">
        <v>0</v>
      </c>
      <c r="W376" t="s">
        <v>45</v>
      </c>
      <c r="X376">
        <v>23.070611</v>
      </c>
    </row>
    <row r="377" spans="1:24">
      <c r="A377">
        <v>376</v>
      </c>
      <c r="B377" t="s">
        <v>108</v>
      </c>
      <c r="C377">
        <v>2.295229661</v>
      </c>
      <c r="D377">
        <v>2.0899325580000001</v>
      </c>
      <c r="E377">
        <v>8.6805550100000008</v>
      </c>
      <c r="F377">
        <v>5.123349266</v>
      </c>
      <c r="G377">
        <v>0.38635955640000003</v>
      </c>
      <c r="H377">
        <v>1.099859632</v>
      </c>
      <c r="I377">
        <v>1.54319636</v>
      </c>
      <c r="J377">
        <v>10</v>
      </c>
      <c r="K377">
        <v>8.5127051290000004</v>
      </c>
      <c r="L377">
        <v>8.1903971500000008</v>
      </c>
      <c r="M377">
        <v>23.070611</v>
      </c>
      <c r="N377">
        <v>9.9200000000000004E-4</v>
      </c>
      <c r="O377">
        <v>-1.5020000000000001E-3</v>
      </c>
      <c r="P377">
        <v>7.5900000000000002E-4</v>
      </c>
      <c r="Q377">
        <v>-1.585002</v>
      </c>
      <c r="R377">
        <v>-1.467E-3</v>
      </c>
      <c r="S377">
        <v>-7.0831210000000002</v>
      </c>
      <c r="T377">
        <v>-3.21E-4</v>
      </c>
      <c r="U377">
        <v>-48.524475000000002</v>
      </c>
      <c r="V377" t="b">
        <v>0</v>
      </c>
      <c r="W377" t="s">
        <v>45</v>
      </c>
      <c r="X377">
        <v>23.070611</v>
      </c>
    </row>
    <row r="378" spans="1:24">
      <c r="A378">
        <v>377</v>
      </c>
      <c r="B378" t="s">
        <v>108</v>
      </c>
      <c r="C378">
        <v>2.295229661</v>
      </c>
      <c r="D378">
        <v>2.0899325580000001</v>
      </c>
      <c r="E378">
        <v>8.6805550100000008</v>
      </c>
      <c r="F378">
        <v>5.123349266</v>
      </c>
      <c r="G378">
        <v>0.38635955640000003</v>
      </c>
      <c r="H378">
        <v>1.099859632</v>
      </c>
      <c r="I378">
        <v>1.54319636</v>
      </c>
      <c r="J378">
        <v>10</v>
      </c>
      <c r="K378">
        <v>8.5127051290000004</v>
      </c>
      <c r="L378">
        <v>8.1903971500000008</v>
      </c>
      <c r="M378">
        <v>23.070611</v>
      </c>
      <c r="N378">
        <v>9.9200000000000004E-4</v>
      </c>
      <c r="O378">
        <v>-1.5020000000000001E-3</v>
      </c>
      <c r="P378">
        <v>7.5900000000000002E-4</v>
      </c>
      <c r="Q378">
        <v>-1.585002</v>
      </c>
      <c r="R378">
        <v>-1.467E-3</v>
      </c>
      <c r="S378">
        <v>-7.0831210000000002</v>
      </c>
      <c r="T378">
        <v>-3.21E-4</v>
      </c>
      <c r="U378">
        <v>-48.524475000000002</v>
      </c>
      <c r="V378" t="b">
        <v>0</v>
      </c>
      <c r="W378" t="s">
        <v>45</v>
      </c>
      <c r="X378">
        <v>23.070611</v>
      </c>
    </row>
    <row r="379" spans="1:24">
      <c r="A379">
        <v>378</v>
      </c>
      <c r="B379" t="s">
        <v>108</v>
      </c>
      <c r="C379">
        <v>2.295229661</v>
      </c>
      <c r="D379">
        <v>2.0899325580000001</v>
      </c>
      <c r="E379">
        <v>8.6805550100000008</v>
      </c>
      <c r="F379">
        <v>5.123349266</v>
      </c>
      <c r="G379">
        <v>0.38635955640000003</v>
      </c>
      <c r="H379">
        <v>1.099859632</v>
      </c>
      <c r="I379">
        <v>1.54319636</v>
      </c>
      <c r="J379">
        <v>10</v>
      </c>
      <c r="K379">
        <v>8.5127051290000004</v>
      </c>
      <c r="L379">
        <v>8.1903971500000008</v>
      </c>
      <c r="M379">
        <v>23.070611</v>
      </c>
      <c r="N379">
        <v>9.9200000000000004E-4</v>
      </c>
      <c r="O379">
        <v>-1.5020000000000001E-3</v>
      </c>
      <c r="P379">
        <v>7.5900000000000002E-4</v>
      </c>
      <c r="Q379">
        <v>-1.585002</v>
      </c>
      <c r="R379">
        <v>-1.467E-3</v>
      </c>
      <c r="S379">
        <v>-7.0831210000000002</v>
      </c>
      <c r="T379">
        <v>-3.21E-4</v>
      </c>
      <c r="U379">
        <v>-48.524475000000002</v>
      </c>
      <c r="V379" t="b">
        <v>0</v>
      </c>
      <c r="W379" t="s">
        <v>45</v>
      </c>
      <c r="X379">
        <v>23.070611</v>
      </c>
    </row>
    <row r="380" spans="1:24">
      <c r="A380">
        <v>379</v>
      </c>
      <c r="B380" t="s">
        <v>108</v>
      </c>
      <c r="C380">
        <v>2.295229661</v>
      </c>
      <c r="D380">
        <v>2.0899325580000001</v>
      </c>
      <c r="E380">
        <v>8.6805550100000008</v>
      </c>
      <c r="F380">
        <v>5.123349266</v>
      </c>
      <c r="G380">
        <v>0.38635955640000003</v>
      </c>
      <c r="H380">
        <v>1.099859632</v>
      </c>
      <c r="I380">
        <v>1.54319636</v>
      </c>
      <c r="J380">
        <v>10</v>
      </c>
      <c r="K380">
        <v>8.5127051290000004</v>
      </c>
      <c r="L380">
        <v>8.1903971500000008</v>
      </c>
      <c r="M380">
        <v>23.070611</v>
      </c>
      <c r="N380">
        <v>9.9200000000000004E-4</v>
      </c>
      <c r="O380">
        <v>-1.5020000000000001E-3</v>
      </c>
      <c r="P380">
        <v>7.5900000000000002E-4</v>
      </c>
      <c r="Q380">
        <v>-1.585002</v>
      </c>
      <c r="R380">
        <v>-1.467E-3</v>
      </c>
      <c r="S380">
        <v>-7.0831210000000002</v>
      </c>
      <c r="T380">
        <v>-3.21E-4</v>
      </c>
      <c r="U380">
        <v>-48.524475000000002</v>
      </c>
      <c r="V380" t="b">
        <v>0</v>
      </c>
      <c r="W380" t="s">
        <v>45</v>
      </c>
      <c r="X380">
        <v>23.070611</v>
      </c>
    </row>
    <row r="381" spans="1:24">
      <c r="A381">
        <v>380</v>
      </c>
      <c r="B381" t="s">
        <v>108</v>
      </c>
      <c r="C381">
        <v>2.295229661</v>
      </c>
      <c r="D381">
        <v>2.0899325580000001</v>
      </c>
      <c r="E381">
        <v>8.6805550100000008</v>
      </c>
      <c r="F381">
        <v>5.123349266</v>
      </c>
      <c r="G381">
        <v>0.38635955640000003</v>
      </c>
      <c r="H381">
        <v>1.099859632</v>
      </c>
      <c r="I381">
        <v>1.54319636</v>
      </c>
      <c r="J381">
        <v>10</v>
      </c>
      <c r="K381">
        <v>8.5127051290000004</v>
      </c>
      <c r="L381">
        <v>8.1903971500000008</v>
      </c>
      <c r="M381">
        <v>23.070611</v>
      </c>
      <c r="N381">
        <v>9.9200000000000004E-4</v>
      </c>
      <c r="O381">
        <v>-1.5020000000000001E-3</v>
      </c>
      <c r="P381">
        <v>7.5900000000000002E-4</v>
      </c>
      <c r="Q381">
        <v>-1.585002</v>
      </c>
      <c r="R381">
        <v>-1.467E-3</v>
      </c>
      <c r="S381">
        <v>-7.0831210000000002</v>
      </c>
      <c r="T381">
        <v>-3.21E-4</v>
      </c>
      <c r="U381">
        <v>-48.524475000000002</v>
      </c>
      <c r="V381" t="b">
        <v>0</v>
      </c>
      <c r="W381" t="s">
        <v>45</v>
      </c>
      <c r="X381">
        <v>23.070611</v>
      </c>
    </row>
    <row r="382" spans="1:24">
      <c r="A382">
        <v>381</v>
      </c>
      <c r="B382" t="s">
        <v>108</v>
      </c>
      <c r="C382">
        <v>2.295229661</v>
      </c>
      <c r="D382">
        <v>2.0899325580000001</v>
      </c>
      <c r="E382">
        <v>8.6805550100000008</v>
      </c>
      <c r="F382">
        <v>5.123349266</v>
      </c>
      <c r="G382">
        <v>0.38635955640000003</v>
      </c>
      <c r="H382">
        <v>1.099859632</v>
      </c>
      <c r="I382">
        <v>1.54319636</v>
      </c>
      <c r="J382">
        <v>10</v>
      </c>
      <c r="K382">
        <v>8.5127051290000004</v>
      </c>
      <c r="L382">
        <v>8.1903971500000008</v>
      </c>
      <c r="M382">
        <v>23.070611</v>
      </c>
      <c r="N382">
        <v>9.9200000000000004E-4</v>
      </c>
      <c r="O382">
        <v>-1.5020000000000001E-3</v>
      </c>
      <c r="P382">
        <v>7.5900000000000002E-4</v>
      </c>
      <c r="Q382">
        <v>-1.585002</v>
      </c>
      <c r="R382">
        <v>-1.467E-3</v>
      </c>
      <c r="S382">
        <v>-7.0831210000000002</v>
      </c>
      <c r="T382">
        <v>-3.21E-4</v>
      </c>
      <c r="U382">
        <v>-48.524475000000002</v>
      </c>
      <c r="V382" t="b">
        <v>0</v>
      </c>
      <c r="W382" t="s">
        <v>45</v>
      </c>
      <c r="X382">
        <v>23.070611</v>
      </c>
    </row>
    <row r="383" spans="1:24">
      <c r="A383">
        <v>382</v>
      </c>
      <c r="B383" t="s">
        <v>108</v>
      </c>
      <c r="C383">
        <v>2.2944366660000002</v>
      </c>
      <c r="D383">
        <v>2.0902112339999999</v>
      </c>
      <c r="E383">
        <v>8.6833557900000002</v>
      </c>
      <c r="F383">
        <v>5.1229198460000003</v>
      </c>
      <c r="G383">
        <v>0.3863939683</v>
      </c>
      <c r="H383">
        <v>1.098863833</v>
      </c>
      <c r="I383">
        <v>1.5426059860000001</v>
      </c>
      <c r="J383">
        <v>10</v>
      </c>
      <c r="K383">
        <v>8.5115489479999997</v>
      </c>
      <c r="L383">
        <v>8.1909179059999992</v>
      </c>
      <c r="M383">
        <v>23.070549</v>
      </c>
      <c r="N383">
        <v>9.8499999999999998E-4</v>
      </c>
      <c r="O383">
        <v>-1.6249999999999999E-3</v>
      </c>
      <c r="P383">
        <v>8.3799999999999999E-4</v>
      </c>
      <c r="Q383">
        <v>-1.488162</v>
      </c>
      <c r="R383">
        <v>-1.5529999999999999E-3</v>
      </c>
      <c r="S383">
        <v>-7.07965</v>
      </c>
      <c r="T383">
        <v>-3.4699999999999998E-4</v>
      </c>
      <c r="U383">
        <v>-48.53828</v>
      </c>
      <c r="V383" t="b">
        <v>0</v>
      </c>
      <c r="W383" t="s">
        <v>45</v>
      </c>
      <c r="X383">
        <v>23.070549</v>
      </c>
    </row>
    <row r="384" spans="1:24">
      <c r="A384">
        <v>383</v>
      </c>
      <c r="B384" t="s">
        <v>108</v>
      </c>
      <c r="C384">
        <v>2.2944366660000002</v>
      </c>
      <c r="D384">
        <v>2.0902112339999999</v>
      </c>
      <c r="E384">
        <v>8.6833557900000002</v>
      </c>
      <c r="F384">
        <v>5.1229198460000003</v>
      </c>
      <c r="G384">
        <v>0.3863939683</v>
      </c>
      <c r="H384">
        <v>1.098863833</v>
      </c>
      <c r="I384">
        <v>1.5426059860000001</v>
      </c>
      <c r="J384">
        <v>10</v>
      </c>
      <c r="K384">
        <v>8.5115489479999997</v>
      </c>
      <c r="L384">
        <v>8.1909179059999992</v>
      </c>
      <c r="M384">
        <v>23.070549</v>
      </c>
      <c r="N384">
        <v>9.8499999999999998E-4</v>
      </c>
      <c r="O384">
        <v>-1.6249999999999999E-3</v>
      </c>
      <c r="P384">
        <v>8.3799999999999999E-4</v>
      </c>
      <c r="Q384">
        <v>-1.488162</v>
      </c>
      <c r="R384">
        <v>-1.5529999999999999E-3</v>
      </c>
      <c r="S384">
        <v>-7.07965</v>
      </c>
      <c r="T384">
        <v>-3.4699999999999998E-4</v>
      </c>
      <c r="U384">
        <v>-48.53828</v>
      </c>
      <c r="V384" t="b">
        <v>0</v>
      </c>
      <c r="W384" t="s">
        <v>45</v>
      </c>
      <c r="X384">
        <v>23.070549</v>
      </c>
    </row>
    <row r="385" spans="1:24">
      <c r="A385">
        <v>384</v>
      </c>
      <c r="B385" t="s">
        <v>108</v>
      </c>
      <c r="C385">
        <v>2.2944366660000002</v>
      </c>
      <c r="D385">
        <v>2.0902112339999999</v>
      </c>
      <c r="E385">
        <v>8.6833557900000002</v>
      </c>
      <c r="F385">
        <v>5.1229198460000003</v>
      </c>
      <c r="G385">
        <v>0.3863939683</v>
      </c>
      <c r="H385">
        <v>1.098863833</v>
      </c>
      <c r="I385">
        <v>1.5426059860000001</v>
      </c>
      <c r="J385">
        <v>10</v>
      </c>
      <c r="K385">
        <v>8.5115489479999997</v>
      </c>
      <c r="L385">
        <v>8.1909179059999992</v>
      </c>
      <c r="M385">
        <v>23.070549</v>
      </c>
      <c r="N385">
        <v>9.8499999999999998E-4</v>
      </c>
      <c r="O385">
        <v>-1.6249999999999999E-3</v>
      </c>
      <c r="P385">
        <v>8.3799999999999999E-4</v>
      </c>
      <c r="Q385">
        <v>-1.488162</v>
      </c>
      <c r="R385">
        <v>-1.5529999999999999E-3</v>
      </c>
      <c r="S385">
        <v>-7.07965</v>
      </c>
      <c r="T385">
        <v>-3.4699999999999998E-4</v>
      </c>
      <c r="U385">
        <v>-48.53828</v>
      </c>
      <c r="V385" t="b">
        <v>0</v>
      </c>
      <c r="W385" t="s">
        <v>45</v>
      </c>
      <c r="X385">
        <v>23.070549</v>
      </c>
    </row>
    <row r="386" spans="1:24">
      <c r="A386">
        <v>385</v>
      </c>
      <c r="B386" t="s">
        <v>108</v>
      </c>
      <c r="C386">
        <v>2.2944366660000002</v>
      </c>
      <c r="D386">
        <v>2.0902112339999999</v>
      </c>
      <c r="E386">
        <v>8.6833557900000002</v>
      </c>
      <c r="F386">
        <v>5.1229198460000003</v>
      </c>
      <c r="G386">
        <v>0.3863939683</v>
      </c>
      <c r="H386">
        <v>1.098863833</v>
      </c>
      <c r="I386">
        <v>1.5426059860000001</v>
      </c>
      <c r="J386">
        <v>10</v>
      </c>
      <c r="K386">
        <v>8.5115489479999997</v>
      </c>
      <c r="L386">
        <v>8.1909179059999992</v>
      </c>
      <c r="M386">
        <v>23.070549</v>
      </c>
      <c r="N386">
        <v>9.8499999999999998E-4</v>
      </c>
      <c r="O386">
        <v>-1.6249999999999999E-3</v>
      </c>
      <c r="P386">
        <v>8.3799999999999999E-4</v>
      </c>
      <c r="Q386">
        <v>-1.488162</v>
      </c>
      <c r="R386">
        <v>-1.5529999999999999E-3</v>
      </c>
      <c r="S386">
        <v>-7.07965</v>
      </c>
      <c r="T386">
        <v>-3.4699999999999998E-4</v>
      </c>
      <c r="U386">
        <v>-48.53828</v>
      </c>
      <c r="V386" t="b">
        <v>0</v>
      </c>
      <c r="W386" t="s">
        <v>45</v>
      </c>
      <c r="X386">
        <v>23.070549</v>
      </c>
    </row>
    <row r="387" spans="1:24">
      <c r="A387">
        <v>386</v>
      </c>
      <c r="B387" t="s">
        <v>108</v>
      </c>
      <c r="C387">
        <v>2.2944366660000002</v>
      </c>
      <c r="D387">
        <v>2.0902112339999999</v>
      </c>
      <c r="E387">
        <v>8.6833557900000002</v>
      </c>
      <c r="F387">
        <v>5.1229198460000003</v>
      </c>
      <c r="G387">
        <v>0.3863939683</v>
      </c>
      <c r="H387">
        <v>1.098863833</v>
      </c>
      <c r="I387">
        <v>1.5426059860000001</v>
      </c>
      <c r="J387">
        <v>10</v>
      </c>
      <c r="K387">
        <v>8.5115489479999997</v>
      </c>
      <c r="L387">
        <v>8.1909179059999992</v>
      </c>
      <c r="M387">
        <v>23.070549</v>
      </c>
      <c r="N387">
        <v>9.8499999999999998E-4</v>
      </c>
      <c r="O387">
        <v>-1.6249999999999999E-3</v>
      </c>
      <c r="P387">
        <v>8.3799999999999999E-4</v>
      </c>
      <c r="Q387">
        <v>-1.488162</v>
      </c>
      <c r="R387">
        <v>-1.5529999999999999E-3</v>
      </c>
      <c r="S387">
        <v>-7.07965</v>
      </c>
      <c r="T387">
        <v>-3.4699999999999998E-4</v>
      </c>
      <c r="U387">
        <v>-48.53828</v>
      </c>
      <c r="V387" t="b">
        <v>0</v>
      </c>
      <c r="W387" t="s">
        <v>45</v>
      </c>
      <c r="X387">
        <v>23.070549</v>
      </c>
    </row>
    <row r="388" spans="1:24">
      <c r="A388">
        <v>387</v>
      </c>
      <c r="B388" t="s">
        <v>108</v>
      </c>
      <c r="C388">
        <v>2.2944366660000002</v>
      </c>
      <c r="D388">
        <v>2.0902112339999999</v>
      </c>
      <c r="E388">
        <v>8.6833557900000002</v>
      </c>
      <c r="F388">
        <v>5.1229198460000003</v>
      </c>
      <c r="G388">
        <v>0.3863939683</v>
      </c>
      <c r="H388">
        <v>1.098863833</v>
      </c>
      <c r="I388">
        <v>1.5426059860000001</v>
      </c>
      <c r="J388">
        <v>10</v>
      </c>
      <c r="K388">
        <v>8.5115489479999997</v>
      </c>
      <c r="L388">
        <v>8.1909179059999992</v>
      </c>
      <c r="M388">
        <v>23.070549</v>
      </c>
      <c r="N388">
        <v>9.8499999999999998E-4</v>
      </c>
      <c r="O388">
        <v>-1.6249999999999999E-3</v>
      </c>
      <c r="P388">
        <v>8.3799999999999999E-4</v>
      </c>
      <c r="Q388">
        <v>-1.488162</v>
      </c>
      <c r="R388">
        <v>-1.5529999999999999E-3</v>
      </c>
      <c r="S388">
        <v>-7.07965</v>
      </c>
      <c r="T388">
        <v>-3.4699999999999998E-4</v>
      </c>
      <c r="U388">
        <v>-48.53828</v>
      </c>
      <c r="V388" t="b">
        <v>0</v>
      </c>
      <c r="W388" t="s">
        <v>45</v>
      </c>
      <c r="X388">
        <v>23.070549</v>
      </c>
    </row>
    <row r="389" spans="1:24">
      <c r="A389">
        <v>388</v>
      </c>
      <c r="B389" t="s">
        <v>108</v>
      </c>
      <c r="C389">
        <v>2.2944366660000002</v>
      </c>
      <c r="D389">
        <v>2.0902112339999999</v>
      </c>
      <c r="E389">
        <v>8.6833557900000002</v>
      </c>
      <c r="F389">
        <v>5.1229198460000003</v>
      </c>
      <c r="G389">
        <v>0.3863939683</v>
      </c>
      <c r="H389">
        <v>1.098863833</v>
      </c>
      <c r="I389">
        <v>1.5426059860000001</v>
      </c>
      <c r="J389">
        <v>10</v>
      </c>
      <c r="K389">
        <v>8.5115489479999997</v>
      </c>
      <c r="L389">
        <v>8.1909179059999992</v>
      </c>
      <c r="M389">
        <v>23.070549</v>
      </c>
      <c r="N389">
        <v>9.8499999999999998E-4</v>
      </c>
      <c r="O389">
        <v>-1.6249999999999999E-3</v>
      </c>
      <c r="P389">
        <v>8.3799999999999999E-4</v>
      </c>
      <c r="Q389">
        <v>-1.488162</v>
      </c>
      <c r="R389">
        <v>-1.5529999999999999E-3</v>
      </c>
      <c r="S389">
        <v>-7.07965</v>
      </c>
      <c r="T389">
        <v>-3.4699999999999998E-4</v>
      </c>
      <c r="U389">
        <v>-48.53828</v>
      </c>
      <c r="V389" t="b">
        <v>0</v>
      </c>
      <c r="W389" t="s">
        <v>45</v>
      </c>
      <c r="X389">
        <v>23.070549</v>
      </c>
    </row>
    <row r="390" spans="1:24">
      <c r="A390">
        <v>389</v>
      </c>
      <c r="B390" t="s">
        <v>108</v>
      </c>
      <c r="C390">
        <v>2.2944366660000002</v>
      </c>
      <c r="D390">
        <v>2.0902112339999999</v>
      </c>
      <c r="E390">
        <v>8.6833557900000002</v>
      </c>
      <c r="F390">
        <v>5.1229198460000003</v>
      </c>
      <c r="G390">
        <v>0.3863939683</v>
      </c>
      <c r="H390">
        <v>1.098863833</v>
      </c>
      <c r="I390">
        <v>1.5426059860000001</v>
      </c>
      <c r="J390">
        <v>10</v>
      </c>
      <c r="K390">
        <v>8.5115489479999997</v>
      </c>
      <c r="L390">
        <v>8.1909179059999992</v>
      </c>
      <c r="M390">
        <v>23.070549</v>
      </c>
      <c r="N390">
        <v>9.8499999999999998E-4</v>
      </c>
      <c r="O390">
        <v>-1.6249999999999999E-3</v>
      </c>
      <c r="P390">
        <v>8.3799999999999999E-4</v>
      </c>
      <c r="Q390">
        <v>-1.488162</v>
      </c>
      <c r="R390">
        <v>-1.5529999999999999E-3</v>
      </c>
      <c r="S390">
        <v>-7.07965</v>
      </c>
      <c r="T390">
        <v>-3.4699999999999998E-4</v>
      </c>
      <c r="U390">
        <v>-48.53828</v>
      </c>
      <c r="V390" t="b">
        <v>0</v>
      </c>
      <c r="W390" t="s">
        <v>45</v>
      </c>
      <c r="X390">
        <v>23.070549</v>
      </c>
    </row>
    <row r="391" spans="1:24">
      <c r="A391">
        <v>390</v>
      </c>
      <c r="B391" t="s">
        <v>108</v>
      </c>
      <c r="C391">
        <v>2.2944366660000002</v>
      </c>
      <c r="D391">
        <v>2.0902112339999999</v>
      </c>
      <c r="E391">
        <v>8.6833557900000002</v>
      </c>
      <c r="F391">
        <v>5.1229198460000003</v>
      </c>
      <c r="G391">
        <v>0.3863939683</v>
      </c>
      <c r="H391">
        <v>1.098863833</v>
      </c>
      <c r="I391">
        <v>1.5426059860000001</v>
      </c>
      <c r="J391">
        <v>10</v>
      </c>
      <c r="K391">
        <v>8.5115489479999997</v>
      </c>
      <c r="L391">
        <v>8.1909179059999992</v>
      </c>
      <c r="M391">
        <v>23.070549</v>
      </c>
      <c r="N391">
        <v>9.8499999999999998E-4</v>
      </c>
      <c r="O391">
        <v>-1.6249999999999999E-3</v>
      </c>
      <c r="P391">
        <v>8.3799999999999999E-4</v>
      </c>
      <c r="Q391">
        <v>-1.488162</v>
      </c>
      <c r="R391">
        <v>-1.5529999999999999E-3</v>
      </c>
      <c r="S391">
        <v>-7.07965</v>
      </c>
      <c r="T391">
        <v>-3.4699999999999998E-4</v>
      </c>
      <c r="U391">
        <v>-48.53828</v>
      </c>
      <c r="V391" t="b">
        <v>0</v>
      </c>
      <c r="W391" t="s">
        <v>45</v>
      </c>
      <c r="X391">
        <v>23.070549</v>
      </c>
    </row>
    <row r="392" spans="1:24">
      <c r="A392">
        <v>391</v>
      </c>
      <c r="B392" t="s">
        <v>108</v>
      </c>
      <c r="C392">
        <v>2.2944366660000002</v>
      </c>
      <c r="D392">
        <v>2.0902112339999999</v>
      </c>
      <c r="E392">
        <v>8.6833557900000002</v>
      </c>
      <c r="F392">
        <v>5.1229198460000003</v>
      </c>
      <c r="G392">
        <v>0.3863939683</v>
      </c>
      <c r="H392">
        <v>1.098863833</v>
      </c>
      <c r="I392">
        <v>1.5426059860000001</v>
      </c>
      <c r="J392">
        <v>10</v>
      </c>
      <c r="K392">
        <v>8.5115489479999997</v>
      </c>
      <c r="L392">
        <v>8.1909179059999992</v>
      </c>
      <c r="M392">
        <v>23.070549</v>
      </c>
      <c r="N392">
        <v>9.8499999999999998E-4</v>
      </c>
      <c r="O392">
        <v>-1.6249999999999999E-3</v>
      </c>
      <c r="P392">
        <v>8.3799999999999999E-4</v>
      </c>
      <c r="Q392">
        <v>-1.488162</v>
      </c>
      <c r="R392">
        <v>-1.5529999999999999E-3</v>
      </c>
      <c r="S392">
        <v>-7.07965</v>
      </c>
      <c r="T392">
        <v>-3.4699999999999998E-4</v>
      </c>
      <c r="U392">
        <v>-48.53828</v>
      </c>
      <c r="V392" t="b">
        <v>0</v>
      </c>
      <c r="W392" t="s">
        <v>45</v>
      </c>
      <c r="X392">
        <v>23.070549</v>
      </c>
    </row>
    <row r="393" spans="1:24">
      <c r="A393">
        <v>392</v>
      </c>
      <c r="B393" t="s">
        <v>108</v>
      </c>
      <c r="C393">
        <v>2.2944366660000002</v>
      </c>
      <c r="D393">
        <v>2.0902112339999999</v>
      </c>
      <c r="E393">
        <v>8.6833557900000002</v>
      </c>
      <c r="F393">
        <v>5.1229198460000003</v>
      </c>
      <c r="G393">
        <v>0.3863939683</v>
      </c>
      <c r="H393">
        <v>1.098863833</v>
      </c>
      <c r="I393">
        <v>1.5426059860000001</v>
      </c>
      <c r="J393">
        <v>10</v>
      </c>
      <c r="K393">
        <v>8.5115489479999997</v>
      </c>
      <c r="L393">
        <v>8.1909179059999992</v>
      </c>
      <c r="M393">
        <v>23.070549</v>
      </c>
      <c r="N393">
        <v>9.8499999999999998E-4</v>
      </c>
      <c r="O393">
        <v>-1.6249999999999999E-3</v>
      </c>
      <c r="P393">
        <v>8.3799999999999999E-4</v>
      </c>
      <c r="Q393">
        <v>-1.488162</v>
      </c>
      <c r="R393">
        <v>-1.5529999999999999E-3</v>
      </c>
      <c r="S393">
        <v>-7.07965</v>
      </c>
      <c r="T393">
        <v>-3.4699999999999998E-4</v>
      </c>
      <c r="U393">
        <v>-48.53828</v>
      </c>
      <c r="V393" t="b">
        <v>0</v>
      </c>
      <c r="W393" t="s">
        <v>45</v>
      </c>
      <c r="X393">
        <v>23.070549</v>
      </c>
    </row>
    <row r="394" spans="1:24">
      <c r="A394">
        <v>393</v>
      </c>
      <c r="B394" t="s">
        <v>108</v>
      </c>
      <c r="C394">
        <v>2.2944366660000002</v>
      </c>
      <c r="D394">
        <v>2.0902112339999999</v>
      </c>
      <c r="E394">
        <v>8.6833557900000002</v>
      </c>
      <c r="F394">
        <v>5.1229198460000003</v>
      </c>
      <c r="G394">
        <v>0.3863939683</v>
      </c>
      <c r="H394">
        <v>1.098863833</v>
      </c>
      <c r="I394">
        <v>1.5426059860000001</v>
      </c>
      <c r="J394">
        <v>10</v>
      </c>
      <c r="K394">
        <v>8.5115489479999997</v>
      </c>
      <c r="L394">
        <v>8.1909179059999992</v>
      </c>
      <c r="M394">
        <v>23.070549</v>
      </c>
      <c r="N394">
        <v>9.8499999999999998E-4</v>
      </c>
      <c r="O394">
        <v>-1.6249999999999999E-3</v>
      </c>
      <c r="P394">
        <v>8.3799999999999999E-4</v>
      </c>
      <c r="Q394">
        <v>-1.488162</v>
      </c>
      <c r="R394">
        <v>-1.5529999999999999E-3</v>
      </c>
      <c r="S394">
        <v>-7.07965</v>
      </c>
      <c r="T394">
        <v>-3.4699999999999998E-4</v>
      </c>
      <c r="U394">
        <v>-48.53828</v>
      </c>
      <c r="V394" t="b">
        <v>0</v>
      </c>
      <c r="W394" t="s">
        <v>45</v>
      </c>
      <c r="X394">
        <v>23.070549</v>
      </c>
    </row>
    <row r="395" spans="1:24">
      <c r="A395">
        <v>394</v>
      </c>
      <c r="B395" t="s">
        <v>108</v>
      </c>
      <c r="C395">
        <v>2.2944366660000002</v>
      </c>
      <c r="D395">
        <v>2.0902112339999999</v>
      </c>
      <c r="E395">
        <v>8.6833557900000002</v>
      </c>
      <c r="F395">
        <v>5.1229198460000003</v>
      </c>
      <c r="G395">
        <v>0.3863939683</v>
      </c>
      <c r="H395">
        <v>1.098863833</v>
      </c>
      <c r="I395">
        <v>1.5426059860000001</v>
      </c>
      <c r="J395">
        <v>10</v>
      </c>
      <c r="K395">
        <v>8.5115489479999997</v>
      </c>
      <c r="L395">
        <v>8.1909179059999992</v>
      </c>
      <c r="M395">
        <v>23.070549</v>
      </c>
      <c r="N395">
        <v>9.8499999999999998E-4</v>
      </c>
      <c r="O395">
        <v>-1.6249999999999999E-3</v>
      </c>
      <c r="P395">
        <v>8.3799999999999999E-4</v>
      </c>
      <c r="Q395">
        <v>-1.488162</v>
      </c>
      <c r="R395">
        <v>-1.5529999999999999E-3</v>
      </c>
      <c r="S395">
        <v>-7.07965</v>
      </c>
      <c r="T395">
        <v>-3.4699999999999998E-4</v>
      </c>
      <c r="U395">
        <v>-48.53828</v>
      </c>
      <c r="V395" t="b">
        <v>0</v>
      </c>
      <c r="W395" t="s">
        <v>45</v>
      </c>
      <c r="X395">
        <v>23.070549</v>
      </c>
    </row>
    <row r="396" spans="1:24">
      <c r="A396">
        <v>395</v>
      </c>
      <c r="B396" t="s">
        <v>108</v>
      </c>
      <c r="C396">
        <v>2.2944366660000002</v>
      </c>
      <c r="D396">
        <v>2.0902112339999999</v>
      </c>
      <c r="E396">
        <v>8.6833557900000002</v>
      </c>
      <c r="F396">
        <v>5.1229198460000003</v>
      </c>
      <c r="G396">
        <v>0.3863939683</v>
      </c>
      <c r="H396">
        <v>1.098863833</v>
      </c>
      <c r="I396">
        <v>1.5426059860000001</v>
      </c>
      <c r="J396">
        <v>10</v>
      </c>
      <c r="K396">
        <v>8.5115489479999997</v>
      </c>
      <c r="L396">
        <v>8.1909179059999992</v>
      </c>
      <c r="M396">
        <v>23.070549</v>
      </c>
      <c r="N396">
        <v>9.8499999999999998E-4</v>
      </c>
      <c r="O396">
        <v>-1.6249999999999999E-3</v>
      </c>
      <c r="P396">
        <v>8.3799999999999999E-4</v>
      </c>
      <c r="Q396">
        <v>-1.488162</v>
      </c>
      <c r="R396">
        <v>-1.5529999999999999E-3</v>
      </c>
      <c r="S396">
        <v>-7.07965</v>
      </c>
      <c r="T396">
        <v>-3.4699999999999998E-4</v>
      </c>
      <c r="U396">
        <v>-48.53828</v>
      </c>
      <c r="V396" t="b">
        <v>0</v>
      </c>
      <c r="W396" t="s">
        <v>45</v>
      </c>
      <c r="X396">
        <v>23.070549</v>
      </c>
    </row>
    <row r="397" spans="1:24">
      <c r="A397">
        <v>396</v>
      </c>
      <c r="B397" t="s">
        <v>108</v>
      </c>
      <c r="C397">
        <v>2.2944366660000002</v>
      </c>
      <c r="D397">
        <v>2.0902112339999999</v>
      </c>
      <c r="E397">
        <v>8.6833557900000002</v>
      </c>
      <c r="F397">
        <v>5.1229198460000003</v>
      </c>
      <c r="G397">
        <v>0.3863939683</v>
      </c>
      <c r="H397">
        <v>1.098863833</v>
      </c>
      <c r="I397">
        <v>1.5426059860000001</v>
      </c>
      <c r="J397">
        <v>10</v>
      </c>
      <c r="K397">
        <v>8.5115489479999997</v>
      </c>
      <c r="L397">
        <v>8.1909179059999992</v>
      </c>
      <c r="M397">
        <v>23.070549</v>
      </c>
      <c r="N397">
        <v>9.8499999999999998E-4</v>
      </c>
      <c r="O397">
        <v>-1.6249999999999999E-3</v>
      </c>
      <c r="P397">
        <v>8.3799999999999999E-4</v>
      </c>
      <c r="Q397">
        <v>-1.488162</v>
      </c>
      <c r="R397">
        <v>-1.5529999999999999E-3</v>
      </c>
      <c r="S397">
        <v>-7.07965</v>
      </c>
      <c r="T397">
        <v>-3.4699999999999998E-4</v>
      </c>
      <c r="U397">
        <v>-48.53828</v>
      </c>
      <c r="V397" t="b">
        <v>0</v>
      </c>
      <c r="W397" t="s">
        <v>45</v>
      </c>
      <c r="X397">
        <v>23.070549</v>
      </c>
    </row>
    <row r="398" spans="1:24">
      <c r="A398">
        <v>397</v>
      </c>
      <c r="B398" t="s">
        <v>108</v>
      </c>
      <c r="C398">
        <v>2.2944366660000002</v>
      </c>
      <c r="D398">
        <v>2.0902112339999999</v>
      </c>
      <c r="E398">
        <v>8.6833557900000002</v>
      </c>
      <c r="F398">
        <v>5.1229198460000003</v>
      </c>
      <c r="G398">
        <v>0.3863939683</v>
      </c>
      <c r="H398">
        <v>1.098863833</v>
      </c>
      <c r="I398">
        <v>1.5426059860000001</v>
      </c>
      <c r="J398">
        <v>10</v>
      </c>
      <c r="K398">
        <v>8.5115489479999997</v>
      </c>
      <c r="L398">
        <v>8.1909179059999992</v>
      </c>
      <c r="M398">
        <v>23.070549</v>
      </c>
      <c r="N398">
        <v>9.8499999999999998E-4</v>
      </c>
      <c r="O398">
        <v>-1.6249999999999999E-3</v>
      </c>
      <c r="P398">
        <v>8.3799999999999999E-4</v>
      </c>
      <c r="Q398">
        <v>-1.488162</v>
      </c>
      <c r="R398">
        <v>-1.5529999999999999E-3</v>
      </c>
      <c r="S398">
        <v>-7.07965</v>
      </c>
      <c r="T398">
        <v>-3.4699999999999998E-4</v>
      </c>
      <c r="U398">
        <v>-48.53828</v>
      </c>
      <c r="V398" t="b">
        <v>0</v>
      </c>
      <c r="W398" t="s">
        <v>45</v>
      </c>
      <c r="X398">
        <v>23.070549</v>
      </c>
    </row>
    <row r="399" spans="1:24">
      <c r="A399">
        <v>398</v>
      </c>
      <c r="B399" t="s">
        <v>108</v>
      </c>
      <c r="C399">
        <v>2.2944366660000002</v>
      </c>
      <c r="D399">
        <v>2.0902112339999999</v>
      </c>
      <c r="E399">
        <v>8.6833557900000002</v>
      </c>
      <c r="F399">
        <v>5.1229198460000003</v>
      </c>
      <c r="G399">
        <v>0.3863939683</v>
      </c>
      <c r="H399">
        <v>1.098863833</v>
      </c>
      <c r="I399">
        <v>1.5426059860000001</v>
      </c>
      <c r="J399">
        <v>10</v>
      </c>
      <c r="K399">
        <v>8.5115489479999997</v>
      </c>
      <c r="L399">
        <v>8.1909179059999992</v>
      </c>
      <c r="M399">
        <v>23.070549</v>
      </c>
      <c r="N399">
        <v>9.8499999999999998E-4</v>
      </c>
      <c r="O399">
        <v>-1.6249999999999999E-3</v>
      </c>
      <c r="P399">
        <v>8.3799999999999999E-4</v>
      </c>
      <c r="Q399">
        <v>-1.488162</v>
      </c>
      <c r="R399">
        <v>-1.5529999999999999E-3</v>
      </c>
      <c r="S399">
        <v>-7.07965</v>
      </c>
      <c r="T399">
        <v>-3.4699999999999998E-4</v>
      </c>
      <c r="U399">
        <v>-48.53828</v>
      </c>
      <c r="V399" t="b">
        <v>0</v>
      </c>
      <c r="W399" t="s">
        <v>45</v>
      </c>
      <c r="X399">
        <v>23.070549</v>
      </c>
    </row>
    <row r="400" spans="1:24">
      <c r="A400">
        <v>399</v>
      </c>
      <c r="B400" t="s">
        <v>108</v>
      </c>
      <c r="C400">
        <v>2.2944366660000002</v>
      </c>
      <c r="D400">
        <v>2.0902112339999999</v>
      </c>
      <c r="E400">
        <v>8.6833557900000002</v>
      </c>
      <c r="F400">
        <v>5.1229198460000003</v>
      </c>
      <c r="G400">
        <v>0.3863939683</v>
      </c>
      <c r="H400">
        <v>1.098863833</v>
      </c>
      <c r="I400">
        <v>1.5426059860000001</v>
      </c>
      <c r="J400">
        <v>10</v>
      </c>
      <c r="K400">
        <v>8.5115489479999997</v>
      </c>
      <c r="L400">
        <v>8.1909179059999992</v>
      </c>
      <c r="M400">
        <v>23.070549</v>
      </c>
      <c r="N400">
        <v>9.8499999999999998E-4</v>
      </c>
      <c r="O400">
        <v>-1.6249999999999999E-3</v>
      </c>
      <c r="P400">
        <v>8.3799999999999999E-4</v>
      </c>
      <c r="Q400">
        <v>-1.488162</v>
      </c>
      <c r="R400">
        <v>-1.5529999999999999E-3</v>
      </c>
      <c r="S400">
        <v>-7.07965</v>
      </c>
      <c r="T400">
        <v>-3.4699999999999998E-4</v>
      </c>
      <c r="U400">
        <v>-48.53828</v>
      </c>
      <c r="V400" t="b">
        <v>0</v>
      </c>
      <c r="W400" t="s">
        <v>45</v>
      </c>
      <c r="X400">
        <v>23.070549</v>
      </c>
    </row>
    <row r="401" spans="1:24">
      <c r="A401">
        <v>400</v>
      </c>
      <c r="B401" t="s">
        <v>108</v>
      </c>
      <c r="C401">
        <v>2.2944366660000002</v>
      </c>
      <c r="D401">
        <v>2.0902112339999999</v>
      </c>
      <c r="E401">
        <v>8.6833557900000002</v>
      </c>
      <c r="F401">
        <v>5.1229198460000003</v>
      </c>
      <c r="G401">
        <v>0.3863939683</v>
      </c>
      <c r="H401">
        <v>1.098863833</v>
      </c>
      <c r="I401">
        <v>1.5426059860000001</v>
      </c>
      <c r="J401">
        <v>10</v>
      </c>
      <c r="K401">
        <v>8.5115489479999997</v>
      </c>
      <c r="L401">
        <v>8.1909179059999992</v>
      </c>
      <c r="M401">
        <v>23.070549</v>
      </c>
      <c r="N401">
        <v>9.8499999999999998E-4</v>
      </c>
      <c r="O401">
        <v>-1.6249999999999999E-3</v>
      </c>
      <c r="P401">
        <v>8.3799999999999999E-4</v>
      </c>
      <c r="Q401">
        <v>-1.488162</v>
      </c>
      <c r="R401">
        <v>-1.5529999999999999E-3</v>
      </c>
      <c r="S401">
        <v>-7.07965</v>
      </c>
      <c r="T401">
        <v>-3.4699999999999998E-4</v>
      </c>
      <c r="U401">
        <v>-48.53828</v>
      </c>
      <c r="V401" t="b">
        <v>0</v>
      </c>
      <c r="W401" t="s">
        <v>45</v>
      </c>
      <c r="X401">
        <v>23.070549</v>
      </c>
    </row>
    <row r="402" spans="1:24">
      <c r="A402">
        <v>401</v>
      </c>
      <c r="B402" t="s">
        <v>108</v>
      </c>
      <c r="C402">
        <v>2.2943889849999999</v>
      </c>
      <c r="D402">
        <v>2.090226371</v>
      </c>
      <c r="E402">
        <v>8.6834300760000005</v>
      </c>
      <c r="F402">
        <v>5.122717271</v>
      </c>
      <c r="G402">
        <v>0.38609133099999998</v>
      </c>
      <c r="H402">
        <v>1.0945042250000001</v>
      </c>
      <c r="I402">
        <v>1.542572015</v>
      </c>
      <c r="J402">
        <v>10</v>
      </c>
      <c r="K402">
        <v>8.5112141749999992</v>
      </c>
      <c r="L402">
        <v>8.1902596939999999</v>
      </c>
      <c r="M402">
        <v>23.070512000000001</v>
      </c>
      <c r="N402">
        <v>9.7199999999999999E-4</v>
      </c>
      <c r="O402">
        <v>-1.645E-3</v>
      </c>
      <c r="P402">
        <v>8.92E-4</v>
      </c>
      <c r="Q402">
        <v>-1.4843580000000001</v>
      </c>
      <c r="R402">
        <v>-1.7229999999999999E-3</v>
      </c>
      <c r="S402">
        <v>-7.0758359999999998</v>
      </c>
      <c r="T402">
        <v>-3.0800000000000001E-4</v>
      </c>
      <c r="U402">
        <v>-48.537547000000004</v>
      </c>
      <c r="V402" t="b">
        <v>0</v>
      </c>
      <c r="W402" t="s">
        <v>45</v>
      </c>
      <c r="X402">
        <v>23.070512000000001</v>
      </c>
    </row>
    <row r="403" spans="1:24">
      <c r="A403">
        <v>402</v>
      </c>
      <c r="B403" t="s">
        <v>108</v>
      </c>
      <c r="C403">
        <v>2.2943889849999999</v>
      </c>
      <c r="D403">
        <v>2.090226371</v>
      </c>
      <c r="E403">
        <v>8.6834300760000005</v>
      </c>
      <c r="F403">
        <v>5.122717271</v>
      </c>
      <c r="G403">
        <v>0.38609133099999998</v>
      </c>
      <c r="H403">
        <v>1.0945042250000001</v>
      </c>
      <c r="I403">
        <v>1.542572015</v>
      </c>
      <c r="J403">
        <v>10</v>
      </c>
      <c r="K403">
        <v>8.5112141749999992</v>
      </c>
      <c r="L403">
        <v>8.1902596939999999</v>
      </c>
      <c r="M403">
        <v>23.070512000000001</v>
      </c>
      <c r="N403">
        <v>9.7199999999999999E-4</v>
      </c>
      <c r="O403">
        <v>-1.645E-3</v>
      </c>
      <c r="P403">
        <v>8.92E-4</v>
      </c>
      <c r="Q403">
        <v>-1.4843580000000001</v>
      </c>
      <c r="R403">
        <v>-1.7229999999999999E-3</v>
      </c>
      <c r="S403">
        <v>-7.0758359999999998</v>
      </c>
      <c r="T403">
        <v>-3.0800000000000001E-4</v>
      </c>
      <c r="U403">
        <v>-48.537547000000004</v>
      </c>
      <c r="V403" t="b">
        <v>0</v>
      </c>
      <c r="W403" t="s">
        <v>45</v>
      </c>
      <c r="X403">
        <v>23.070512000000001</v>
      </c>
    </row>
    <row r="404" spans="1:24">
      <c r="A404">
        <v>403</v>
      </c>
      <c r="B404" t="s">
        <v>108</v>
      </c>
      <c r="C404">
        <v>2.2943889849999999</v>
      </c>
      <c r="D404">
        <v>2.090226371</v>
      </c>
      <c r="E404">
        <v>8.6834300760000005</v>
      </c>
      <c r="F404">
        <v>5.122717271</v>
      </c>
      <c r="G404">
        <v>0.38609133099999998</v>
      </c>
      <c r="H404">
        <v>1.0945042250000001</v>
      </c>
      <c r="I404">
        <v>1.542572015</v>
      </c>
      <c r="J404">
        <v>10</v>
      </c>
      <c r="K404">
        <v>8.5112141749999992</v>
      </c>
      <c r="L404">
        <v>8.1902596939999999</v>
      </c>
      <c r="M404">
        <v>23.070512000000001</v>
      </c>
      <c r="N404">
        <v>9.7199999999999999E-4</v>
      </c>
      <c r="O404">
        <v>-1.645E-3</v>
      </c>
      <c r="P404">
        <v>8.92E-4</v>
      </c>
      <c r="Q404">
        <v>-1.4843580000000001</v>
      </c>
      <c r="R404">
        <v>-1.7229999999999999E-3</v>
      </c>
      <c r="S404">
        <v>-7.0758359999999998</v>
      </c>
      <c r="T404">
        <v>-3.0800000000000001E-4</v>
      </c>
      <c r="U404">
        <v>-48.537547000000004</v>
      </c>
      <c r="V404" t="b">
        <v>0</v>
      </c>
      <c r="W404" t="s">
        <v>45</v>
      </c>
      <c r="X404">
        <v>23.070512000000001</v>
      </c>
    </row>
    <row r="405" spans="1:24">
      <c r="A405">
        <v>404</v>
      </c>
      <c r="B405" t="s">
        <v>108</v>
      </c>
      <c r="C405">
        <v>2.2943889849999999</v>
      </c>
      <c r="D405">
        <v>2.090226371</v>
      </c>
      <c r="E405">
        <v>8.6834300760000005</v>
      </c>
      <c r="F405">
        <v>5.122717271</v>
      </c>
      <c r="G405">
        <v>0.38609133099999998</v>
      </c>
      <c r="H405">
        <v>1.0945042250000001</v>
      </c>
      <c r="I405">
        <v>1.542572015</v>
      </c>
      <c r="J405">
        <v>10</v>
      </c>
      <c r="K405">
        <v>8.5112141749999992</v>
      </c>
      <c r="L405">
        <v>8.1902596939999999</v>
      </c>
      <c r="M405">
        <v>23.070512000000001</v>
      </c>
      <c r="N405">
        <v>9.7199999999999999E-4</v>
      </c>
      <c r="O405">
        <v>-1.645E-3</v>
      </c>
      <c r="P405">
        <v>8.92E-4</v>
      </c>
      <c r="Q405">
        <v>-1.4843580000000001</v>
      </c>
      <c r="R405">
        <v>-1.7229999999999999E-3</v>
      </c>
      <c r="S405">
        <v>-7.0758359999999998</v>
      </c>
      <c r="T405">
        <v>-3.0800000000000001E-4</v>
      </c>
      <c r="U405">
        <v>-48.537547000000004</v>
      </c>
      <c r="V405" t="b">
        <v>0</v>
      </c>
      <c r="W405" t="s">
        <v>45</v>
      </c>
      <c r="X405">
        <v>23.070512000000001</v>
      </c>
    </row>
    <row r="406" spans="1:24">
      <c r="A406">
        <v>405</v>
      </c>
      <c r="B406" t="s">
        <v>108</v>
      </c>
      <c r="C406">
        <v>2.2943889849999999</v>
      </c>
      <c r="D406">
        <v>2.090226371</v>
      </c>
      <c r="E406">
        <v>8.6834300760000005</v>
      </c>
      <c r="F406">
        <v>5.122717271</v>
      </c>
      <c r="G406">
        <v>0.38609133099999998</v>
      </c>
      <c r="H406">
        <v>1.0945042250000001</v>
      </c>
      <c r="I406">
        <v>1.542572015</v>
      </c>
      <c r="J406">
        <v>10</v>
      </c>
      <c r="K406">
        <v>8.5112141749999992</v>
      </c>
      <c r="L406">
        <v>8.1902596939999999</v>
      </c>
      <c r="M406">
        <v>23.070512000000001</v>
      </c>
      <c r="N406">
        <v>9.7199999999999999E-4</v>
      </c>
      <c r="O406">
        <v>-1.645E-3</v>
      </c>
      <c r="P406">
        <v>8.92E-4</v>
      </c>
      <c r="Q406">
        <v>-1.4843580000000001</v>
      </c>
      <c r="R406">
        <v>-1.7229999999999999E-3</v>
      </c>
      <c r="S406">
        <v>-7.0758359999999998</v>
      </c>
      <c r="T406">
        <v>-3.0800000000000001E-4</v>
      </c>
      <c r="U406">
        <v>-48.537547000000004</v>
      </c>
      <c r="V406" t="b">
        <v>0</v>
      </c>
      <c r="W406" t="s">
        <v>45</v>
      </c>
      <c r="X406">
        <v>23.070512000000001</v>
      </c>
    </row>
    <row r="407" spans="1:24">
      <c r="A407">
        <v>406</v>
      </c>
      <c r="B407" t="s">
        <v>108</v>
      </c>
      <c r="C407">
        <v>2.2943889849999999</v>
      </c>
      <c r="D407">
        <v>2.090226371</v>
      </c>
      <c r="E407">
        <v>8.6834300760000005</v>
      </c>
      <c r="F407">
        <v>5.122717271</v>
      </c>
      <c r="G407">
        <v>0.38609133099999998</v>
      </c>
      <c r="H407">
        <v>1.0945042250000001</v>
      </c>
      <c r="I407">
        <v>1.542572015</v>
      </c>
      <c r="J407">
        <v>10</v>
      </c>
      <c r="K407">
        <v>8.5112141749999992</v>
      </c>
      <c r="L407">
        <v>8.1902596939999999</v>
      </c>
      <c r="M407">
        <v>23.070512000000001</v>
      </c>
      <c r="N407">
        <v>9.7199999999999999E-4</v>
      </c>
      <c r="O407">
        <v>-1.645E-3</v>
      </c>
      <c r="P407">
        <v>8.92E-4</v>
      </c>
      <c r="Q407">
        <v>-1.4843580000000001</v>
      </c>
      <c r="R407">
        <v>-1.7229999999999999E-3</v>
      </c>
      <c r="S407">
        <v>-7.0758359999999998</v>
      </c>
      <c r="T407">
        <v>-3.0800000000000001E-4</v>
      </c>
      <c r="U407">
        <v>-48.537547000000004</v>
      </c>
      <c r="V407" t="b">
        <v>0</v>
      </c>
      <c r="W407" t="s">
        <v>45</v>
      </c>
      <c r="X407">
        <v>23.070512000000001</v>
      </c>
    </row>
    <row r="408" spans="1:24">
      <c r="A408">
        <v>407</v>
      </c>
      <c r="B408" t="s">
        <v>108</v>
      </c>
      <c r="C408">
        <v>2.2943889849999999</v>
      </c>
      <c r="D408">
        <v>2.090226371</v>
      </c>
      <c r="E408">
        <v>8.6834300760000005</v>
      </c>
      <c r="F408">
        <v>5.122717271</v>
      </c>
      <c r="G408">
        <v>0.38609133099999998</v>
      </c>
      <c r="H408">
        <v>1.0945042250000001</v>
      </c>
      <c r="I408">
        <v>1.542572015</v>
      </c>
      <c r="J408">
        <v>10</v>
      </c>
      <c r="K408">
        <v>8.5112141749999992</v>
      </c>
      <c r="L408">
        <v>8.1902596939999999</v>
      </c>
      <c r="M408">
        <v>23.070512000000001</v>
      </c>
      <c r="N408">
        <v>9.7199999999999999E-4</v>
      </c>
      <c r="O408">
        <v>-1.645E-3</v>
      </c>
      <c r="P408">
        <v>8.92E-4</v>
      </c>
      <c r="Q408">
        <v>-1.4843580000000001</v>
      </c>
      <c r="R408">
        <v>-1.7229999999999999E-3</v>
      </c>
      <c r="S408">
        <v>-7.0758359999999998</v>
      </c>
      <c r="T408">
        <v>-3.0800000000000001E-4</v>
      </c>
      <c r="U408">
        <v>-48.537547000000004</v>
      </c>
      <c r="V408" t="b">
        <v>0</v>
      </c>
      <c r="W408" t="s">
        <v>45</v>
      </c>
      <c r="X408">
        <v>23.070512000000001</v>
      </c>
    </row>
    <row r="409" spans="1:24">
      <c r="A409">
        <v>408</v>
      </c>
      <c r="B409" t="s">
        <v>108</v>
      </c>
      <c r="C409">
        <v>2.2943889849999999</v>
      </c>
      <c r="D409">
        <v>2.090226371</v>
      </c>
      <c r="E409">
        <v>8.6834300760000005</v>
      </c>
      <c r="F409">
        <v>5.122717271</v>
      </c>
      <c r="G409">
        <v>0.38609133099999998</v>
      </c>
      <c r="H409">
        <v>1.0945042250000001</v>
      </c>
      <c r="I409">
        <v>1.542572015</v>
      </c>
      <c r="J409">
        <v>10</v>
      </c>
      <c r="K409">
        <v>8.5112141749999992</v>
      </c>
      <c r="L409">
        <v>8.1902596939999999</v>
      </c>
      <c r="M409">
        <v>23.070512000000001</v>
      </c>
      <c r="N409">
        <v>9.7199999999999999E-4</v>
      </c>
      <c r="O409">
        <v>-1.645E-3</v>
      </c>
      <c r="P409">
        <v>8.92E-4</v>
      </c>
      <c r="Q409">
        <v>-1.4843580000000001</v>
      </c>
      <c r="R409">
        <v>-1.7229999999999999E-3</v>
      </c>
      <c r="S409">
        <v>-7.0758359999999998</v>
      </c>
      <c r="T409">
        <v>-3.0800000000000001E-4</v>
      </c>
      <c r="U409">
        <v>-48.537547000000004</v>
      </c>
      <c r="V409" t="b">
        <v>0</v>
      </c>
      <c r="W409" t="s">
        <v>45</v>
      </c>
      <c r="X409">
        <v>23.070512000000001</v>
      </c>
    </row>
    <row r="410" spans="1:24">
      <c r="A410">
        <v>409</v>
      </c>
      <c r="B410" t="s">
        <v>108</v>
      </c>
      <c r="C410">
        <v>2.2943889849999999</v>
      </c>
      <c r="D410">
        <v>2.090226371</v>
      </c>
      <c r="E410">
        <v>8.6834300760000005</v>
      </c>
      <c r="F410">
        <v>5.122717271</v>
      </c>
      <c r="G410">
        <v>0.38609133099999998</v>
      </c>
      <c r="H410">
        <v>1.0945042250000001</v>
      </c>
      <c r="I410">
        <v>1.542572015</v>
      </c>
      <c r="J410">
        <v>10</v>
      </c>
      <c r="K410">
        <v>8.5112141749999992</v>
      </c>
      <c r="L410">
        <v>8.1902596939999999</v>
      </c>
      <c r="M410">
        <v>23.070512000000001</v>
      </c>
      <c r="N410">
        <v>9.7199999999999999E-4</v>
      </c>
      <c r="O410">
        <v>-1.645E-3</v>
      </c>
      <c r="P410">
        <v>8.92E-4</v>
      </c>
      <c r="Q410">
        <v>-1.4843580000000001</v>
      </c>
      <c r="R410">
        <v>-1.7229999999999999E-3</v>
      </c>
      <c r="S410">
        <v>-7.0758359999999998</v>
      </c>
      <c r="T410">
        <v>-3.0800000000000001E-4</v>
      </c>
      <c r="U410">
        <v>-48.537547000000004</v>
      </c>
      <c r="V410" t="b">
        <v>0</v>
      </c>
      <c r="W410" t="s">
        <v>45</v>
      </c>
      <c r="X410">
        <v>23.070512000000001</v>
      </c>
    </row>
    <row r="411" spans="1:24">
      <c r="A411">
        <v>410</v>
      </c>
      <c r="B411" t="s">
        <v>108</v>
      </c>
      <c r="C411">
        <v>2.2943889849999999</v>
      </c>
      <c r="D411">
        <v>2.090226371</v>
      </c>
      <c r="E411">
        <v>8.6834300760000005</v>
      </c>
      <c r="F411">
        <v>5.122717271</v>
      </c>
      <c r="G411">
        <v>0.38609133099999998</v>
      </c>
      <c r="H411">
        <v>1.0945042250000001</v>
      </c>
      <c r="I411">
        <v>1.542572015</v>
      </c>
      <c r="J411">
        <v>10</v>
      </c>
      <c r="K411">
        <v>8.5112141749999992</v>
      </c>
      <c r="L411">
        <v>8.1902596939999999</v>
      </c>
      <c r="M411">
        <v>23.070512000000001</v>
      </c>
      <c r="N411">
        <v>9.7199999999999999E-4</v>
      </c>
      <c r="O411">
        <v>-1.645E-3</v>
      </c>
      <c r="P411">
        <v>8.92E-4</v>
      </c>
      <c r="Q411">
        <v>-1.4843580000000001</v>
      </c>
      <c r="R411">
        <v>-1.7229999999999999E-3</v>
      </c>
      <c r="S411">
        <v>-7.0758359999999998</v>
      </c>
      <c r="T411">
        <v>-3.0800000000000001E-4</v>
      </c>
      <c r="U411">
        <v>-48.537547000000004</v>
      </c>
      <c r="V411" t="b">
        <v>0</v>
      </c>
      <c r="W411" t="s">
        <v>45</v>
      </c>
      <c r="X411">
        <v>23.070512000000001</v>
      </c>
    </row>
    <row r="412" spans="1:24">
      <c r="A412">
        <v>411</v>
      </c>
      <c r="B412" t="s">
        <v>108</v>
      </c>
      <c r="C412">
        <v>2.2943889849999999</v>
      </c>
      <c r="D412">
        <v>2.090226371</v>
      </c>
      <c r="E412">
        <v>8.6834300760000005</v>
      </c>
      <c r="F412">
        <v>5.122717271</v>
      </c>
      <c r="G412">
        <v>0.38609133099999998</v>
      </c>
      <c r="H412">
        <v>1.0945042250000001</v>
      </c>
      <c r="I412">
        <v>1.542572015</v>
      </c>
      <c r="J412">
        <v>10</v>
      </c>
      <c r="K412">
        <v>8.5112141749999992</v>
      </c>
      <c r="L412">
        <v>8.1902596939999999</v>
      </c>
      <c r="M412">
        <v>23.070512000000001</v>
      </c>
      <c r="N412">
        <v>9.7199999999999999E-4</v>
      </c>
      <c r="O412">
        <v>-1.645E-3</v>
      </c>
      <c r="P412">
        <v>8.92E-4</v>
      </c>
      <c r="Q412">
        <v>-1.4843580000000001</v>
      </c>
      <c r="R412">
        <v>-1.7229999999999999E-3</v>
      </c>
      <c r="S412">
        <v>-7.0758359999999998</v>
      </c>
      <c r="T412">
        <v>-3.0800000000000001E-4</v>
      </c>
      <c r="U412">
        <v>-48.537547000000004</v>
      </c>
      <c r="V412" t="b">
        <v>0</v>
      </c>
      <c r="W412" t="s">
        <v>45</v>
      </c>
      <c r="X412">
        <v>23.070512000000001</v>
      </c>
    </row>
    <row r="413" spans="1:24">
      <c r="A413">
        <v>412</v>
      </c>
      <c r="B413" t="s">
        <v>108</v>
      </c>
      <c r="C413">
        <v>2.2943889849999999</v>
      </c>
      <c r="D413">
        <v>2.090226371</v>
      </c>
      <c r="E413">
        <v>8.6834300760000005</v>
      </c>
      <c r="F413">
        <v>5.122717271</v>
      </c>
      <c r="G413">
        <v>0.38609133099999998</v>
      </c>
      <c r="H413">
        <v>1.0945042250000001</v>
      </c>
      <c r="I413">
        <v>1.542572015</v>
      </c>
      <c r="J413">
        <v>10</v>
      </c>
      <c r="K413">
        <v>8.5112141749999992</v>
      </c>
      <c r="L413">
        <v>8.1902596939999999</v>
      </c>
      <c r="M413">
        <v>23.070512000000001</v>
      </c>
      <c r="N413">
        <v>9.7199999999999999E-4</v>
      </c>
      <c r="O413">
        <v>-1.645E-3</v>
      </c>
      <c r="P413">
        <v>8.92E-4</v>
      </c>
      <c r="Q413">
        <v>-1.4843580000000001</v>
      </c>
      <c r="R413">
        <v>-1.7229999999999999E-3</v>
      </c>
      <c r="S413">
        <v>-7.0758359999999998</v>
      </c>
      <c r="T413">
        <v>-3.0800000000000001E-4</v>
      </c>
      <c r="U413">
        <v>-48.537547000000004</v>
      </c>
      <c r="V413" t="b">
        <v>0</v>
      </c>
      <c r="W413" t="s">
        <v>45</v>
      </c>
      <c r="X413">
        <v>23.070512000000001</v>
      </c>
    </row>
    <row r="414" spans="1:24">
      <c r="A414">
        <v>413</v>
      </c>
      <c r="B414" t="s">
        <v>108</v>
      </c>
      <c r="C414">
        <v>2.2943889849999999</v>
      </c>
      <c r="D414">
        <v>2.090226371</v>
      </c>
      <c r="E414">
        <v>8.6834300760000005</v>
      </c>
      <c r="F414">
        <v>5.122717271</v>
      </c>
      <c r="G414">
        <v>0.38609133099999998</v>
      </c>
      <c r="H414">
        <v>1.0945042250000001</v>
      </c>
      <c r="I414">
        <v>1.542572015</v>
      </c>
      <c r="J414">
        <v>10</v>
      </c>
      <c r="K414">
        <v>8.5112141749999992</v>
      </c>
      <c r="L414">
        <v>8.1902596939999999</v>
      </c>
      <c r="M414">
        <v>23.070512000000001</v>
      </c>
      <c r="N414">
        <v>9.7199999999999999E-4</v>
      </c>
      <c r="O414">
        <v>-1.645E-3</v>
      </c>
      <c r="P414">
        <v>8.92E-4</v>
      </c>
      <c r="Q414">
        <v>-1.4843580000000001</v>
      </c>
      <c r="R414">
        <v>-1.7229999999999999E-3</v>
      </c>
      <c r="S414">
        <v>-7.0758359999999998</v>
      </c>
      <c r="T414">
        <v>-3.0800000000000001E-4</v>
      </c>
      <c r="U414">
        <v>-48.537547000000004</v>
      </c>
      <c r="V414" t="b">
        <v>0</v>
      </c>
      <c r="W414" t="s">
        <v>45</v>
      </c>
      <c r="X414">
        <v>23.070512000000001</v>
      </c>
    </row>
    <row r="415" spans="1:24">
      <c r="A415">
        <v>414</v>
      </c>
      <c r="B415" t="s">
        <v>108</v>
      </c>
      <c r="C415">
        <v>2.2943889849999999</v>
      </c>
      <c r="D415">
        <v>2.090226371</v>
      </c>
      <c r="E415">
        <v>8.6834300760000005</v>
      </c>
      <c r="F415">
        <v>5.122717271</v>
      </c>
      <c r="G415">
        <v>0.38609133099999998</v>
      </c>
      <c r="H415">
        <v>1.0945042250000001</v>
      </c>
      <c r="I415">
        <v>1.542572015</v>
      </c>
      <c r="J415">
        <v>10</v>
      </c>
      <c r="K415">
        <v>8.5112141749999992</v>
      </c>
      <c r="L415">
        <v>8.1902596939999999</v>
      </c>
      <c r="M415">
        <v>23.070512000000001</v>
      </c>
      <c r="N415">
        <v>9.7199999999999999E-4</v>
      </c>
      <c r="O415">
        <v>-1.645E-3</v>
      </c>
      <c r="P415">
        <v>8.92E-4</v>
      </c>
      <c r="Q415">
        <v>-1.4843580000000001</v>
      </c>
      <c r="R415">
        <v>-1.7229999999999999E-3</v>
      </c>
      <c r="S415">
        <v>-7.0758359999999998</v>
      </c>
      <c r="T415">
        <v>-3.0800000000000001E-4</v>
      </c>
      <c r="U415">
        <v>-48.537547000000004</v>
      </c>
      <c r="V415" t="b">
        <v>0</v>
      </c>
      <c r="W415" t="s">
        <v>45</v>
      </c>
      <c r="X415">
        <v>23.070512000000001</v>
      </c>
    </row>
    <row r="416" spans="1:24">
      <c r="A416">
        <v>415</v>
      </c>
      <c r="B416" t="s">
        <v>108</v>
      </c>
      <c r="C416">
        <v>2.2943889849999999</v>
      </c>
      <c r="D416">
        <v>2.090226371</v>
      </c>
      <c r="E416">
        <v>8.6834300760000005</v>
      </c>
      <c r="F416">
        <v>5.122717271</v>
      </c>
      <c r="G416">
        <v>0.38609133099999998</v>
      </c>
      <c r="H416">
        <v>1.0945042250000001</v>
      </c>
      <c r="I416">
        <v>1.542572015</v>
      </c>
      <c r="J416">
        <v>10</v>
      </c>
      <c r="K416">
        <v>8.5112141749999992</v>
      </c>
      <c r="L416">
        <v>8.1902596939999999</v>
      </c>
      <c r="M416">
        <v>23.070512000000001</v>
      </c>
      <c r="N416">
        <v>9.7199999999999999E-4</v>
      </c>
      <c r="O416">
        <v>-1.645E-3</v>
      </c>
      <c r="P416">
        <v>8.92E-4</v>
      </c>
      <c r="Q416">
        <v>-1.4843580000000001</v>
      </c>
      <c r="R416">
        <v>-1.7229999999999999E-3</v>
      </c>
      <c r="S416">
        <v>-7.0758359999999998</v>
      </c>
      <c r="T416">
        <v>-3.0800000000000001E-4</v>
      </c>
      <c r="U416">
        <v>-48.537547000000004</v>
      </c>
      <c r="V416" t="b">
        <v>0</v>
      </c>
      <c r="W416" t="s">
        <v>45</v>
      </c>
      <c r="X416">
        <v>23.070512000000001</v>
      </c>
    </row>
    <row r="417" spans="1:24">
      <c r="A417">
        <v>416</v>
      </c>
      <c r="B417" t="s">
        <v>108</v>
      </c>
      <c r="C417">
        <v>2.2943889849999999</v>
      </c>
      <c r="D417">
        <v>2.090226371</v>
      </c>
      <c r="E417">
        <v>8.6834300760000005</v>
      </c>
      <c r="F417">
        <v>5.122717271</v>
      </c>
      <c r="G417">
        <v>0.38609133099999998</v>
      </c>
      <c r="H417">
        <v>1.0945042250000001</v>
      </c>
      <c r="I417">
        <v>1.542572015</v>
      </c>
      <c r="J417">
        <v>10</v>
      </c>
      <c r="K417">
        <v>8.5112141749999992</v>
      </c>
      <c r="L417">
        <v>8.1902596939999999</v>
      </c>
      <c r="M417">
        <v>23.070512000000001</v>
      </c>
      <c r="N417">
        <v>9.7199999999999999E-4</v>
      </c>
      <c r="O417">
        <v>-1.645E-3</v>
      </c>
      <c r="P417">
        <v>8.92E-4</v>
      </c>
      <c r="Q417">
        <v>-1.4843580000000001</v>
      </c>
      <c r="R417">
        <v>-1.7229999999999999E-3</v>
      </c>
      <c r="S417">
        <v>-7.0758359999999998</v>
      </c>
      <c r="T417">
        <v>-3.0800000000000001E-4</v>
      </c>
      <c r="U417">
        <v>-48.537547000000004</v>
      </c>
      <c r="V417" t="b">
        <v>0</v>
      </c>
      <c r="W417" t="s">
        <v>45</v>
      </c>
      <c r="X417">
        <v>23.070512000000001</v>
      </c>
    </row>
    <row r="418" spans="1:24">
      <c r="A418">
        <v>417</v>
      </c>
      <c r="B418" t="s">
        <v>108</v>
      </c>
      <c r="C418">
        <v>2.2943889849999999</v>
      </c>
      <c r="D418">
        <v>2.090226371</v>
      </c>
      <c r="E418">
        <v>8.6834300760000005</v>
      </c>
      <c r="F418">
        <v>5.122717271</v>
      </c>
      <c r="G418">
        <v>0.38609133099999998</v>
      </c>
      <c r="H418">
        <v>1.0945042250000001</v>
      </c>
      <c r="I418">
        <v>1.542572015</v>
      </c>
      <c r="J418">
        <v>10</v>
      </c>
      <c r="K418">
        <v>8.5112141749999992</v>
      </c>
      <c r="L418">
        <v>8.1902596939999999</v>
      </c>
      <c r="M418">
        <v>23.070512000000001</v>
      </c>
      <c r="N418">
        <v>9.7199999999999999E-4</v>
      </c>
      <c r="O418">
        <v>-1.645E-3</v>
      </c>
      <c r="P418">
        <v>8.92E-4</v>
      </c>
      <c r="Q418">
        <v>-1.4843580000000001</v>
      </c>
      <c r="R418">
        <v>-1.7229999999999999E-3</v>
      </c>
      <c r="S418">
        <v>-7.0758359999999998</v>
      </c>
      <c r="T418">
        <v>-3.0800000000000001E-4</v>
      </c>
      <c r="U418">
        <v>-48.537547000000004</v>
      </c>
      <c r="V418" t="b">
        <v>0</v>
      </c>
      <c r="W418" t="s">
        <v>45</v>
      </c>
      <c r="X418">
        <v>23.070512000000001</v>
      </c>
    </row>
    <row r="419" spans="1:24">
      <c r="A419">
        <v>418</v>
      </c>
      <c r="B419" t="s">
        <v>108</v>
      </c>
      <c r="C419">
        <v>2.2943889849999999</v>
      </c>
      <c r="D419">
        <v>2.090226371</v>
      </c>
      <c r="E419">
        <v>8.6834300760000005</v>
      </c>
      <c r="F419">
        <v>5.122717271</v>
      </c>
      <c r="G419">
        <v>0.38609133099999998</v>
      </c>
      <c r="H419">
        <v>1.0945042250000001</v>
      </c>
      <c r="I419">
        <v>1.542572015</v>
      </c>
      <c r="J419">
        <v>10</v>
      </c>
      <c r="K419">
        <v>8.5112141749999992</v>
      </c>
      <c r="L419">
        <v>8.1902596939999999</v>
      </c>
      <c r="M419">
        <v>23.070512000000001</v>
      </c>
      <c r="N419">
        <v>9.7199999999999999E-4</v>
      </c>
      <c r="O419">
        <v>-1.645E-3</v>
      </c>
      <c r="P419">
        <v>8.92E-4</v>
      </c>
      <c r="Q419">
        <v>-1.4843580000000001</v>
      </c>
      <c r="R419">
        <v>-1.7229999999999999E-3</v>
      </c>
      <c r="S419">
        <v>-7.0758359999999998</v>
      </c>
      <c r="T419">
        <v>-3.0800000000000001E-4</v>
      </c>
      <c r="U419">
        <v>-48.537547000000004</v>
      </c>
      <c r="V419" t="b">
        <v>0</v>
      </c>
      <c r="W419" t="s">
        <v>45</v>
      </c>
      <c r="X419">
        <v>23.070512000000001</v>
      </c>
    </row>
    <row r="420" spans="1:24">
      <c r="A420">
        <v>419</v>
      </c>
      <c r="B420" t="s">
        <v>108</v>
      </c>
      <c r="C420">
        <v>2.2943889849999999</v>
      </c>
      <c r="D420">
        <v>2.090226371</v>
      </c>
      <c r="E420">
        <v>8.6834300760000005</v>
      </c>
      <c r="F420">
        <v>5.122717271</v>
      </c>
      <c r="G420">
        <v>0.38609133099999998</v>
      </c>
      <c r="H420">
        <v>1.0945042250000001</v>
      </c>
      <c r="I420">
        <v>1.542572015</v>
      </c>
      <c r="J420">
        <v>10</v>
      </c>
      <c r="K420">
        <v>8.5112141749999992</v>
      </c>
      <c r="L420">
        <v>8.1902596939999999</v>
      </c>
      <c r="M420">
        <v>23.070512000000001</v>
      </c>
      <c r="N420">
        <v>9.7199999999999999E-4</v>
      </c>
      <c r="O420">
        <v>-1.645E-3</v>
      </c>
      <c r="P420">
        <v>8.92E-4</v>
      </c>
      <c r="Q420">
        <v>-1.4843580000000001</v>
      </c>
      <c r="R420">
        <v>-1.7229999999999999E-3</v>
      </c>
      <c r="S420">
        <v>-7.0758359999999998</v>
      </c>
      <c r="T420">
        <v>-3.0800000000000001E-4</v>
      </c>
      <c r="U420">
        <v>-48.537547000000004</v>
      </c>
      <c r="V420" t="b">
        <v>0</v>
      </c>
      <c r="W420" t="s">
        <v>45</v>
      </c>
      <c r="X420">
        <v>23.070512000000001</v>
      </c>
    </row>
    <row r="421" spans="1:24">
      <c r="A421">
        <v>420</v>
      </c>
      <c r="B421" t="s">
        <v>108</v>
      </c>
      <c r="C421">
        <v>2.2943889849999999</v>
      </c>
      <c r="D421">
        <v>2.090226371</v>
      </c>
      <c r="E421">
        <v>8.6834300760000005</v>
      </c>
      <c r="F421">
        <v>5.122717271</v>
      </c>
      <c r="G421">
        <v>0.38609133099999998</v>
      </c>
      <c r="H421">
        <v>1.0945042250000001</v>
      </c>
      <c r="I421">
        <v>1.542572015</v>
      </c>
      <c r="J421">
        <v>10</v>
      </c>
      <c r="K421">
        <v>8.5112141749999992</v>
      </c>
      <c r="L421">
        <v>8.1902596939999999</v>
      </c>
      <c r="M421">
        <v>23.070512000000001</v>
      </c>
      <c r="N421">
        <v>9.7199999999999999E-4</v>
      </c>
      <c r="O421">
        <v>-1.645E-3</v>
      </c>
      <c r="P421">
        <v>8.92E-4</v>
      </c>
      <c r="Q421">
        <v>-1.4843580000000001</v>
      </c>
      <c r="R421">
        <v>-1.7229999999999999E-3</v>
      </c>
      <c r="S421">
        <v>-7.0758359999999998</v>
      </c>
      <c r="T421">
        <v>-3.0800000000000001E-4</v>
      </c>
      <c r="U421">
        <v>-48.537547000000004</v>
      </c>
      <c r="V421" t="b">
        <v>0</v>
      </c>
      <c r="W421" t="s">
        <v>45</v>
      </c>
      <c r="X421">
        <v>23.070512000000001</v>
      </c>
    </row>
    <row r="422" spans="1:24">
      <c r="A422">
        <v>421</v>
      </c>
      <c r="B422" t="s">
        <v>108</v>
      </c>
      <c r="C422">
        <v>2.2943889849999999</v>
      </c>
      <c r="D422">
        <v>2.090226371</v>
      </c>
      <c r="E422">
        <v>8.6834300760000005</v>
      </c>
      <c r="F422">
        <v>5.122717271</v>
      </c>
      <c r="G422">
        <v>0.38609133099999998</v>
      </c>
      <c r="H422">
        <v>1.0945042250000001</v>
      </c>
      <c r="I422">
        <v>1.542572015</v>
      </c>
      <c r="J422">
        <v>10</v>
      </c>
      <c r="K422">
        <v>8.5112141749999992</v>
      </c>
      <c r="L422">
        <v>8.1902596939999999</v>
      </c>
      <c r="M422">
        <v>23.070512000000001</v>
      </c>
      <c r="N422">
        <v>9.7199999999999999E-4</v>
      </c>
      <c r="O422">
        <v>-1.645E-3</v>
      </c>
      <c r="P422">
        <v>8.92E-4</v>
      </c>
      <c r="Q422">
        <v>-1.4843580000000001</v>
      </c>
      <c r="R422">
        <v>-1.7229999999999999E-3</v>
      </c>
      <c r="S422">
        <v>-7.0758359999999998</v>
      </c>
      <c r="T422">
        <v>-3.0800000000000001E-4</v>
      </c>
      <c r="U422">
        <v>-48.537547000000004</v>
      </c>
      <c r="V422" t="b">
        <v>0</v>
      </c>
      <c r="W422" t="s">
        <v>45</v>
      </c>
      <c r="X422">
        <v>23.070512000000001</v>
      </c>
    </row>
    <row r="423" spans="1:24">
      <c r="A423">
        <v>422</v>
      </c>
      <c r="B423" t="s">
        <v>108</v>
      </c>
      <c r="C423">
        <v>2.294308928</v>
      </c>
      <c r="D423">
        <v>2.0902539939999998</v>
      </c>
      <c r="E423">
        <v>8.6837430849999997</v>
      </c>
      <c r="F423">
        <v>5.1227568669999997</v>
      </c>
      <c r="G423">
        <v>0.38617781639999998</v>
      </c>
      <c r="H423">
        <v>1.0955694140000001</v>
      </c>
      <c r="I423">
        <v>1.542511008</v>
      </c>
      <c r="J423">
        <v>10</v>
      </c>
      <c r="K423">
        <v>8.5109776060000009</v>
      </c>
      <c r="L423">
        <v>8.1900021750000001</v>
      </c>
      <c r="M423">
        <v>23.070492999999999</v>
      </c>
      <c r="N423">
        <v>9.7300000000000002E-4</v>
      </c>
      <c r="O423">
        <v>-1.6299999999999999E-3</v>
      </c>
      <c r="P423">
        <v>9.2000000000000003E-4</v>
      </c>
      <c r="Q423">
        <v>-1.4741059999999999</v>
      </c>
      <c r="R423">
        <v>-1.738E-3</v>
      </c>
      <c r="S423">
        <v>-7.0764550000000002</v>
      </c>
      <c r="T423">
        <v>-3.1199999999999999E-4</v>
      </c>
      <c r="U423">
        <v>-48.538240999999999</v>
      </c>
      <c r="V423" t="b">
        <v>0</v>
      </c>
      <c r="W423" t="s">
        <v>45</v>
      </c>
      <c r="X423">
        <v>23.070492999999999</v>
      </c>
    </row>
    <row r="424" spans="1:24">
      <c r="A424">
        <v>423</v>
      </c>
      <c r="B424" t="s">
        <v>108</v>
      </c>
      <c r="C424">
        <v>2.294399496</v>
      </c>
      <c r="D424">
        <v>2.090212819</v>
      </c>
      <c r="E424">
        <v>8.6834804380000001</v>
      </c>
      <c r="F424">
        <v>5.1224602170000004</v>
      </c>
      <c r="G424">
        <v>0.38639911799999999</v>
      </c>
      <c r="H424">
        <v>1.0985671340000001</v>
      </c>
      <c r="I424">
        <v>1.5425881560000001</v>
      </c>
      <c r="J424">
        <v>10</v>
      </c>
      <c r="K424">
        <v>8.5112104209999995</v>
      </c>
      <c r="L424">
        <v>8.1903455899999997</v>
      </c>
      <c r="M424">
        <v>23.070446</v>
      </c>
      <c r="N424">
        <v>8.9800000000000004E-4</v>
      </c>
      <c r="O424">
        <v>-1.7060000000000001E-3</v>
      </c>
      <c r="P424">
        <v>5.9100000000000005E-4</v>
      </c>
      <c r="Q424">
        <v>-1.4806919999999999</v>
      </c>
      <c r="R424">
        <v>-8.0500000000000005E-4</v>
      </c>
      <c r="S424">
        <v>-7.079142</v>
      </c>
      <c r="T424">
        <v>0</v>
      </c>
      <c r="U424">
        <v>-48.538308000000001</v>
      </c>
      <c r="V424" t="b">
        <v>0</v>
      </c>
      <c r="W424" t="s">
        <v>45</v>
      </c>
      <c r="X424">
        <v>23.070446</v>
      </c>
    </row>
    <row r="425" spans="1:24">
      <c r="A425">
        <v>424</v>
      </c>
      <c r="B425" t="s">
        <v>108</v>
      </c>
      <c r="C425">
        <v>2.2943997249999999</v>
      </c>
      <c r="D425">
        <v>2.0902126029999999</v>
      </c>
      <c r="E425">
        <v>8.6834818970000001</v>
      </c>
      <c r="F425">
        <v>5.1224656140000002</v>
      </c>
      <c r="G425">
        <v>0.38639810530000002</v>
      </c>
      <c r="H425">
        <v>1.0985532309999999</v>
      </c>
      <c r="I425">
        <v>1.542588482</v>
      </c>
      <c r="J425">
        <v>10</v>
      </c>
      <c r="K425">
        <v>8.5112105840000005</v>
      </c>
      <c r="L425">
        <v>8.1903444560000001</v>
      </c>
      <c r="M425">
        <v>23.070446</v>
      </c>
      <c r="N425">
        <v>8.9599999999999999E-4</v>
      </c>
      <c r="O425">
        <v>-1.7080000000000001E-3</v>
      </c>
      <c r="P425">
        <v>5.9100000000000005E-4</v>
      </c>
      <c r="Q425">
        <v>-1.4806779999999999</v>
      </c>
      <c r="R425">
        <v>-8.0500000000000005E-4</v>
      </c>
      <c r="S425">
        <v>-7.0791300000000001</v>
      </c>
      <c r="T425" s="9">
        <v>9.9999999999999995E-7</v>
      </c>
      <c r="U425">
        <v>-48.5383</v>
      </c>
      <c r="V425" t="b">
        <v>0</v>
      </c>
      <c r="W425" t="s">
        <v>45</v>
      </c>
      <c r="X425">
        <v>23.070446</v>
      </c>
    </row>
    <row r="426" spans="1:24">
      <c r="A426">
        <v>425</v>
      </c>
      <c r="B426" t="s">
        <v>108</v>
      </c>
      <c r="C426">
        <v>2.2943997249999999</v>
      </c>
      <c r="D426">
        <v>2.0902126029999999</v>
      </c>
      <c r="E426">
        <v>8.6834818970000001</v>
      </c>
      <c r="F426">
        <v>5.1224656140000002</v>
      </c>
      <c r="G426">
        <v>0.38639810530000002</v>
      </c>
      <c r="H426">
        <v>1.0985532309999999</v>
      </c>
      <c r="I426">
        <v>1.542588482</v>
      </c>
      <c r="J426">
        <v>10</v>
      </c>
      <c r="K426">
        <v>8.5112105840000005</v>
      </c>
      <c r="L426">
        <v>8.1903444560000001</v>
      </c>
      <c r="M426">
        <v>23.070446</v>
      </c>
      <c r="N426">
        <v>8.9599999999999999E-4</v>
      </c>
      <c r="O426">
        <v>-1.7080000000000001E-3</v>
      </c>
      <c r="P426">
        <v>5.9100000000000005E-4</v>
      </c>
      <c r="Q426">
        <v>-1.4806779999999999</v>
      </c>
      <c r="R426">
        <v>-8.0500000000000005E-4</v>
      </c>
      <c r="S426">
        <v>-7.0791300000000001</v>
      </c>
      <c r="T426" s="9">
        <v>9.9999999999999995E-7</v>
      </c>
      <c r="U426">
        <v>-48.5383</v>
      </c>
      <c r="V426" t="b">
        <v>0</v>
      </c>
      <c r="W426" t="s">
        <v>45</v>
      </c>
      <c r="X426">
        <v>23.070446</v>
      </c>
    </row>
    <row r="427" spans="1:24">
      <c r="A427">
        <v>426</v>
      </c>
      <c r="B427" t="s">
        <v>108</v>
      </c>
      <c r="C427">
        <v>2.2943997249999999</v>
      </c>
      <c r="D427">
        <v>2.0902126029999999</v>
      </c>
      <c r="E427">
        <v>8.6834818970000001</v>
      </c>
      <c r="F427">
        <v>5.1224656140000002</v>
      </c>
      <c r="G427">
        <v>0.38639810530000002</v>
      </c>
      <c r="H427">
        <v>1.0985532309999999</v>
      </c>
      <c r="I427">
        <v>1.542588482</v>
      </c>
      <c r="J427">
        <v>10</v>
      </c>
      <c r="K427">
        <v>8.5112105840000005</v>
      </c>
      <c r="L427">
        <v>8.1903444560000001</v>
      </c>
      <c r="M427">
        <v>23.070446</v>
      </c>
      <c r="N427">
        <v>8.9599999999999999E-4</v>
      </c>
      <c r="O427">
        <v>-1.7080000000000001E-3</v>
      </c>
      <c r="P427">
        <v>5.9100000000000005E-4</v>
      </c>
      <c r="Q427">
        <v>-1.4806779999999999</v>
      </c>
      <c r="R427">
        <v>-8.0500000000000005E-4</v>
      </c>
      <c r="S427">
        <v>-7.0791300000000001</v>
      </c>
      <c r="T427" s="9">
        <v>9.9999999999999995E-7</v>
      </c>
      <c r="U427">
        <v>-48.5383</v>
      </c>
      <c r="V427" t="b">
        <v>0</v>
      </c>
      <c r="W427" t="s">
        <v>45</v>
      </c>
      <c r="X427">
        <v>23.070446</v>
      </c>
    </row>
    <row r="428" spans="1:24">
      <c r="A428">
        <v>427</v>
      </c>
      <c r="B428" t="s">
        <v>108</v>
      </c>
      <c r="C428">
        <v>2.2943997249999999</v>
      </c>
      <c r="D428">
        <v>2.0902126029999999</v>
      </c>
      <c r="E428">
        <v>8.6834818970000001</v>
      </c>
      <c r="F428">
        <v>5.1224656140000002</v>
      </c>
      <c r="G428">
        <v>0.38639810530000002</v>
      </c>
      <c r="H428">
        <v>1.0985532309999999</v>
      </c>
      <c r="I428">
        <v>1.542588482</v>
      </c>
      <c r="J428">
        <v>10</v>
      </c>
      <c r="K428">
        <v>8.5112105840000005</v>
      </c>
      <c r="L428">
        <v>8.1903444560000001</v>
      </c>
      <c r="M428">
        <v>23.070446</v>
      </c>
      <c r="N428">
        <v>8.9599999999999999E-4</v>
      </c>
      <c r="O428">
        <v>-1.7080000000000001E-3</v>
      </c>
      <c r="P428">
        <v>5.9100000000000005E-4</v>
      </c>
      <c r="Q428">
        <v>-1.4806779999999999</v>
      </c>
      <c r="R428">
        <v>-8.0500000000000005E-4</v>
      </c>
      <c r="S428">
        <v>-7.0791300000000001</v>
      </c>
      <c r="T428" s="9">
        <v>9.9999999999999995E-7</v>
      </c>
      <c r="U428">
        <v>-48.5383</v>
      </c>
      <c r="V428" t="b">
        <v>0</v>
      </c>
      <c r="W428" t="s">
        <v>45</v>
      </c>
      <c r="X428">
        <v>23.070446</v>
      </c>
    </row>
    <row r="429" spans="1:24">
      <c r="A429">
        <v>428</v>
      </c>
      <c r="B429" t="s">
        <v>108</v>
      </c>
      <c r="C429">
        <v>2.2943999800000001</v>
      </c>
      <c r="D429">
        <v>2.0902136150000001</v>
      </c>
      <c r="E429">
        <v>8.6834791120000006</v>
      </c>
      <c r="F429">
        <v>5.1224671390000003</v>
      </c>
      <c r="G429">
        <v>0.3863991577</v>
      </c>
      <c r="H429">
        <v>1.0985645079999999</v>
      </c>
      <c r="I429">
        <v>1.5425884110000001</v>
      </c>
      <c r="J429">
        <v>10</v>
      </c>
      <c r="K429">
        <v>8.5112105600000003</v>
      </c>
      <c r="L429">
        <v>8.1903449199999994</v>
      </c>
      <c r="M429">
        <v>23.070443000000001</v>
      </c>
      <c r="N429">
        <v>9.0300000000000005E-4</v>
      </c>
      <c r="O429">
        <v>-1.712E-3</v>
      </c>
      <c r="P429">
        <v>5.9000000000000003E-4</v>
      </c>
      <c r="Q429">
        <v>-1.4807920000000001</v>
      </c>
      <c r="R429">
        <v>-8.0900000000000004E-4</v>
      </c>
      <c r="S429">
        <v>-7.079148</v>
      </c>
      <c r="T429">
        <v>0</v>
      </c>
      <c r="U429">
        <v>-48.538297999999998</v>
      </c>
      <c r="V429" t="b">
        <v>0</v>
      </c>
      <c r="W429" t="s">
        <v>45</v>
      </c>
      <c r="X429">
        <v>23.070443000000001</v>
      </c>
    </row>
    <row r="430" spans="1:24">
      <c r="A430">
        <v>429</v>
      </c>
      <c r="B430" t="s">
        <v>108</v>
      </c>
      <c r="C430">
        <v>2.2943999800000001</v>
      </c>
      <c r="D430">
        <v>2.0902136150000001</v>
      </c>
      <c r="E430">
        <v>8.6834791120000006</v>
      </c>
      <c r="F430">
        <v>5.1224671390000003</v>
      </c>
      <c r="G430">
        <v>0.3863991577</v>
      </c>
      <c r="H430">
        <v>1.0985645079999999</v>
      </c>
      <c r="I430">
        <v>1.5425884110000001</v>
      </c>
      <c r="J430">
        <v>10</v>
      </c>
      <c r="K430">
        <v>8.5112105600000003</v>
      </c>
      <c r="L430">
        <v>8.1903449199999994</v>
      </c>
      <c r="M430">
        <v>23.070443000000001</v>
      </c>
      <c r="N430">
        <v>9.0300000000000005E-4</v>
      </c>
      <c r="O430">
        <v>-1.712E-3</v>
      </c>
      <c r="P430">
        <v>5.9000000000000003E-4</v>
      </c>
      <c r="Q430">
        <v>-1.4807920000000001</v>
      </c>
      <c r="R430">
        <v>-8.0900000000000004E-4</v>
      </c>
      <c r="S430">
        <v>-7.079148</v>
      </c>
      <c r="T430">
        <v>0</v>
      </c>
      <c r="U430">
        <v>-48.538297999999998</v>
      </c>
      <c r="V430" t="b">
        <v>0</v>
      </c>
      <c r="W430" t="s">
        <v>45</v>
      </c>
      <c r="X430">
        <v>23.070443000000001</v>
      </c>
    </row>
    <row r="431" spans="1:24">
      <c r="A431">
        <v>430</v>
      </c>
      <c r="B431" t="s">
        <v>108</v>
      </c>
      <c r="C431">
        <v>2.2943999800000001</v>
      </c>
      <c r="D431">
        <v>2.0902136150000001</v>
      </c>
      <c r="E431">
        <v>8.6834791120000006</v>
      </c>
      <c r="F431">
        <v>5.1224671390000003</v>
      </c>
      <c r="G431">
        <v>0.3863991577</v>
      </c>
      <c r="H431">
        <v>1.0985645079999999</v>
      </c>
      <c r="I431">
        <v>1.5425884110000001</v>
      </c>
      <c r="J431">
        <v>10</v>
      </c>
      <c r="K431">
        <v>8.5112105600000003</v>
      </c>
      <c r="L431">
        <v>8.1903449199999994</v>
      </c>
      <c r="M431">
        <v>23.070443000000001</v>
      </c>
      <c r="N431">
        <v>9.0300000000000005E-4</v>
      </c>
      <c r="O431">
        <v>-1.712E-3</v>
      </c>
      <c r="P431">
        <v>5.9000000000000003E-4</v>
      </c>
      <c r="Q431">
        <v>-1.4807920000000001</v>
      </c>
      <c r="R431">
        <v>-8.0900000000000004E-4</v>
      </c>
      <c r="S431">
        <v>-7.079148</v>
      </c>
      <c r="T431">
        <v>0</v>
      </c>
      <c r="U431">
        <v>-48.538297999999998</v>
      </c>
      <c r="V431" t="b">
        <v>0</v>
      </c>
      <c r="W431" t="s">
        <v>45</v>
      </c>
      <c r="X431">
        <v>23.070443000000001</v>
      </c>
    </row>
    <row r="432" spans="1:24">
      <c r="A432">
        <v>431</v>
      </c>
      <c r="B432" t="s">
        <v>108</v>
      </c>
      <c r="C432">
        <v>2.2943999800000001</v>
      </c>
      <c r="D432">
        <v>2.0902136150000001</v>
      </c>
      <c r="E432">
        <v>8.6834791120000006</v>
      </c>
      <c r="F432">
        <v>5.1224671390000003</v>
      </c>
      <c r="G432">
        <v>0.3863991577</v>
      </c>
      <c r="H432">
        <v>1.0985645079999999</v>
      </c>
      <c r="I432">
        <v>1.5425884110000001</v>
      </c>
      <c r="J432">
        <v>10</v>
      </c>
      <c r="K432">
        <v>8.5112105600000003</v>
      </c>
      <c r="L432">
        <v>8.1903449199999994</v>
      </c>
      <c r="M432">
        <v>23.070443000000001</v>
      </c>
      <c r="N432">
        <v>9.0300000000000005E-4</v>
      </c>
      <c r="O432">
        <v>-1.712E-3</v>
      </c>
      <c r="P432">
        <v>5.9000000000000003E-4</v>
      </c>
      <c r="Q432">
        <v>-1.4807920000000001</v>
      </c>
      <c r="R432">
        <v>-8.0900000000000004E-4</v>
      </c>
      <c r="S432">
        <v>-7.079148</v>
      </c>
      <c r="T432">
        <v>0</v>
      </c>
      <c r="U432">
        <v>-48.538297999999998</v>
      </c>
      <c r="V432" t="b">
        <v>0</v>
      </c>
      <c r="W432" t="s">
        <v>45</v>
      </c>
      <c r="X432">
        <v>23.070443000000001</v>
      </c>
    </row>
    <row r="433" spans="1:24">
      <c r="A433">
        <v>432</v>
      </c>
      <c r="B433" t="s">
        <v>108</v>
      </c>
      <c r="C433">
        <v>2.2943999800000001</v>
      </c>
      <c r="D433">
        <v>2.0902136150000001</v>
      </c>
      <c r="E433">
        <v>8.6834791120000006</v>
      </c>
      <c r="F433">
        <v>5.1224671390000003</v>
      </c>
      <c r="G433">
        <v>0.3863991577</v>
      </c>
      <c r="H433">
        <v>1.0985645079999999</v>
      </c>
      <c r="I433">
        <v>1.5425884110000001</v>
      </c>
      <c r="J433">
        <v>10</v>
      </c>
      <c r="K433">
        <v>8.5112105600000003</v>
      </c>
      <c r="L433">
        <v>8.1903449199999994</v>
      </c>
      <c r="M433">
        <v>23.070443000000001</v>
      </c>
      <c r="N433">
        <v>9.0300000000000005E-4</v>
      </c>
      <c r="O433">
        <v>-1.712E-3</v>
      </c>
      <c r="P433">
        <v>5.9000000000000003E-4</v>
      </c>
      <c r="Q433">
        <v>-1.4807920000000001</v>
      </c>
      <c r="R433">
        <v>-8.0900000000000004E-4</v>
      </c>
      <c r="S433">
        <v>-7.079148</v>
      </c>
      <c r="T433">
        <v>0</v>
      </c>
      <c r="U433">
        <v>-48.538297999999998</v>
      </c>
      <c r="V433" t="b">
        <v>0</v>
      </c>
      <c r="W433" t="s">
        <v>45</v>
      </c>
      <c r="X433">
        <v>23.070443000000001</v>
      </c>
    </row>
    <row r="434" spans="1:24">
      <c r="A434">
        <v>433</v>
      </c>
      <c r="B434" t="s">
        <v>108</v>
      </c>
      <c r="C434">
        <v>2.2944002619999999</v>
      </c>
      <c r="D434">
        <v>2.0902137380000001</v>
      </c>
      <c r="E434">
        <v>8.6834782950000005</v>
      </c>
      <c r="F434">
        <v>5.1224685939999999</v>
      </c>
      <c r="G434">
        <v>0.38639999749999998</v>
      </c>
      <c r="H434">
        <v>1.0985760630000001</v>
      </c>
      <c r="I434">
        <v>1.542588538</v>
      </c>
      <c r="J434">
        <v>10</v>
      </c>
      <c r="K434">
        <v>8.5112113619999992</v>
      </c>
      <c r="L434">
        <v>8.1903456899999991</v>
      </c>
      <c r="M434">
        <v>23.070440999999999</v>
      </c>
      <c r="N434">
        <v>9.0399999999999996E-4</v>
      </c>
      <c r="O434">
        <v>-1.712E-3</v>
      </c>
      <c r="P434">
        <v>5.9100000000000005E-4</v>
      </c>
      <c r="Q434">
        <v>-1.480831</v>
      </c>
      <c r="R434">
        <v>-8.0900000000000004E-4</v>
      </c>
      <c r="S434">
        <v>-7.0791599999999999</v>
      </c>
      <c r="T434">
        <v>0</v>
      </c>
      <c r="U434">
        <v>-48.538294</v>
      </c>
      <c r="V434" t="b">
        <v>0</v>
      </c>
      <c r="W434" t="s">
        <v>45</v>
      </c>
      <c r="X434">
        <v>23.070440999999999</v>
      </c>
    </row>
    <row r="435" spans="1:24">
      <c r="A435">
        <v>434</v>
      </c>
      <c r="B435" t="s">
        <v>108</v>
      </c>
      <c r="C435">
        <v>2.2944002619999999</v>
      </c>
      <c r="D435">
        <v>2.0902137380000001</v>
      </c>
      <c r="E435">
        <v>8.6834782950000005</v>
      </c>
      <c r="F435">
        <v>5.1224685939999999</v>
      </c>
      <c r="G435">
        <v>0.38639999749999998</v>
      </c>
      <c r="H435">
        <v>1.0985760630000001</v>
      </c>
      <c r="I435">
        <v>1.542588538</v>
      </c>
      <c r="J435">
        <v>10</v>
      </c>
      <c r="K435">
        <v>8.5112113619999992</v>
      </c>
      <c r="L435">
        <v>8.1903456899999991</v>
      </c>
      <c r="M435">
        <v>23.070440999999999</v>
      </c>
      <c r="N435">
        <v>9.0399999999999996E-4</v>
      </c>
      <c r="O435">
        <v>-1.712E-3</v>
      </c>
      <c r="P435">
        <v>5.9100000000000005E-4</v>
      </c>
      <c r="Q435">
        <v>-1.480831</v>
      </c>
      <c r="R435">
        <v>-8.0900000000000004E-4</v>
      </c>
      <c r="S435">
        <v>-7.0791599999999999</v>
      </c>
      <c r="T435">
        <v>0</v>
      </c>
      <c r="U435">
        <v>-48.538294</v>
      </c>
      <c r="V435" t="b">
        <v>0</v>
      </c>
      <c r="W435" t="s">
        <v>45</v>
      </c>
      <c r="X435">
        <v>23.070440999999999</v>
      </c>
    </row>
    <row r="436" spans="1:24">
      <c r="A436">
        <v>435</v>
      </c>
      <c r="B436" t="s">
        <v>108</v>
      </c>
      <c r="C436">
        <v>2.2943997390000002</v>
      </c>
      <c r="D436">
        <v>2.0902140259999999</v>
      </c>
      <c r="E436">
        <v>8.6834784809999999</v>
      </c>
      <c r="F436">
        <v>5.1224644079999999</v>
      </c>
      <c r="G436">
        <v>0.38640049720000003</v>
      </c>
      <c r="H436">
        <v>1.0985814739999999</v>
      </c>
      <c r="I436">
        <v>1.542588131</v>
      </c>
      <c r="J436">
        <v>10</v>
      </c>
      <c r="K436">
        <v>8.511210298</v>
      </c>
      <c r="L436">
        <v>8.1903454829999998</v>
      </c>
      <c r="M436">
        <v>23.070440999999999</v>
      </c>
      <c r="N436">
        <v>9.0499999999999999E-4</v>
      </c>
      <c r="O436">
        <v>-1.7129999999999999E-3</v>
      </c>
      <c r="P436">
        <v>5.9100000000000005E-4</v>
      </c>
      <c r="Q436">
        <v>-1.4807980000000001</v>
      </c>
      <c r="R436">
        <v>-8.0900000000000004E-4</v>
      </c>
      <c r="S436">
        <v>-7.0791630000000003</v>
      </c>
      <c r="T436">
        <v>0</v>
      </c>
      <c r="U436">
        <v>-48.538302000000002</v>
      </c>
      <c r="V436" t="b">
        <v>0</v>
      </c>
      <c r="W436" t="s">
        <v>45</v>
      </c>
      <c r="X436">
        <v>23.070440999999999</v>
      </c>
    </row>
    <row r="437" spans="1:24">
      <c r="A437">
        <v>436</v>
      </c>
      <c r="B437" t="s">
        <v>108</v>
      </c>
      <c r="C437">
        <v>2.2943997390000002</v>
      </c>
      <c r="D437">
        <v>2.0902140259999999</v>
      </c>
      <c r="E437">
        <v>8.6834784809999999</v>
      </c>
      <c r="F437">
        <v>5.1224644079999999</v>
      </c>
      <c r="G437">
        <v>0.38640049720000003</v>
      </c>
      <c r="H437">
        <v>1.0985814739999999</v>
      </c>
      <c r="I437">
        <v>1.542588131</v>
      </c>
      <c r="J437">
        <v>10</v>
      </c>
      <c r="K437">
        <v>8.511210298</v>
      </c>
      <c r="L437">
        <v>8.1903454829999998</v>
      </c>
      <c r="M437">
        <v>23.070440999999999</v>
      </c>
      <c r="N437">
        <v>9.0499999999999999E-4</v>
      </c>
      <c r="O437">
        <v>-1.7129999999999999E-3</v>
      </c>
      <c r="P437">
        <v>5.9100000000000005E-4</v>
      </c>
      <c r="Q437">
        <v>-1.4807980000000001</v>
      </c>
      <c r="R437">
        <v>-8.0900000000000004E-4</v>
      </c>
      <c r="S437">
        <v>-7.0791630000000003</v>
      </c>
      <c r="T437">
        <v>0</v>
      </c>
      <c r="U437">
        <v>-48.538302000000002</v>
      </c>
      <c r="V437" t="b">
        <v>0</v>
      </c>
      <c r="W437" t="s">
        <v>45</v>
      </c>
      <c r="X437">
        <v>23.070440999999999</v>
      </c>
    </row>
    <row r="438" spans="1:24">
      <c r="A438">
        <v>437</v>
      </c>
      <c r="B438" t="s">
        <v>108</v>
      </c>
      <c r="C438">
        <v>2.2943997390000002</v>
      </c>
      <c r="D438">
        <v>2.0902140259999999</v>
      </c>
      <c r="E438">
        <v>8.6834784809999999</v>
      </c>
      <c r="F438">
        <v>5.1224644079999999</v>
      </c>
      <c r="G438">
        <v>0.38640049720000003</v>
      </c>
      <c r="H438">
        <v>1.0985814739999999</v>
      </c>
      <c r="I438">
        <v>1.542588131</v>
      </c>
      <c r="J438">
        <v>10</v>
      </c>
      <c r="K438">
        <v>8.511210298</v>
      </c>
      <c r="L438">
        <v>8.1903454829999998</v>
      </c>
      <c r="M438">
        <v>23.070440999999999</v>
      </c>
      <c r="N438">
        <v>9.0499999999999999E-4</v>
      </c>
      <c r="O438">
        <v>-1.7129999999999999E-3</v>
      </c>
      <c r="P438">
        <v>5.9100000000000005E-4</v>
      </c>
      <c r="Q438">
        <v>-1.4807980000000001</v>
      </c>
      <c r="R438">
        <v>-8.0900000000000004E-4</v>
      </c>
      <c r="S438">
        <v>-7.0791630000000003</v>
      </c>
      <c r="T438">
        <v>0</v>
      </c>
      <c r="U438">
        <v>-48.538302000000002</v>
      </c>
      <c r="V438" t="b">
        <v>0</v>
      </c>
      <c r="W438" t="s">
        <v>45</v>
      </c>
      <c r="X438">
        <v>23.070440999999999</v>
      </c>
    </row>
    <row r="439" spans="1:24">
      <c r="A439">
        <v>438</v>
      </c>
      <c r="B439" t="s">
        <v>108</v>
      </c>
      <c r="C439">
        <v>2.2943195599999999</v>
      </c>
      <c r="D439">
        <v>2.0902238569999998</v>
      </c>
      <c r="E439">
        <v>8.6839419289999995</v>
      </c>
      <c r="F439">
        <v>5.1228731610000002</v>
      </c>
      <c r="G439">
        <v>0.38646417550000001</v>
      </c>
      <c r="H439">
        <v>1.099397339</v>
      </c>
      <c r="I439">
        <v>1.5425346550000001</v>
      </c>
      <c r="J439">
        <v>10</v>
      </c>
      <c r="K439">
        <v>8.5113023079999994</v>
      </c>
      <c r="L439">
        <v>8.190763746</v>
      </c>
      <c r="M439">
        <v>23.070285999999999</v>
      </c>
      <c r="N439">
        <v>7.94E-4</v>
      </c>
      <c r="O439">
        <v>-1.684E-3</v>
      </c>
      <c r="P439">
        <v>8.7500000000000002E-4</v>
      </c>
      <c r="Q439">
        <v>-1.4677750000000001</v>
      </c>
      <c r="R439">
        <v>-8.9999999999999998E-4</v>
      </c>
      <c r="S439">
        <v>-7.0794490000000003</v>
      </c>
      <c r="T439" s="9">
        <v>9.9999999999999995E-7</v>
      </c>
      <c r="U439">
        <v>-48.539800999999997</v>
      </c>
      <c r="V439" t="b">
        <v>0</v>
      </c>
      <c r="W439" t="s">
        <v>45</v>
      </c>
      <c r="X439">
        <v>23.070285999999999</v>
      </c>
    </row>
    <row r="440" spans="1:24">
      <c r="A440">
        <v>439</v>
      </c>
      <c r="B440" t="s">
        <v>108</v>
      </c>
      <c r="C440">
        <v>2.2943195599999999</v>
      </c>
      <c r="D440">
        <v>2.0902238569999998</v>
      </c>
      <c r="E440">
        <v>8.6839419289999995</v>
      </c>
      <c r="F440">
        <v>5.1228731610000002</v>
      </c>
      <c r="G440">
        <v>0.38646417550000001</v>
      </c>
      <c r="H440">
        <v>1.099397339</v>
      </c>
      <c r="I440">
        <v>1.5425346550000001</v>
      </c>
      <c r="J440">
        <v>10</v>
      </c>
      <c r="K440">
        <v>8.5113023079999994</v>
      </c>
      <c r="L440">
        <v>8.190763746</v>
      </c>
      <c r="M440">
        <v>23.070285999999999</v>
      </c>
      <c r="N440">
        <v>7.94E-4</v>
      </c>
      <c r="O440">
        <v>-1.684E-3</v>
      </c>
      <c r="P440">
        <v>8.7500000000000002E-4</v>
      </c>
      <c r="Q440">
        <v>-1.4677750000000001</v>
      </c>
      <c r="R440">
        <v>-8.9999999999999998E-4</v>
      </c>
      <c r="S440">
        <v>-7.0794490000000003</v>
      </c>
      <c r="T440" s="9">
        <v>9.9999999999999995E-7</v>
      </c>
      <c r="U440">
        <v>-48.539800999999997</v>
      </c>
      <c r="V440" t="b">
        <v>0</v>
      </c>
      <c r="W440" t="s">
        <v>45</v>
      </c>
      <c r="X440">
        <v>23.070285999999999</v>
      </c>
    </row>
    <row r="441" spans="1:24">
      <c r="A441">
        <v>440</v>
      </c>
      <c r="B441" t="s">
        <v>108</v>
      </c>
      <c r="C441">
        <v>2.2943195599999999</v>
      </c>
      <c r="D441">
        <v>2.0902238569999998</v>
      </c>
      <c r="E441">
        <v>8.6839419289999995</v>
      </c>
      <c r="F441">
        <v>5.1228731610000002</v>
      </c>
      <c r="G441">
        <v>0.38646417550000001</v>
      </c>
      <c r="H441">
        <v>1.099397339</v>
      </c>
      <c r="I441">
        <v>1.5425346550000001</v>
      </c>
      <c r="J441">
        <v>10</v>
      </c>
      <c r="K441">
        <v>8.5113023079999994</v>
      </c>
      <c r="L441">
        <v>8.190763746</v>
      </c>
      <c r="M441">
        <v>23.070285999999999</v>
      </c>
      <c r="N441">
        <v>7.94E-4</v>
      </c>
      <c r="O441">
        <v>-1.684E-3</v>
      </c>
      <c r="P441">
        <v>8.7500000000000002E-4</v>
      </c>
      <c r="Q441">
        <v>-1.4677750000000001</v>
      </c>
      <c r="R441">
        <v>-8.9999999999999998E-4</v>
      </c>
      <c r="S441">
        <v>-7.0794490000000003</v>
      </c>
      <c r="T441" s="9">
        <v>9.9999999999999995E-7</v>
      </c>
      <c r="U441">
        <v>-48.539800999999997</v>
      </c>
      <c r="V441" t="b">
        <v>0</v>
      </c>
      <c r="W441" t="s">
        <v>45</v>
      </c>
      <c r="X441">
        <v>23.070285999999999</v>
      </c>
    </row>
    <row r="442" spans="1:24">
      <c r="A442">
        <v>441</v>
      </c>
      <c r="B442" t="s">
        <v>108</v>
      </c>
      <c r="C442">
        <v>2.2944547210000001</v>
      </c>
      <c r="D442">
        <v>2.0902015490000001</v>
      </c>
      <c r="E442">
        <v>8.6831399929999993</v>
      </c>
      <c r="F442">
        <v>5.122234336</v>
      </c>
      <c r="G442">
        <v>0.38662250059999997</v>
      </c>
      <c r="H442">
        <v>1.1017660469999999</v>
      </c>
      <c r="I442">
        <v>1.5426209289999999</v>
      </c>
      <c r="J442">
        <v>10</v>
      </c>
      <c r="K442">
        <v>8.5107520490000006</v>
      </c>
      <c r="L442">
        <v>8.1887673900000006</v>
      </c>
      <c r="M442">
        <v>23.070077999999999</v>
      </c>
      <c r="N442">
        <v>9.6400000000000001E-4</v>
      </c>
      <c r="O442">
        <v>-1.621E-3</v>
      </c>
      <c r="P442">
        <v>9.9099999999999991E-4</v>
      </c>
      <c r="Q442">
        <v>-1.490756</v>
      </c>
      <c r="R442">
        <v>-1.0039999999999999E-3</v>
      </c>
      <c r="S442">
        <v>-7.0820509999999999</v>
      </c>
      <c r="T442" s="9">
        <v>-1.9999999999999999E-6</v>
      </c>
      <c r="U442">
        <v>-48.533115000000002</v>
      </c>
      <c r="V442" t="b">
        <v>0</v>
      </c>
      <c r="W442" t="s">
        <v>45</v>
      </c>
      <c r="X442">
        <v>23.070077999999999</v>
      </c>
    </row>
    <row r="443" spans="1:24">
      <c r="A443">
        <v>442</v>
      </c>
      <c r="B443" t="s">
        <v>108</v>
      </c>
      <c r="C443">
        <v>2.2944547210000001</v>
      </c>
      <c r="D443">
        <v>2.0902015490000001</v>
      </c>
      <c r="E443">
        <v>8.6831399929999993</v>
      </c>
      <c r="F443">
        <v>5.122234336</v>
      </c>
      <c r="G443">
        <v>0.38662250059999997</v>
      </c>
      <c r="H443">
        <v>1.1017660469999999</v>
      </c>
      <c r="I443">
        <v>1.5426209289999999</v>
      </c>
      <c r="J443">
        <v>10</v>
      </c>
      <c r="K443">
        <v>8.5107520490000006</v>
      </c>
      <c r="L443">
        <v>8.1887673900000006</v>
      </c>
      <c r="M443">
        <v>23.070077999999999</v>
      </c>
      <c r="N443">
        <v>9.6400000000000001E-4</v>
      </c>
      <c r="O443">
        <v>-1.621E-3</v>
      </c>
      <c r="P443">
        <v>9.9099999999999991E-4</v>
      </c>
      <c r="Q443">
        <v>-1.490756</v>
      </c>
      <c r="R443">
        <v>-1.0039999999999999E-3</v>
      </c>
      <c r="S443">
        <v>-7.0820509999999999</v>
      </c>
      <c r="T443" s="9">
        <v>-1.9999999999999999E-6</v>
      </c>
      <c r="U443">
        <v>-48.533115000000002</v>
      </c>
      <c r="V443" t="b">
        <v>0</v>
      </c>
      <c r="W443" t="s">
        <v>45</v>
      </c>
      <c r="X443">
        <v>23.070077999999999</v>
      </c>
    </row>
    <row r="444" spans="1:24">
      <c r="A444">
        <v>443</v>
      </c>
      <c r="B444" t="s">
        <v>108</v>
      </c>
      <c r="C444">
        <v>2.2944533850000002</v>
      </c>
      <c r="D444">
        <v>2.0898411600000002</v>
      </c>
      <c r="E444">
        <v>8.6833205450000008</v>
      </c>
      <c r="F444">
        <v>5.1223125319999996</v>
      </c>
      <c r="G444">
        <v>0.3863945949</v>
      </c>
      <c r="H444">
        <v>1.1015798969999999</v>
      </c>
      <c r="I444">
        <v>1.5429056489999999</v>
      </c>
      <c r="J444">
        <v>10</v>
      </c>
      <c r="K444">
        <v>8.5108215000000005</v>
      </c>
      <c r="L444">
        <v>8.1886390089999992</v>
      </c>
      <c r="M444">
        <v>23.074942</v>
      </c>
      <c r="N444">
        <v>-1.6980000000000001E-3</v>
      </c>
      <c r="O444">
        <v>-3.591E-3</v>
      </c>
      <c r="P444">
        <v>8.8500000000000004E-4</v>
      </c>
      <c r="Q444">
        <v>-1.4824109999999999</v>
      </c>
      <c r="R444">
        <v>-3.1050000000000001E-3</v>
      </c>
      <c r="S444">
        <v>-7.0796330000000003</v>
      </c>
      <c r="T444">
        <v>-1.4829999999999999E-3</v>
      </c>
      <c r="U444">
        <v>-48.533523000000002</v>
      </c>
      <c r="V444" t="b">
        <v>0</v>
      </c>
      <c r="W444" t="s">
        <v>45</v>
      </c>
      <c r="X444">
        <v>23.070077999999999</v>
      </c>
    </row>
    <row r="445" spans="1:24">
      <c r="A445">
        <v>444</v>
      </c>
      <c r="B445" t="s">
        <v>108</v>
      </c>
      <c r="C445">
        <v>2.2944533850000002</v>
      </c>
      <c r="D445">
        <v>2.0898411600000002</v>
      </c>
      <c r="E445">
        <v>8.6833205450000008</v>
      </c>
      <c r="F445">
        <v>5.1223125319999996</v>
      </c>
      <c r="G445">
        <v>0.3863945949</v>
      </c>
      <c r="H445">
        <v>1.1015798969999999</v>
      </c>
      <c r="I445">
        <v>1.5429056489999999</v>
      </c>
      <c r="J445">
        <v>10</v>
      </c>
      <c r="K445">
        <v>8.5108215000000005</v>
      </c>
      <c r="L445">
        <v>8.1886390089999992</v>
      </c>
      <c r="M445">
        <v>23.074942</v>
      </c>
      <c r="N445">
        <v>-1.6980000000000001E-3</v>
      </c>
      <c r="O445">
        <v>-3.591E-3</v>
      </c>
      <c r="P445">
        <v>8.8500000000000004E-4</v>
      </c>
      <c r="Q445">
        <v>-1.4824109999999999</v>
      </c>
      <c r="R445">
        <v>-3.1050000000000001E-3</v>
      </c>
      <c r="S445">
        <v>-7.0796330000000003</v>
      </c>
      <c r="T445">
        <v>-1.4829999999999999E-3</v>
      </c>
      <c r="U445">
        <v>-48.533523000000002</v>
      </c>
      <c r="V445" t="b">
        <v>0</v>
      </c>
      <c r="W445" t="s">
        <v>45</v>
      </c>
      <c r="X445">
        <v>23.070077999999999</v>
      </c>
    </row>
    <row r="446" spans="1:24">
      <c r="A446">
        <v>445</v>
      </c>
      <c r="B446" t="s">
        <v>108</v>
      </c>
      <c r="C446">
        <v>2.2945719919999998</v>
      </c>
      <c r="D446">
        <v>2.089804488</v>
      </c>
      <c r="E446">
        <v>8.683333696</v>
      </c>
      <c r="F446">
        <v>5.1236166790000004</v>
      </c>
      <c r="G446">
        <v>0.38572097820000001</v>
      </c>
      <c r="H446">
        <v>1.092458229</v>
      </c>
      <c r="I446">
        <v>1.5429976679999999</v>
      </c>
      <c r="J446">
        <v>10</v>
      </c>
      <c r="K446">
        <v>8.5114296889999999</v>
      </c>
      <c r="L446">
        <v>8.1896381869999999</v>
      </c>
      <c r="M446">
        <v>23.074867000000001</v>
      </c>
      <c r="N446">
        <v>-1.683E-3</v>
      </c>
      <c r="O446">
        <v>-3.676E-3</v>
      </c>
      <c r="P446">
        <v>9.0499999999999999E-4</v>
      </c>
      <c r="Q446">
        <v>-1.490607</v>
      </c>
      <c r="R446">
        <v>-3.215E-3</v>
      </c>
      <c r="S446">
        <v>-7.0724679999999998</v>
      </c>
      <c r="T446">
        <v>-1.588E-3</v>
      </c>
      <c r="U446">
        <v>-48.533631999999997</v>
      </c>
      <c r="V446" t="b">
        <v>0</v>
      </c>
      <c r="W446" t="s">
        <v>45</v>
      </c>
      <c r="X446">
        <v>23.070077999999999</v>
      </c>
    </row>
    <row r="447" spans="1:24">
      <c r="A447">
        <v>446</v>
      </c>
      <c r="B447" t="s">
        <v>108</v>
      </c>
      <c r="C447">
        <v>2.2936806199999999</v>
      </c>
      <c r="D447">
        <v>2.0902620120000002</v>
      </c>
      <c r="E447">
        <v>8.6844329659999993</v>
      </c>
      <c r="F447">
        <v>5.1177792780000004</v>
      </c>
      <c r="G447">
        <v>0.38531198529999999</v>
      </c>
      <c r="H447">
        <v>1.0859723910000001</v>
      </c>
      <c r="I447">
        <v>1.542041784</v>
      </c>
      <c r="J447">
        <v>10</v>
      </c>
      <c r="K447">
        <v>8.5086184449999998</v>
      </c>
      <c r="L447">
        <v>8.1869106079999998</v>
      </c>
      <c r="M447">
        <v>23.073823000000001</v>
      </c>
      <c r="N447" s="9">
        <v>-9.2999999999999997E-5</v>
      </c>
      <c r="O447">
        <v>0</v>
      </c>
      <c r="P447">
        <v>3.5E-4</v>
      </c>
      <c r="Q447">
        <v>-1.4164650000000001</v>
      </c>
      <c r="R447">
        <v>-2.428E-3</v>
      </c>
      <c r="S447">
        <v>-7.0653379999999997</v>
      </c>
      <c r="T447">
        <v>-3.1259999999999999E-3</v>
      </c>
      <c r="U447">
        <v>-48.543531000000002</v>
      </c>
      <c r="V447" t="b">
        <v>0</v>
      </c>
      <c r="W447" t="s">
        <v>45</v>
      </c>
      <c r="X447">
        <v>23.070077999999999</v>
      </c>
    </row>
    <row r="448" spans="1:24">
      <c r="A448">
        <v>447</v>
      </c>
      <c r="B448" t="s">
        <v>108</v>
      </c>
      <c r="C448">
        <v>2.2941923719999999</v>
      </c>
      <c r="D448">
        <v>2.0900858499999999</v>
      </c>
      <c r="E448">
        <v>8.6840533430000004</v>
      </c>
      <c r="F448">
        <v>5.1219724600000003</v>
      </c>
      <c r="G448">
        <v>0.38537437029999999</v>
      </c>
      <c r="H448">
        <v>1.0878706010000001</v>
      </c>
      <c r="I448">
        <v>1.5424318420000001</v>
      </c>
      <c r="J448">
        <v>10</v>
      </c>
      <c r="K448">
        <v>8.5099912</v>
      </c>
      <c r="L448">
        <v>8.1881347580000003</v>
      </c>
      <c r="M448">
        <v>23.073779999999999</v>
      </c>
      <c r="N448" s="9">
        <v>-9.7E-5</v>
      </c>
      <c r="O448">
        <v>-1.0399999999999999E-4</v>
      </c>
      <c r="P448">
        <v>3.19E-4</v>
      </c>
      <c r="Q448">
        <v>-1.45682</v>
      </c>
      <c r="R448">
        <v>-2.5230000000000001E-3</v>
      </c>
      <c r="S448">
        <v>-7.0686660000000003</v>
      </c>
      <c r="T448">
        <v>-3.1979999999999999E-3</v>
      </c>
      <c r="U448">
        <v>-48.537913000000003</v>
      </c>
      <c r="V448" t="b">
        <v>0</v>
      </c>
      <c r="W448" t="s">
        <v>45</v>
      </c>
      <c r="X448">
        <v>23.070077999999999</v>
      </c>
    </row>
    <row r="449" spans="1:24">
      <c r="A449">
        <v>448</v>
      </c>
      <c r="B449" t="s">
        <v>108</v>
      </c>
      <c r="C449">
        <v>2.2943675969999999</v>
      </c>
      <c r="D449">
        <v>2.0900373289999998</v>
      </c>
      <c r="E449">
        <v>8.6838057679999991</v>
      </c>
      <c r="F449">
        <v>5.1231364130000001</v>
      </c>
      <c r="G449">
        <v>0.38566993440000003</v>
      </c>
      <c r="H449">
        <v>1.092382813</v>
      </c>
      <c r="I449">
        <v>1.542561136</v>
      </c>
      <c r="J449">
        <v>10</v>
      </c>
      <c r="K449">
        <v>8.5108160690000005</v>
      </c>
      <c r="L449">
        <v>8.1894728350000001</v>
      </c>
      <c r="M449">
        <v>23.073746</v>
      </c>
      <c r="N449" s="9">
        <v>-2.5999999999999998E-5</v>
      </c>
      <c r="O449">
        <v>-1.6200000000000001E-4</v>
      </c>
      <c r="P449">
        <v>2.6899999999999998E-4</v>
      </c>
      <c r="Q449">
        <v>-1.4729049999999999</v>
      </c>
      <c r="R449">
        <v>-2.5469999999999998E-3</v>
      </c>
      <c r="S449">
        <v>-7.073124</v>
      </c>
      <c r="T449">
        <v>-3.2950000000000002E-3</v>
      </c>
      <c r="U449">
        <v>-48.537992000000003</v>
      </c>
      <c r="V449" t="b">
        <v>0</v>
      </c>
      <c r="W449" t="s">
        <v>45</v>
      </c>
      <c r="X449">
        <v>23.070077999999999</v>
      </c>
    </row>
    <row r="450" spans="1:24">
      <c r="A450">
        <v>449</v>
      </c>
      <c r="B450" t="s">
        <v>108</v>
      </c>
      <c r="C450">
        <v>2.2942741369999999</v>
      </c>
      <c r="D450">
        <v>2.090178629</v>
      </c>
      <c r="E450">
        <v>8.6838745740000007</v>
      </c>
      <c r="F450">
        <v>5.1231327960000002</v>
      </c>
      <c r="G450">
        <v>0.38588908579999998</v>
      </c>
      <c r="H450">
        <v>1.0940408020000001</v>
      </c>
      <c r="I450">
        <v>1.5424524820000001</v>
      </c>
      <c r="J450">
        <v>10</v>
      </c>
      <c r="K450">
        <v>8.5106079549999993</v>
      </c>
      <c r="L450">
        <v>8.1896019080000002</v>
      </c>
      <c r="M450">
        <v>23.073376</v>
      </c>
      <c r="N450">
        <v>6.3199999999999997E-4</v>
      </c>
      <c r="O450">
        <v>-3.8000000000000002E-4</v>
      </c>
      <c r="P450">
        <v>0</v>
      </c>
      <c r="Q450">
        <v>-1.4716830000000001</v>
      </c>
      <c r="R450">
        <v>-3.1849999999999999E-3</v>
      </c>
      <c r="S450">
        <v>-7.0748199999999999</v>
      </c>
      <c r="T450">
        <v>-2.5209999999999998E-3</v>
      </c>
      <c r="U450">
        <v>-48.540317999999999</v>
      </c>
      <c r="V450" t="b">
        <v>0</v>
      </c>
      <c r="W450" t="s">
        <v>45</v>
      </c>
      <c r="X450">
        <v>23.070077999999999</v>
      </c>
    </row>
    <row r="451" spans="1:24">
      <c r="A451">
        <v>450</v>
      </c>
      <c r="B451" t="s">
        <v>108</v>
      </c>
      <c r="C451">
        <v>2.2942741369999999</v>
      </c>
      <c r="D451">
        <v>2.090178629</v>
      </c>
      <c r="E451">
        <v>8.6838745740000007</v>
      </c>
      <c r="F451">
        <v>5.1231327960000002</v>
      </c>
      <c r="G451">
        <v>0.38588908579999998</v>
      </c>
      <c r="H451">
        <v>1.0940408020000001</v>
      </c>
      <c r="I451">
        <v>1.5424524820000001</v>
      </c>
      <c r="J451">
        <v>10</v>
      </c>
      <c r="K451">
        <v>8.5106079549999993</v>
      </c>
      <c r="L451">
        <v>8.1896019080000002</v>
      </c>
      <c r="M451">
        <v>23.073376</v>
      </c>
      <c r="N451">
        <v>6.3199999999999997E-4</v>
      </c>
      <c r="O451">
        <v>-3.8000000000000002E-4</v>
      </c>
      <c r="P451">
        <v>0</v>
      </c>
      <c r="Q451">
        <v>-1.4716830000000001</v>
      </c>
      <c r="R451">
        <v>-3.1849999999999999E-3</v>
      </c>
      <c r="S451">
        <v>-7.0748199999999999</v>
      </c>
      <c r="T451">
        <v>-2.5209999999999998E-3</v>
      </c>
      <c r="U451">
        <v>-48.540317999999999</v>
      </c>
      <c r="V451" t="b">
        <v>0</v>
      </c>
      <c r="W451" t="s">
        <v>45</v>
      </c>
      <c r="X451">
        <v>23.070077999999999</v>
      </c>
    </row>
    <row r="452" spans="1:24">
      <c r="A452">
        <v>451</v>
      </c>
      <c r="B452" t="s">
        <v>108</v>
      </c>
      <c r="C452">
        <v>2.2942741369999999</v>
      </c>
      <c r="D452">
        <v>2.090178629</v>
      </c>
      <c r="E452">
        <v>8.6838745740000007</v>
      </c>
      <c r="F452">
        <v>5.1231327960000002</v>
      </c>
      <c r="G452">
        <v>0.38588908579999998</v>
      </c>
      <c r="H452">
        <v>1.0940408020000001</v>
      </c>
      <c r="I452">
        <v>1.5424524820000001</v>
      </c>
      <c r="J452">
        <v>10</v>
      </c>
      <c r="K452">
        <v>8.5106079549999993</v>
      </c>
      <c r="L452">
        <v>8.1896019080000002</v>
      </c>
      <c r="M452">
        <v>23.073376</v>
      </c>
      <c r="N452">
        <v>6.3199999999999997E-4</v>
      </c>
      <c r="O452">
        <v>-3.8000000000000002E-4</v>
      </c>
      <c r="P452">
        <v>0</v>
      </c>
      <c r="Q452">
        <v>-1.4716830000000001</v>
      </c>
      <c r="R452">
        <v>-3.1849999999999999E-3</v>
      </c>
      <c r="S452">
        <v>-7.0748199999999999</v>
      </c>
      <c r="T452">
        <v>-2.5209999999999998E-3</v>
      </c>
      <c r="U452">
        <v>-48.540317999999999</v>
      </c>
      <c r="V452" t="b">
        <v>0</v>
      </c>
      <c r="W452" t="s">
        <v>45</v>
      </c>
      <c r="X452">
        <v>23.070077999999999</v>
      </c>
    </row>
    <row r="453" spans="1:24">
      <c r="A453">
        <v>452</v>
      </c>
      <c r="B453" t="s">
        <v>108</v>
      </c>
      <c r="C453">
        <v>2.2941940179999998</v>
      </c>
      <c r="D453">
        <v>2.090234717</v>
      </c>
      <c r="E453">
        <v>8.6839517700000002</v>
      </c>
      <c r="F453">
        <v>5.1226364950000001</v>
      </c>
      <c r="G453">
        <v>0.38547370180000001</v>
      </c>
      <c r="H453">
        <v>1.088156119</v>
      </c>
      <c r="I453">
        <v>1.542393095</v>
      </c>
      <c r="J453">
        <v>10</v>
      </c>
      <c r="K453">
        <v>8.5107801340000009</v>
      </c>
      <c r="L453">
        <v>8.1903316289999992</v>
      </c>
      <c r="M453">
        <v>23.073179</v>
      </c>
      <c r="N453">
        <v>7.6999999999999996E-4</v>
      </c>
      <c r="O453">
        <v>-6.2E-4</v>
      </c>
      <c r="P453">
        <v>1.55E-4</v>
      </c>
      <c r="Q453">
        <v>-1.4660770000000001</v>
      </c>
      <c r="R453">
        <v>-3.1670000000000001E-3</v>
      </c>
      <c r="S453">
        <v>-7.0698679999999996</v>
      </c>
      <c r="T453">
        <v>-2.7209999999999999E-3</v>
      </c>
      <c r="U453">
        <v>-48.542738999999997</v>
      </c>
      <c r="V453" t="b">
        <v>0</v>
      </c>
      <c r="W453" t="s">
        <v>45</v>
      </c>
      <c r="X453">
        <v>23.070077999999999</v>
      </c>
    </row>
    <row r="454" spans="1:24">
      <c r="A454">
        <v>453</v>
      </c>
      <c r="B454" t="s">
        <v>108</v>
      </c>
      <c r="C454">
        <v>2.294344122</v>
      </c>
      <c r="D454">
        <v>2.0901896149999999</v>
      </c>
      <c r="E454">
        <v>8.6832479490000001</v>
      </c>
      <c r="F454">
        <v>5.122266067</v>
      </c>
      <c r="G454">
        <v>0.3853680941</v>
      </c>
      <c r="H454">
        <v>1.0869557190000001</v>
      </c>
      <c r="I454">
        <v>1.542501109</v>
      </c>
      <c r="J454">
        <v>10</v>
      </c>
      <c r="K454">
        <v>8.5107601860000006</v>
      </c>
      <c r="L454">
        <v>8.1896388410000007</v>
      </c>
      <c r="M454">
        <v>23.073141</v>
      </c>
      <c r="N454">
        <v>8.2100000000000001E-4</v>
      </c>
      <c r="O454">
        <v>-5.9500000000000004E-4</v>
      </c>
      <c r="P454">
        <v>1.4999999999999999E-4</v>
      </c>
      <c r="Q454">
        <v>-1.4873369999999999</v>
      </c>
      <c r="R454">
        <v>-3.1210000000000001E-3</v>
      </c>
      <c r="S454">
        <v>-7.0694239999999997</v>
      </c>
      <c r="T454">
        <v>-2.748E-3</v>
      </c>
      <c r="U454">
        <v>-48.538854999999998</v>
      </c>
      <c r="V454" t="b">
        <v>0</v>
      </c>
      <c r="W454" t="s">
        <v>45</v>
      </c>
      <c r="X454">
        <v>23.070077999999999</v>
      </c>
    </row>
    <row r="455" spans="1:24">
      <c r="A455">
        <v>454</v>
      </c>
      <c r="B455" t="s">
        <v>108</v>
      </c>
      <c r="C455">
        <v>2.2944595950000002</v>
      </c>
      <c r="D455">
        <v>2.0901499889999999</v>
      </c>
      <c r="E455">
        <v>8.6830711800000007</v>
      </c>
      <c r="F455">
        <v>5.1229607829999999</v>
      </c>
      <c r="G455">
        <v>0.38534671250000002</v>
      </c>
      <c r="H455">
        <v>1.086870156</v>
      </c>
      <c r="I455">
        <v>1.542587988</v>
      </c>
      <c r="J455">
        <v>10</v>
      </c>
      <c r="K455">
        <v>8.5107795799999995</v>
      </c>
      <c r="L455">
        <v>8.1891840840000008</v>
      </c>
      <c r="M455">
        <v>23.073139999999999</v>
      </c>
      <c r="N455">
        <v>8.2399999999999997E-4</v>
      </c>
      <c r="O455">
        <v>-5.9999999999999995E-4</v>
      </c>
      <c r="P455">
        <v>1.5300000000000001E-4</v>
      </c>
      <c r="Q455">
        <v>-1.4978480000000001</v>
      </c>
      <c r="R455">
        <v>-3.127E-3</v>
      </c>
      <c r="S455">
        <v>-7.069744</v>
      </c>
      <c r="T455">
        <v>-2.7469999999999999E-3</v>
      </c>
      <c r="U455">
        <v>-48.536017999999999</v>
      </c>
      <c r="V455" t="b">
        <v>0</v>
      </c>
      <c r="W455" t="s">
        <v>45</v>
      </c>
      <c r="X455">
        <v>23.070077999999999</v>
      </c>
    </row>
    <row r="456" spans="1:24">
      <c r="A456">
        <v>455</v>
      </c>
      <c r="B456" t="s">
        <v>108</v>
      </c>
      <c r="C456">
        <v>2.2944595950000002</v>
      </c>
      <c r="D456">
        <v>2.0901499889999999</v>
      </c>
      <c r="E456">
        <v>8.6830711800000007</v>
      </c>
      <c r="F456">
        <v>5.1229607829999999</v>
      </c>
      <c r="G456">
        <v>0.38534671250000002</v>
      </c>
      <c r="H456">
        <v>1.086870156</v>
      </c>
      <c r="I456">
        <v>1.542587988</v>
      </c>
      <c r="J456">
        <v>10</v>
      </c>
      <c r="K456">
        <v>8.5107795799999995</v>
      </c>
      <c r="L456">
        <v>8.1891840840000008</v>
      </c>
      <c r="M456">
        <v>23.073139999999999</v>
      </c>
      <c r="N456">
        <v>8.2399999999999997E-4</v>
      </c>
      <c r="O456">
        <v>-5.9999999999999995E-4</v>
      </c>
      <c r="P456">
        <v>1.5300000000000001E-4</v>
      </c>
      <c r="Q456">
        <v>-1.4978480000000001</v>
      </c>
      <c r="R456">
        <v>-3.127E-3</v>
      </c>
      <c r="S456">
        <v>-7.069744</v>
      </c>
      <c r="T456">
        <v>-2.7469999999999999E-3</v>
      </c>
      <c r="U456">
        <v>-48.536017999999999</v>
      </c>
      <c r="V456" t="b">
        <v>0</v>
      </c>
      <c r="W456" t="s">
        <v>45</v>
      </c>
      <c r="X456">
        <v>23.070077999999999</v>
      </c>
    </row>
    <row r="457" spans="1:24">
      <c r="A457">
        <v>456</v>
      </c>
      <c r="B457" t="s">
        <v>108</v>
      </c>
      <c r="C457">
        <v>2.2924397779999999</v>
      </c>
      <c r="D457">
        <v>2.0907768789999999</v>
      </c>
      <c r="E457">
        <v>8.690643712</v>
      </c>
      <c r="F457">
        <v>5.1210848919999998</v>
      </c>
      <c r="G457">
        <v>0.38608584839999999</v>
      </c>
      <c r="H457">
        <v>1.0928807599999999</v>
      </c>
      <c r="I457">
        <v>1.541102722</v>
      </c>
      <c r="J457">
        <v>10</v>
      </c>
      <c r="K457">
        <v>8.5082018139999995</v>
      </c>
      <c r="L457">
        <v>8.1910416020000003</v>
      </c>
      <c r="M457">
        <v>23.070900000000002</v>
      </c>
      <c r="N457">
        <v>3.3500000000000001E-4</v>
      </c>
      <c r="O457">
        <v>-5.6400000000000005E-4</v>
      </c>
      <c r="P457">
        <v>9.6100000000000005E-4</v>
      </c>
      <c r="Q457">
        <v>-1.229708</v>
      </c>
      <c r="R457" s="9">
        <v>1.0000000000000001E-5</v>
      </c>
      <c r="S457">
        <v>-7.0673060000000003</v>
      </c>
      <c r="T457">
        <v>-1.8779999999999999E-3</v>
      </c>
      <c r="U457">
        <v>-48.570720000000001</v>
      </c>
      <c r="V457" t="b">
        <v>0</v>
      </c>
      <c r="W457" t="s">
        <v>45</v>
      </c>
      <c r="X457">
        <v>23.070077999999999</v>
      </c>
    </row>
    <row r="458" spans="1:24">
      <c r="A458">
        <v>457</v>
      </c>
      <c r="B458" t="s">
        <v>108</v>
      </c>
      <c r="C458">
        <v>2.293745511</v>
      </c>
      <c r="D458">
        <v>2.090322322</v>
      </c>
      <c r="E458">
        <v>8.6864959699999993</v>
      </c>
      <c r="F458">
        <v>5.1230916320000004</v>
      </c>
      <c r="G458">
        <v>0.38610997380000001</v>
      </c>
      <c r="H458">
        <v>1.095728088</v>
      </c>
      <c r="I458">
        <v>1.5420930980000001</v>
      </c>
      <c r="J458">
        <v>10</v>
      </c>
      <c r="K458">
        <v>8.5104204219999993</v>
      </c>
      <c r="L458">
        <v>8.1909088299999997</v>
      </c>
      <c r="M458">
        <v>23.070861000000001</v>
      </c>
      <c r="N458">
        <v>3.1399999999999999E-4</v>
      </c>
      <c r="O458">
        <v>-7.0600000000000003E-4</v>
      </c>
      <c r="P458">
        <v>9.6500000000000004E-4</v>
      </c>
      <c r="Q458">
        <v>-1.382304</v>
      </c>
      <c r="R458" s="9">
        <v>-1.9999999999999999E-6</v>
      </c>
      <c r="S458">
        <v>-7.0740780000000001</v>
      </c>
      <c r="T458">
        <v>-1.939E-3</v>
      </c>
      <c r="U458">
        <v>-48.549315999999997</v>
      </c>
      <c r="V458" t="b">
        <v>0</v>
      </c>
      <c r="W458" t="s">
        <v>45</v>
      </c>
      <c r="X458">
        <v>23.070077999999999</v>
      </c>
    </row>
    <row r="459" spans="1:24">
      <c r="A459">
        <v>458</v>
      </c>
      <c r="B459" t="s">
        <v>108</v>
      </c>
      <c r="C459">
        <v>2.293745511</v>
      </c>
      <c r="D459">
        <v>2.090322322</v>
      </c>
      <c r="E459">
        <v>8.6864959699999993</v>
      </c>
      <c r="F459">
        <v>5.1230916320000004</v>
      </c>
      <c r="G459">
        <v>0.38610997380000001</v>
      </c>
      <c r="H459">
        <v>1.095728088</v>
      </c>
      <c r="I459">
        <v>1.5420930980000001</v>
      </c>
      <c r="J459">
        <v>10</v>
      </c>
      <c r="K459">
        <v>8.5104204219999993</v>
      </c>
      <c r="L459">
        <v>8.1909088299999997</v>
      </c>
      <c r="M459">
        <v>23.070861000000001</v>
      </c>
      <c r="N459">
        <v>3.1399999999999999E-4</v>
      </c>
      <c r="O459">
        <v>-7.0600000000000003E-4</v>
      </c>
      <c r="P459">
        <v>9.6500000000000004E-4</v>
      </c>
      <c r="Q459">
        <v>-1.382304</v>
      </c>
      <c r="R459" s="9">
        <v>-1.9999999999999999E-6</v>
      </c>
      <c r="S459">
        <v>-7.0740780000000001</v>
      </c>
      <c r="T459">
        <v>-1.939E-3</v>
      </c>
      <c r="U459">
        <v>-48.549315999999997</v>
      </c>
      <c r="V459" t="b">
        <v>0</v>
      </c>
      <c r="W459" t="s">
        <v>45</v>
      </c>
      <c r="X459">
        <v>23.070077999999999</v>
      </c>
    </row>
    <row r="460" spans="1:24">
      <c r="A460">
        <v>459</v>
      </c>
      <c r="B460" t="s">
        <v>108</v>
      </c>
      <c r="C460">
        <v>2.294091721</v>
      </c>
      <c r="D460">
        <v>2.090209771</v>
      </c>
      <c r="E460">
        <v>8.6849432489999998</v>
      </c>
      <c r="F460">
        <v>5.1224336629999998</v>
      </c>
      <c r="G460">
        <v>0.38620208420000002</v>
      </c>
      <c r="H460">
        <v>1.0976013790000001</v>
      </c>
      <c r="I460">
        <v>1.5423548659999999</v>
      </c>
      <c r="J460">
        <v>10</v>
      </c>
      <c r="K460">
        <v>8.5112955780000004</v>
      </c>
      <c r="L460">
        <v>8.1915885569999993</v>
      </c>
      <c r="M460">
        <v>23.070791</v>
      </c>
      <c r="N460">
        <v>3.5100000000000002E-4</v>
      </c>
      <c r="O460">
        <v>-7.94E-4</v>
      </c>
      <c r="P460">
        <v>9.8700000000000003E-4</v>
      </c>
      <c r="Q460">
        <v>-1.4302140000000001</v>
      </c>
      <c r="R460" s="9">
        <v>1.5E-5</v>
      </c>
      <c r="S460">
        <v>-7.0768529999999998</v>
      </c>
      <c r="T460">
        <v>-1.9059999999999999E-3</v>
      </c>
      <c r="U460">
        <v>-48.545057999999997</v>
      </c>
      <c r="V460" t="b">
        <v>0</v>
      </c>
      <c r="W460" t="s">
        <v>45</v>
      </c>
      <c r="X460">
        <v>23.070077999999999</v>
      </c>
    </row>
    <row r="461" spans="1:24">
      <c r="A461">
        <v>460</v>
      </c>
      <c r="B461" t="s">
        <v>108</v>
      </c>
      <c r="C461">
        <v>2.294091721</v>
      </c>
      <c r="D461">
        <v>2.090209771</v>
      </c>
      <c r="E461">
        <v>8.6849432489999998</v>
      </c>
      <c r="F461">
        <v>5.1224336629999998</v>
      </c>
      <c r="G461">
        <v>0.38620208420000002</v>
      </c>
      <c r="H461">
        <v>1.0976013790000001</v>
      </c>
      <c r="I461">
        <v>1.5423548659999999</v>
      </c>
      <c r="J461">
        <v>10</v>
      </c>
      <c r="K461">
        <v>8.5112955780000004</v>
      </c>
      <c r="L461">
        <v>8.1915885569999993</v>
      </c>
      <c r="M461">
        <v>23.070791</v>
      </c>
      <c r="N461">
        <v>3.5100000000000002E-4</v>
      </c>
      <c r="O461">
        <v>-7.94E-4</v>
      </c>
      <c r="P461">
        <v>9.8700000000000003E-4</v>
      </c>
      <c r="Q461">
        <v>-1.4302140000000001</v>
      </c>
      <c r="R461" s="9">
        <v>1.5E-5</v>
      </c>
      <c r="S461">
        <v>-7.0768529999999998</v>
      </c>
      <c r="T461">
        <v>-1.9059999999999999E-3</v>
      </c>
      <c r="U461">
        <v>-48.545057999999997</v>
      </c>
      <c r="V461" t="b">
        <v>0</v>
      </c>
      <c r="W461" t="s">
        <v>45</v>
      </c>
      <c r="X461">
        <v>23.070077999999999</v>
      </c>
    </row>
    <row r="462" spans="1:24">
      <c r="A462">
        <v>461</v>
      </c>
      <c r="B462" t="s">
        <v>108</v>
      </c>
      <c r="C462">
        <v>2.294091721</v>
      </c>
      <c r="D462">
        <v>2.090209771</v>
      </c>
      <c r="E462">
        <v>8.6849432489999998</v>
      </c>
      <c r="F462">
        <v>5.1224336629999998</v>
      </c>
      <c r="G462">
        <v>0.38620208420000002</v>
      </c>
      <c r="H462">
        <v>1.0976013790000001</v>
      </c>
      <c r="I462">
        <v>1.5423548659999999</v>
      </c>
      <c r="J462">
        <v>10</v>
      </c>
      <c r="K462">
        <v>8.5112955780000004</v>
      </c>
      <c r="L462">
        <v>8.1915885569999993</v>
      </c>
      <c r="M462">
        <v>23.070791</v>
      </c>
      <c r="N462">
        <v>3.5100000000000002E-4</v>
      </c>
      <c r="O462">
        <v>-7.94E-4</v>
      </c>
      <c r="P462">
        <v>9.8700000000000003E-4</v>
      </c>
      <c r="Q462">
        <v>-1.4302140000000001</v>
      </c>
      <c r="R462" s="9">
        <v>1.5E-5</v>
      </c>
      <c r="S462">
        <v>-7.0768529999999998</v>
      </c>
      <c r="T462">
        <v>-1.9059999999999999E-3</v>
      </c>
      <c r="U462">
        <v>-48.545057999999997</v>
      </c>
      <c r="V462" t="b">
        <v>0</v>
      </c>
      <c r="W462" t="s">
        <v>45</v>
      </c>
      <c r="X462">
        <v>23.070077999999999</v>
      </c>
    </row>
    <row r="463" spans="1:24">
      <c r="A463">
        <v>462</v>
      </c>
      <c r="B463" t="s">
        <v>108</v>
      </c>
      <c r="C463">
        <v>2.294091721</v>
      </c>
      <c r="D463">
        <v>2.090209771</v>
      </c>
      <c r="E463">
        <v>8.6849432489999998</v>
      </c>
      <c r="F463">
        <v>5.1224336629999998</v>
      </c>
      <c r="G463">
        <v>0.38620208420000002</v>
      </c>
      <c r="H463">
        <v>1.0976013790000001</v>
      </c>
      <c r="I463">
        <v>1.5423548659999999</v>
      </c>
      <c r="J463">
        <v>10</v>
      </c>
      <c r="K463">
        <v>8.5112955780000004</v>
      </c>
      <c r="L463">
        <v>8.1915885569999993</v>
      </c>
      <c r="M463">
        <v>23.070791</v>
      </c>
      <c r="N463">
        <v>3.5100000000000002E-4</v>
      </c>
      <c r="O463">
        <v>-7.94E-4</v>
      </c>
      <c r="P463">
        <v>9.8700000000000003E-4</v>
      </c>
      <c r="Q463">
        <v>-1.4302140000000001</v>
      </c>
      <c r="R463" s="9">
        <v>1.5E-5</v>
      </c>
      <c r="S463">
        <v>-7.0768529999999998</v>
      </c>
      <c r="T463">
        <v>-1.9059999999999999E-3</v>
      </c>
      <c r="U463">
        <v>-48.545057999999997</v>
      </c>
      <c r="V463" t="b">
        <v>0</v>
      </c>
      <c r="W463" t="s">
        <v>45</v>
      </c>
      <c r="X463">
        <v>23.070077999999999</v>
      </c>
    </row>
    <row r="464" spans="1:24">
      <c r="A464">
        <v>463</v>
      </c>
      <c r="B464" t="s">
        <v>108</v>
      </c>
      <c r="C464">
        <v>2.294091721</v>
      </c>
      <c r="D464">
        <v>2.090209771</v>
      </c>
      <c r="E464">
        <v>8.6849432489999998</v>
      </c>
      <c r="F464">
        <v>5.1224336629999998</v>
      </c>
      <c r="G464">
        <v>0.38620208420000002</v>
      </c>
      <c r="H464">
        <v>1.0976013790000001</v>
      </c>
      <c r="I464">
        <v>1.5423548659999999</v>
      </c>
      <c r="J464">
        <v>10</v>
      </c>
      <c r="K464">
        <v>8.5112955780000004</v>
      </c>
      <c r="L464">
        <v>8.1915885569999993</v>
      </c>
      <c r="M464">
        <v>23.070791</v>
      </c>
      <c r="N464">
        <v>3.5100000000000002E-4</v>
      </c>
      <c r="O464">
        <v>-7.94E-4</v>
      </c>
      <c r="P464">
        <v>9.8700000000000003E-4</v>
      </c>
      <c r="Q464">
        <v>-1.4302140000000001</v>
      </c>
      <c r="R464" s="9">
        <v>1.5E-5</v>
      </c>
      <c r="S464">
        <v>-7.0768529999999998</v>
      </c>
      <c r="T464">
        <v>-1.9059999999999999E-3</v>
      </c>
      <c r="U464">
        <v>-48.545057999999997</v>
      </c>
      <c r="V464" t="b">
        <v>0</v>
      </c>
      <c r="W464" t="s">
        <v>45</v>
      </c>
      <c r="X464">
        <v>23.070077999999999</v>
      </c>
    </row>
    <row r="465" spans="1:24">
      <c r="A465">
        <v>464</v>
      </c>
      <c r="B465" t="s">
        <v>108</v>
      </c>
      <c r="C465">
        <v>2.2943060200000001</v>
      </c>
      <c r="D465">
        <v>2.0901693149999998</v>
      </c>
      <c r="E465">
        <v>8.6841065700000009</v>
      </c>
      <c r="F465">
        <v>5.1225445870000001</v>
      </c>
      <c r="G465">
        <v>0.38585671539999999</v>
      </c>
      <c r="H465">
        <v>1.093038838</v>
      </c>
      <c r="I465">
        <v>1.5425057719999999</v>
      </c>
      <c r="J465">
        <v>10</v>
      </c>
      <c r="K465">
        <v>8.5114911400000004</v>
      </c>
      <c r="L465">
        <v>8.1912039389999993</v>
      </c>
      <c r="M465">
        <v>23.070657000000001</v>
      </c>
      <c r="N465">
        <v>5.53E-4</v>
      </c>
      <c r="O465">
        <v>-8.92E-4</v>
      </c>
      <c r="P465">
        <v>9.3800000000000003E-4</v>
      </c>
      <c r="Q465">
        <v>-1.4593830000000001</v>
      </c>
      <c r="R465">
        <v>-1.06E-4</v>
      </c>
      <c r="S465">
        <v>-7.0740040000000004</v>
      </c>
      <c r="T465">
        <v>-1.92E-3</v>
      </c>
      <c r="U465">
        <v>-48.540852000000001</v>
      </c>
      <c r="V465" t="b">
        <v>0</v>
      </c>
      <c r="W465" t="s">
        <v>45</v>
      </c>
      <c r="X465">
        <v>23.070077999999999</v>
      </c>
    </row>
    <row r="466" spans="1:24">
      <c r="A466">
        <v>465</v>
      </c>
      <c r="B466" t="s">
        <v>108</v>
      </c>
      <c r="C466">
        <v>2.2943808790000002</v>
      </c>
      <c r="D466">
        <v>2.0901594449999998</v>
      </c>
      <c r="E466">
        <v>8.6839790949999998</v>
      </c>
      <c r="F466">
        <v>5.1229999340000001</v>
      </c>
      <c r="G466">
        <v>0.3862837348</v>
      </c>
      <c r="H466">
        <v>1.098999437</v>
      </c>
      <c r="I466">
        <v>1.542561501</v>
      </c>
      <c r="J466">
        <v>10</v>
      </c>
      <c r="K466">
        <v>8.5120255880000002</v>
      </c>
      <c r="L466">
        <v>8.1922216940000006</v>
      </c>
      <c r="M466">
        <v>23.070565999999999</v>
      </c>
      <c r="N466">
        <v>6.3599999999999996E-4</v>
      </c>
      <c r="O466">
        <v>-1.0120000000000001E-3</v>
      </c>
      <c r="P466">
        <v>9.5600000000000004E-4</v>
      </c>
      <c r="Q466">
        <v>-1.4667939999999999</v>
      </c>
      <c r="R466" s="9">
        <v>-6.2000000000000003E-5</v>
      </c>
      <c r="S466">
        <v>-7.0793270000000001</v>
      </c>
      <c r="T466">
        <v>-1.83E-3</v>
      </c>
      <c r="U466">
        <v>-48.541694999999997</v>
      </c>
      <c r="V466" t="b">
        <v>0</v>
      </c>
      <c r="W466" t="s">
        <v>45</v>
      </c>
      <c r="X466">
        <v>23.070077999999999</v>
      </c>
    </row>
    <row r="467" spans="1:24">
      <c r="A467">
        <v>466</v>
      </c>
      <c r="B467" t="s">
        <v>108</v>
      </c>
      <c r="C467">
        <v>2.2943808790000002</v>
      </c>
      <c r="D467">
        <v>2.0901594449999998</v>
      </c>
      <c r="E467">
        <v>8.6839790949999998</v>
      </c>
      <c r="F467">
        <v>5.1229999340000001</v>
      </c>
      <c r="G467">
        <v>0.3862837348</v>
      </c>
      <c r="H467">
        <v>1.098999437</v>
      </c>
      <c r="I467">
        <v>1.542561501</v>
      </c>
      <c r="J467">
        <v>10</v>
      </c>
      <c r="K467">
        <v>8.5120255880000002</v>
      </c>
      <c r="L467">
        <v>8.1922216940000006</v>
      </c>
      <c r="M467">
        <v>23.070565999999999</v>
      </c>
      <c r="N467">
        <v>6.3599999999999996E-4</v>
      </c>
      <c r="O467">
        <v>-1.0120000000000001E-3</v>
      </c>
      <c r="P467">
        <v>9.5600000000000004E-4</v>
      </c>
      <c r="Q467">
        <v>-1.4667939999999999</v>
      </c>
      <c r="R467" s="9">
        <v>-6.2000000000000003E-5</v>
      </c>
      <c r="S467">
        <v>-7.0793270000000001</v>
      </c>
      <c r="T467">
        <v>-1.83E-3</v>
      </c>
      <c r="U467">
        <v>-48.541694999999997</v>
      </c>
      <c r="V467" t="b">
        <v>0</v>
      </c>
      <c r="W467" t="s">
        <v>45</v>
      </c>
      <c r="X467">
        <v>23.070077999999999</v>
      </c>
    </row>
    <row r="468" spans="1:24">
      <c r="A468">
        <v>467</v>
      </c>
      <c r="B468" t="s">
        <v>108</v>
      </c>
      <c r="C468">
        <v>2.2946461330000001</v>
      </c>
      <c r="D468">
        <v>2.090075042</v>
      </c>
      <c r="E468">
        <v>8.6834016799999993</v>
      </c>
      <c r="F468">
        <v>5.1241706459999996</v>
      </c>
      <c r="G468">
        <v>0.38616331539999998</v>
      </c>
      <c r="H468">
        <v>1.0977375149999999</v>
      </c>
      <c r="I468">
        <v>1.5427571950000001</v>
      </c>
      <c r="J468">
        <v>10</v>
      </c>
      <c r="K468">
        <v>8.5130131969999994</v>
      </c>
      <c r="L468">
        <v>8.1935533819999993</v>
      </c>
      <c r="M468">
        <v>23.070518</v>
      </c>
      <c r="N468">
        <v>6.8800000000000003E-4</v>
      </c>
      <c r="O468">
        <v>-1.011E-3</v>
      </c>
      <c r="P468">
        <v>9.3999999999999997E-4</v>
      </c>
      <c r="Q468">
        <v>-1.493962</v>
      </c>
      <c r="R468" s="9">
        <v>-9.2E-5</v>
      </c>
      <c r="S468">
        <v>-7.0792130000000002</v>
      </c>
      <c r="T468">
        <v>-1.7880000000000001E-3</v>
      </c>
      <c r="U468">
        <v>-48.540171000000001</v>
      </c>
      <c r="V468" t="b">
        <v>0</v>
      </c>
      <c r="W468" t="s">
        <v>45</v>
      </c>
      <c r="X468">
        <v>23.070077999999999</v>
      </c>
    </row>
    <row r="469" spans="1:24">
      <c r="A469">
        <v>468</v>
      </c>
      <c r="B469" t="s">
        <v>108</v>
      </c>
      <c r="C469">
        <v>2.2946461330000001</v>
      </c>
      <c r="D469">
        <v>2.090075042</v>
      </c>
      <c r="E469">
        <v>8.6834016799999993</v>
      </c>
      <c r="F469">
        <v>5.1241706459999996</v>
      </c>
      <c r="G469">
        <v>0.38616331539999998</v>
      </c>
      <c r="H469">
        <v>1.0977375149999999</v>
      </c>
      <c r="I469">
        <v>1.5427571950000001</v>
      </c>
      <c r="J469">
        <v>10</v>
      </c>
      <c r="K469">
        <v>8.5130131969999994</v>
      </c>
      <c r="L469">
        <v>8.1935533819999993</v>
      </c>
      <c r="M469">
        <v>23.070518</v>
      </c>
      <c r="N469">
        <v>6.8800000000000003E-4</v>
      </c>
      <c r="O469">
        <v>-1.011E-3</v>
      </c>
      <c r="P469">
        <v>9.3999999999999997E-4</v>
      </c>
      <c r="Q469">
        <v>-1.493962</v>
      </c>
      <c r="R469" s="9">
        <v>-9.2E-5</v>
      </c>
      <c r="S469">
        <v>-7.0792130000000002</v>
      </c>
      <c r="T469">
        <v>-1.7880000000000001E-3</v>
      </c>
      <c r="U469">
        <v>-48.540171000000001</v>
      </c>
      <c r="V469" t="b">
        <v>0</v>
      </c>
      <c r="W469" t="s">
        <v>45</v>
      </c>
      <c r="X469">
        <v>23.070077999999999</v>
      </c>
    </row>
    <row r="470" spans="1:24">
      <c r="A470">
        <v>469</v>
      </c>
      <c r="B470" t="s">
        <v>108</v>
      </c>
      <c r="C470">
        <v>2.294639439</v>
      </c>
      <c r="D470">
        <v>2.0900796810000002</v>
      </c>
      <c r="E470">
        <v>8.6831863889999994</v>
      </c>
      <c r="F470">
        <v>5.123534824</v>
      </c>
      <c r="G470">
        <v>0.38602107749999998</v>
      </c>
      <c r="H470">
        <v>1.0957483079999999</v>
      </c>
      <c r="I470">
        <v>1.542752481</v>
      </c>
      <c r="J470">
        <v>10</v>
      </c>
      <c r="K470">
        <v>8.5128369159999995</v>
      </c>
      <c r="L470">
        <v>8.1931540980000008</v>
      </c>
      <c r="M470">
        <v>23.070505000000001</v>
      </c>
      <c r="N470">
        <v>6.9899999999999997E-4</v>
      </c>
      <c r="O470">
        <v>-1.0349999999999999E-3</v>
      </c>
      <c r="P470">
        <v>9.2000000000000003E-4</v>
      </c>
      <c r="Q470">
        <v>-1.4970349999999999</v>
      </c>
      <c r="R470" s="9">
        <v>-9.2E-5</v>
      </c>
      <c r="S470">
        <v>-7.0775509999999997</v>
      </c>
      <c r="T470">
        <v>-1.8129999999999999E-3</v>
      </c>
      <c r="U470">
        <v>-48.539498000000002</v>
      </c>
      <c r="V470" t="b">
        <v>0</v>
      </c>
      <c r="W470" t="s">
        <v>45</v>
      </c>
      <c r="X470">
        <v>23.070077999999999</v>
      </c>
    </row>
    <row r="471" spans="1:24">
      <c r="A471">
        <v>470</v>
      </c>
      <c r="B471" t="s">
        <v>108</v>
      </c>
      <c r="C471">
        <v>2.294639439</v>
      </c>
      <c r="D471">
        <v>2.0900796810000002</v>
      </c>
      <c r="E471">
        <v>8.6831863889999994</v>
      </c>
      <c r="F471">
        <v>5.123534824</v>
      </c>
      <c r="G471">
        <v>0.38602107749999998</v>
      </c>
      <c r="H471">
        <v>1.0957483079999999</v>
      </c>
      <c r="I471">
        <v>1.542752481</v>
      </c>
      <c r="J471">
        <v>10</v>
      </c>
      <c r="K471">
        <v>8.5128369159999995</v>
      </c>
      <c r="L471">
        <v>8.1931540980000008</v>
      </c>
      <c r="M471">
        <v>23.070505000000001</v>
      </c>
      <c r="N471">
        <v>6.9899999999999997E-4</v>
      </c>
      <c r="O471">
        <v>-1.0349999999999999E-3</v>
      </c>
      <c r="P471">
        <v>9.2000000000000003E-4</v>
      </c>
      <c r="Q471">
        <v>-1.4970349999999999</v>
      </c>
      <c r="R471" s="9">
        <v>-9.2E-5</v>
      </c>
      <c r="S471">
        <v>-7.0775509999999997</v>
      </c>
      <c r="T471">
        <v>-1.8129999999999999E-3</v>
      </c>
      <c r="U471">
        <v>-48.539498000000002</v>
      </c>
      <c r="V471" t="b">
        <v>0</v>
      </c>
      <c r="W471" t="s">
        <v>45</v>
      </c>
      <c r="X471">
        <v>23.070077999999999</v>
      </c>
    </row>
    <row r="472" spans="1:24">
      <c r="A472">
        <v>471</v>
      </c>
      <c r="B472" t="s">
        <v>108</v>
      </c>
      <c r="C472">
        <v>2.294639439</v>
      </c>
      <c r="D472">
        <v>2.0900796810000002</v>
      </c>
      <c r="E472">
        <v>8.6831863889999994</v>
      </c>
      <c r="F472">
        <v>5.123534824</v>
      </c>
      <c r="G472">
        <v>0.38602107749999998</v>
      </c>
      <c r="H472">
        <v>1.0957483079999999</v>
      </c>
      <c r="I472">
        <v>1.542752481</v>
      </c>
      <c r="J472">
        <v>10</v>
      </c>
      <c r="K472">
        <v>8.5128369159999995</v>
      </c>
      <c r="L472">
        <v>8.1931540980000008</v>
      </c>
      <c r="M472">
        <v>23.070505000000001</v>
      </c>
      <c r="N472">
        <v>6.9899999999999997E-4</v>
      </c>
      <c r="O472">
        <v>-1.0349999999999999E-3</v>
      </c>
      <c r="P472">
        <v>9.2000000000000003E-4</v>
      </c>
      <c r="Q472">
        <v>-1.4970349999999999</v>
      </c>
      <c r="R472" s="9">
        <v>-9.2E-5</v>
      </c>
      <c r="S472">
        <v>-7.0775509999999997</v>
      </c>
      <c r="T472">
        <v>-1.8129999999999999E-3</v>
      </c>
      <c r="U472">
        <v>-48.539498000000002</v>
      </c>
      <c r="V472" t="b">
        <v>0</v>
      </c>
      <c r="W472" t="s">
        <v>45</v>
      </c>
      <c r="X472">
        <v>23.070077999999999</v>
      </c>
    </row>
    <row r="473" spans="1:24">
      <c r="A473">
        <v>472</v>
      </c>
      <c r="B473" t="s">
        <v>108</v>
      </c>
      <c r="C473">
        <v>2.294639439</v>
      </c>
      <c r="D473">
        <v>2.0900796810000002</v>
      </c>
      <c r="E473">
        <v>8.6831863889999994</v>
      </c>
      <c r="F473">
        <v>5.123534824</v>
      </c>
      <c r="G473">
        <v>0.38602107749999998</v>
      </c>
      <c r="H473">
        <v>1.0957483079999999</v>
      </c>
      <c r="I473">
        <v>1.542752481</v>
      </c>
      <c r="J473">
        <v>10</v>
      </c>
      <c r="K473">
        <v>8.5128369159999995</v>
      </c>
      <c r="L473">
        <v>8.1931540980000008</v>
      </c>
      <c r="M473">
        <v>23.070505000000001</v>
      </c>
      <c r="N473">
        <v>6.9899999999999997E-4</v>
      </c>
      <c r="O473">
        <v>-1.0349999999999999E-3</v>
      </c>
      <c r="P473">
        <v>9.2000000000000003E-4</v>
      </c>
      <c r="Q473">
        <v>-1.4970349999999999</v>
      </c>
      <c r="R473" s="9">
        <v>-9.2E-5</v>
      </c>
      <c r="S473">
        <v>-7.0775509999999997</v>
      </c>
      <c r="T473">
        <v>-1.8129999999999999E-3</v>
      </c>
      <c r="U473">
        <v>-48.539498000000002</v>
      </c>
      <c r="V473" t="b">
        <v>0</v>
      </c>
      <c r="W473" t="s">
        <v>45</v>
      </c>
      <c r="X473">
        <v>23.070077999999999</v>
      </c>
    </row>
    <row r="474" spans="1:24">
      <c r="A474">
        <v>473</v>
      </c>
      <c r="B474" t="s">
        <v>108</v>
      </c>
      <c r="C474">
        <v>2.2946517860000002</v>
      </c>
      <c r="D474">
        <v>2.0900683350000002</v>
      </c>
      <c r="E474">
        <v>8.6831827789999991</v>
      </c>
      <c r="F474">
        <v>5.1235758320000002</v>
      </c>
      <c r="G474">
        <v>0.3860344127</v>
      </c>
      <c r="H474">
        <v>1.0960409250000001</v>
      </c>
      <c r="I474">
        <v>1.542765943</v>
      </c>
      <c r="J474">
        <v>10</v>
      </c>
      <c r="K474">
        <v>8.5128513689999998</v>
      </c>
      <c r="L474">
        <v>8.1931059000000008</v>
      </c>
      <c r="M474">
        <v>23.070481999999998</v>
      </c>
      <c r="N474">
        <v>6.5099999999999999E-4</v>
      </c>
      <c r="O474">
        <v>-1.0499999999999999E-3</v>
      </c>
      <c r="P474">
        <v>9.6699999999999998E-4</v>
      </c>
      <c r="Q474">
        <v>-1.4973430000000001</v>
      </c>
      <c r="R474" s="9">
        <v>-9.9999999999999995E-7</v>
      </c>
      <c r="S474">
        <v>-7.0777960000000002</v>
      </c>
      <c r="T474">
        <v>-1.866E-3</v>
      </c>
      <c r="U474">
        <v>-48.539088</v>
      </c>
      <c r="V474" t="b">
        <v>0</v>
      </c>
      <c r="W474" t="s">
        <v>45</v>
      </c>
      <c r="X474">
        <v>23.070077999999999</v>
      </c>
    </row>
    <row r="475" spans="1:24">
      <c r="A475">
        <v>474</v>
      </c>
      <c r="B475" t="s">
        <v>108</v>
      </c>
      <c r="C475">
        <v>2.2946517860000002</v>
      </c>
      <c r="D475">
        <v>2.0900683350000002</v>
      </c>
      <c r="E475">
        <v>8.6831827789999991</v>
      </c>
      <c r="F475">
        <v>5.1235758320000002</v>
      </c>
      <c r="G475">
        <v>0.3860344127</v>
      </c>
      <c r="H475">
        <v>1.0960409250000001</v>
      </c>
      <c r="I475">
        <v>1.542765943</v>
      </c>
      <c r="J475">
        <v>10</v>
      </c>
      <c r="K475">
        <v>8.5128513689999998</v>
      </c>
      <c r="L475">
        <v>8.1931059000000008</v>
      </c>
      <c r="M475">
        <v>23.070481999999998</v>
      </c>
      <c r="N475">
        <v>6.5099999999999999E-4</v>
      </c>
      <c r="O475">
        <v>-1.0499999999999999E-3</v>
      </c>
      <c r="P475">
        <v>9.6699999999999998E-4</v>
      </c>
      <c r="Q475">
        <v>-1.4973430000000001</v>
      </c>
      <c r="R475" s="9">
        <v>-9.9999999999999995E-7</v>
      </c>
      <c r="S475">
        <v>-7.0777960000000002</v>
      </c>
      <c r="T475">
        <v>-1.866E-3</v>
      </c>
      <c r="U475">
        <v>-48.539088</v>
      </c>
      <c r="V475" t="b">
        <v>0</v>
      </c>
      <c r="W475" t="s">
        <v>45</v>
      </c>
      <c r="X475">
        <v>23.070077999999999</v>
      </c>
    </row>
    <row r="476" spans="1:24">
      <c r="A476">
        <v>475</v>
      </c>
      <c r="B476" t="s">
        <v>108</v>
      </c>
      <c r="C476">
        <v>2.2945574880000001</v>
      </c>
      <c r="D476">
        <v>2.0901127009999998</v>
      </c>
      <c r="E476">
        <v>8.6830830450000001</v>
      </c>
      <c r="F476">
        <v>5.1223717600000001</v>
      </c>
      <c r="G476">
        <v>0.3859124712</v>
      </c>
      <c r="H476">
        <v>1.094193033</v>
      </c>
      <c r="I476">
        <v>1.542692239</v>
      </c>
      <c r="J476">
        <v>10</v>
      </c>
      <c r="K476">
        <v>8.5123222670000001</v>
      </c>
      <c r="L476">
        <v>8.1922251169999996</v>
      </c>
      <c r="M476">
        <v>23.070440999999999</v>
      </c>
      <c r="N476">
        <v>7.1699999999999997E-4</v>
      </c>
      <c r="O476">
        <v>-1.0950000000000001E-3</v>
      </c>
      <c r="P476">
        <v>9.2699999999999998E-4</v>
      </c>
      <c r="Q476">
        <v>-1.4928680000000001</v>
      </c>
      <c r="R476" s="9">
        <v>6.3E-5</v>
      </c>
      <c r="S476">
        <v>-7.0760319999999997</v>
      </c>
      <c r="T476">
        <v>-1.951E-3</v>
      </c>
      <c r="U476">
        <v>-48.538882999999998</v>
      </c>
      <c r="V476" t="b">
        <v>0</v>
      </c>
      <c r="W476" t="s">
        <v>45</v>
      </c>
      <c r="X476">
        <v>23.070077999999999</v>
      </c>
    </row>
    <row r="477" spans="1:24">
      <c r="A477">
        <v>476</v>
      </c>
      <c r="B477" t="s">
        <v>108</v>
      </c>
      <c r="C477">
        <v>2.2945574880000001</v>
      </c>
      <c r="D477">
        <v>2.0901127009999998</v>
      </c>
      <c r="E477">
        <v>8.6830830450000001</v>
      </c>
      <c r="F477">
        <v>5.1223717600000001</v>
      </c>
      <c r="G477">
        <v>0.3859124712</v>
      </c>
      <c r="H477">
        <v>1.094193033</v>
      </c>
      <c r="I477">
        <v>1.542692239</v>
      </c>
      <c r="J477">
        <v>10</v>
      </c>
      <c r="K477">
        <v>8.5123222670000001</v>
      </c>
      <c r="L477">
        <v>8.1922251169999996</v>
      </c>
      <c r="M477">
        <v>23.070440999999999</v>
      </c>
      <c r="N477">
        <v>7.1699999999999997E-4</v>
      </c>
      <c r="O477">
        <v>-1.0950000000000001E-3</v>
      </c>
      <c r="P477">
        <v>9.2699999999999998E-4</v>
      </c>
      <c r="Q477">
        <v>-1.4928680000000001</v>
      </c>
      <c r="R477" s="9">
        <v>6.3E-5</v>
      </c>
      <c r="S477">
        <v>-7.0760319999999997</v>
      </c>
      <c r="T477">
        <v>-1.951E-3</v>
      </c>
      <c r="U477">
        <v>-48.538882999999998</v>
      </c>
      <c r="V477" t="b">
        <v>0</v>
      </c>
      <c r="W477" t="s">
        <v>45</v>
      </c>
      <c r="X477">
        <v>23.070077999999999</v>
      </c>
    </row>
    <row r="478" spans="1:24">
      <c r="A478">
        <v>477</v>
      </c>
      <c r="B478" t="s">
        <v>108</v>
      </c>
      <c r="C478">
        <v>2.2944217980000001</v>
      </c>
      <c r="D478">
        <v>2.0901663450000001</v>
      </c>
      <c r="E478">
        <v>8.6834720319999992</v>
      </c>
      <c r="F478">
        <v>5.1220864480000001</v>
      </c>
      <c r="G478">
        <v>0.38580791349999999</v>
      </c>
      <c r="H478">
        <v>1.0924910130000001</v>
      </c>
      <c r="I478">
        <v>1.5425908290000001</v>
      </c>
      <c r="J478">
        <v>10</v>
      </c>
      <c r="K478">
        <v>8.5119821190000007</v>
      </c>
      <c r="L478">
        <v>8.1919677289999999</v>
      </c>
      <c r="M478">
        <v>23.070435</v>
      </c>
      <c r="N478">
        <v>7.4600000000000003E-4</v>
      </c>
      <c r="O478">
        <v>-1.157E-3</v>
      </c>
      <c r="P478">
        <v>9.3300000000000002E-4</v>
      </c>
      <c r="Q478">
        <v>-1.4779899999999999</v>
      </c>
      <c r="R478" s="9">
        <v>3.6999999999999998E-5</v>
      </c>
      <c r="S478">
        <v>-7.0742070000000004</v>
      </c>
      <c r="T478">
        <v>-1.9949999999999998E-3</v>
      </c>
      <c r="U478">
        <v>-48.540533000000003</v>
      </c>
      <c r="V478" t="b">
        <v>0</v>
      </c>
      <c r="W478" t="s">
        <v>45</v>
      </c>
      <c r="X478">
        <v>23.070077999999999</v>
      </c>
    </row>
    <row r="479" spans="1:24">
      <c r="A479">
        <v>478</v>
      </c>
      <c r="B479" t="s">
        <v>108</v>
      </c>
      <c r="C479">
        <v>2.2944217980000001</v>
      </c>
      <c r="D479">
        <v>2.0901663450000001</v>
      </c>
      <c r="E479">
        <v>8.6834720319999992</v>
      </c>
      <c r="F479">
        <v>5.1220864480000001</v>
      </c>
      <c r="G479">
        <v>0.38580791349999999</v>
      </c>
      <c r="H479">
        <v>1.0924910130000001</v>
      </c>
      <c r="I479">
        <v>1.5425908290000001</v>
      </c>
      <c r="J479">
        <v>10</v>
      </c>
      <c r="K479">
        <v>8.5119821190000007</v>
      </c>
      <c r="L479">
        <v>8.1919677289999999</v>
      </c>
      <c r="M479">
        <v>23.070435</v>
      </c>
      <c r="N479">
        <v>7.4600000000000003E-4</v>
      </c>
      <c r="O479">
        <v>-1.157E-3</v>
      </c>
      <c r="P479">
        <v>9.3300000000000002E-4</v>
      </c>
      <c r="Q479">
        <v>-1.4779899999999999</v>
      </c>
      <c r="R479" s="9">
        <v>3.6999999999999998E-5</v>
      </c>
      <c r="S479">
        <v>-7.0742070000000004</v>
      </c>
      <c r="T479">
        <v>-1.9949999999999998E-3</v>
      </c>
      <c r="U479">
        <v>-48.540533000000003</v>
      </c>
      <c r="V479" t="b">
        <v>0</v>
      </c>
      <c r="W479" t="s">
        <v>45</v>
      </c>
      <c r="X479">
        <v>23.070077999999999</v>
      </c>
    </row>
    <row r="480" spans="1:24">
      <c r="A480">
        <v>479</v>
      </c>
      <c r="B480" t="s">
        <v>108</v>
      </c>
      <c r="C480">
        <v>2.2944217980000001</v>
      </c>
      <c r="D480">
        <v>2.0901663450000001</v>
      </c>
      <c r="E480">
        <v>8.6834720319999992</v>
      </c>
      <c r="F480">
        <v>5.1220864480000001</v>
      </c>
      <c r="G480">
        <v>0.38580791349999999</v>
      </c>
      <c r="H480">
        <v>1.0924910130000001</v>
      </c>
      <c r="I480">
        <v>1.5425908290000001</v>
      </c>
      <c r="J480">
        <v>10</v>
      </c>
      <c r="K480">
        <v>8.5119821190000007</v>
      </c>
      <c r="L480">
        <v>8.1919677289999999</v>
      </c>
      <c r="M480">
        <v>23.070435</v>
      </c>
      <c r="N480">
        <v>7.4600000000000003E-4</v>
      </c>
      <c r="O480">
        <v>-1.157E-3</v>
      </c>
      <c r="P480">
        <v>9.3300000000000002E-4</v>
      </c>
      <c r="Q480">
        <v>-1.4779899999999999</v>
      </c>
      <c r="R480" s="9">
        <v>3.6999999999999998E-5</v>
      </c>
      <c r="S480">
        <v>-7.0742070000000004</v>
      </c>
      <c r="T480">
        <v>-1.9949999999999998E-3</v>
      </c>
      <c r="U480">
        <v>-48.540533000000003</v>
      </c>
      <c r="V480" t="b">
        <v>0</v>
      </c>
      <c r="W480" t="s">
        <v>45</v>
      </c>
      <c r="X480">
        <v>23.070077999999999</v>
      </c>
    </row>
    <row r="481" spans="1:24">
      <c r="A481">
        <v>480</v>
      </c>
      <c r="B481" t="s">
        <v>108</v>
      </c>
      <c r="C481">
        <v>2.2943259650000001</v>
      </c>
      <c r="D481">
        <v>2.0902065470000002</v>
      </c>
      <c r="E481">
        <v>8.6838323929999994</v>
      </c>
      <c r="F481">
        <v>5.1221298119999998</v>
      </c>
      <c r="G481">
        <v>0.38582167010000001</v>
      </c>
      <c r="H481">
        <v>1.0924447660000001</v>
      </c>
      <c r="I481">
        <v>1.542520884</v>
      </c>
      <c r="J481">
        <v>10</v>
      </c>
      <c r="K481">
        <v>8.5115780599999997</v>
      </c>
      <c r="L481">
        <v>8.1913872469999998</v>
      </c>
      <c r="M481">
        <v>23.070430000000002</v>
      </c>
      <c r="N481">
        <v>7.7399999999999995E-4</v>
      </c>
      <c r="O481">
        <v>-1.248E-3</v>
      </c>
      <c r="P481">
        <v>9.2100000000000005E-4</v>
      </c>
      <c r="Q481">
        <v>-1.4662390000000001</v>
      </c>
      <c r="R481" s="9">
        <v>6.9999999999999999E-6</v>
      </c>
      <c r="S481">
        <v>-7.0738899999999996</v>
      </c>
      <c r="T481">
        <v>-1.9659999999999999E-3</v>
      </c>
      <c r="U481">
        <v>-48.540903999999998</v>
      </c>
      <c r="V481" t="b">
        <v>0</v>
      </c>
      <c r="W481" t="s">
        <v>45</v>
      </c>
      <c r="X481">
        <v>23.070077999999999</v>
      </c>
    </row>
    <row r="482" spans="1:24">
      <c r="A482">
        <v>481</v>
      </c>
      <c r="B482" t="s">
        <v>108</v>
      </c>
      <c r="C482">
        <v>2.2942103889999999</v>
      </c>
      <c r="D482">
        <v>2.0902420240000001</v>
      </c>
      <c r="E482">
        <v>8.6844767730000001</v>
      </c>
      <c r="F482">
        <v>5.1226928799999998</v>
      </c>
      <c r="G482">
        <v>0.38595902580000002</v>
      </c>
      <c r="H482">
        <v>1.0941615200000001</v>
      </c>
      <c r="I482">
        <v>1.542437439</v>
      </c>
      <c r="J482">
        <v>10</v>
      </c>
      <c r="K482">
        <v>8.5116771339999993</v>
      </c>
      <c r="L482">
        <v>8.1920984299999997</v>
      </c>
      <c r="M482">
        <v>23.070404</v>
      </c>
      <c r="N482">
        <v>7.3899999999999997E-4</v>
      </c>
      <c r="O482">
        <v>-1.2689999999999999E-3</v>
      </c>
      <c r="P482">
        <v>9.8999999999999999E-4</v>
      </c>
      <c r="Q482">
        <v>-1.448259</v>
      </c>
      <c r="R482" s="9">
        <v>-2.6999999999999999E-5</v>
      </c>
      <c r="S482">
        <v>-7.0749000000000004</v>
      </c>
      <c r="T482">
        <v>-1.957E-3</v>
      </c>
      <c r="U482">
        <v>-48.544105999999999</v>
      </c>
      <c r="V482" t="b">
        <v>0</v>
      </c>
      <c r="W482" t="s">
        <v>45</v>
      </c>
      <c r="X482">
        <v>23.070077999999999</v>
      </c>
    </row>
    <row r="483" spans="1:24">
      <c r="A483">
        <v>482</v>
      </c>
      <c r="B483" t="s">
        <v>108</v>
      </c>
      <c r="C483">
        <v>2.2942103889999999</v>
      </c>
      <c r="D483">
        <v>2.0902420240000001</v>
      </c>
      <c r="E483">
        <v>8.6844767730000001</v>
      </c>
      <c r="F483">
        <v>5.1226928799999998</v>
      </c>
      <c r="G483">
        <v>0.38595902580000002</v>
      </c>
      <c r="H483">
        <v>1.0941615200000001</v>
      </c>
      <c r="I483">
        <v>1.542437439</v>
      </c>
      <c r="J483">
        <v>10</v>
      </c>
      <c r="K483">
        <v>8.5116771339999993</v>
      </c>
      <c r="L483">
        <v>8.1920984299999997</v>
      </c>
      <c r="M483">
        <v>23.070404</v>
      </c>
      <c r="N483">
        <v>7.3899999999999997E-4</v>
      </c>
      <c r="O483">
        <v>-1.2689999999999999E-3</v>
      </c>
      <c r="P483">
        <v>9.8999999999999999E-4</v>
      </c>
      <c r="Q483">
        <v>-1.448259</v>
      </c>
      <c r="R483" s="9">
        <v>-2.6999999999999999E-5</v>
      </c>
      <c r="S483">
        <v>-7.0749000000000004</v>
      </c>
      <c r="T483">
        <v>-1.957E-3</v>
      </c>
      <c r="U483">
        <v>-48.544105999999999</v>
      </c>
      <c r="V483" t="b">
        <v>0</v>
      </c>
      <c r="W483" t="s">
        <v>45</v>
      </c>
      <c r="X483">
        <v>23.070077999999999</v>
      </c>
    </row>
    <row r="484" spans="1:24">
      <c r="A484">
        <v>483</v>
      </c>
      <c r="B484" t="s">
        <v>108</v>
      </c>
      <c r="C484">
        <v>2.2942103889999999</v>
      </c>
      <c r="D484">
        <v>2.0902420240000001</v>
      </c>
      <c r="E484">
        <v>8.6844767730000001</v>
      </c>
      <c r="F484">
        <v>5.1226928799999998</v>
      </c>
      <c r="G484">
        <v>0.38595902580000002</v>
      </c>
      <c r="H484">
        <v>1.0941615200000001</v>
      </c>
      <c r="I484">
        <v>1.542437439</v>
      </c>
      <c r="J484">
        <v>10</v>
      </c>
      <c r="K484">
        <v>8.5116771339999993</v>
      </c>
      <c r="L484">
        <v>8.1920984299999997</v>
      </c>
      <c r="M484">
        <v>23.070404</v>
      </c>
      <c r="N484">
        <v>7.3899999999999997E-4</v>
      </c>
      <c r="O484">
        <v>-1.2689999999999999E-3</v>
      </c>
      <c r="P484">
        <v>9.8999999999999999E-4</v>
      </c>
      <c r="Q484">
        <v>-1.448259</v>
      </c>
      <c r="R484" s="9">
        <v>-2.6999999999999999E-5</v>
      </c>
      <c r="S484">
        <v>-7.0749000000000004</v>
      </c>
      <c r="T484">
        <v>-1.957E-3</v>
      </c>
      <c r="U484">
        <v>-48.544105999999999</v>
      </c>
      <c r="V484" t="b">
        <v>0</v>
      </c>
      <c r="W484" t="s">
        <v>45</v>
      </c>
      <c r="X484">
        <v>23.070077999999999</v>
      </c>
    </row>
    <row r="485" spans="1:24">
      <c r="A485">
        <v>484</v>
      </c>
      <c r="B485" t="s">
        <v>108</v>
      </c>
      <c r="C485">
        <v>2.2941861729999999</v>
      </c>
      <c r="D485">
        <v>2.0902624689999998</v>
      </c>
      <c r="E485">
        <v>8.6843310420000002</v>
      </c>
      <c r="F485">
        <v>5.122083333</v>
      </c>
      <c r="G485">
        <v>0.38617879170000002</v>
      </c>
      <c r="H485">
        <v>1.0970481670000001</v>
      </c>
      <c r="I485">
        <v>1.542414245</v>
      </c>
      <c r="J485">
        <v>10</v>
      </c>
      <c r="K485">
        <v>8.5114881800000006</v>
      </c>
      <c r="L485">
        <v>8.1917618040000004</v>
      </c>
      <c r="M485">
        <v>23.070335</v>
      </c>
      <c r="N485">
        <v>8.1400000000000005E-4</v>
      </c>
      <c r="O485">
        <v>-1.2800000000000001E-3</v>
      </c>
      <c r="P485">
        <v>9.5299999999999996E-4</v>
      </c>
      <c r="Q485">
        <v>-1.449246</v>
      </c>
      <c r="R485" s="9">
        <v>1.7E-5</v>
      </c>
      <c r="S485">
        <v>-7.0772950000000003</v>
      </c>
      <c r="T485">
        <v>-1.8630000000000001E-3</v>
      </c>
      <c r="U485">
        <v>-48.543874000000002</v>
      </c>
      <c r="V485" t="b">
        <v>0</v>
      </c>
      <c r="W485" t="s">
        <v>45</v>
      </c>
      <c r="X485">
        <v>23.070077999999999</v>
      </c>
    </row>
    <row r="486" spans="1:24">
      <c r="A486">
        <v>485</v>
      </c>
      <c r="B486" t="s">
        <v>108</v>
      </c>
      <c r="C486">
        <v>2.2941861729999999</v>
      </c>
      <c r="D486">
        <v>2.0902624689999998</v>
      </c>
      <c r="E486">
        <v>8.6843310420000002</v>
      </c>
      <c r="F486">
        <v>5.122083333</v>
      </c>
      <c r="G486">
        <v>0.38617879170000002</v>
      </c>
      <c r="H486">
        <v>1.0970481670000001</v>
      </c>
      <c r="I486">
        <v>1.542414245</v>
      </c>
      <c r="J486">
        <v>10</v>
      </c>
      <c r="K486">
        <v>8.5114881800000006</v>
      </c>
      <c r="L486">
        <v>8.1917618040000004</v>
      </c>
      <c r="M486">
        <v>23.070335</v>
      </c>
      <c r="N486">
        <v>8.1400000000000005E-4</v>
      </c>
      <c r="O486">
        <v>-1.2800000000000001E-3</v>
      </c>
      <c r="P486">
        <v>9.5299999999999996E-4</v>
      </c>
      <c r="Q486">
        <v>-1.449246</v>
      </c>
      <c r="R486" s="9">
        <v>1.7E-5</v>
      </c>
      <c r="S486">
        <v>-7.0772950000000003</v>
      </c>
      <c r="T486">
        <v>-1.8630000000000001E-3</v>
      </c>
      <c r="U486">
        <v>-48.543874000000002</v>
      </c>
      <c r="V486" t="b">
        <v>0</v>
      </c>
      <c r="W486" t="s">
        <v>45</v>
      </c>
      <c r="X486">
        <v>23.070077999999999</v>
      </c>
    </row>
    <row r="487" spans="1:24">
      <c r="A487">
        <v>486</v>
      </c>
      <c r="B487" t="s">
        <v>108</v>
      </c>
      <c r="C487">
        <v>2.2941861729999999</v>
      </c>
      <c r="D487">
        <v>2.0902624689999998</v>
      </c>
      <c r="E487">
        <v>8.6843310420000002</v>
      </c>
      <c r="F487">
        <v>5.122083333</v>
      </c>
      <c r="G487">
        <v>0.38617879170000002</v>
      </c>
      <c r="H487">
        <v>1.0970481670000001</v>
      </c>
      <c r="I487">
        <v>1.542414245</v>
      </c>
      <c r="J487">
        <v>10</v>
      </c>
      <c r="K487">
        <v>8.5114881800000006</v>
      </c>
      <c r="L487">
        <v>8.1917618040000004</v>
      </c>
      <c r="M487">
        <v>23.070335</v>
      </c>
      <c r="N487">
        <v>8.1400000000000005E-4</v>
      </c>
      <c r="O487">
        <v>-1.2800000000000001E-3</v>
      </c>
      <c r="P487">
        <v>9.5299999999999996E-4</v>
      </c>
      <c r="Q487">
        <v>-1.449246</v>
      </c>
      <c r="R487" s="9">
        <v>1.7E-5</v>
      </c>
      <c r="S487">
        <v>-7.0772950000000003</v>
      </c>
      <c r="T487">
        <v>-1.8630000000000001E-3</v>
      </c>
      <c r="U487">
        <v>-48.543874000000002</v>
      </c>
      <c r="V487" t="b">
        <v>0</v>
      </c>
      <c r="W487" t="s">
        <v>45</v>
      </c>
      <c r="X487">
        <v>23.070077999999999</v>
      </c>
    </row>
    <row r="488" spans="1:24">
      <c r="A488">
        <v>487</v>
      </c>
      <c r="B488" t="s">
        <v>108</v>
      </c>
      <c r="C488">
        <v>2.2941861729999999</v>
      </c>
      <c r="D488">
        <v>2.0902624689999998</v>
      </c>
      <c r="E488">
        <v>8.6843310420000002</v>
      </c>
      <c r="F488">
        <v>5.122083333</v>
      </c>
      <c r="G488">
        <v>0.38617879170000002</v>
      </c>
      <c r="H488">
        <v>1.0970481670000001</v>
      </c>
      <c r="I488">
        <v>1.542414245</v>
      </c>
      <c r="J488">
        <v>10</v>
      </c>
      <c r="K488">
        <v>8.5114881800000006</v>
      </c>
      <c r="L488">
        <v>8.1917618040000004</v>
      </c>
      <c r="M488">
        <v>23.070335</v>
      </c>
      <c r="N488">
        <v>8.1400000000000005E-4</v>
      </c>
      <c r="O488">
        <v>-1.2800000000000001E-3</v>
      </c>
      <c r="P488">
        <v>9.5299999999999996E-4</v>
      </c>
      <c r="Q488">
        <v>-1.449246</v>
      </c>
      <c r="R488" s="9">
        <v>1.7E-5</v>
      </c>
      <c r="S488">
        <v>-7.0772950000000003</v>
      </c>
      <c r="T488">
        <v>-1.8630000000000001E-3</v>
      </c>
      <c r="U488">
        <v>-48.543874000000002</v>
      </c>
      <c r="V488" t="b">
        <v>0</v>
      </c>
      <c r="W488" t="s">
        <v>45</v>
      </c>
      <c r="X488">
        <v>23.070077999999999</v>
      </c>
    </row>
    <row r="489" spans="1:24">
      <c r="A489">
        <v>488</v>
      </c>
      <c r="B489" t="s">
        <v>108</v>
      </c>
      <c r="C489">
        <v>2.2941861729999999</v>
      </c>
      <c r="D489">
        <v>2.0902624689999998</v>
      </c>
      <c r="E489">
        <v>8.6843310420000002</v>
      </c>
      <c r="F489">
        <v>5.122083333</v>
      </c>
      <c r="G489">
        <v>0.38617879170000002</v>
      </c>
      <c r="H489">
        <v>1.0970481670000001</v>
      </c>
      <c r="I489">
        <v>1.542414245</v>
      </c>
      <c r="J489">
        <v>10</v>
      </c>
      <c r="K489">
        <v>8.5114881800000006</v>
      </c>
      <c r="L489">
        <v>8.1917618040000004</v>
      </c>
      <c r="M489">
        <v>23.070335</v>
      </c>
      <c r="N489">
        <v>8.1400000000000005E-4</v>
      </c>
      <c r="O489">
        <v>-1.2800000000000001E-3</v>
      </c>
      <c r="P489">
        <v>9.5299999999999996E-4</v>
      </c>
      <c r="Q489">
        <v>-1.449246</v>
      </c>
      <c r="R489" s="9">
        <v>1.7E-5</v>
      </c>
      <c r="S489">
        <v>-7.0772950000000003</v>
      </c>
      <c r="T489">
        <v>-1.8630000000000001E-3</v>
      </c>
      <c r="U489">
        <v>-48.543874000000002</v>
      </c>
      <c r="V489" t="b">
        <v>0</v>
      </c>
      <c r="W489" t="s">
        <v>45</v>
      </c>
      <c r="X489">
        <v>23.070077999999999</v>
      </c>
    </row>
    <row r="490" spans="1:24">
      <c r="A490">
        <v>489</v>
      </c>
      <c r="B490" t="s">
        <v>108</v>
      </c>
      <c r="C490">
        <v>2.2941861729999999</v>
      </c>
      <c r="D490">
        <v>2.0902624689999998</v>
      </c>
      <c r="E490">
        <v>8.6843310420000002</v>
      </c>
      <c r="F490">
        <v>5.122083333</v>
      </c>
      <c r="G490">
        <v>0.38617879170000002</v>
      </c>
      <c r="H490">
        <v>1.0970481670000001</v>
      </c>
      <c r="I490">
        <v>1.542414245</v>
      </c>
      <c r="J490">
        <v>10</v>
      </c>
      <c r="K490">
        <v>8.5114881800000006</v>
      </c>
      <c r="L490">
        <v>8.1917618040000004</v>
      </c>
      <c r="M490">
        <v>23.070335</v>
      </c>
      <c r="N490">
        <v>8.1400000000000005E-4</v>
      </c>
      <c r="O490">
        <v>-1.2800000000000001E-3</v>
      </c>
      <c r="P490">
        <v>9.5299999999999996E-4</v>
      </c>
      <c r="Q490">
        <v>-1.449246</v>
      </c>
      <c r="R490" s="9">
        <v>1.7E-5</v>
      </c>
      <c r="S490">
        <v>-7.0772950000000003</v>
      </c>
      <c r="T490">
        <v>-1.8630000000000001E-3</v>
      </c>
      <c r="U490">
        <v>-48.543874000000002</v>
      </c>
      <c r="V490" t="b">
        <v>0</v>
      </c>
      <c r="W490" t="s">
        <v>45</v>
      </c>
      <c r="X490">
        <v>23.070077999999999</v>
      </c>
    </row>
    <row r="491" spans="1:24">
      <c r="A491">
        <v>490</v>
      </c>
      <c r="B491" t="s">
        <v>108</v>
      </c>
      <c r="C491">
        <v>2.2944773390000002</v>
      </c>
      <c r="D491">
        <v>2.090190464</v>
      </c>
      <c r="E491">
        <v>8.683428309</v>
      </c>
      <c r="F491">
        <v>5.1227014710000001</v>
      </c>
      <c r="G491">
        <v>0.3864144377</v>
      </c>
      <c r="H491">
        <v>1.1008682299999999</v>
      </c>
      <c r="I491">
        <v>1.5426282689999999</v>
      </c>
      <c r="J491">
        <v>10</v>
      </c>
      <c r="K491">
        <v>8.5123001259999995</v>
      </c>
      <c r="L491">
        <v>8.1925393670000002</v>
      </c>
      <c r="M491">
        <v>23.070242</v>
      </c>
      <c r="N491">
        <v>9.77E-4</v>
      </c>
      <c r="O491">
        <v>-1.431E-3</v>
      </c>
      <c r="P491">
        <v>9.8400000000000007E-4</v>
      </c>
      <c r="Q491">
        <v>-1.483892</v>
      </c>
      <c r="R491" s="9">
        <v>4.0000000000000003E-5</v>
      </c>
      <c r="S491">
        <v>-7.0816809999999997</v>
      </c>
      <c r="T491">
        <v>-1.9610000000000001E-3</v>
      </c>
      <c r="U491">
        <v>-48.540647999999997</v>
      </c>
      <c r="V491" t="b">
        <v>0</v>
      </c>
      <c r="W491" t="s">
        <v>45</v>
      </c>
      <c r="X491">
        <v>23.070077999999999</v>
      </c>
    </row>
    <row r="492" spans="1:24">
      <c r="A492">
        <v>491</v>
      </c>
      <c r="B492" t="s">
        <v>108</v>
      </c>
      <c r="C492">
        <v>2.2944773390000002</v>
      </c>
      <c r="D492">
        <v>2.090190464</v>
      </c>
      <c r="E492">
        <v>8.683428309</v>
      </c>
      <c r="F492">
        <v>5.1227014710000001</v>
      </c>
      <c r="G492">
        <v>0.3864144377</v>
      </c>
      <c r="H492">
        <v>1.1008682299999999</v>
      </c>
      <c r="I492">
        <v>1.5426282689999999</v>
      </c>
      <c r="J492">
        <v>10</v>
      </c>
      <c r="K492">
        <v>8.5123001259999995</v>
      </c>
      <c r="L492">
        <v>8.1925393670000002</v>
      </c>
      <c r="M492">
        <v>23.070242</v>
      </c>
      <c r="N492">
        <v>9.77E-4</v>
      </c>
      <c r="O492">
        <v>-1.431E-3</v>
      </c>
      <c r="P492">
        <v>9.8400000000000007E-4</v>
      </c>
      <c r="Q492">
        <v>-1.483892</v>
      </c>
      <c r="R492" s="9">
        <v>4.0000000000000003E-5</v>
      </c>
      <c r="S492">
        <v>-7.0816809999999997</v>
      </c>
      <c r="T492">
        <v>-1.9610000000000001E-3</v>
      </c>
      <c r="U492">
        <v>-48.540647999999997</v>
      </c>
      <c r="V492" t="b">
        <v>0</v>
      </c>
      <c r="W492" t="s">
        <v>45</v>
      </c>
      <c r="X492">
        <v>23.070077999999999</v>
      </c>
    </row>
    <row r="493" spans="1:24">
      <c r="A493">
        <v>492</v>
      </c>
      <c r="B493" t="s">
        <v>108</v>
      </c>
      <c r="C493">
        <v>2.2944773390000002</v>
      </c>
      <c r="D493">
        <v>2.090190464</v>
      </c>
      <c r="E493">
        <v>8.683428309</v>
      </c>
      <c r="F493">
        <v>5.1227014710000001</v>
      </c>
      <c r="G493">
        <v>0.3864144377</v>
      </c>
      <c r="H493">
        <v>1.1008682299999999</v>
      </c>
      <c r="I493">
        <v>1.5426282689999999</v>
      </c>
      <c r="J493">
        <v>10</v>
      </c>
      <c r="K493">
        <v>8.5123001259999995</v>
      </c>
      <c r="L493">
        <v>8.1925393670000002</v>
      </c>
      <c r="M493">
        <v>23.070242</v>
      </c>
      <c r="N493">
        <v>9.77E-4</v>
      </c>
      <c r="O493">
        <v>-1.431E-3</v>
      </c>
      <c r="P493">
        <v>9.8400000000000007E-4</v>
      </c>
      <c r="Q493">
        <v>-1.483892</v>
      </c>
      <c r="R493" s="9">
        <v>4.0000000000000003E-5</v>
      </c>
      <c r="S493">
        <v>-7.0816809999999997</v>
      </c>
      <c r="T493">
        <v>-1.9610000000000001E-3</v>
      </c>
      <c r="U493">
        <v>-48.540647999999997</v>
      </c>
      <c r="V493" t="b">
        <v>0</v>
      </c>
      <c r="W493" t="s">
        <v>45</v>
      </c>
      <c r="X493">
        <v>23.070077999999999</v>
      </c>
    </row>
    <row r="494" spans="1:24">
      <c r="A494">
        <v>493</v>
      </c>
      <c r="B494" t="s">
        <v>108</v>
      </c>
      <c r="C494">
        <v>2.2944773390000002</v>
      </c>
      <c r="D494">
        <v>2.090190464</v>
      </c>
      <c r="E494">
        <v>8.683428309</v>
      </c>
      <c r="F494">
        <v>5.1227014710000001</v>
      </c>
      <c r="G494">
        <v>0.3864144377</v>
      </c>
      <c r="H494">
        <v>1.1008682299999999</v>
      </c>
      <c r="I494">
        <v>1.5426282689999999</v>
      </c>
      <c r="J494">
        <v>10</v>
      </c>
      <c r="K494">
        <v>8.5123001259999995</v>
      </c>
      <c r="L494">
        <v>8.1925393670000002</v>
      </c>
      <c r="M494">
        <v>23.070242</v>
      </c>
      <c r="N494">
        <v>9.77E-4</v>
      </c>
      <c r="O494">
        <v>-1.431E-3</v>
      </c>
      <c r="P494">
        <v>9.8400000000000007E-4</v>
      </c>
      <c r="Q494">
        <v>-1.483892</v>
      </c>
      <c r="R494" s="9">
        <v>4.0000000000000003E-5</v>
      </c>
      <c r="S494">
        <v>-7.0816809999999997</v>
      </c>
      <c r="T494">
        <v>-1.9610000000000001E-3</v>
      </c>
      <c r="U494">
        <v>-48.540647999999997</v>
      </c>
      <c r="V494" t="b">
        <v>0</v>
      </c>
      <c r="W494" t="s">
        <v>45</v>
      </c>
      <c r="X494">
        <v>23.070077999999999</v>
      </c>
    </row>
    <row r="495" spans="1:24">
      <c r="A495">
        <v>494</v>
      </c>
      <c r="B495" t="s">
        <v>108</v>
      </c>
      <c r="C495">
        <v>2.294262121</v>
      </c>
      <c r="D495">
        <v>2.0902698769999999</v>
      </c>
      <c r="E495">
        <v>8.6847977889999992</v>
      </c>
      <c r="F495">
        <v>5.1242186429999999</v>
      </c>
      <c r="G495">
        <v>0.386047111</v>
      </c>
      <c r="H495">
        <v>1.095337121</v>
      </c>
      <c r="I495">
        <v>1.5424731249999999</v>
      </c>
      <c r="J495">
        <v>10</v>
      </c>
      <c r="K495">
        <v>8.5110915689999995</v>
      </c>
      <c r="L495">
        <v>8.1904625160000002</v>
      </c>
      <c r="M495">
        <v>23.070174999999999</v>
      </c>
      <c r="N495">
        <v>9.7799999999999992E-4</v>
      </c>
      <c r="O495">
        <v>-1.5809999999999999E-3</v>
      </c>
      <c r="P495">
        <v>9.7599999999999998E-4</v>
      </c>
      <c r="Q495">
        <v>-1.447899</v>
      </c>
      <c r="R495" s="9">
        <v>5.3999999999999998E-5</v>
      </c>
      <c r="S495">
        <v>-7.0763790000000002</v>
      </c>
      <c r="T495">
        <v>-1.9959999999999999E-3</v>
      </c>
      <c r="U495">
        <v>-48.539830000000002</v>
      </c>
      <c r="V495" t="b">
        <v>0</v>
      </c>
      <c r="W495" t="s">
        <v>45</v>
      </c>
      <c r="X495">
        <v>23.070077999999999</v>
      </c>
    </row>
    <row r="496" spans="1:24">
      <c r="A496">
        <v>495</v>
      </c>
      <c r="B496" t="s">
        <v>108</v>
      </c>
      <c r="C496">
        <v>2.294262121</v>
      </c>
      <c r="D496">
        <v>2.0902698769999999</v>
      </c>
      <c r="E496">
        <v>8.6847977889999992</v>
      </c>
      <c r="F496">
        <v>5.1242186429999999</v>
      </c>
      <c r="G496">
        <v>0.386047111</v>
      </c>
      <c r="H496">
        <v>1.095337121</v>
      </c>
      <c r="I496">
        <v>1.5424731249999999</v>
      </c>
      <c r="J496">
        <v>10</v>
      </c>
      <c r="K496">
        <v>8.5110915689999995</v>
      </c>
      <c r="L496">
        <v>8.1904625160000002</v>
      </c>
      <c r="M496">
        <v>23.070174999999999</v>
      </c>
      <c r="N496">
        <v>9.7799999999999992E-4</v>
      </c>
      <c r="O496">
        <v>-1.5809999999999999E-3</v>
      </c>
      <c r="P496">
        <v>9.7599999999999998E-4</v>
      </c>
      <c r="Q496">
        <v>-1.447899</v>
      </c>
      <c r="R496" s="9">
        <v>5.3999999999999998E-5</v>
      </c>
      <c r="S496">
        <v>-7.0763790000000002</v>
      </c>
      <c r="T496">
        <v>-1.9959999999999999E-3</v>
      </c>
      <c r="U496">
        <v>-48.539830000000002</v>
      </c>
      <c r="V496" t="b">
        <v>0</v>
      </c>
      <c r="W496" t="s">
        <v>45</v>
      </c>
      <c r="X496">
        <v>23.070077999999999</v>
      </c>
    </row>
    <row r="497" spans="1:24">
      <c r="A497">
        <v>496</v>
      </c>
      <c r="B497" t="s">
        <v>108</v>
      </c>
      <c r="C497">
        <v>2.294262121</v>
      </c>
      <c r="D497">
        <v>2.0902698769999999</v>
      </c>
      <c r="E497">
        <v>8.6847977889999992</v>
      </c>
      <c r="F497">
        <v>5.1242186429999999</v>
      </c>
      <c r="G497">
        <v>0.386047111</v>
      </c>
      <c r="H497">
        <v>1.095337121</v>
      </c>
      <c r="I497">
        <v>1.5424731249999999</v>
      </c>
      <c r="J497">
        <v>10</v>
      </c>
      <c r="K497">
        <v>8.5110915689999995</v>
      </c>
      <c r="L497">
        <v>8.1904625160000002</v>
      </c>
      <c r="M497">
        <v>23.070174999999999</v>
      </c>
      <c r="N497">
        <v>9.7799999999999992E-4</v>
      </c>
      <c r="O497">
        <v>-1.5809999999999999E-3</v>
      </c>
      <c r="P497">
        <v>9.7599999999999998E-4</v>
      </c>
      <c r="Q497">
        <v>-1.447899</v>
      </c>
      <c r="R497" s="9">
        <v>5.3999999999999998E-5</v>
      </c>
      <c r="S497">
        <v>-7.0763790000000002</v>
      </c>
      <c r="T497">
        <v>-1.9959999999999999E-3</v>
      </c>
      <c r="U497">
        <v>-48.539830000000002</v>
      </c>
      <c r="V497" t="b">
        <v>0</v>
      </c>
      <c r="W497" t="s">
        <v>45</v>
      </c>
      <c r="X497">
        <v>23.070077999999999</v>
      </c>
    </row>
    <row r="498" spans="1:24">
      <c r="A498">
        <v>497</v>
      </c>
      <c r="B498" t="s">
        <v>108</v>
      </c>
      <c r="C498">
        <v>2.294262121</v>
      </c>
      <c r="D498">
        <v>2.0902698769999999</v>
      </c>
      <c r="E498">
        <v>8.6847977889999992</v>
      </c>
      <c r="F498">
        <v>5.1242186429999999</v>
      </c>
      <c r="G498">
        <v>0.386047111</v>
      </c>
      <c r="H498">
        <v>1.095337121</v>
      </c>
      <c r="I498">
        <v>1.5424731249999999</v>
      </c>
      <c r="J498">
        <v>10</v>
      </c>
      <c r="K498">
        <v>8.5110915689999995</v>
      </c>
      <c r="L498">
        <v>8.1904625160000002</v>
      </c>
      <c r="M498">
        <v>23.070174999999999</v>
      </c>
      <c r="N498">
        <v>9.7799999999999992E-4</v>
      </c>
      <c r="O498">
        <v>-1.5809999999999999E-3</v>
      </c>
      <c r="P498">
        <v>9.7599999999999998E-4</v>
      </c>
      <c r="Q498">
        <v>-1.447899</v>
      </c>
      <c r="R498" s="9">
        <v>5.3999999999999998E-5</v>
      </c>
      <c r="S498">
        <v>-7.0763790000000002</v>
      </c>
      <c r="T498">
        <v>-1.9959999999999999E-3</v>
      </c>
      <c r="U498">
        <v>-48.539830000000002</v>
      </c>
      <c r="V498" t="b">
        <v>0</v>
      </c>
      <c r="W498" t="s">
        <v>45</v>
      </c>
      <c r="X498">
        <v>23.070077999999999</v>
      </c>
    </row>
    <row r="499" spans="1:24">
      <c r="A499">
        <v>498</v>
      </c>
      <c r="B499" t="s">
        <v>108</v>
      </c>
      <c r="C499">
        <v>2.2944998729999999</v>
      </c>
      <c r="D499">
        <v>2.0901887370000001</v>
      </c>
      <c r="E499">
        <v>8.684050096</v>
      </c>
      <c r="F499">
        <v>5.124618366</v>
      </c>
      <c r="G499">
        <v>0.38606254839999998</v>
      </c>
      <c r="H499">
        <v>1.0960086010000001</v>
      </c>
      <c r="I499">
        <v>1.5426509770000001</v>
      </c>
      <c r="J499">
        <v>10</v>
      </c>
      <c r="K499">
        <v>8.5117181609999992</v>
      </c>
      <c r="L499">
        <v>8.1909921489999995</v>
      </c>
      <c r="M499">
        <v>23.070169</v>
      </c>
      <c r="N499">
        <v>9.8999999999999999E-4</v>
      </c>
      <c r="O499">
        <v>-1.578E-3</v>
      </c>
      <c r="P499">
        <v>9.8499999999999998E-4</v>
      </c>
      <c r="Q499">
        <v>-1.47566</v>
      </c>
      <c r="R499" s="9">
        <v>4.6E-5</v>
      </c>
      <c r="S499">
        <v>-7.0777520000000003</v>
      </c>
      <c r="T499">
        <v>-2.0110000000000002E-3</v>
      </c>
      <c r="U499">
        <v>-48.537047000000001</v>
      </c>
      <c r="V499" t="b">
        <v>0</v>
      </c>
      <c r="W499" t="s">
        <v>45</v>
      </c>
      <c r="X499">
        <v>23.070077999999999</v>
      </c>
    </row>
    <row r="500" spans="1:24">
      <c r="A500">
        <v>499</v>
      </c>
      <c r="B500" t="s">
        <v>108</v>
      </c>
      <c r="C500">
        <v>2.2944998729999999</v>
      </c>
      <c r="D500">
        <v>2.0901887370000001</v>
      </c>
      <c r="E500">
        <v>8.684050096</v>
      </c>
      <c r="F500">
        <v>5.124618366</v>
      </c>
      <c r="G500">
        <v>0.38606254839999998</v>
      </c>
      <c r="H500">
        <v>1.0960086010000001</v>
      </c>
      <c r="I500">
        <v>1.5426509770000001</v>
      </c>
      <c r="J500">
        <v>10</v>
      </c>
      <c r="K500">
        <v>8.5117181609999992</v>
      </c>
      <c r="L500">
        <v>8.1909921489999995</v>
      </c>
      <c r="M500">
        <v>23.070169</v>
      </c>
      <c r="N500">
        <v>9.8999999999999999E-4</v>
      </c>
      <c r="O500">
        <v>-1.578E-3</v>
      </c>
      <c r="P500">
        <v>9.8499999999999998E-4</v>
      </c>
      <c r="Q500">
        <v>-1.47566</v>
      </c>
      <c r="R500" s="9">
        <v>4.6E-5</v>
      </c>
      <c r="S500">
        <v>-7.0777520000000003</v>
      </c>
      <c r="T500">
        <v>-2.0110000000000002E-3</v>
      </c>
      <c r="U500">
        <v>-48.537047000000001</v>
      </c>
      <c r="V500" t="b">
        <v>0</v>
      </c>
      <c r="W500" t="s">
        <v>45</v>
      </c>
      <c r="X500">
        <v>23.070077999999999</v>
      </c>
    </row>
    <row r="501" spans="1:24">
      <c r="A501">
        <v>500</v>
      </c>
      <c r="B501" t="s">
        <v>108</v>
      </c>
      <c r="C501">
        <v>2.2944998729999999</v>
      </c>
      <c r="D501">
        <v>2.0901887370000001</v>
      </c>
      <c r="E501">
        <v>8.684050096</v>
      </c>
      <c r="F501">
        <v>5.124618366</v>
      </c>
      <c r="G501">
        <v>0.38606254839999998</v>
      </c>
      <c r="H501">
        <v>1.0960086010000001</v>
      </c>
      <c r="I501">
        <v>1.5426509770000001</v>
      </c>
      <c r="J501">
        <v>10</v>
      </c>
      <c r="K501">
        <v>8.5117181609999992</v>
      </c>
      <c r="L501">
        <v>8.1909921489999995</v>
      </c>
      <c r="M501">
        <v>23.070169</v>
      </c>
      <c r="N501">
        <v>9.8999999999999999E-4</v>
      </c>
      <c r="O501">
        <v>-1.578E-3</v>
      </c>
      <c r="P501">
        <v>9.8499999999999998E-4</v>
      </c>
      <c r="Q501">
        <v>-1.47566</v>
      </c>
      <c r="R501" s="9">
        <v>4.6E-5</v>
      </c>
      <c r="S501">
        <v>-7.0777520000000003</v>
      </c>
      <c r="T501">
        <v>-2.0110000000000002E-3</v>
      </c>
      <c r="U501">
        <v>-48.537047000000001</v>
      </c>
      <c r="V501" t="b">
        <v>0</v>
      </c>
      <c r="W501" t="s">
        <v>45</v>
      </c>
      <c r="X501">
        <v>23.070077999999999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1499F-7C29-42D6-BD03-8A57AC61AF55}">
  <dimension ref="B2:H10"/>
  <sheetViews>
    <sheetView workbookViewId="0">
      <selection activeCell="L13" sqref="L13"/>
    </sheetView>
  </sheetViews>
  <sheetFormatPr defaultRowHeight="15"/>
  <sheetData>
    <row r="2" spans="2:8">
      <c r="B2" s="11"/>
      <c r="C2" s="50" t="s">
        <v>109</v>
      </c>
      <c r="D2" s="51"/>
      <c r="E2" s="51"/>
      <c r="F2" s="51"/>
      <c r="G2" s="51"/>
      <c r="H2" s="52"/>
    </row>
    <row r="3" spans="2:8">
      <c r="B3" s="36" t="s">
        <v>110</v>
      </c>
      <c r="C3" s="47" t="s">
        <v>23</v>
      </c>
      <c r="D3" s="48" t="s">
        <v>24</v>
      </c>
      <c r="E3" s="48" t="s">
        <v>25</v>
      </c>
      <c r="F3" s="48" t="s">
        <v>26</v>
      </c>
      <c r="G3" s="48" t="s">
        <v>111</v>
      </c>
      <c r="H3" s="49" t="s">
        <v>28</v>
      </c>
    </row>
    <row r="4" spans="2:8">
      <c r="B4" s="40" t="s">
        <v>112</v>
      </c>
      <c r="C4" s="38">
        <v>3.1478000000000002</v>
      </c>
      <c r="D4" s="38">
        <v>2.3287</v>
      </c>
      <c r="E4" s="38">
        <v>3.0432000000000001</v>
      </c>
      <c r="F4" s="38">
        <v>1.9301999999999999</v>
      </c>
      <c r="G4" s="38" t="s">
        <v>70</v>
      </c>
      <c r="H4" s="39">
        <v>635.66</v>
      </c>
    </row>
    <row r="5" spans="2:8">
      <c r="B5" s="40" t="s">
        <v>113</v>
      </c>
      <c r="C5" s="38">
        <v>2.8666999999999998</v>
      </c>
      <c r="D5" s="38">
        <v>2.766</v>
      </c>
      <c r="E5" s="38">
        <v>3.0217999999999998</v>
      </c>
      <c r="F5" s="38">
        <v>1.5291999999999999</v>
      </c>
      <c r="G5" s="38">
        <v>28073</v>
      </c>
      <c r="H5" s="39">
        <v>631.80999999999995</v>
      </c>
    </row>
    <row r="6" spans="2:8">
      <c r="B6" s="40" t="s">
        <v>114</v>
      </c>
      <c r="C6" s="38">
        <v>5.0067000000000004</v>
      </c>
      <c r="D6" s="38">
        <v>5.2717000000000001</v>
      </c>
      <c r="E6" s="38">
        <v>4.8650000000000002</v>
      </c>
      <c r="F6" s="38">
        <v>3.3083999999999998</v>
      </c>
      <c r="G6" s="38">
        <v>22455</v>
      </c>
      <c r="H6" s="39">
        <v>635.5</v>
      </c>
    </row>
    <row r="7" spans="2:8">
      <c r="B7" s="40" t="s">
        <v>115</v>
      </c>
      <c r="C7" s="38">
        <v>2.8248000000000002</v>
      </c>
      <c r="D7" s="38">
        <v>2.5425</v>
      </c>
      <c r="E7" s="38">
        <v>2.9866999999999999</v>
      </c>
      <c r="F7" s="38">
        <v>1.7487999999999999</v>
      </c>
      <c r="G7" s="38">
        <v>27417</v>
      </c>
      <c r="H7" s="39">
        <v>630.52</v>
      </c>
    </row>
    <row r="8" spans="2:8">
      <c r="B8" s="40" t="s">
        <v>66</v>
      </c>
      <c r="C8" s="38">
        <v>5.0587999999999997</v>
      </c>
      <c r="D8" s="38">
        <v>5.2290999999999999</v>
      </c>
      <c r="E8" s="38">
        <v>4.9302999999999999</v>
      </c>
      <c r="F8" s="38">
        <v>5.9753999999999996</v>
      </c>
      <c r="G8" s="38">
        <v>35707</v>
      </c>
      <c r="H8" s="39">
        <v>635.67999999999995</v>
      </c>
    </row>
    <row r="9" spans="2:8">
      <c r="B9" s="40" t="s">
        <v>116</v>
      </c>
      <c r="C9" s="38">
        <v>3.9121999999999999</v>
      </c>
      <c r="D9" s="38">
        <v>3.8380000000000001</v>
      </c>
      <c r="E9" s="38">
        <v>4.0370999999999997</v>
      </c>
      <c r="F9" s="38">
        <v>4.9603999999999999</v>
      </c>
      <c r="G9" s="38">
        <v>1199</v>
      </c>
      <c r="H9" s="39">
        <v>59.570999999999998</v>
      </c>
    </row>
    <row r="10" spans="2:8">
      <c r="B10" s="47" t="s">
        <v>117</v>
      </c>
      <c r="C10" s="48">
        <v>2.9859</v>
      </c>
      <c r="D10" s="48">
        <v>2.6179000000000001</v>
      </c>
      <c r="E10" s="48">
        <v>2.9163999999999999</v>
      </c>
      <c r="F10" s="48">
        <v>2.1545999999999998</v>
      </c>
      <c r="G10" s="48">
        <v>1198.0999999999999</v>
      </c>
      <c r="H10" s="49">
        <v>597.53</v>
      </c>
    </row>
  </sheetData>
  <mergeCells count="1">
    <mergeCell ref="C2:H2"/>
  </mergeCells>
  <conditionalFormatting sqref="C4:C10">
    <cfRule type="colorScale" priority="6">
      <colorScale>
        <cfvo type="min"/>
        <cfvo type="percentile" val="50"/>
        <cfvo type="max"/>
        <color rgb="FFF8696B"/>
        <color rgb="FFFFEB84"/>
        <color rgb="FF63BE7B"/>
      </colorScale>
    </cfRule>
  </conditionalFormatting>
  <conditionalFormatting sqref="D4:D10">
    <cfRule type="colorScale" priority="5">
      <colorScale>
        <cfvo type="min"/>
        <cfvo type="percentile" val="50"/>
        <cfvo type="max"/>
        <color rgb="FFF8696B"/>
        <color rgb="FFFFEB84"/>
        <color rgb="FF63BE7B"/>
      </colorScale>
    </cfRule>
  </conditionalFormatting>
  <conditionalFormatting sqref="E4:E10">
    <cfRule type="colorScale" priority="4">
      <colorScale>
        <cfvo type="min"/>
        <cfvo type="percentile" val="50"/>
        <cfvo type="max"/>
        <color rgb="FFF8696B"/>
        <color rgb="FFFFEB84"/>
        <color rgb="FF63BE7B"/>
      </colorScale>
    </cfRule>
  </conditionalFormatting>
  <conditionalFormatting sqref="F4:F10">
    <cfRule type="colorScale" priority="3">
      <colorScale>
        <cfvo type="min"/>
        <cfvo type="percentile" val="50"/>
        <cfvo type="max"/>
        <color rgb="FFF8696B"/>
        <color rgb="FFFFEB84"/>
        <color rgb="FF63BE7B"/>
      </colorScale>
    </cfRule>
  </conditionalFormatting>
  <conditionalFormatting sqref="G4:G10">
    <cfRule type="colorScale" priority="2">
      <colorScale>
        <cfvo type="min"/>
        <cfvo type="percentile" val="50"/>
        <cfvo type="max"/>
        <color rgb="FFF8696B"/>
        <color rgb="FFFFEB84"/>
        <color rgb="FF63BE7B"/>
      </colorScale>
    </cfRule>
  </conditionalFormatting>
  <conditionalFormatting sqref="H4:H1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DD388-9642-489B-AD20-270D887D2F5A}">
  <dimension ref="B1:CP511"/>
  <sheetViews>
    <sheetView topLeftCell="G1" zoomScale="10" zoomScaleNormal="10" workbookViewId="0">
      <selection activeCell="R15" sqref="R15"/>
    </sheetView>
  </sheetViews>
  <sheetFormatPr defaultRowHeight="14.45"/>
  <sheetData>
    <row r="1" spans="3:33">
      <c r="E1" t="s">
        <v>118</v>
      </c>
      <c r="M1" t="s">
        <v>119</v>
      </c>
    </row>
    <row r="2" spans="3:33" ht="15">
      <c r="C2" s="68" t="s">
        <v>120</v>
      </c>
      <c r="D2" s="58"/>
      <c r="E2" s="58"/>
      <c r="F2" s="58"/>
      <c r="G2" s="58"/>
      <c r="H2" s="69"/>
      <c r="J2" s="70" t="s">
        <v>121</v>
      </c>
      <c r="K2" s="71"/>
      <c r="L2" s="71"/>
      <c r="M2" s="71"/>
      <c r="N2" s="71"/>
      <c r="O2" s="72"/>
    </row>
    <row r="3" spans="3:33" ht="15">
      <c r="C3" s="1" t="s">
        <v>40</v>
      </c>
      <c r="D3" s="2" t="s">
        <v>32</v>
      </c>
      <c r="E3" s="2" t="s">
        <v>36</v>
      </c>
      <c r="F3" s="2" t="s">
        <v>31</v>
      </c>
      <c r="G3" s="2" t="s">
        <v>37</v>
      </c>
      <c r="H3" s="3" t="s">
        <v>122</v>
      </c>
      <c r="J3" s="4" t="s">
        <v>40</v>
      </c>
      <c r="K3" s="5" t="s">
        <v>122</v>
      </c>
      <c r="L3" s="5" t="s">
        <v>37</v>
      </c>
      <c r="M3" s="5" t="s">
        <v>36</v>
      </c>
      <c r="N3" s="5" t="s">
        <v>32</v>
      </c>
      <c r="O3" s="6" t="s">
        <v>31</v>
      </c>
      <c r="R3" s="4" t="s">
        <v>40</v>
      </c>
      <c r="S3" s="5" t="s">
        <v>123</v>
      </c>
      <c r="T3" s="5" t="s">
        <v>114</v>
      </c>
      <c r="U3" s="5" t="s">
        <v>124</v>
      </c>
      <c r="V3" s="5" t="s">
        <v>125</v>
      </c>
      <c r="W3" s="5" t="s">
        <v>126</v>
      </c>
      <c r="X3" s="5" t="s">
        <v>127</v>
      </c>
      <c r="Y3" s="5" t="s">
        <v>66</v>
      </c>
      <c r="Z3" s="5" t="s">
        <v>30</v>
      </c>
      <c r="AA3" s="5" t="s">
        <v>31</v>
      </c>
      <c r="AB3" s="5" t="s">
        <v>32</v>
      </c>
      <c r="AC3" s="5" t="s">
        <v>33</v>
      </c>
      <c r="AD3" s="5" t="s">
        <v>34</v>
      </c>
      <c r="AE3" s="5" t="s">
        <v>35</v>
      </c>
      <c r="AF3" s="5" t="s">
        <v>36</v>
      </c>
      <c r="AG3" s="6" t="s">
        <v>37</v>
      </c>
    </row>
    <row r="4" spans="3:33" ht="15">
      <c r="C4" s="7" t="s">
        <v>67</v>
      </c>
      <c r="D4">
        <v>936.3</v>
      </c>
      <c r="E4">
        <v>1782.04</v>
      </c>
      <c r="F4">
        <v>390.97</v>
      </c>
      <c r="G4">
        <v>134.41</v>
      </c>
      <c r="H4" s="8">
        <v>199.01</v>
      </c>
      <c r="J4" s="7" t="s">
        <v>67</v>
      </c>
      <c r="K4">
        <v>198.14</v>
      </c>
      <c r="L4">
        <v>173.97</v>
      </c>
      <c r="M4">
        <v>1191.17</v>
      </c>
      <c r="N4">
        <v>40.520000000000003</v>
      </c>
      <c r="O4" s="8">
        <v>157.97999999999999</v>
      </c>
      <c r="R4" s="7">
        <v>1</v>
      </c>
      <c r="S4">
        <v>5.1156800000000002</v>
      </c>
      <c r="T4">
        <v>47.336919999999999</v>
      </c>
      <c r="U4">
        <v>0.38463999999999998</v>
      </c>
      <c r="V4">
        <v>1.24E-3</v>
      </c>
      <c r="W4">
        <v>5.1520000000000003E-2</v>
      </c>
      <c r="X4">
        <v>5.883E-2</v>
      </c>
      <c r="Y4" t="s">
        <v>45</v>
      </c>
      <c r="Z4">
        <v>247.36</v>
      </c>
      <c r="AA4">
        <v>260.70999999999998</v>
      </c>
      <c r="AB4">
        <v>789.49</v>
      </c>
      <c r="AC4">
        <v>247.67</v>
      </c>
      <c r="AD4">
        <v>1066.5</v>
      </c>
      <c r="AE4">
        <v>17.28</v>
      </c>
      <c r="AF4">
        <v>1625.42</v>
      </c>
      <c r="AG4" s="8" t="s">
        <v>45</v>
      </c>
    </row>
    <row r="5" spans="3:33" ht="15">
      <c r="C5" s="7" t="s">
        <v>69</v>
      </c>
      <c r="D5">
        <v>2772.04</v>
      </c>
      <c r="E5">
        <v>1686.08</v>
      </c>
      <c r="F5">
        <v>404.94</v>
      </c>
      <c r="G5">
        <v>145.09</v>
      </c>
      <c r="H5" s="8">
        <v>184.81</v>
      </c>
      <c r="J5" s="7" t="s">
        <v>69</v>
      </c>
      <c r="K5">
        <v>200.71</v>
      </c>
      <c r="L5">
        <v>173.37</v>
      </c>
      <c r="M5">
        <v>1237.05</v>
      </c>
      <c r="N5">
        <v>39.99</v>
      </c>
      <c r="O5" s="8">
        <v>160.96</v>
      </c>
      <c r="R5" s="7">
        <v>2</v>
      </c>
      <c r="S5">
        <v>4.6040799999999997</v>
      </c>
      <c r="T5">
        <v>48.66469</v>
      </c>
      <c r="U5">
        <v>7.0050000000000001E-2</v>
      </c>
      <c r="V5">
        <v>3.1900000000000001E-3</v>
      </c>
      <c r="W5">
        <v>4.6530000000000002E-2</v>
      </c>
      <c r="X5">
        <v>5.006E-2</v>
      </c>
      <c r="Y5" t="s">
        <v>45</v>
      </c>
      <c r="Z5">
        <v>250.02</v>
      </c>
      <c r="AA5">
        <v>260.93</v>
      </c>
      <c r="AB5">
        <v>2279.64</v>
      </c>
      <c r="AC5">
        <v>246.62</v>
      </c>
      <c r="AD5">
        <v>1078.9100000000001</v>
      </c>
      <c r="AE5">
        <v>16.920000000000002</v>
      </c>
      <c r="AF5">
        <v>2088.96</v>
      </c>
      <c r="AG5" s="8" t="s">
        <v>45</v>
      </c>
    </row>
    <row r="6" spans="3:33" ht="15">
      <c r="C6" s="7" t="s">
        <v>71</v>
      </c>
      <c r="D6">
        <v>400.25</v>
      </c>
      <c r="E6">
        <v>1583.85</v>
      </c>
      <c r="F6">
        <v>394.99</v>
      </c>
      <c r="G6">
        <v>159.13999999999999</v>
      </c>
      <c r="H6" s="8">
        <v>199.97</v>
      </c>
      <c r="J6" s="7" t="s">
        <v>71</v>
      </c>
      <c r="K6">
        <v>202.75</v>
      </c>
      <c r="L6">
        <v>173.04</v>
      </c>
      <c r="M6">
        <v>1256.18</v>
      </c>
      <c r="N6">
        <v>40.590000000000003</v>
      </c>
      <c r="O6" s="8">
        <v>158.35</v>
      </c>
      <c r="R6" s="7">
        <v>3</v>
      </c>
      <c r="S6">
        <v>4.66587</v>
      </c>
      <c r="T6">
        <v>46.488370000000003</v>
      </c>
      <c r="U6">
        <v>6.8809999999999996E-2</v>
      </c>
      <c r="V6">
        <v>5.4900000000000001E-3</v>
      </c>
      <c r="W6">
        <v>4.7640000000000002E-2</v>
      </c>
      <c r="X6">
        <v>4.6100000000000002E-2</v>
      </c>
      <c r="Y6" t="s">
        <v>45</v>
      </c>
      <c r="Z6">
        <v>250.73</v>
      </c>
      <c r="AA6">
        <v>260.69</v>
      </c>
      <c r="AB6">
        <v>360.93</v>
      </c>
      <c r="AC6">
        <v>245.77</v>
      </c>
      <c r="AD6">
        <v>1070.17</v>
      </c>
      <c r="AE6">
        <v>16.829999999999998</v>
      </c>
      <c r="AF6">
        <v>1375.12</v>
      </c>
      <c r="AG6" s="8" t="s">
        <v>45</v>
      </c>
    </row>
    <row r="7" spans="3:33" ht="15">
      <c r="C7" s="7" t="s">
        <v>72</v>
      </c>
      <c r="D7">
        <v>593.19000000000005</v>
      </c>
      <c r="E7">
        <v>1607.56</v>
      </c>
      <c r="F7">
        <v>380</v>
      </c>
      <c r="G7">
        <v>166.71</v>
      </c>
      <c r="H7" s="8">
        <v>181.56</v>
      </c>
      <c r="J7" s="7" t="s">
        <v>72</v>
      </c>
      <c r="K7">
        <v>201.8</v>
      </c>
      <c r="L7">
        <v>171.66</v>
      </c>
      <c r="M7">
        <v>1597.98</v>
      </c>
      <c r="N7">
        <v>40</v>
      </c>
      <c r="O7" s="8">
        <v>159.36000000000001</v>
      </c>
      <c r="R7" s="7">
        <v>4</v>
      </c>
      <c r="S7">
        <v>5.0313499999999998</v>
      </c>
      <c r="T7">
        <v>50.042650000000002</v>
      </c>
      <c r="U7">
        <v>7.1160000000000001E-2</v>
      </c>
      <c r="V7">
        <v>3.31E-3</v>
      </c>
      <c r="W7">
        <v>4.7079999999999997E-2</v>
      </c>
      <c r="X7">
        <v>4.5370000000000001E-2</v>
      </c>
      <c r="Y7" t="s">
        <v>45</v>
      </c>
      <c r="Z7">
        <v>250.09</v>
      </c>
      <c r="AA7">
        <v>261.42</v>
      </c>
      <c r="AB7">
        <v>526.25</v>
      </c>
      <c r="AC7">
        <v>246.04</v>
      </c>
      <c r="AD7">
        <v>1090.5899999999999</v>
      </c>
      <c r="AE7">
        <v>16.91</v>
      </c>
      <c r="AF7">
        <v>1364.31</v>
      </c>
      <c r="AG7" s="8" t="s">
        <v>45</v>
      </c>
    </row>
    <row r="8" spans="3:33" ht="15">
      <c r="C8" s="7" t="s">
        <v>73</v>
      </c>
      <c r="D8">
        <v>1504.64</v>
      </c>
      <c r="E8">
        <v>1650.09</v>
      </c>
      <c r="F8">
        <v>392.63</v>
      </c>
      <c r="G8">
        <v>148.61000000000001</v>
      </c>
      <c r="H8" s="8">
        <v>204.09</v>
      </c>
      <c r="J8" s="7" t="s">
        <v>73</v>
      </c>
      <c r="K8">
        <v>202.87</v>
      </c>
      <c r="L8">
        <v>174.69</v>
      </c>
      <c r="M8">
        <v>1208.54</v>
      </c>
      <c r="N8">
        <v>41.19</v>
      </c>
      <c r="O8" s="8">
        <v>157.06</v>
      </c>
      <c r="R8" s="7">
        <v>5</v>
      </c>
      <c r="S8">
        <v>3.7292999999999998</v>
      </c>
      <c r="T8">
        <v>47.310549999999999</v>
      </c>
      <c r="U8">
        <v>7.374E-2</v>
      </c>
      <c r="V8">
        <v>5.9500000000000004E-3</v>
      </c>
      <c r="W8">
        <v>4.863E-2</v>
      </c>
      <c r="X8">
        <v>4.7260000000000003E-2</v>
      </c>
      <c r="Y8" t="s">
        <v>45</v>
      </c>
      <c r="Z8">
        <v>250.8</v>
      </c>
      <c r="AA8">
        <v>260.16000000000003</v>
      </c>
      <c r="AB8">
        <v>1286.52</v>
      </c>
      <c r="AC8">
        <v>245.97</v>
      </c>
      <c r="AD8">
        <v>1083.8</v>
      </c>
      <c r="AE8">
        <v>17.170000000000002</v>
      </c>
      <c r="AF8">
        <v>1378.6</v>
      </c>
      <c r="AG8" s="8" t="s">
        <v>45</v>
      </c>
    </row>
    <row r="9" spans="3:33" ht="15">
      <c r="C9" s="7" t="s">
        <v>74</v>
      </c>
      <c r="D9">
        <v>3557.86</v>
      </c>
      <c r="E9">
        <v>1650.31</v>
      </c>
      <c r="F9">
        <v>407.88</v>
      </c>
      <c r="G9">
        <v>167.36</v>
      </c>
      <c r="H9" s="8">
        <v>219.92</v>
      </c>
      <c r="J9" s="7" t="s">
        <v>74</v>
      </c>
      <c r="K9">
        <v>203.32</v>
      </c>
      <c r="L9">
        <v>171.68</v>
      </c>
      <c r="M9">
        <v>1230.08</v>
      </c>
      <c r="N9">
        <v>42.57</v>
      </c>
      <c r="O9" s="8">
        <v>156.54</v>
      </c>
      <c r="R9" s="7">
        <v>6</v>
      </c>
      <c r="S9">
        <v>4.4789899999999996</v>
      </c>
      <c r="T9">
        <v>49.165089999999999</v>
      </c>
      <c r="U9">
        <v>7.392E-2</v>
      </c>
      <c r="V9">
        <v>1.98E-3</v>
      </c>
      <c r="W9">
        <v>4.684E-2</v>
      </c>
      <c r="X9">
        <v>4.4380000000000003E-2</v>
      </c>
      <c r="Y9" t="s">
        <v>45</v>
      </c>
      <c r="Z9">
        <v>248.67</v>
      </c>
      <c r="AA9">
        <v>260.83</v>
      </c>
      <c r="AB9">
        <v>2965.89</v>
      </c>
      <c r="AC9">
        <v>246.84</v>
      </c>
      <c r="AD9">
        <v>1084.6300000000001</v>
      </c>
      <c r="AE9">
        <v>17.600000000000001</v>
      </c>
      <c r="AF9">
        <v>1479.36</v>
      </c>
      <c r="AG9" s="8" t="s">
        <v>45</v>
      </c>
    </row>
    <row r="10" spans="3:33" ht="15">
      <c r="C10" s="7" t="s">
        <v>76</v>
      </c>
      <c r="D10">
        <v>1382.22</v>
      </c>
      <c r="E10">
        <v>1970.37</v>
      </c>
      <c r="F10">
        <v>395.33</v>
      </c>
      <c r="G10">
        <v>145.13</v>
      </c>
      <c r="H10" s="8">
        <v>209.5</v>
      </c>
      <c r="J10" s="7" t="s">
        <v>76</v>
      </c>
      <c r="K10">
        <v>200.55</v>
      </c>
      <c r="L10">
        <v>172</v>
      </c>
      <c r="M10">
        <v>1094.68</v>
      </c>
      <c r="N10">
        <v>39.5</v>
      </c>
      <c r="O10" s="8">
        <v>160.56</v>
      </c>
      <c r="R10" s="7">
        <v>7</v>
      </c>
      <c r="S10">
        <v>4.89541</v>
      </c>
      <c r="T10">
        <v>49.799799999999998</v>
      </c>
      <c r="U10">
        <v>7.7240000000000003E-2</v>
      </c>
      <c r="V10">
        <v>4.2900000000000004E-3</v>
      </c>
      <c r="W10">
        <v>5.0340000000000003E-2</v>
      </c>
      <c r="X10">
        <v>0.05</v>
      </c>
      <c r="Y10" t="s">
        <v>45</v>
      </c>
      <c r="Z10">
        <v>246.9</v>
      </c>
      <c r="AA10">
        <v>259.79000000000002</v>
      </c>
      <c r="AB10">
        <v>1194.05</v>
      </c>
      <c r="AC10">
        <v>246.31</v>
      </c>
      <c r="AD10">
        <v>1083.51</v>
      </c>
      <c r="AE10">
        <v>17.16</v>
      </c>
      <c r="AF10" t="s">
        <v>45</v>
      </c>
      <c r="AG10" s="8" t="s">
        <v>45</v>
      </c>
    </row>
    <row r="11" spans="3:33" ht="15">
      <c r="C11" s="7" t="s">
        <v>78</v>
      </c>
      <c r="D11">
        <v>1846.75</v>
      </c>
      <c r="E11">
        <v>1489.7</v>
      </c>
      <c r="F11">
        <v>317.44</v>
      </c>
      <c r="G11">
        <v>162.12</v>
      </c>
      <c r="H11" s="8">
        <v>199.48</v>
      </c>
      <c r="J11" s="7" t="s">
        <v>78</v>
      </c>
      <c r="K11">
        <v>203.01</v>
      </c>
      <c r="L11">
        <v>176.44</v>
      </c>
      <c r="M11">
        <v>1229.46</v>
      </c>
      <c r="N11">
        <v>42.05</v>
      </c>
      <c r="O11" s="8">
        <v>158.91999999999999</v>
      </c>
      <c r="R11" s="7">
        <v>8</v>
      </c>
      <c r="S11">
        <v>5.0650399999999998</v>
      </c>
      <c r="T11">
        <v>50.547420000000002</v>
      </c>
      <c r="U11">
        <v>7.4069999999999997E-2</v>
      </c>
      <c r="V11">
        <v>3.2100000000000002E-3</v>
      </c>
      <c r="W11">
        <v>4.8579999999999998E-2</v>
      </c>
      <c r="X11">
        <v>4.9669999999999999E-2</v>
      </c>
      <c r="Y11" t="s">
        <v>45</v>
      </c>
      <c r="Z11">
        <v>248.79</v>
      </c>
      <c r="AA11">
        <v>260.56</v>
      </c>
      <c r="AB11">
        <v>1559.3</v>
      </c>
      <c r="AC11">
        <v>245.78</v>
      </c>
      <c r="AD11">
        <v>1074.97</v>
      </c>
      <c r="AE11">
        <v>17.48</v>
      </c>
      <c r="AF11" t="s">
        <v>45</v>
      </c>
      <c r="AG11" s="8" t="s">
        <v>45</v>
      </c>
    </row>
    <row r="12" spans="3:33" ht="15">
      <c r="C12" s="7" t="s">
        <v>128</v>
      </c>
      <c r="D12">
        <v>1065.01</v>
      </c>
      <c r="E12">
        <v>1579.4</v>
      </c>
      <c r="F12">
        <v>285.12</v>
      </c>
      <c r="G12">
        <v>171.71</v>
      </c>
      <c r="H12" s="8">
        <v>194.43</v>
      </c>
      <c r="J12" s="7" t="s">
        <v>128</v>
      </c>
      <c r="K12">
        <v>203.35</v>
      </c>
      <c r="L12">
        <v>170.26</v>
      </c>
      <c r="M12">
        <v>1214.17</v>
      </c>
      <c r="N12">
        <v>41.32</v>
      </c>
      <c r="O12" s="8">
        <v>159.16</v>
      </c>
      <c r="R12" s="7">
        <v>9</v>
      </c>
      <c r="S12">
        <v>5.0029199999999996</v>
      </c>
      <c r="T12">
        <v>49.229219999999998</v>
      </c>
      <c r="U12">
        <v>7.0139999999999994E-2</v>
      </c>
      <c r="V12">
        <v>6.96E-3</v>
      </c>
      <c r="W12">
        <v>4.7410000000000001E-2</v>
      </c>
      <c r="X12">
        <v>5.0639999999999998E-2</v>
      </c>
      <c r="Y12" t="s">
        <v>45</v>
      </c>
      <c r="Z12">
        <v>250.54</v>
      </c>
      <c r="AA12">
        <v>260.04000000000002</v>
      </c>
      <c r="AB12">
        <v>883.81</v>
      </c>
      <c r="AC12">
        <v>245.98</v>
      </c>
      <c r="AD12">
        <v>1686.94</v>
      </c>
      <c r="AE12">
        <v>17.760000000000002</v>
      </c>
      <c r="AF12" t="s">
        <v>45</v>
      </c>
      <c r="AG12" s="8" t="s">
        <v>45</v>
      </c>
    </row>
    <row r="13" spans="3:33" ht="15">
      <c r="C13" s="7" t="s">
        <v>81</v>
      </c>
      <c r="D13">
        <v>2236.7399999999998</v>
      </c>
      <c r="E13">
        <v>1653.23</v>
      </c>
      <c r="F13">
        <v>287.64999999999998</v>
      </c>
      <c r="G13">
        <v>174.49</v>
      </c>
      <c r="H13" s="8">
        <v>183.27</v>
      </c>
      <c r="J13" s="7" t="s">
        <v>81</v>
      </c>
      <c r="K13">
        <v>203.18</v>
      </c>
      <c r="L13">
        <v>463.85</v>
      </c>
      <c r="M13">
        <v>1220.1300000000001</v>
      </c>
      <c r="N13">
        <v>40.29</v>
      </c>
      <c r="O13" s="8">
        <v>157.69999999999999</v>
      </c>
      <c r="R13" s="7">
        <v>10</v>
      </c>
      <c r="S13">
        <v>4.7985800000000003</v>
      </c>
      <c r="T13">
        <v>47.687649999999998</v>
      </c>
      <c r="U13">
        <v>8.6309999999999998E-2</v>
      </c>
      <c r="V13">
        <v>3.3800000000000002E-3</v>
      </c>
      <c r="W13">
        <v>4.3909999999999998E-2</v>
      </c>
      <c r="X13">
        <v>5.6529999999999997E-2</v>
      </c>
      <c r="Y13" t="s">
        <v>45</v>
      </c>
      <c r="Z13">
        <v>247.15</v>
      </c>
      <c r="AA13">
        <v>260.13</v>
      </c>
      <c r="AB13">
        <v>1899.78</v>
      </c>
      <c r="AC13">
        <v>246.13</v>
      </c>
      <c r="AD13">
        <v>1166.74</v>
      </c>
      <c r="AE13">
        <v>17.66</v>
      </c>
      <c r="AF13" t="s">
        <v>45</v>
      </c>
      <c r="AG13" s="8" t="s">
        <v>45</v>
      </c>
    </row>
    <row r="14" spans="3:33" ht="15">
      <c r="C14" s="4" t="s">
        <v>129</v>
      </c>
      <c r="D14" s="5">
        <f>SUM(D4:D13)/60/60</f>
        <v>4.5263888888888886</v>
      </c>
      <c r="E14" s="5">
        <f>SUM(E4:E13)/60/60</f>
        <v>4.6257305555555552</v>
      </c>
      <c r="F14" s="5">
        <f>SUM(F4:F13)/60/60</f>
        <v>1.0158194444444446</v>
      </c>
      <c r="G14" s="5">
        <f>SUM(G4:G13)/60/60</f>
        <v>0.43743611111111119</v>
      </c>
      <c r="H14" s="6">
        <f>SUM(H4:H13)/60/60</f>
        <v>0.54889999999999994</v>
      </c>
      <c r="J14" s="4" t="s">
        <v>129</v>
      </c>
      <c r="K14" s="5">
        <f>SUM(K4:K13)/60/60</f>
        <v>0.5610222222222222</v>
      </c>
      <c r="L14" s="5">
        <f>SUM(L4:L13)/60/60</f>
        <v>0.56137777777777786</v>
      </c>
      <c r="M14" s="5">
        <f>SUM(M4:M13)/60/60</f>
        <v>3.4665111111111107</v>
      </c>
      <c r="N14" s="5">
        <f>SUM(N4:N13)/60/60</f>
        <v>0.11333888888888889</v>
      </c>
      <c r="O14" s="6">
        <f>SUM(O4:O13)/60/60</f>
        <v>0.4407194444444445</v>
      </c>
      <c r="R14" s="4" t="s">
        <v>130</v>
      </c>
      <c r="S14" s="5">
        <f>SUM(S4:S13)/60/60</f>
        <v>1.3163116666666667E-2</v>
      </c>
      <c r="T14" s="5">
        <f t="shared" ref="T14:AG14" si="0">SUM(T4:T13)/60/60</f>
        <v>0.13507565555555556</v>
      </c>
      <c r="U14" s="5">
        <f t="shared" si="0"/>
        <v>2.9168888888888884E-4</v>
      </c>
      <c r="V14" s="5">
        <f t="shared" si="0"/>
        <v>1.0833333333333334E-5</v>
      </c>
      <c r="W14" s="5">
        <f t="shared" si="0"/>
        <v>1.329111111111111E-4</v>
      </c>
      <c r="X14" s="5">
        <f t="shared" si="0"/>
        <v>1.3856666666666668E-4</v>
      </c>
      <c r="Y14" s="5">
        <f t="shared" si="0"/>
        <v>0</v>
      </c>
      <c r="Z14" s="5">
        <f t="shared" si="0"/>
        <v>0.69195833333333345</v>
      </c>
      <c r="AA14" s="5">
        <f t="shared" si="0"/>
        <v>0.72368333333333346</v>
      </c>
      <c r="AB14" s="5">
        <f t="shared" si="0"/>
        <v>3.8182388888888883</v>
      </c>
      <c r="AC14" s="5">
        <f t="shared" si="0"/>
        <v>0.68419722222222212</v>
      </c>
      <c r="AD14" s="5">
        <f t="shared" si="0"/>
        <v>3.1907666666666668</v>
      </c>
      <c r="AE14" s="5">
        <f t="shared" si="0"/>
        <v>4.7991666666666662E-2</v>
      </c>
      <c r="AF14" s="5">
        <f t="shared" si="0"/>
        <v>2.5866027777777778</v>
      </c>
      <c r="AG14" s="6">
        <f t="shared" si="0"/>
        <v>0</v>
      </c>
    </row>
    <row r="15" spans="3:33" ht="15"/>
    <row r="16" spans="3:33">
      <c r="M16" t="s">
        <v>131</v>
      </c>
    </row>
    <row r="17" spans="2:15">
      <c r="E17" s="9"/>
      <c r="F17" s="9"/>
      <c r="G17" s="9"/>
      <c r="H17" s="9"/>
      <c r="I17" s="9"/>
      <c r="J17" s="70" t="s">
        <v>121</v>
      </c>
      <c r="K17" s="71"/>
      <c r="L17" s="71"/>
      <c r="M17" s="71"/>
      <c r="N17" s="71"/>
      <c r="O17" s="72"/>
    </row>
    <row r="18" spans="2:15">
      <c r="J18" s="4" t="s">
        <v>40</v>
      </c>
      <c r="K18" s="5" t="s">
        <v>122</v>
      </c>
      <c r="L18" s="5" t="s">
        <v>37</v>
      </c>
      <c r="M18" s="5" t="s">
        <v>36</v>
      </c>
      <c r="N18" s="5" t="s">
        <v>32</v>
      </c>
      <c r="O18" s="6" t="s">
        <v>31</v>
      </c>
    </row>
    <row r="19" spans="2:15">
      <c r="J19" t="s">
        <v>67</v>
      </c>
      <c r="K19">
        <v>164.77</v>
      </c>
      <c r="L19">
        <v>40.26</v>
      </c>
      <c r="M19">
        <v>146.4</v>
      </c>
      <c r="N19">
        <v>990.45</v>
      </c>
      <c r="O19">
        <v>123.13</v>
      </c>
    </row>
    <row r="20" spans="2:15">
      <c r="J20" t="s">
        <v>69</v>
      </c>
      <c r="K20">
        <v>151.28</v>
      </c>
      <c r="L20">
        <v>41.1</v>
      </c>
      <c r="M20">
        <v>141.34</v>
      </c>
      <c r="N20">
        <v>1037.7</v>
      </c>
      <c r="O20">
        <v>122.74</v>
      </c>
    </row>
    <row r="21" spans="2:15">
      <c r="B21" t="s">
        <v>67</v>
      </c>
      <c r="C21" s="10">
        <v>1.3380000000000001</v>
      </c>
      <c r="J21" t="s">
        <v>71</v>
      </c>
      <c r="K21">
        <v>153.96</v>
      </c>
      <c r="L21">
        <v>40.229999999999997</v>
      </c>
      <c r="M21">
        <v>140.15</v>
      </c>
      <c r="N21">
        <v>1820.7</v>
      </c>
      <c r="O21">
        <v>123.36</v>
      </c>
    </row>
    <row r="22" spans="2:15">
      <c r="B22" t="s">
        <v>69</v>
      </c>
      <c r="C22" s="10">
        <v>1.3380000000000001</v>
      </c>
      <c r="J22" t="s">
        <v>72</v>
      </c>
      <c r="K22">
        <v>154.81</v>
      </c>
      <c r="L22">
        <v>40.700000000000003</v>
      </c>
      <c r="M22">
        <v>142.47999999999999</v>
      </c>
      <c r="N22">
        <v>1663.67</v>
      </c>
      <c r="O22">
        <v>118.28</v>
      </c>
    </row>
    <row r="23" spans="2:15">
      <c r="B23" t="s">
        <v>71</v>
      </c>
      <c r="C23" s="10">
        <v>1.3380000000000001</v>
      </c>
      <c r="J23" t="s">
        <v>73</v>
      </c>
      <c r="K23">
        <v>155.82</v>
      </c>
      <c r="L23">
        <v>40.29</v>
      </c>
      <c r="M23">
        <v>144.09</v>
      </c>
      <c r="N23">
        <v>982.69</v>
      </c>
      <c r="O23">
        <v>121.69</v>
      </c>
    </row>
    <row r="24" spans="2:15">
      <c r="B24" t="s">
        <v>72</v>
      </c>
      <c r="C24" s="10">
        <v>1.3380000000000001</v>
      </c>
      <c r="J24" t="s">
        <v>74</v>
      </c>
      <c r="K24">
        <v>155.22999999999999</v>
      </c>
      <c r="L24">
        <v>40.29</v>
      </c>
      <c r="M24">
        <v>145.69</v>
      </c>
      <c r="N24">
        <v>1005.03</v>
      </c>
      <c r="O24">
        <v>123.51</v>
      </c>
    </row>
    <row r="25" spans="2:15">
      <c r="B25" t="s">
        <v>73</v>
      </c>
      <c r="C25" s="10">
        <v>1.3380000000000001</v>
      </c>
      <c r="J25" t="s">
        <v>76</v>
      </c>
      <c r="K25">
        <v>154.46</v>
      </c>
      <c r="L25">
        <v>40</v>
      </c>
      <c r="M25">
        <v>144.82</v>
      </c>
      <c r="N25">
        <v>887.02</v>
      </c>
      <c r="O25">
        <v>121.86</v>
      </c>
    </row>
    <row r="26" spans="2:15">
      <c r="B26" t="s">
        <v>74</v>
      </c>
      <c r="C26" s="10">
        <v>1.3380000000000001</v>
      </c>
      <c r="J26" t="s">
        <v>78</v>
      </c>
      <c r="K26">
        <v>154.66</v>
      </c>
      <c r="L26">
        <v>39.85</v>
      </c>
      <c r="M26">
        <v>144.03</v>
      </c>
      <c r="N26">
        <v>1012.52</v>
      </c>
      <c r="O26">
        <v>124.02</v>
      </c>
    </row>
    <row r="27" spans="2:15">
      <c r="B27" t="s">
        <v>76</v>
      </c>
      <c r="C27" s="10">
        <v>1.59</v>
      </c>
      <c r="J27" t="s">
        <v>128</v>
      </c>
      <c r="K27">
        <v>154.44999999999999</v>
      </c>
      <c r="L27">
        <v>40.78</v>
      </c>
      <c r="M27">
        <v>144.59</v>
      </c>
      <c r="N27">
        <v>1023.31</v>
      </c>
      <c r="O27">
        <v>120.6</v>
      </c>
    </row>
    <row r="28" spans="2:15">
      <c r="B28" t="s">
        <v>78</v>
      </c>
      <c r="C28" s="10">
        <v>1.766</v>
      </c>
      <c r="J28" t="s">
        <v>81</v>
      </c>
      <c r="K28">
        <v>154.07</v>
      </c>
      <c r="L28">
        <v>39.74</v>
      </c>
      <c r="M28">
        <v>143.15</v>
      </c>
      <c r="N28">
        <v>1040.3900000000001</v>
      </c>
      <c r="O28">
        <v>122.87</v>
      </c>
    </row>
    <row r="29" spans="2:15">
      <c r="B29" t="s">
        <v>128</v>
      </c>
      <c r="C29" s="10">
        <v>1.1779999999999999</v>
      </c>
    </row>
    <row r="30" spans="2:15">
      <c r="B30" t="s">
        <v>81</v>
      </c>
      <c r="C30" s="10">
        <v>1.3380000000000001</v>
      </c>
    </row>
    <row r="32" spans="2:15">
      <c r="B32" t="s">
        <v>82</v>
      </c>
      <c r="C32" s="10">
        <f>AVERAGE(C21:C30)</f>
        <v>1.3900000000000001</v>
      </c>
    </row>
    <row r="33" spans="2:3">
      <c r="B33" t="s">
        <v>132</v>
      </c>
      <c r="C33" s="10">
        <f>_xlfn.STDEV.S(C21:C30)</f>
        <v>0.16507506709911524</v>
      </c>
    </row>
    <row r="34" spans="2:3">
      <c r="B34" t="s">
        <v>133</v>
      </c>
      <c r="C34" s="10">
        <f>MEDIAN(C21:C30)</f>
        <v>1.3380000000000001</v>
      </c>
    </row>
    <row r="216" spans="94:94">
      <c r="CP216" t="s">
        <v>134</v>
      </c>
    </row>
    <row r="217" spans="94:94">
      <c r="CP217" t="s">
        <v>135</v>
      </c>
    </row>
    <row r="218" spans="94:94">
      <c r="CP218" t="s">
        <v>136</v>
      </c>
    </row>
    <row r="219" spans="94:94">
      <c r="CP219" t="s">
        <v>137</v>
      </c>
    </row>
    <row r="220" spans="94:94">
      <c r="CP220" t="s">
        <v>138</v>
      </c>
    </row>
    <row r="221" spans="94:94">
      <c r="CP221" t="s">
        <v>139</v>
      </c>
    </row>
    <row r="222" spans="94:94">
      <c r="CP222" t="s">
        <v>140</v>
      </c>
    </row>
    <row r="223" spans="94:94">
      <c r="CP223" t="s">
        <v>141</v>
      </c>
    </row>
    <row r="224" spans="94:94">
      <c r="CP224" t="s">
        <v>142</v>
      </c>
    </row>
    <row r="225" spans="94:94">
      <c r="CP225" t="s">
        <v>143</v>
      </c>
    </row>
    <row r="226" spans="94:94">
      <c r="CP226" t="s">
        <v>144</v>
      </c>
    </row>
    <row r="227" spans="94:94">
      <c r="CP227" t="s">
        <v>145</v>
      </c>
    </row>
    <row r="228" spans="94:94">
      <c r="CP228" t="s">
        <v>146</v>
      </c>
    </row>
    <row r="229" spans="94:94">
      <c r="CP229" t="s">
        <v>147</v>
      </c>
    </row>
    <row r="230" spans="94:94">
      <c r="CP230" t="s">
        <v>148</v>
      </c>
    </row>
    <row r="231" spans="94:94">
      <c r="CP231" t="s">
        <v>149</v>
      </c>
    </row>
    <row r="232" spans="94:94">
      <c r="CP232" t="s">
        <v>150</v>
      </c>
    </row>
    <row r="233" spans="94:94">
      <c r="CP233" t="s">
        <v>151</v>
      </c>
    </row>
    <row r="234" spans="94:94">
      <c r="CP234" t="s">
        <v>152</v>
      </c>
    </row>
    <row r="235" spans="94:94">
      <c r="CP235" t="s">
        <v>153</v>
      </c>
    </row>
    <row r="236" spans="94:94">
      <c r="CP236" t="s">
        <v>154</v>
      </c>
    </row>
    <row r="237" spans="94:94">
      <c r="CP237" t="s">
        <v>155</v>
      </c>
    </row>
    <row r="238" spans="94:94">
      <c r="CP238" t="s">
        <v>156</v>
      </c>
    </row>
    <row r="239" spans="94:94">
      <c r="CP239" t="s">
        <v>157</v>
      </c>
    </row>
    <row r="240" spans="94:94">
      <c r="CP240" t="s">
        <v>158</v>
      </c>
    </row>
    <row r="241" spans="94:94">
      <c r="CP241" t="s">
        <v>159</v>
      </c>
    </row>
    <row r="242" spans="94:94">
      <c r="CP242" t="s">
        <v>160</v>
      </c>
    </row>
    <row r="243" spans="94:94">
      <c r="CP243" t="s">
        <v>161</v>
      </c>
    </row>
    <row r="244" spans="94:94">
      <c r="CP244" t="s">
        <v>162</v>
      </c>
    </row>
    <row r="245" spans="94:94">
      <c r="CP245" t="s">
        <v>163</v>
      </c>
    </row>
    <row r="246" spans="94:94">
      <c r="CP246" t="s">
        <v>164</v>
      </c>
    </row>
    <row r="247" spans="94:94">
      <c r="CP247" t="s">
        <v>165</v>
      </c>
    </row>
    <row r="248" spans="94:94">
      <c r="CP248" t="s">
        <v>166</v>
      </c>
    </row>
    <row r="249" spans="94:94">
      <c r="CP249" t="s">
        <v>167</v>
      </c>
    </row>
    <row r="250" spans="94:94">
      <c r="CP250" t="s">
        <v>168</v>
      </c>
    </row>
    <row r="251" spans="94:94">
      <c r="CP251" t="s">
        <v>169</v>
      </c>
    </row>
    <row r="252" spans="94:94">
      <c r="CP252" t="s">
        <v>170</v>
      </c>
    </row>
    <row r="253" spans="94:94">
      <c r="CP253" t="s">
        <v>171</v>
      </c>
    </row>
    <row r="442" spans="94:94">
      <c r="CP442" t="s">
        <v>172</v>
      </c>
    </row>
    <row r="443" spans="94:94">
      <c r="CP443" t="s">
        <v>173</v>
      </c>
    </row>
    <row r="444" spans="94:94">
      <c r="CP444" t="s">
        <v>174</v>
      </c>
    </row>
    <row r="445" spans="94:94">
      <c r="CP445" t="s">
        <v>175</v>
      </c>
    </row>
    <row r="446" spans="94:94">
      <c r="CP446" t="s">
        <v>176</v>
      </c>
    </row>
    <row r="447" spans="94:94">
      <c r="CP447" t="s">
        <v>177</v>
      </c>
    </row>
    <row r="448" spans="94:94">
      <c r="CP448" t="s">
        <v>178</v>
      </c>
    </row>
    <row r="449" spans="94:94">
      <c r="CP449" t="s">
        <v>179</v>
      </c>
    </row>
    <row r="450" spans="94:94">
      <c r="CP450" t="s">
        <v>180</v>
      </c>
    </row>
    <row r="451" spans="94:94">
      <c r="CP451" t="s">
        <v>181</v>
      </c>
    </row>
    <row r="452" spans="94:94">
      <c r="CP452" t="s">
        <v>182</v>
      </c>
    </row>
    <row r="453" spans="94:94">
      <c r="CP453" t="s">
        <v>183</v>
      </c>
    </row>
    <row r="454" spans="94:94">
      <c r="CP454" t="s">
        <v>184</v>
      </c>
    </row>
    <row r="455" spans="94:94">
      <c r="CP455" t="s">
        <v>185</v>
      </c>
    </row>
    <row r="456" spans="94:94">
      <c r="CP456" t="s">
        <v>186</v>
      </c>
    </row>
    <row r="457" spans="94:94">
      <c r="CP457" t="s">
        <v>187</v>
      </c>
    </row>
    <row r="458" spans="94:94">
      <c r="CP458" t="s">
        <v>188</v>
      </c>
    </row>
    <row r="459" spans="94:94">
      <c r="CP459" t="s">
        <v>189</v>
      </c>
    </row>
    <row r="460" spans="94:94">
      <c r="CP460" t="s">
        <v>190</v>
      </c>
    </row>
    <row r="461" spans="94:94">
      <c r="CP461" t="s">
        <v>191</v>
      </c>
    </row>
    <row r="462" spans="94:94">
      <c r="CP462" t="s">
        <v>192</v>
      </c>
    </row>
    <row r="463" spans="94:94">
      <c r="CP463" t="s">
        <v>193</v>
      </c>
    </row>
    <row r="464" spans="94:94">
      <c r="CP464" t="s">
        <v>194</v>
      </c>
    </row>
    <row r="465" spans="94:94">
      <c r="CP465" t="s">
        <v>195</v>
      </c>
    </row>
    <row r="466" spans="94:94">
      <c r="CP466" t="s">
        <v>196</v>
      </c>
    </row>
    <row r="467" spans="94:94">
      <c r="CP467" t="s">
        <v>197</v>
      </c>
    </row>
    <row r="468" spans="94:94">
      <c r="CP468" t="s">
        <v>198</v>
      </c>
    </row>
    <row r="469" spans="94:94">
      <c r="CP469" t="s">
        <v>199</v>
      </c>
    </row>
    <row r="470" spans="94:94">
      <c r="CP470" t="s">
        <v>200</v>
      </c>
    </row>
    <row r="471" spans="94:94">
      <c r="CP471" t="s">
        <v>201</v>
      </c>
    </row>
    <row r="472" spans="94:94">
      <c r="CP472" t="s">
        <v>202</v>
      </c>
    </row>
    <row r="473" spans="94:94">
      <c r="CP473" t="s">
        <v>203</v>
      </c>
    </row>
    <row r="474" spans="94:94">
      <c r="CP474" t="s">
        <v>204</v>
      </c>
    </row>
    <row r="475" spans="94:94">
      <c r="CP475" t="s">
        <v>205</v>
      </c>
    </row>
    <row r="476" spans="94:94">
      <c r="CP476" t="s">
        <v>206</v>
      </c>
    </row>
    <row r="477" spans="94:94">
      <c r="CP477" t="s">
        <v>207</v>
      </c>
    </row>
    <row r="478" spans="94:94">
      <c r="CP478" t="s">
        <v>208</v>
      </c>
    </row>
    <row r="479" spans="94:94">
      <c r="CP479" t="s">
        <v>209</v>
      </c>
    </row>
    <row r="480" spans="94:94">
      <c r="CP480" t="s">
        <v>210</v>
      </c>
    </row>
    <row r="481" spans="94:94">
      <c r="CP481" t="s">
        <v>211</v>
      </c>
    </row>
    <row r="482" spans="94:94">
      <c r="CP482" t="s">
        <v>212</v>
      </c>
    </row>
    <row r="483" spans="94:94">
      <c r="CP483" t="s">
        <v>213</v>
      </c>
    </row>
    <row r="484" spans="94:94">
      <c r="CP484" t="s">
        <v>214</v>
      </c>
    </row>
    <row r="485" spans="94:94">
      <c r="CP485" t="s">
        <v>215</v>
      </c>
    </row>
    <row r="486" spans="94:94">
      <c r="CP486" t="s">
        <v>216</v>
      </c>
    </row>
    <row r="487" spans="94:94">
      <c r="CP487" t="s">
        <v>217</v>
      </c>
    </row>
    <row r="488" spans="94:94">
      <c r="CP488" t="s">
        <v>218</v>
      </c>
    </row>
    <row r="489" spans="94:94">
      <c r="CP489" t="s">
        <v>219</v>
      </c>
    </row>
    <row r="490" spans="94:94">
      <c r="CP490" t="s">
        <v>220</v>
      </c>
    </row>
    <row r="491" spans="94:94">
      <c r="CP491" t="s">
        <v>221</v>
      </c>
    </row>
    <row r="492" spans="94:94">
      <c r="CP492" t="s">
        <v>222</v>
      </c>
    </row>
    <row r="493" spans="94:94">
      <c r="CP493" t="s">
        <v>223</v>
      </c>
    </row>
    <row r="494" spans="94:94">
      <c r="CP494" t="s">
        <v>224</v>
      </c>
    </row>
    <row r="495" spans="94:94">
      <c r="CP495" t="s">
        <v>225</v>
      </c>
    </row>
    <row r="496" spans="94:94">
      <c r="CP496" t="s">
        <v>226</v>
      </c>
    </row>
    <row r="497" spans="94:94">
      <c r="CP497" t="s">
        <v>227</v>
      </c>
    </row>
    <row r="498" spans="94:94">
      <c r="CP498" t="s">
        <v>228</v>
      </c>
    </row>
    <row r="499" spans="94:94">
      <c r="CP499" t="s">
        <v>229</v>
      </c>
    </row>
    <row r="500" spans="94:94">
      <c r="CP500" t="s">
        <v>230</v>
      </c>
    </row>
    <row r="501" spans="94:94">
      <c r="CP501" t="s">
        <v>231</v>
      </c>
    </row>
    <row r="502" spans="94:94">
      <c r="CP502" t="s">
        <v>232</v>
      </c>
    </row>
    <row r="503" spans="94:94">
      <c r="CP503" t="s">
        <v>233</v>
      </c>
    </row>
    <row r="504" spans="94:94">
      <c r="CP504" t="s">
        <v>234</v>
      </c>
    </row>
    <row r="505" spans="94:94">
      <c r="CP505" t="s">
        <v>235</v>
      </c>
    </row>
    <row r="506" spans="94:94">
      <c r="CP506" t="s">
        <v>236</v>
      </c>
    </row>
    <row r="507" spans="94:94">
      <c r="CP507" t="s">
        <v>237</v>
      </c>
    </row>
    <row r="508" spans="94:94">
      <c r="CP508" t="s">
        <v>238</v>
      </c>
    </row>
    <row r="509" spans="94:94">
      <c r="CP509" t="s">
        <v>239</v>
      </c>
    </row>
    <row r="510" spans="94:94">
      <c r="CP510" t="s">
        <v>240</v>
      </c>
    </row>
    <row r="511" spans="94:94">
      <c r="CP511" t="s">
        <v>241</v>
      </c>
    </row>
  </sheetData>
  <mergeCells count="3">
    <mergeCell ref="C2:H2"/>
    <mergeCell ref="J2:O2"/>
    <mergeCell ref="J17:O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59CF5-4535-4975-86DC-7DDC29D3F852}">
  <dimension ref="A1:P63"/>
  <sheetViews>
    <sheetView topLeftCell="A11" workbookViewId="0">
      <selection activeCell="N17" sqref="N17"/>
    </sheetView>
  </sheetViews>
  <sheetFormatPr defaultRowHeight="15"/>
  <cols>
    <col min="30" max="30" width="184" customWidth="1"/>
  </cols>
  <sheetData>
    <row r="1" spans="1:14">
      <c r="A1" s="73" t="s">
        <v>242</v>
      </c>
      <c r="B1" s="74"/>
      <c r="C1" s="74"/>
      <c r="D1" s="75"/>
      <c r="F1" s="73" t="s">
        <v>243</v>
      </c>
      <c r="G1" s="74"/>
      <c r="H1" s="74"/>
      <c r="I1" s="75"/>
      <c r="K1" s="50" t="s">
        <v>244</v>
      </c>
      <c r="L1" s="51"/>
      <c r="M1" s="51"/>
      <c r="N1" s="52"/>
    </row>
    <row r="2" spans="1:14">
      <c r="A2" s="7" t="s">
        <v>245</v>
      </c>
      <c r="B2" t="s">
        <v>246</v>
      </c>
      <c r="C2" t="s">
        <v>247</v>
      </c>
      <c r="D2" s="8" t="s">
        <v>82</v>
      </c>
      <c r="F2" s="7" t="s">
        <v>245</v>
      </c>
      <c r="G2" t="s">
        <v>246</v>
      </c>
      <c r="H2" t="s">
        <v>247</v>
      </c>
      <c r="I2" s="8" t="s">
        <v>82</v>
      </c>
      <c r="K2" s="7" t="s">
        <v>245</v>
      </c>
      <c r="L2" t="s">
        <v>246</v>
      </c>
      <c r="M2" t="s">
        <v>247</v>
      </c>
      <c r="N2" s="8" t="s">
        <v>82</v>
      </c>
    </row>
    <row r="3" spans="1:14">
      <c r="A3" s="7" t="s">
        <v>123</v>
      </c>
      <c r="B3" s="9">
        <v>-8.36</v>
      </c>
      <c r="C3" s="9">
        <v>-8.36</v>
      </c>
      <c r="D3" s="30">
        <v>-8.36</v>
      </c>
      <c r="F3" s="7" t="s">
        <v>123</v>
      </c>
      <c r="G3" s="9">
        <v>-16600000000</v>
      </c>
      <c r="H3" s="9">
        <v>-18200000</v>
      </c>
      <c r="I3" s="30">
        <v>-2770000000</v>
      </c>
      <c r="K3" s="7" t="s">
        <v>123</v>
      </c>
      <c r="L3" s="9">
        <v>1.18</v>
      </c>
      <c r="M3" s="9">
        <v>1.77</v>
      </c>
      <c r="N3" s="30">
        <v>1.39</v>
      </c>
    </row>
    <row r="4" spans="1:14">
      <c r="A4" s="7" t="s">
        <v>114</v>
      </c>
      <c r="B4" s="9">
        <v>-9.3000000000000007</v>
      </c>
      <c r="C4" s="9">
        <v>-8.56</v>
      </c>
      <c r="D4" s="30">
        <v>-9.0500000000000007</v>
      </c>
      <c r="F4" s="7" t="s">
        <v>114</v>
      </c>
      <c r="G4" s="9">
        <v>-2100000000</v>
      </c>
      <c r="H4" s="9">
        <v>-10300000</v>
      </c>
      <c r="I4" s="30">
        <v>-576000000</v>
      </c>
      <c r="K4" s="7" t="s">
        <v>114</v>
      </c>
      <c r="L4" s="9">
        <v>8.06</v>
      </c>
      <c r="M4" s="9">
        <v>8.49</v>
      </c>
      <c r="N4" s="30">
        <v>8.27</v>
      </c>
    </row>
    <row r="5" spans="1:14">
      <c r="A5" s="7" t="s">
        <v>124</v>
      </c>
      <c r="B5" s="9">
        <v>-7.87</v>
      </c>
      <c r="C5" s="9">
        <v>-6.6</v>
      </c>
      <c r="D5" s="30">
        <v>-7.28</v>
      </c>
      <c r="F5" s="7" t="s">
        <v>124</v>
      </c>
      <c r="G5" s="9">
        <v>-3840000000</v>
      </c>
      <c r="H5" s="9">
        <v>-206000000</v>
      </c>
      <c r="I5" s="30">
        <v>-1630000000</v>
      </c>
      <c r="K5" s="7" t="s">
        <v>124</v>
      </c>
      <c r="L5" s="9">
        <v>2230</v>
      </c>
      <c r="M5" s="9">
        <v>9940</v>
      </c>
      <c r="N5" s="30">
        <v>4590</v>
      </c>
    </row>
    <row r="6" spans="1:14">
      <c r="A6" s="7" t="s">
        <v>125</v>
      </c>
      <c r="B6" s="9">
        <v>-7.61</v>
      </c>
      <c r="C6" s="9">
        <v>-7.61</v>
      </c>
      <c r="D6" s="30">
        <v>-7.61</v>
      </c>
      <c r="F6" s="7" t="s">
        <v>125</v>
      </c>
      <c r="G6" s="9">
        <v>-6360000</v>
      </c>
      <c r="H6" s="9">
        <v>-6360000</v>
      </c>
      <c r="I6" s="30">
        <v>-6360000</v>
      </c>
      <c r="K6" s="7" t="s">
        <v>125</v>
      </c>
      <c r="L6" s="9">
        <v>8.94</v>
      </c>
      <c r="M6" s="9">
        <v>8.94</v>
      </c>
      <c r="N6" s="30">
        <v>8.94</v>
      </c>
    </row>
    <row r="7" spans="1:14">
      <c r="A7" s="7" t="s">
        <v>126</v>
      </c>
      <c r="B7" s="9">
        <v>-5.46</v>
      </c>
      <c r="C7" s="9">
        <v>-3.87</v>
      </c>
      <c r="D7" s="30">
        <v>-4.46</v>
      </c>
      <c r="F7" s="7" t="s">
        <v>126</v>
      </c>
      <c r="G7" s="9">
        <v>-154000000</v>
      </c>
      <c r="H7" s="9">
        <v>-10100000</v>
      </c>
      <c r="I7" s="30">
        <v>-42300000</v>
      </c>
      <c r="K7" s="7" t="s">
        <v>126</v>
      </c>
      <c r="L7" s="9">
        <v>24700</v>
      </c>
      <c r="M7" s="9">
        <v>91400</v>
      </c>
      <c r="N7" s="30">
        <v>54700</v>
      </c>
    </row>
    <row r="8" spans="1:14">
      <c r="A8" s="7" t="s">
        <v>127</v>
      </c>
      <c r="B8" s="9">
        <v>-8.9600000000000009</v>
      </c>
      <c r="C8" s="9">
        <v>-7.65</v>
      </c>
      <c r="D8" s="30">
        <v>-8.35</v>
      </c>
      <c r="F8" s="7" t="s">
        <v>127</v>
      </c>
      <c r="G8" s="9">
        <v>-143000000000</v>
      </c>
      <c r="H8" s="9">
        <v>-27200000000</v>
      </c>
      <c r="I8" s="30">
        <v>-80300000000</v>
      </c>
      <c r="K8" s="7" t="s">
        <v>127</v>
      </c>
      <c r="L8" s="9">
        <v>45.9</v>
      </c>
      <c r="M8" s="9">
        <v>651</v>
      </c>
      <c r="N8" s="30">
        <v>214</v>
      </c>
    </row>
    <row r="9" spans="1:14">
      <c r="A9" s="7" t="s">
        <v>66</v>
      </c>
      <c r="B9" s="9">
        <v>-8.0299999999999994</v>
      </c>
      <c r="C9" s="9">
        <v>-6.22</v>
      </c>
      <c r="D9" s="30">
        <v>-6.98</v>
      </c>
      <c r="F9" s="7" t="s">
        <v>66</v>
      </c>
      <c r="G9" s="9">
        <v>-178000000000</v>
      </c>
      <c r="H9" s="9">
        <v>-1470000000</v>
      </c>
      <c r="I9" s="30">
        <v>-27500000000</v>
      </c>
      <c r="K9" s="7" t="s">
        <v>66</v>
      </c>
      <c r="L9" s="9">
        <v>6.67</v>
      </c>
      <c r="M9" s="9">
        <v>9.56</v>
      </c>
      <c r="N9" s="30">
        <v>7.79</v>
      </c>
    </row>
    <row r="10" spans="1:14">
      <c r="A10" s="7" t="s">
        <v>30</v>
      </c>
      <c r="B10" s="9">
        <v>-7.85</v>
      </c>
      <c r="C10" s="9">
        <v>-7.85</v>
      </c>
      <c r="D10" s="30">
        <v>-7.85</v>
      </c>
      <c r="F10" s="7" t="s">
        <v>30</v>
      </c>
      <c r="G10" s="9">
        <v>-687000000</v>
      </c>
      <c r="H10" s="9">
        <v>-687000000</v>
      </c>
      <c r="I10" s="30">
        <v>-687000000</v>
      </c>
      <c r="K10" s="7" t="s">
        <v>30</v>
      </c>
      <c r="L10" s="9">
        <v>8.67</v>
      </c>
      <c r="M10" s="9">
        <v>8.67</v>
      </c>
      <c r="N10" s="30">
        <v>8.67</v>
      </c>
    </row>
    <row r="11" spans="1:14">
      <c r="A11" s="7" t="s">
        <v>31</v>
      </c>
      <c r="B11" s="9">
        <v>-4.9000000000000004</v>
      </c>
      <c r="C11" s="9">
        <v>-3.77</v>
      </c>
      <c r="D11" s="30">
        <v>-4.29</v>
      </c>
      <c r="F11" s="7" t="s">
        <v>31</v>
      </c>
      <c r="G11" s="9">
        <v>-164000000</v>
      </c>
      <c r="H11" s="9">
        <v>-18700000</v>
      </c>
      <c r="I11" s="30">
        <v>-60500000</v>
      </c>
      <c r="K11" s="7" t="s">
        <v>31</v>
      </c>
      <c r="L11" s="9">
        <v>37900</v>
      </c>
      <c r="M11" s="9">
        <v>265000</v>
      </c>
      <c r="N11" s="30">
        <v>115000</v>
      </c>
    </row>
    <row r="12" spans="1:14">
      <c r="A12" s="7" t="s">
        <v>32</v>
      </c>
      <c r="B12" s="9">
        <v>-6.1</v>
      </c>
      <c r="C12" s="9">
        <v>-4.5599999999999996</v>
      </c>
      <c r="D12" s="30">
        <v>-5.23</v>
      </c>
      <c r="F12" s="7" t="s">
        <v>32</v>
      </c>
      <c r="G12" s="9">
        <v>-473000000</v>
      </c>
      <c r="H12" s="9">
        <v>-16700000</v>
      </c>
      <c r="I12" s="30">
        <v>-90300000</v>
      </c>
      <c r="K12" s="7" t="s">
        <v>32</v>
      </c>
      <c r="L12" s="9">
        <v>9</v>
      </c>
      <c r="M12" s="9">
        <v>109</v>
      </c>
      <c r="N12" s="30">
        <v>49.3</v>
      </c>
    </row>
    <row r="13" spans="1:14">
      <c r="A13" s="7" t="s">
        <v>33</v>
      </c>
      <c r="B13" s="9">
        <v>-7.88</v>
      </c>
      <c r="C13" s="9">
        <v>-7.88</v>
      </c>
      <c r="D13" s="30">
        <v>-7.88</v>
      </c>
      <c r="F13" s="7" t="s">
        <v>33</v>
      </c>
      <c r="G13" s="9">
        <v>-638000000</v>
      </c>
      <c r="H13" s="9">
        <v>-638000000</v>
      </c>
      <c r="I13" s="30">
        <v>-638000000</v>
      </c>
      <c r="K13" s="7" t="s">
        <v>33</v>
      </c>
      <c r="L13" s="9">
        <v>8.44</v>
      </c>
      <c r="M13" s="9">
        <v>8.44</v>
      </c>
      <c r="N13" s="30">
        <v>8.44</v>
      </c>
    </row>
    <row r="14" spans="1:14">
      <c r="A14" s="7" t="s">
        <v>34</v>
      </c>
      <c r="B14" s="9">
        <v>-4.33</v>
      </c>
      <c r="C14" s="9">
        <v>-3.57</v>
      </c>
      <c r="D14" s="30">
        <v>-3.83</v>
      </c>
      <c r="F14" s="7" t="s">
        <v>34</v>
      </c>
      <c r="G14" s="9">
        <v>-859000000</v>
      </c>
      <c r="H14" s="9">
        <v>-95200000</v>
      </c>
      <c r="I14" s="30">
        <v>-326000000</v>
      </c>
      <c r="K14" s="7" t="s">
        <v>34</v>
      </c>
      <c r="L14" s="9">
        <v>19700</v>
      </c>
      <c r="M14" s="9">
        <v>113000</v>
      </c>
      <c r="N14" s="30">
        <v>55700</v>
      </c>
    </row>
    <row r="15" spans="1:14">
      <c r="A15" s="7" t="s">
        <v>35</v>
      </c>
      <c r="B15" s="9">
        <v>-5.82</v>
      </c>
      <c r="C15" s="9">
        <v>-5.82</v>
      </c>
      <c r="D15" s="30">
        <v>-5.82</v>
      </c>
      <c r="F15" s="7" t="s">
        <v>35</v>
      </c>
      <c r="G15" s="9">
        <v>-2010000</v>
      </c>
      <c r="H15" s="9">
        <v>-2010000</v>
      </c>
      <c r="I15" s="30">
        <v>-2010000</v>
      </c>
      <c r="K15" s="7" t="s">
        <v>35</v>
      </c>
      <c r="L15" s="9">
        <v>503</v>
      </c>
      <c r="M15" s="9">
        <v>503</v>
      </c>
      <c r="N15" s="30">
        <v>503</v>
      </c>
    </row>
    <row r="16" spans="1:14">
      <c r="A16" s="7" t="s">
        <v>36</v>
      </c>
      <c r="B16" s="9">
        <v>-9.2100000000000009</v>
      </c>
      <c r="C16" s="9">
        <v>-4.43</v>
      </c>
      <c r="D16" s="30">
        <v>-5.85</v>
      </c>
      <c r="F16" s="7" t="s">
        <v>36</v>
      </c>
      <c r="G16" s="9">
        <v>-895000000</v>
      </c>
      <c r="H16" s="9">
        <v>-29300000</v>
      </c>
      <c r="I16" s="30">
        <v>-271000000</v>
      </c>
      <c r="K16" s="7" t="s">
        <v>36</v>
      </c>
      <c r="L16" s="9">
        <v>3.84</v>
      </c>
      <c r="M16" s="9">
        <v>168</v>
      </c>
      <c r="N16" s="30">
        <v>57.2</v>
      </c>
    </row>
    <row r="17" spans="1:16">
      <c r="A17" s="1" t="s">
        <v>37</v>
      </c>
      <c r="B17" s="31">
        <v>-8.64</v>
      </c>
      <c r="C17" s="31">
        <v>-7.11</v>
      </c>
      <c r="D17" s="32">
        <v>-7.85</v>
      </c>
      <c r="F17" s="1" t="s">
        <v>37</v>
      </c>
      <c r="G17" s="31">
        <v>-2710000000</v>
      </c>
      <c r="H17" s="31">
        <v>-203000000</v>
      </c>
      <c r="I17" s="32">
        <v>-1440000000</v>
      </c>
      <c r="K17" s="1" t="s">
        <v>37</v>
      </c>
      <c r="L17" s="31">
        <v>2430</v>
      </c>
      <c r="M17" s="31">
        <v>13200</v>
      </c>
      <c r="N17" s="32">
        <v>5180</v>
      </c>
    </row>
    <row r="21" spans="1:16">
      <c r="A21" s="73" t="s">
        <v>248</v>
      </c>
      <c r="B21" s="71"/>
      <c r="C21" s="71"/>
      <c r="D21" s="71"/>
      <c r="E21" s="71"/>
      <c r="F21" s="71"/>
      <c r="G21" s="71"/>
      <c r="H21" s="71"/>
      <c r="I21" s="71"/>
      <c r="J21" s="71"/>
      <c r="K21" s="71"/>
      <c r="L21" s="71"/>
      <c r="M21" s="71"/>
      <c r="N21" s="71"/>
      <c r="O21" s="71"/>
      <c r="P21" s="72"/>
    </row>
    <row r="22" spans="1:16">
      <c r="A22" s="7" t="s">
        <v>40</v>
      </c>
      <c r="B22" t="s">
        <v>123</v>
      </c>
      <c r="C22" t="s">
        <v>114</v>
      </c>
      <c r="D22" t="s">
        <v>124</v>
      </c>
      <c r="E22" t="s">
        <v>125</v>
      </c>
      <c r="F22" t="s">
        <v>126</v>
      </c>
      <c r="G22" t="s">
        <v>127</v>
      </c>
      <c r="H22" t="s">
        <v>66</v>
      </c>
      <c r="I22" t="s">
        <v>30</v>
      </c>
      <c r="J22" t="s">
        <v>31</v>
      </c>
      <c r="K22" t="s">
        <v>32</v>
      </c>
      <c r="L22" t="s">
        <v>33</v>
      </c>
      <c r="M22" t="s">
        <v>34</v>
      </c>
      <c r="N22" t="s">
        <v>35</v>
      </c>
      <c r="O22" t="s">
        <v>36</v>
      </c>
      <c r="P22" s="8" t="s">
        <v>37</v>
      </c>
    </row>
    <row r="23" spans="1:16">
      <c r="A23" s="7">
        <v>1</v>
      </c>
      <c r="B23">
        <v>2.2606000000000002</v>
      </c>
      <c r="C23">
        <v>39.972589999999997</v>
      </c>
      <c r="D23">
        <v>0.14327000000000001</v>
      </c>
      <c r="E23">
        <v>6.6059999999999994E-2</v>
      </c>
      <c r="F23">
        <v>8.9389999999999997E-2</v>
      </c>
      <c r="G23">
        <v>0.10568</v>
      </c>
      <c r="H23" t="s">
        <v>45</v>
      </c>
      <c r="I23">
        <v>113.2</v>
      </c>
      <c r="J23">
        <v>221.81</v>
      </c>
      <c r="K23">
        <v>22.04</v>
      </c>
      <c r="L23">
        <v>168.19</v>
      </c>
      <c r="M23">
        <v>704.85</v>
      </c>
      <c r="N23">
        <v>29.44</v>
      </c>
      <c r="O23">
        <v>1344.66</v>
      </c>
      <c r="P23" s="8">
        <v>137.93</v>
      </c>
    </row>
    <row r="24" spans="1:16">
      <c r="A24" s="7">
        <v>2</v>
      </c>
      <c r="B24">
        <v>2.2904100000000001</v>
      </c>
      <c r="C24">
        <v>39.731050000000003</v>
      </c>
      <c r="D24">
        <v>0.11923</v>
      </c>
      <c r="E24">
        <v>6.3079999999999997E-2</v>
      </c>
      <c r="F24">
        <v>0.10097</v>
      </c>
      <c r="G24">
        <v>7.4990000000000001E-2</v>
      </c>
      <c r="H24" t="s">
        <v>45</v>
      </c>
      <c r="I24">
        <v>114.25</v>
      </c>
      <c r="J24">
        <v>228.84</v>
      </c>
      <c r="K24">
        <v>18.399999999999999</v>
      </c>
      <c r="L24">
        <v>167.6</v>
      </c>
      <c r="M24">
        <v>1196.6099999999999</v>
      </c>
      <c r="N24">
        <v>29.09</v>
      </c>
      <c r="O24">
        <v>1181.27</v>
      </c>
      <c r="P24" s="8">
        <v>136.80000000000001</v>
      </c>
    </row>
    <row r="25" spans="1:16">
      <c r="A25" s="7">
        <v>3</v>
      </c>
      <c r="B25">
        <v>2.0831200000000001</v>
      </c>
      <c r="C25">
        <v>39.920589999999997</v>
      </c>
      <c r="D25">
        <v>0.11516999999999999</v>
      </c>
      <c r="E25">
        <v>5.534E-2</v>
      </c>
      <c r="F25">
        <v>9.8919999999999994E-2</v>
      </c>
      <c r="G25">
        <v>8.4180000000000005E-2</v>
      </c>
      <c r="H25" t="s">
        <v>45</v>
      </c>
      <c r="I25">
        <v>113.58</v>
      </c>
      <c r="J25">
        <v>218.2</v>
      </c>
      <c r="K25">
        <v>18.75</v>
      </c>
      <c r="L25">
        <v>0.21</v>
      </c>
      <c r="M25">
        <v>733.43</v>
      </c>
      <c r="N25">
        <v>29.1</v>
      </c>
      <c r="O25">
        <v>1188.01</v>
      </c>
      <c r="P25" s="8">
        <v>142.09</v>
      </c>
    </row>
    <row r="26" spans="1:16">
      <c r="A26" s="7">
        <v>4</v>
      </c>
      <c r="B26">
        <v>2.4553699999999998</v>
      </c>
      <c r="C26">
        <v>40.02026</v>
      </c>
      <c r="D26">
        <v>0.1014</v>
      </c>
      <c r="E26">
        <v>4.0590000000000001E-2</v>
      </c>
      <c r="F26">
        <v>9.912E-2</v>
      </c>
      <c r="G26">
        <v>9.3020000000000005E-2</v>
      </c>
      <c r="H26" t="s">
        <v>45</v>
      </c>
      <c r="I26">
        <v>101.3</v>
      </c>
      <c r="J26">
        <v>206.71</v>
      </c>
      <c r="K26">
        <v>17.93</v>
      </c>
      <c r="L26">
        <v>168.35</v>
      </c>
      <c r="M26">
        <v>1201.55</v>
      </c>
      <c r="N26">
        <v>29.01</v>
      </c>
      <c r="O26">
        <v>1400.04</v>
      </c>
      <c r="P26" s="8">
        <v>134.99</v>
      </c>
    </row>
    <row r="27" spans="1:16">
      <c r="A27" s="7">
        <v>5</v>
      </c>
      <c r="B27">
        <v>2.1708799999999999</v>
      </c>
      <c r="C27">
        <v>48.815449999999998</v>
      </c>
      <c r="D27">
        <v>0.11519</v>
      </c>
      <c r="E27">
        <v>5.525E-2</v>
      </c>
      <c r="F27">
        <v>8.3290000000000003E-2</v>
      </c>
      <c r="G27">
        <v>8.7359999999999993E-2</v>
      </c>
      <c r="H27" t="s">
        <v>45</v>
      </c>
      <c r="I27">
        <v>109.69</v>
      </c>
      <c r="J27">
        <v>216.15</v>
      </c>
      <c r="K27">
        <v>562.95000000000005</v>
      </c>
      <c r="L27">
        <v>170.42</v>
      </c>
      <c r="M27">
        <v>969.09</v>
      </c>
      <c r="N27">
        <v>29.27</v>
      </c>
      <c r="O27">
        <v>1421.84</v>
      </c>
      <c r="P27" s="8">
        <v>138.9</v>
      </c>
    </row>
    <row r="28" spans="1:16">
      <c r="A28" s="7">
        <v>6</v>
      </c>
      <c r="B28">
        <v>2.0953300000000001</v>
      </c>
      <c r="C28">
        <v>39.926049999999996</v>
      </c>
      <c r="D28">
        <v>0.10659</v>
      </c>
      <c r="E28">
        <v>5.5169999999999997E-2</v>
      </c>
      <c r="F28">
        <v>9.9970000000000003E-2</v>
      </c>
      <c r="G28">
        <v>8.3250000000000005E-2</v>
      </c>
      <c r="H28" t="s">
        <v>45</v>
      </c>
      <c r="I28">
        <v>135.75</v>
      </c>
      <c r="J28">
        <v>222.41</v>
      </c>
      <c r="K28">
        <v>4464.5600000000004</v>
      </c>
      <c r="L28">
        <v>166.33</v>
      </c>
      <c r="M28">
        <v>1019.97</v>
      </c>
      <c r="N28">
        <v>29.16</v>
      </c>
      <c r="O28">
        <v>1338.47</v>
      </c>
      <c r="P28" s="8">
        <v>139.19999999999999</v>
      </c>
    </row>
    <row r="29" spans="1:16">
      <c r="A29" s="7">
        <v>7</v>
      </c>
      <c r="B29">
        <v>1.74454</v>
      </c>
      <c r="C29">
        <v>41.713000000000001</v>
      </c>
      <c r="D29">
        <v>9.4789999999999999E-2</v>
      </c>
      <c r="E29">
        <v>5.416E-2</v>
      </c>
      <c r="F29">
        <v>9.9330000000000002E-2</v>
      </c>
      <c r="G29">
        <v>8.3339999999999997E-2</v>
      </c>
      <c r="H29" t="s">
        <v>45</v>
      </c>
      <c r="I29">
        <v>118.68</v>
      </c>
      <c r="J29">
        <v>222.26</v>
      </c>
      <c r="K29">
        <v>4586.9799999999996</v>
      </c>
      <c r="L29">
        <v>165.4</v>
      </c>
      <c r="M29">
        <v>1479.65</v>
      </c>
      <c r="N29">
        <v>29.19</v>
      </c>
      <c r="O29">
        <v>1299.1500000000001</v>
      </c>
      <c r="P29" s="8">
        <v>140.97</v>
      </c>
    </row>
    <row r="30" spans="1:16">
      <c r="A30" s="7">
        <v>8</v>
      </c>
      <c r="B30">
        <v>2.2401599999999999</v>
      </c>
      <c r="C30">
        <v>39.436570000000003</v>
      </c>
      <c r="D30">
        <v>0.10038</v>
      </c>
      <c r="E30">
        <v>5.4969999999999998E-2</v>
      </c>
      <c r="F30">
        <v>9.9849999999999994E-2</v>
      </c>
      <c r="G30">
        <v>8.2919999999999994E-2</v>
      </c>
      <c r="H30" t="s">
        <v>45</v>
      </c>
      <c r="I30">
        <v>108.97</v>
      </c>
      <c r="J30">
        <v>208.91</v>
      </c>
      <c r="K30">
        <v>646.17999999999995</v>
      </c>
      <c r="L30">
        <v>165.42</v>
      </c>
      <c r="M30">
        <v>672.49</v>
      </c>
      <c r="N30">
        <v>28.99</v>
      </c>
      <c r="O30">
        <v>1208.4100000000001</v>
      </c>
      <c r="P30" s="8">
        <v>141.86000000000001</v>
      </c>
    </row>
    <row r="31" spans="1:16">
      <c r="A31" s="7">
        <v>9</v>
      </c>
      <c r="B31">
        <v>1.78081</v>
      </c>
      <c r="C31">
        <v>40.913530000000002</v>
      </c>
      <c r="D31">
        <v>0.11743000000000001</v>
      </c>
      <c r="E31">
        <v>5.5210000000000002E-2</v>
      </c>
      <c r="F31">
        <v>9.9629999999999996E-2</v>
      </c>
      <c r="G31">
        <v>8.4169999999999995E-2</v>
      </c>
      <c r="H31" t="s">
        <v>45</v>
      </c>
      <c r="I31">
        <v>104.9</v>
      </c>
      <c r="J31">
        <v>193.12</v>
      </c>
      <c r="K31">
        <v>20.36</v>
      </c>
      <c r="L31">
        <v>165.61</v>
      </c>
      <c r="M31">
        <v>1056.6600000000001</v>
      </c>
      <c r="N31">
        <v>29.11</v>
      </c>
      <c r="O31">
        <v>1164.07</v>
      </c>
      <c r="P31" s="8">
        <v>139.47</v>
      </c>
    </row>
    <row r="32" spans="1:16">
      <c r="A32" s="7">
        <v>10</v>
      </c>
      <c r="B32">
        <v>2.5365799999999998</v>
      </c>
      <c r="C32">
        <v>40.648809999999997</v>
      </c>
      <c r="D32">
        <v>0.10081</v>
      </c>
      <c r="E32">
        <v>5.4820000000000001E-2</v>
      </c>
      <c r="F32">
        <v>8.3860000000000004E-2</v>
      </c>
      <c r="G32">
        <v>9.2060000000000003E-2</v>
      </c>
      <c r="H32" t="s">
        <v>45</v>
      </c>
      <c r="I32">
        <v>110.31</v>
      </c>
      <c r="J32">
        <v>176.81</v>
      </c>
      <c r="K32">
        <v>43.78</v>
      </c>
      <c r="L32">
        <v>173.94</v>
      </c>
      <c r="M32">
        <v>1039.99</v>
      </c>
      <c r="N32">
        <v>29.18</v>
      </c>
      <c r="O32">
        <v>2185.81</v>
      </c>
      <c r="P32" s="8">
        <v>139.77000000000001</v>
      </c>
    </row>
    <row r="33" spans="1:16">
      <c r="A33" s="1" t="s">
        <v>249</v>
      </c>
      <c r="B33" s="2">
        <v>6.0200000000000002E-3</v>
      </c>
      <c r="C33" s="2">
        <v>0.11419</v>
      </c>
      <c r="D33" s="2">
        <v>3.1E-4</v>
      </c>
      <c r="E33" s="2">
        <v>1.4999999999999999E-4</v>
      </c>
      <c r="F33" s="2">
        <v>2.7E-4</v>
      </c>
      <c r="G33" s="2">
        <v>2.4000000000000001E-4</v>
      </c>
      <c r="H33" s="2">
        <v>0</v>
      </c>
      <c r="I33" s="2">
        <v>0.31406000000000001</v>
      </c>
      <c r="J33" s="2">
        <v>0.58755999999999997</v>
      </c>
      <c r="K33" s="33">
        <v>2.8894299999999999</v>
      </c>
      <c r="L33" s="2">
        <v>0.41985</v>
      </c>
      <c r="M33" s="33">
        <v>2.7984100000000001</v>
      </c>
      <c r="N33" s="2">
        <v>8.0979999999999996E-2</v>
      </c>
      <c r="O33" s="33">
        <v>3.8143699999999998</v>
      </c>
      <c r="P33" s="3">
        <v>0.38666</v>
      </c>
    </row>
    <row r="36" spans="1:16">
      <c r="A36" s="73" t="s">
        <v>250</v>
      </c>
      <c r="B36" s="71"/>
      <c r="C36" s="71"/>
      <c r="D36" s="71"/>
      <c r="E36" s="71"/>
      <c r="F36" s="71"/>
      <c r="G36" s="71"/>
      <c r="H36" s="71"/>
      <c r="I36" s="71"/>
      <c r="J36" s="71"/>
      <c r="K36" s="71"/>
      <c r="L36" s="71"/>
      <c r="M36" s="71"/>
      <c r="N36" s="71"/>
      <c r="O36" s="71"/>
      <c r="P36" s="72"/>
    </row>
    <row r="37" spans="1:16">
      <c r="A37" s="7" t="s">
        <v>40</v>
      </c>
      <c r="B37" t="s">
        <v>123</v>
      </c>
      <c r="C37" t="s">
        <v>114</v>
      </c>
      <c r="D37" t="s">
        <v>124</v>
      </c>
      <c r="E37" t="s">
        <v>125</v>
      </c>
      <c r="F37" t="s">
        <v>126</v>
      </c>
      <c r="G37" t="s">
        <v>127</v>
      </c>
      <c r="H37" t="s">
        <v>66</v>
      </c>
      <c r="I37" t="s">
        <v>30</v>
      </c>
      <c r="J37" t="s">
        <v>31</v>
      </c>
      <c r="K37" t="s">
        <v>32</v>
      </c>
      <c r="L37" t="s">
        <v>33</v>
      </c>
      <c r="M37" t="s">
        <v>34</v>
      </c>
      <c r="N37" t="s">
        <v>35</v>
      </c>
      <c r="O37" t="s">
        <v>36</v>
      </c>
      <c r="P37" s="8" t="s">
        <v>37</v>
      </c>
    </row>
    <row r="38" spans="1:16">
      <c r="A38" s="7">
        <v>1</v>
      </c>
      <c r="B38">
        <v>5.1156800000000002</v>
      </c>
      <c r="C38">
        <v>47.336919999999999</v>
      </c>
      <c r="D38">
        <v>0.38463999999999998</v>
      </c>
      <c r="E38">
        <v>1.24E-3</v>
      </c>
      <c r="F38">
        <v>5.1520000000000003E-2</v>
      </c>
      <c r="G38">
        <v>5.883E-2</v>
      </c>
      <c r="H38" t="s">
        <v>45</v>
      </c>
      <c r="I38">
        <v>139.21</v>
      </c>
      <c r="J38">
        <v>139.34</v>
      </c>
      <c r="K38">
        <v>739.5</v>
      </c>
      <c r="L38">
        <v>134.49</v>
      </c>
      <c r="M38">
        <v>995.37</v>
      </c>
      <c r="N38">
        <v>8.15</v>
      </c>
      <c r="O38">
        <v>1552.9</v>
      </c>
      <c r="P38" s="8">
        <v>103.99</v>
      </c>
    </row>
    <row r="39" spans="1:16">
      <c r="A39" s="7">
        <v>2</v>
      </c>
      <c r="B39">
        <v>4.6040799999999997</v>
      </c>
      <c r="C39">
        <v>48.66469</v>
      </c>
      <c r="D39">
        <v>7.0050000000000001E-2</v>
      </c>
      <c r="E39">
        <v>3.1900000000000001E-3</v>
      </c>
      <c r="F39">
        <v>4.6530000000000002E-2</v>
      </c>
      <c r="G39">
        <v>5.006E-2</v>
      </c>
      <c r="H39" t="s">
        <v>45</v>
      </c>
      <c r="I39">
        <v>137.02000000000001</v>
      </c>
      <c r="J39">
        <v>139.49</v>
      </c>
      <c r="K39">
        <v>2376</v>
      </c>
      <c r="L39">
        <v>134.13</v>
      </c>
      <c r="M39">
        <v>1004.25</v>
      </c>
      <c r="N39">
        <v>8.3000000000000007</v>
      </c>
      <c r="O39">
        <v>1521.41</v>
      </c>
      <c r="P39" s="8">
        <v>101.17</v>
      </c>
    </row>
    <row r="40" spans="1:16">
      <c r="A40" s="7">
        <v>3</v>
      </c>
      <c r="B40">
        <v>4.66587</v>
      </c>
      <c r="C40">
        <v>46.488370000000003</v>
      </c>
      <c r="D40">
        <v>6.8809999999999996E-2</v>
      </c>
      <c r="E40">
        <v>5.4900000000000001E-3</v>
      </c>
      <c r="F40">
        <v>4.7640000000000002E-2</v>
      </c>
      <c r="G40">
        <v>4.6100000000000002E-2</v>
      </c>
      <c r="H40" t="s">
        <v>45</v>
      </c>
      <c r="I40">
        <v>136.74</v>
      </c>
      <c r="J40">
        <v>139.41999999999999</v>
      </c>
      <c r="K40">
        <v>318.17</v>
      </c>
      <c r="L40">
        <v>135.16</v>
      </c>
      <c r="M40">
        <v>991.37</v>
      </c>
      <c r="N40">
        <v>8.15</v>
      </c>
      <c r="O40">
        <v>1466.16</v>
      </c>
      <c r="P40" s="8">
        <v>109.43</v>
      </c>
    </row>
    <row r="41" spans="1:16">
      <c r="A41" s="7">
        <v>4</v>
      </c>
      <c r="B41">
        <v>5.0313499999999998</v>
      </c>
      <c r="C41">
        <v>50.042650000000002</v>
      </c>
      <c r="D41">
        <v>7.1160000000000001E-2</v>
      </c>
      <c r="E41">
        <v>3.31E-3</v>
      </c>
      <c r="F41">
        <v>4.7079999999999997E-2</v>
      </c>
      <c r="G41">
        <v>4.5370000000000001E-2</v>
      </c>
      <c r="H41" t="s">
        <v>45</v>
      </c>
      <c r="I41">
        <v>136.84</v>
      </c>
      <c r="J41">
        <v>139.44999999999999</v>
      </c>
      <c r="K41">
        <v>474.29</v>
      </c>
      <c r="L41">
        <v>134.36000000000001</v>
      </c>
      <c r="M41">
        <v>1014.95</v>
      </c>
      <c r="N41">
        <v>8.1</v>
      </c>
      <c r="O41">
        <v>1460.34</v>
      </c>
      <c r="P41" s="8">
        <v>110.14</v>
      </c>
    </row>
    <row r="42" spans="1:16">
      <c r="A42" s="7">
        <v>5</v>
      </c>
      <c r="B42">
        <v>3.7292999999999998</v>
      </c>
      <c r="C42">
        <v>47.310549999999999</v>
      </c>
      <c r="D42">
        <v>7.374E-2</v>
      </c>
      <c r="E42">
        <v>5.9500000000000004E-3</v>
      </c>
      <c r="F42">
        <v>4.863E-2</v>
      </c>
      <c r="G42">
        <v>4.7260000000000003E-2</v>
      </c>
      <c r="H42" t="s">
        <v>45</v>
      </c>
      <c r="I42">
        <v>137.07</v>
      </c>
      <c r="J42">
        <v>139.54</v>
      </c>
      <c r="K42">
        <v>1260.94</v>
      </c>
      <c r="L42">
        <v>134.61000000000001</v>
      </c>
      <c r="M42">
        <v>1010.38</v>
      </c>
      <c r="N42">
        <v>8.2200000000000006</v>
      </c>
      <c r="O42">
        <v>1499.23</v>
      </c>
      <c r="P42" s="8">
        <v>106.44</v>
      </c>
    </row>
    <row r="43" spans="1:16">
      <c r="A43" s="7">
        <v>6</v>
      </c>
      <c r="B43">
        <v>4.4789899999999996</v>
      </c>
      <c r="C43">
        <v>49.165089999999999</v>
      </c>
      <c r="D43">
        <v>7.392E-2</v>
      </c>
      <c r="E43">
        <v>1.98E-3</v>
      </c>
      <c r="F43">
        <v>4.684E-2</v>
      </c>
      <c r="G43">
        <v>4.4380000000000003E-2</v>
      </c>
      <c r="H43" t="s">
        <v>45</v>
      </c>
      <c r="I43">
        <v>136.9</v>
      </c>
      <c r="J43">
        <v>139.11000000000001</v>
      </c>
      <c r="K43">
        <v>3264.15</v>
      </c>
      <c r="L43">
        <v>134.9</v>
      </c>
      <c r="M43">
        <v>1016.25</v>
      </c>
      <c r="N43">
        <v>8.11</v>
      </c>
      <c r="O43">
        <v>1493.11</v>
      </c>
      <c r="P43" s="8">
        <v>112</v>
      </c>
    </row>
    <row r="44" spans="1:16">
      <c r="A44" s="7">
        <v>7</v>
      </c>
      <c r="B44">
        <v>4.89541</v>
      </c>
      <c r="C44">
        <v>49.799799999999998</v>
      </c>
      <c r="D44">
        <v>7.7240000000000003E-2</v>
      </c>
      <c r="E44">
        <v>4.2900000000000004E-3</v>
      </c>
      <c r="F44">
        <v>5.0340000000000003E-2</v>
      </c>
      <c r="G44">
        <v>0.05</v>
      </c>
      <c r="H44" t="s">
        <v>45</v>
      </c>
      <c r="I44">
        <v>137.1</v>
      </c>
      <c r="J44">
        <v>139.69999999999999</v>
      </c>
      <c r="K44">
        <v>1165.8800000000001</v>
      </c>
      <c r="L44">
        <v>136.01</v>
      </c>
      <c r="M44">
        <v>1011.3</v>
      </c>
      <c r="N44">
        <v>8.14</v>
      </c>
      <c r="O44">
        <v>1451.51</v>
      </c>
      <c r="P44" s="8">
        <v>103.17</v>
      </c>
    </row>
    <row r="45" spans="1:16">
      <c r="A45" s="7">
        <v>8</v>
      </c>
      <c r="B45">
        <v>5.0650399999999998</v>
      </c>
      <c r="C45">
        <v>50.547420000000002</v>
      </c>
      <c r="D45">
        <v>7.4069999999999997E-2</v>
      </c>
      <c r="E45">
        <v>3.2100000000000002E-3</v>
      </c>
      <c r="F45">
        <v>4.8579999999999998E-2</v>
      </c>
      <c r="G45">
        <v>4.9669999999999999E-2</v>
      </c>
      <c r="H45" t="s">
        <v>45</v>
      </c>
      <c r="I45">
        <v>136.62</v>
      </c>
      <c r="J45">
        <v>139.36000000000001</v>
      </c>
      <c r="K45">
        <v>1565.66</v>
      </c>
      <c r="L45">
        <v>134.72999999999999</v>
      </c>
      <c r="M45">
        <v>986.76</v>
      </c>
      <c r="N45">
        <v>8.18</v>
      </c>
      <c r="O45">
        <v>1329.31</v>
      </c>
      <c r="P45" s="8">
        <v>108.72</v>
      </c>
    </row>
    <row r="46" spans="1:16">
      <c r="A46" s="7">
        <v>9</v>
      </c>
      <c r="B46">
        <v>5.0029199999999996</v>
      </c>
      <c r="C46">
        <v>49.229219999999998</v>
      </c>
      <c r="D46">
        <v>7.0139999999999994E-2</v>
      </c>
      <c r="E46">
        <v>6.96E-3</v>
      </c>
      <c r="F46">
        <v>4.7410000000000001E-2</v>
      </c>
      <c r="G46">
        <v>5.0639999999999998E-2</v>
      </c>
      <c r="H46" t="s">
        <v>45</v>
      </c>
      <c r="I46">
        <v>136.99</v>
      </c>
      <c r="J46">
        <v>139.53</v>
      </c>
      <c r="K46">
        <v>827.26</v>
      </c>
      <c r="L46">
        <v>134.82</v>
      </c>
      <c r="M46">
        <v>999.29</v>
      </c>
      <c r="N46">
        <v>8.09</v>
      </c>
      <c r="O46">
        <v>1497.31</v>
      </c>
      <c r="P46" s="8">
        <v>110.4</v>
      </c>
    </row>
    <row r="47" spans="1:16">
      <c r="A47" s="7">
        <v>10</v>
      </c>
      <c r="B47">
        <v>4.7985800000000003</v>
      </c>
      <c r="C47">
        <v>47.687649999999998</v>
      </c>
      <c r="D47">
        <v>8.6309999999999998E-2</v>
      </c>
      <c r="E47">
        <v>3.3800000000000002E-3</v>
      </c>
      <c r="F47">
        <v>4.3909999999999998E-2</v>
      </c>
      <c r="G47">
        <v>5.6529999999999997E-2</v>
      </c>
      <c r="H47" t="s">
        <v>45</v>
      </c>
      <c r="I47">
        <v>137.08000000000001</v>
      </c>
      <c r="J47">
        <v>139.55000000000001</v>
      </c>
      <c r="K47">
        <v>1955.92</v>
      </c>
      <c r="L47">
        <v>134.79</v>
      </c>
      <c r="M47">
        <v>1003.77</v>
      </c>
      <c r="N47">
        <v>8.14</v>
      </c>
      <c r="O47">
        <v>1468.33</v>
      </c>
      <c r="P47" s="8">
        <v>109.76</v>
      </c>
    </row>
    <row r="48" spans="1:16">
      <c r="A48" s="1" t="s">
        <v>249</v>
      </c>
      <c r="B48" s="2">
        <v>1.316E-2</v>
      </c>
      <c r="C48" s="2">
        <v>0.13508000000000001</v>
      </c>
      <c r="D48" s="2">
        <v>2.9E-4</v>
      </c>
      <c r="E48" s="2">
        <v>1.0000000000000001E-5</v>
      </c>
      <c r="F48" s="2">
        <v>1.2999999999999999E-4</v>
      </c>
      <c r="G48" s="2">
        <v>1.3999999999999999E-4</v>
      </c>
      <c r="H48" s="2">
        <v>0</v>
      </c>
      <c r="I48" s="2">
        <v>0.38099</v>
      </c>
      <c r="J48" s="2">
        <v>0.38735999999999998</v>
      </c>
      <c r="K48" s="33">
        <v>3.8743799999999999</v>
      </c>
      <c r="L48" s="2">
        <v>0.37444</v>
      </c>
      <c r="M48" s="33">
        <v>2.78714</v>
      </c>
      <c r="N48" s="2">
        <v>2.266E-2</v>
      </c>
      <c r="O48" s="33">
        <v>4.0943399999999999</v>
      </c>
      <c r="P48" s="3">
        <v>0.29866999999999999</v>
      </c>
    </row>
    <row r="51" spans="1:16">
      <c r="A51" s="73" t="s">
        <v>251</v>
      </c>
      <c r="B51" s="71"/>
      <c r="C51" s="71"/>
      <c r="D51" s="71"/>
      <c r="E51" s="71"/>
      <c r="F51" s="71"/>
      <c r="G51" s="71"/>
      <c r="H51" s="71"/>
      <c r="I51" s="71"/>
      <c r="J51" s="71"/>
      <c r="K51" s="71"/>
      <c r="L51" s="71"/>
      <c r="M51" s="71"/>
      <c r="N51" s="71"/>
      <c r="O51" s="71"/>
      <c r="P51" s="72"/>
    </row>
    <row r="52" spans="1:16">
      <c r="A52" s="7" t="s">
        <v>40</v>
      </c>
      <c r="B52" t="s">
        <v>123</v>
      </c>
      <c r="C52" t="s">
        <v>114</v>
      </c>
      <c r="D52" t="s">
        <v>124</v>
      </c>
      <c r="E52" t="s">
        <v>125</v>
      </c>
      <c r="F52" t="s">
        <v>126</v>
      </c>
      <c r="G52" t="s">
        <v>127</v>
      </c>
      <c r="H52" t="s">
        <v>66</v>
      </c>
      <c r="I52" t="s">
        <v>30</v>
      </c>
      <c r="J52" t="s">
        <v>31</v>
      </c>
      <c r="K52" t="s">
        <v>32</v>
      </c>
      <c r="L52" t="s">
        <v>33</v>
      </c>
      <c r="M52" t="s">
        <v>34</v>
      </c>
      <c r="N52" t="s">
        <v>35</v>
      </c>
      <c r="O52" t="s">
        <v>36</v>
      </c>
      <c r="P52" s="8" t="s">
        <v>37</v>
      </c>
    </row>
    <row r="53" spans="1:16">
      <c r="A53" s="7">
        <v>1</v>
      </c>
      <c r="B53">
        <v>3.1113599999999999</v>
      </c>
      <c r="C53">
        <v>45.74136</v>
      </c>
      <c r="D53">
        <v>7.2300000000000003E-2</v>
      </c>
      <c r="E53">
        <v>1.299E-2</v>
      </c>
      <c r="F53">
        <v>6.6879999999999995E-2</v>
      </c>
      <c r="G53">
        <v>3.635E-2</v>
      </c>
      <c r="H53" t="s">
        <v>45</v>
      </c>
      <c r="I53">
        <v>141.03</v>
      </c>
      <c r="J53">
        <v>139.52000000000001</v>
      </c>
      <c r="K53">
        <v>3994.34</v>
      </c>
      <c r="L53">
        <v>134.63</v>
      </c>
      <c r="M53">
        <v>965.06</v>
      </c>
      <c r="N53">
        <v>38.69</v>
      </c>
      <c r="O53">
        <v>564.58000000000004</v>
      </c>
      <c r="P53" s="8">
        <v>98.46</v>
      </c>
    </row>
    <row r="54" spans="1:16">
      <c r="A54" s="7">
        <v>2</v>
      </c>
      <c r="B54">
        <v>3.1686899999999998</v>
      </c>
      <c r="C54">
        <v>43.513750000000002</v>
      </c>
      <c r="D54">
        <v>7.8280000000000002E-2</v>
      </c>
      <c r="E54">
        <v>1.9599999999999999E-3</v>
      </c>
      <c r="F54">
        <v>5.6710000000000003E-2</v>
      </c>
      <c r="G54">
        <v>5.1029999999999999E-2</v>
      </c>
      <c r="H54" t="s">
        <v>45</v>
      </c>
      <c r="I54">
        <v>143.08000000000001</v>
      </c>
      <c r="J54">
        <v>139.56</v>
      </c>
      <c r="K54">
        <v>4004</v>
      </c>
      <c r="L54">
        <v>134.80000000000001</v>
      </c>
      <c r="M54">
        <v>969.9</v>
      </c>
      <c r="N54">
        <v>38.69</v>
      </c>
      <c r="O54">
        <v>1052.74</v>
      </c>
      <c r="P54" s="8">
        <v>106.66</v>
      </c>
    </row>
    <row r="55" spans="1:16">
      <c r="A55" s="7">
        <v>3</v>
      </c>
      <c r="B55">
        <v>3.0865499999999999</v>
      </c>
      <c r="C55">
        <v>46.019150000000003</v>
      </c>
      <c r="D55">
        <v>7.2069999999999995E-2</v>
      </c>
      <c r="E55">
        <v>1.7049999999999999E-2</v>
      </c>
      <c r="F55">
        <v>5.7729999999999997E-2</v>
      </c>
      <c r="G55">
        <v>5.0700000000000002E-2</v>
      </c>
      <c r="H55" t="s">
        <v>45</v>
      </c>
      <c r="I55">
        <v>141.87</v>
      </c>
      <c r="J55">
        <v>139.9</v>
      </c>
      <c r="K55">
        <v>3999.36</v>
      </c>
      <c r="L55">
        <v>134.85</v>
      </c>
      <c r="M55">
        <v>1000.83</v>
      </c>
      <c r="N55">
        <v>38.979999999999997</v>
      </c>
      <c r="O55">
        <v>1334.82</v>
      </c>
      <c r="P55" s="8">
        <v>105.96</v>
      </c>
    </row>
    <row r="56" spans="1:16">
      <c r="A56" s="7">
        <v>4</v>
      </c>
      <c r="B56">
        <v>2.9913400000000001</v>
      </c>
      <c r="C56">
        <v>44.243279999999999</v>
      </c>
      <c r="D56">
        <v>7.0949999999999999E-2</v>
      </c>
      <c r="E56">
        <v>1.6410000000000001E-2</v>
      </c>
      <c r="F56">
        <v>5.8619999999999998E-2</v>
      </c>
      <c r="G56">
        <v>4.965E-2</v>
      </c>
      <c r="H56" t="s">
        <v>45</v>
      </c>
      <c r="I56">
        <v>142.01</v>
      </c>
      <c r="J56">
        <v>139.58000000000001</v>
      </c>
      <c r="K56">
        <v>4027.42</v>
      </c>
      <c r="L56">
        <v>134.66</v>
      </c>
      <c r="M56">
        <v>1006.3</v>
      </c>
      <c r="N56">
        <v>38.67</v>
      </c>
      <c r="O56">
        <v>1003</v>
      </c>
      <c r="P56" s="8">
        <v>104.97</v>
      </c>
    </row>
    <row r="57" spans="1:16">
      <c r="A57" s="7">
        <v>5</v>
      </c>
      <c r="B57">
        <v>3.3139099999999999</v>
      </c>
      <c r="C57">
        <v>42.967979999999997</v>
      </c>
      <c r="D57">
        <v>7.2450000000000001E-2</v>
      </c>
      <c r="E57">
        <v>1.6420000000000001E-2</v>
      </c>
      <c r="F57">
        <v>5.6989999999999999E-2</v>
      </c>
      <c r="G57">
        <v>5.1189999999999999E-2</v>
      </c>
      <c r="H57" t="s">
        <v>45</v>
      </c>
      <c r="I57">
        <v>141.53</v>
      </c>
      <c r="J57">
        <v>140.04</v>
      </c>
      <c r="K57">
        <v>3995.27</v>
      </c>
      <c r="L57">
        <v>134.66999999999999</v>
      </c>
      <c r="M57">
        <v>1090.8599999999999</v>
      </c>
      <c r="N57">
        <v>38.630000000000003</v>
      </c>
      <c r="O57">
        <v>1329.97</v>
      </c>
      <c r="P57" s="8">
        <v>109.73</v>
      </c>
    </row>
    <row r="58" spans="1:16">
      <c r="A58" s="7">
        <v>6</v>
      </c>
      <c r="B58">
        <v>3.1503199999999998</v>
      </c>
      <c r="C58">
        <v>42.719630000000002</v>
      </c>
      <c r="D58">
        <v>7.0519999999999999E-2</v>
      </c>
      <c r="E58">
        <v>1.7100000000000001E-2</v>
      </c>
      <c r="F58">
        <v>5.6160000000000002E-2</v>
      </c>
      <c r="G58">
        <v>3.8780000000000002E-2</v>
      </c>
      <c r="H58" t="s">
        <v>45</v>
      </c>
      <c r="I58">
        <v>141.93</v>
      </c>
      <c r="J58">
        <v>141.28</v>
      </c>
      <c r="K58">
        <v>4004.25</v>
      </c>
      <c r="L58">
        <v>134.61000000000001</v>
      </c>
      <c r="M58">
        <v>982.92</v>
      </c>
      <c r="N58">
        <v>38.770000000000003</v>
      </c>
      <c r="O58">
        <v>1240.06</v>
      </c>
      <c r="P58" s="8">
        <v>106.88</v>
      </c>
    </row>
    <row r="59" spans="1:16">
      <c r="A59" s="7">
        <v>7</v>
      </c>
      <c r="B59">
        <v>2.9793500000000002</v>
      </c>
      <c r="C59">
        <v>53.343739999999997</v>
      </c>
      <c r="D59">
        <v>7.1709999999999996E-2</v>
      </c>
      <c r="E59">
        <v>1.5259999999999999E-2</v>
      </c>
      <c r="F59">
        <v>5.6050000000000003E-2</v>
      </c>
      <c r="G59">
        <v>5.0070000000000003E-2</v>
      </c>
      <c r="H59" t="s">
        <v>45</v>
      </c>
      <c r="I59">
        <v>141.52000000000001</v>
      </c>
      <c r="J59">
        <v>141.94</v>
      </c>
      <c r="K59">
        <v>4019.26</v>
      </c>
      <c r="L59">
        <v>134.76</v>
      </c>
      <c r="M59">
        <v>998.93</v>
      </c>
      <c r="N59">
        <v>38.659999999999997</v>
      </c>
      <c r="O59">
        <v>1245.25</v>
      </c>
      <c r="P59" s="8">
        <v>109.78</v>
      </c>
    </row>
    <row r="60" spans="1:16">
      <c r="A60" s="7">
        <v>8</v>
      </c>
      <c r="B60">
        <v>3.1606200000000002</v>
      </c>
      <c r="C60">
        <v>44.362169999999999</v>
      </c>
      <c r="D60">
        <v>7.1379999999999999E-2</v>
      </c>
      <c r="E60">
        <v>0</v>
      </c>
      <c r="F60">
        <v>5.8020000000000002E-2</v>
      </c>
      <c r="G60">
        <v>6.8589999999999998E-2</v>
      </c>
      <c r="H60" t="s">
        <v>45</v>
      </c>
      <c r="I60">
        <v>141.04</v>
      </c>
      <c r="J60">
        <v>140.52000000000001</v>
      </c>
      <c r="K60">
        <v>3987.37</v>
      </c>
      <c r="L60">
        <v>134.80000000000001</v>
      </c>
      <c r="M60">
        <v>1004.21</v>
      </c>
      <c r="N60">
        <v>38.659999999999997</v>
      </c>
      <c r="O60">
        <v>1283.79</v>
      </c>
      <c r="P60" s="8">
        <v>105.87</v>
      </c>
    </row>
    <row r="61" spans="1:16">
      <c r="A61" s="7">
        <v>9</v>
      </c>
      <c r="B61">
        <v>3.1310199999999999</v>
      </c>
      <c r="C61">
        <v>44.657780000000002</v>
      </c>
      <c r="D61">
        <v>7.0699999999999999E-2</v>
      </c>
      <c r="E61">
        <v>1.7100000000000001E-2</v>
      </c>
      <c r="F61">
        <v>5.7910000000000003E-2</v>
      </c>
      <c r="G61">
        <v>5.2400000000000002E-2</v>
      </c>
      <c r="H61" t="s">
        <v>45</v>
      </c>
      <c r="I61">
        <v>142</v>
      </c>
      <c r="J61">
        <v>139.77000000000001</v>
      </c>
      <c r="K61">
        <v>4023.2</v>
      </c>
      <c r="L61">
        <v>134.71</v>
      </c>
      <c r="M61">
        <v>965.61</v>
      </c>
      <c r="N61">
        <v>38.729999999999997</v>
      </c>
      <c r="O61">
        <v>1178.05</v>
      </c>
      <c r="P61" s="8">
        <v>102.58</v>
      </c>
    </row>
    <row r="62" spans="1:16">
      <c r="A62" s="7">
        <v>10</v>
      </c>
      <c r="B62">
        <v>2.97804</v>
      </c>
      <c r="C62">
        <v>42.530920000000002</v>
      </c>
      <c r="D62">
        <v>6.8669999999999995E-2</v>
      </c>
      <c r="E62">
        <v>1.6209999999999999E-2</v>
      </c>
      <c r="F62">
        <v>5.6669999999999998E-2</v>
      </c>
      <c r="G62">
        <v>4.2639999999999997E-2</v>
      </c>
      <c r="H62" t="s">
        <v>45</v>
      </c>
      <c r="I62">
        <v>141.91999999999999</v>
      </c>
      <c r="J62">
        <v>139.33000000000001</v>
      </c>
      <c r="K62">
        <v>4035.01</v>
      </c>
      <c r="L62">
        <v>134.66999999999999</v>
      </c>
      <c r="M62">
        <v>1015.29</v>
      </c>
      <c r="N62">
        <v>38.630000000000003</v>
      </c>
      <c r="O62">
        <v>1087.56</v>
      </c>
      <c r="P62" s="8">
        <v>108.15</v>
      </c>
    </row>
    <row r="63" spans="1:16">
      <c r="A63" s="1" t="s">
        <v>249</v>
      </c>
      <c r="B63" s="2">
        <v>8.6300000000000005E-3</v>
      </c>
      <c r="C63" s="2">
        <v>0.12503</v>
      </c>
      <c r="D63" s="2">
        <v>2.0000000000000001E-4</v>
      </c>
      <c r="E63" s="2">
        <v>4.0000000000000003E-5</v>
      </c>
      <c r="F63" s="2">
        <v>1.6000000000000001E-4</v>
      </c>
      <c r="G63" s="2">
        <v>1.3999999999999999E-4</v>
      </c>
      <c r="H63" s="2">
        <v>0</v>
      </c>
      <c r="I63" s="2">
        <v>0.39387</v>
      </c>
      <c r="J63" s="2">
        <v>0.38929000000000002</v>
      </c>
      <c r="K63" s="33">
        <v>11.13597</v>
      </c>
      <c r="L63" s="2">
        <v>0.37420999999999999</v>
      </c>
      <c r="M63" s="33">
        <v>2.7777500000000002</v>
      </c>
      <c r="N63" s="2">
        <v>0.10753</v>
      </c>
      <c r="O63" s="33">
        <v>3.14439</v>
      </c>
      <c r="P63" s="3">
        <v>0.29418</v>
      </c>
    </row>
  </sheetData>
  <mergeCells count="6">
    <mergeCell ref="A21:P21"/>
    <mergeCell ref="A36:P36"/>
    <mergeCell ref="A51:P51"/>
    <mergeCell ref="A1:D1"/>
    <mergeCell ref="F1:I1"/>
    <mergeCell ref="K1:N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14F9-6C24-4EF0-89E1-184065B03032}">
  <dimension ref="A1:AA55"/>
  <sheetViews>
    <sheetView topLeftCell="A38" workbookViewId="0">
      <selection activeCell="J1" sqref="J1:J1048576"/>
    </sheetView>
  </sheetViews>
  <sheetFormatPr defaultRowHeight="15"/>
  <cols>
    <col min="1" max="16384" width="9.140625" style="38"/>
  </cols>
  <sheetData>
    <row r="1" spans="1:25">
      <c r="A1" s="50" t="s">
        <v>244</v>
      </c>
      <c r="B1" s="51"/>
      <c r="C1" s="51"/>
      <c r="D1" s="51"/>
      <c r="E1" s="51"/>
      <c r="F1" s="51"/>
      <c r="G1" s="51"/>
      <c r="H1" s="51"/>
      <c r="I1" s="51"/>
      <c r="J1" s="51"/>
      <c r="K1" s="51"/>
      <c r="L1" s="52"/>
      <c r="N1" s="50" t="s">
        <v>252</v>
      </c>
      <c r="O1" s="51"/>
      <c r="P1" s="51"/>
      <c r="Q1" s="51"/>
      <c r="R1" s="51"/>
      <c r="S1" s="51"/>
      <c r="T1" s="51"/>
      <c r="U1" s="51"/>
      <c r="V1" s="51"/>
      <c r="W1" s="51"/>
      <c r="X1" s="51"/>
      <c r="Y1" s="52"/>
    </row>
    <row r="2" spans="1:25">
      <c r="A2" s="40" t="s">
        <v>40</v>
      </c>
      <c r="B2" s="38" t="s">
        <v>123</v>
      </c>
      <c r="C2" s="38" t="s">
        <v>114</v>
      </c>
      <c r="D2" s="38" t="s">
        <v>124</v>
      </c>
      <c r="E2" s="38" t="s">
        <v>125</v>
      </c>
      <c r="F2" s="38" t="s">
        <v>126</v>
      </c>
      <c r="G2" s="38" t="s">
        <v>127</v>
      </c>
      <c r="H2" s="38" t="s">
        <v>66</v>
      </c>
      <c r="I2" s="38" t="s">
        <v>31</v>
      </c>
      <c r="J2" s="38" t="s">
        <v>33</v>
      </c>
      <c r="K2" s="38" t="s">
        <v>36</v>
      </c>
      <c r="L2" s="39" t="s">
        <v>37</v>
      </c>
      <c r="N2" s="40" t="s">
        <v>40</v>
      </c>
      <c r="O2" s="38" t="s">
        <v>123</v>
      </c>
      <c r="P2" s="38" t="s">
        <v>114</v>
      </c>
      <c r="Q2" s="38" t="s">
        <v>124</v>
      </c>
      <c r="R2" s="38" t="s">
        <v>125</v>
      </c>
      <c r="S2" s="38" t="s">
        <v>126</v>
      </c>
      <c r="T2" s="38" t="s">
        <v>127</v>
      </c>
      <c r="U2" s="38" t="s">
        <v>66</v>
      </c>
      <c r="V2" s="38" t="s">
        <v>31</v>
      </c>
      <c r="W2" s="38" t="s">
        <v>33</v>
      </c>
      <c r="X2" s="38" t="s">
        <v>36</v>
      </c>
      <c r="Y2" s="39" t="s">
        <v>37</v>
      </c>
    </row>
    <row r="3" spans="1:25">
      <c r="A3" s="40">
        <v>1</v>
      </c>
      <c r="B3" s="38">
        <v>5.1156800000000002</v>
      </c>
      <c r="C3" s="38">
        <v>47.336919999999999</v>
      </c>
      <c r="D3" s="38">
        <v>0.38463999999999998</v>
      </c>
      <c r="E3" s="38">
        <v>1.24E-3</v>
      </c>
      <c r="F3" s="38">
        <v>5.1520000000000003E-2</v>
      </c>
      <c r="G3" s="38">
        <v>5.883E-2</v>
      </c>
      <c r="H3" s="38" t="s">
        <v>45</v>
      </c>
      <c r="I3" s="38">
        <v>139.34</v>
      </c>
      <c r="J3" s="38">
        <v>134.49</v>
      </c>
      <c r="K3" s="38">
        <v>1552.9</v>
      </c>
      <c r="L3" s="39">
        <v>103.99</v>
      </c>
      <c r="N3" s="40">
        <v>1</v>
      </c>
      <c r="O3" s="38">
        <v>1.5079199999999999</v>
      </c>
      <c r="P3" s="38">
        <v>39.65663</v>
      </c>
      <c r="Q3" s="38">
        <v>0.31851000000000002</v>
      </c>
      <c r="R3" s="38">
        <v>0.21908</v>
      </c>
      <c r="S3" s="38">
        <v>0.31283</v>
      </c>
      <c r="T3" s="38">
        <v>0.25498999999999999</v>
      </c>
      <c r="U3" s="38" t="s">
        <v>45</v>
      </c>
      <c r="V3" s="38">
        <v>313.08999999999997</v>
      </c>
      <c r="W3" s="38">
        <v>259.77999999999997</v>
      </c>
      <c r="X3" s="38">
        <v>1568.73</v>
      </c>
      <c r="Y3" s="39">
        <v>223.7</v>
      </c>
    </row>
    <row r="4" spans="1:25">
      <c r="A4" s="40">
        <v>2</v>
      </c>
      <c r="B4" s="38">
        <v>4.6040799999999997</v>
      </c>
      <c r="C4" s="38">
        <v>48.66469</v>
      </c>
      <c r="D4" s="38">
        <v>7.0050000000000001E-2</v>
      </c>
      <c r="E4" s="38">
        <v>3.1900000000000001E-3</v>
      </c>
      <c r="F4" s="38">
        <v>4.6530000000000002E-2</v>
      </c>
      <c r="G4" s="38">
        <v>5.006E-2</v>
      </c>
      <c r="H4" s="38" t="s">
        <v>45</v>
      </c>
      <c r="I4" s="38">
        <v>139.49</v>
      </c>
      <c r="J4" s="38">
        <v>134.13</v>
      </c>
      <c r="K4" s="38">
        <v>1521.41</v>
      </c>
      <c r="L4" s="39">
        <v>101.17</v>
      </c>
      <c r="N4" s="40">
        <v>2</v>
      </c>
      <c r="O4" s="38">
        <v>1.5865499999999999</v>
      </c>
      <c r="P4" s="38">
        <v>37.846130000000002</v>
      </c>
      <c r="Q4" s="38">
        <v>0.26616000000000001</v>
      </c>
      <c r="R4" s="38">
        <v>0.22672999999999999</v>
      </c>
      <c r="S4" s="38">
        <v>0.31086000000000003</v>
      </c>
      <c r="T4" s="38">
        <v>0.2306</v>
      </c>
      <c r="U4" s="38" t="s">
        <v>45</v>
      </c>
      <c r="V4" s="38">
        <v>305.14999999999998</v>
      </c>
      <c r="W4" s="38">
        <v>259.8</v>
      </c>
      <c r="X4" s="38">
        <v>2410.54</v>
      </c>
      <c r="Y4" s="39">
        <v>224.6</v>
      </c>
    </row>
    <row r="5" spans="1:25">
      <c r="A5" s="40">
        <v>3</v>
      </c>
      <c r="B5" s="38">
        <v>4.66587</v>
      </c>
      <c r="C5" s="38">
        <v>46.488370000000003</v>
      </c>
      <c r="D5" s="38">
        <v>6.8809999999999996E-2</v>
      </c>
      <c r="E5" s="38">
        <v>5.4900000000000001E-3</v>
      </c>
      <c r="F5" s="38">
        <v>4.7640000000000002E-2</v>
      </c>
      <c r="G5" s="38">
        <v>4.6100000000000002E-2</v>
      </c>
      <c r="H5" s="38" t="s">
        <v>45</v>
      </c>
      <c r="I5" s="38">
        <v>139.41999999999999</v>
      </c>
      <c r="J5" s="38">
        <v>135.16</v>
      </c>
      <c r="K5" s="38">
        <v>1466.16</v>
      </c>
      <c r="L5" s="39">
        <v>109.43</v>
      </c>
      <c r="N5" s="40">
        <v>3</v>
      </c>
      <c r="O5" s="38">
        <v>1.46922</v>
      </c>
      <c r="P5" s="38">
        <v>37.095959999999998</v>
      </c>
      <c r="Q5" s="38">
        <v>0.25953999999999999</v>
      </c>
      <c r="R5" s="38">
        <v>0.21017</v>
      </c>
      <c r="S5" s="38">
        <v>0.30186000000000002</v>
      </c>
      <c r="T5" s="38">
        <v>0.22162999999999999</v>
      </c>
      <c r="U5" s="38" t="s">
        <v>45</v>
      </c>
      <c r="V5" s="38">
        <v>312.27</v>
      </c>
      <c r="W5" s="38">
        <v>254.8</v>
      </c>
      <c r="X5" s="38">
        <v>1616.98</v>
      </c>
      <c r="Y5" s="39">
        <v>223.12</v>
      </c>
    </row>
    <row r="6" spans="1:25">
      <c r="A6" s="40">
        <v>4</v>
      </c>
      <c r="B6" s="38">
        <v>5.0313499999999998</v>
      </c>
      <c r="C6" s="38">
        <v>50.042650000000002</v>
      </c>
      <c r="D6" s="38">
        <v>7.1160000000000001E-2</v>
      </c>
      <c r="E6" s="38">
        <v>3.31E-3</v>
      </c>
      <c r="F6" s="38">
        <v>4.7079999999999997E-2</v>
      </c>
      <c r="G6" s="38">
        <v>4.5370000000000001E-2</v>
      </c>
      <c r="H6" s="38" t="s">
        <v>45</v>
      </c>
      <c r="I6" s="38">
        <v>139.44999999999999</v>
      </c>
      <c r="J6" s="38">
        <v>134.36000000000001</v>
      </c>
      <c r="K6" s="38">
        <v>1460.34</v>
      </c>
      <c r="L6" s="39">
        <v>110.14</v>
      </c>
      <c r="N6" s="40">
        <v>4</v>
      </c>
      <c r="O6" s="38">
        <v>1.44607</v>
      </c>
      <c r="P6" s="38">
        <v>36.441969999999998</v>
      </c>
      <c r="Q6" s="38">
        <v>0.26834999999999998</v>
      </c>
      <c r="R6" s="38">
        <v>0.21579000000000001</v>
      </c>
      <c r="S6" s="38">
        <v>0.31517000000000001</v>
      </c>
      <c r="T6" s="38">
        <v>0.22717999999999999</v>
      </c>
      <c r="U6" s="38" t="s">
        <v>45</v>
      </c>
      <c r="V6" s="38">
        <v>313.16000000000003</v>
      </c>
      <c r="W6" s="38">
        <v>255.24</v>
      </c>
      <c r="X6" s="38">
        <v>5030.71</v>
      </c>
      <c r="Y6" s="39">
        <v>223.85</v>
      </c>
    </row>
    <row r="7" spans="1:25">
      <c r="A7" s="40">
        <v>5</v>
      </c>
      <c r="B7" s="38">
        <v>3.7292999999999998</v>
      </c>
      <c r="C7" s="38">
        <v>47.310549999999999</v>
      </c>
      <c r="D7" s="38">
        <v>7.374E-2</v>
      </c>
      <c r="E7" s="38">
        <v>5.9500000000000004E-3</v>
      </c>
      <c r="F7" s="38">
        <v>4.863E-2</v>
      </c>
      <c r="G7" s="38">
        <v>4.7260000000000003E-2</v>
      </c>
      <c r="H7" s="38" t="s">
        <v>45</v>
      </c>
      <c r="I7" s="38">
        <v>139.54</v>
      </c>
      <c r="J7" s="38">
        <v>134.61000000000001</v>
      </c>
      <c r="K7" s="38">
        <v>1499.23</v>
      </c>
      <c r="L7" s="39">
        <v>106.44</v>
      </c>
      <c r="N7" s="40">
        <v>5</v>
      </c>
      <c r="O7" s="38">
        <v>1.47607</v>
      </c>
      <c r="P7" s="38">
        <v>33.878549999999997</v>
      </c>
      <c r="Q7" s="38">
        <v>0.26733000000000001</v>
      </c>
      <c r="R7" s="38">
        <v>0.21196000000000001</v>
      </c>
      <c r="S7" s="38">
        <v>0.30606</v>
      </c>
      <c r="T7" s="38">
        <v>0.23754</v>
      </c>
      <c r="U7" s="38" t="s">
        <v>45</v>
      </c>
      <c r="V7" s="38">
        <v>313.77999999999997</v>
      </c>
      <c r="W7" s="38">
        <v>255.34</v>
      </c>
      <c r="X7" s="38">
        <v>1864.87</v>
      </c>
      <c r="Y7" s="39">
        <v>223.66</v>
      </c>
    </row>
    <row r="8" spans="1:25">
      <c r="A8" s="40">
        <v>6</v>
      </c>
      <c r="B8" s="38">
        <v>4.4789899999999996</v>
      </c>
      <c r="C8" s="38">
        <v>49.165089999999999</v>
      </c>
      <c r="D8" s="38">
        <v>7.392E-2</v>
      </c>
      <c r="E8" s="38">
        <v>1.98E-3</v>
      </c>
      <c r="F8" s="38">
        <v>4.684E-2</v>
      </c>
      <c r="G8" s="38">
        <v>4.4380000000000003E-2</v>
      </c>
      <c r="H8" s="38" t="s">
        <v>45</v>
      </c>
      <c r="I8" s="38">
        <v>139.11000000000001</v>
      </c>
      <c r="J8" s="38">
        <v>134.9</v>
      </c>
      <c r="K8" s="38">
        <v>1493.11</v>
      </c>
      <c r="L8" s="39">
        <v>112</v>
      </c>
      <c r="N8" s="40">
        <v>6</v>
      </c>
      <c r="O8" s="38">
        <v>1.4885900000000001</v>
      </c>
      <c r="P8" s="38">
        <v>34.934559999999998</v>
      </c>
      <c r="Q8" s="38">
        <v>0.26923999999999998</v>
      </c>
      <c r="R8" s="38">
        <v>0.21868000000000001</v>
      </c>
      <c r="S8" s="38">
        <v>0.34538999999999997</v>
      </c>
      <c r="T8" s="38">
        <v>0.23266000000000001</v>
      </c>
      <c r="U8" s="38" t="s">
        <v>45</v>
      </c>
      <c r="V8" s="38">
        <v>312.36</v>
      </c>
      <c r="W8" s="38">
        <v>258.45</v>
      </c>
      <c r="X8" s="38">
        <v>1851.61</v>
      </c>
      <c r="Y8" s="39">
        <v>223.42</v>
      </c>
    </row>
    <row r="9" spans="1:25">
      <c r="A9" s="40">
        <v>7</v>
      </c>
      <c r="B9" s="38">
        <v>4.89541</v>
      </c>
      <c r="C9" s="38">
        <v>49.799799999999998</v>
      </c>
      <c r="D9" s="38">
        <v>7.7240000000000003E-2</v>
      </c>
      <c r="E9" s="38">
        <v>4.2900000000000004E-3</v>
      </c>
      <c r="F9" s="38">
        <v>5.0340000000000003E-2</v>
      </c>
      <c r="G9" s="38">
        <v>0.05</v>
      </c>
      <c r="H9" s="38" t="s">
        <v>45</v>
      </c>
      <c r="I9" s="38">
        <v>139.69999999999999</v>
      </c>
      <c r="J9" s="38">
        <v>136.01</v>
      </c>
      <c r="K9" s="38">
        <v>1451.51</v>
      </c>
      <c r="L9" s="39">
        <v>103.17</v>
      </c>
      <c r="N9" s="40">
        <v>7</v>
      </c>
      <c r="O9" s="38">
        <v>1.45642</v>
      </c>
      <c r="P9" s="38">
        <v>41.770809999999997</v>
      </c>
      <c r="Q9" s="38">
        <v>0.26626</v>
      </c>
      <c r="R9" s="38">
        <v>0.20982999999999999</v>
      </c>
      <c r="S9" s="38">
        <v>0.31036000000000002</v>
      </c>
      <c r="T9" s="38">
        <v>0.22474</v>
      </c>
      <c r="U9" s="38" t="s">
        <v>45</v>
      </c>
      <c r="V9" s="38">
        <v>315.04000000000002</v>
      </c>
      <c r="W9" s="38">
        <v>254.57</v>
      </c>
      <c r="X9" s="38">
        <v>1724.55</v>
      </c>
      <c r="Y9" s="39">
        <v>221.93</v>
      </c>
    </row>
    <row r="10" spans="1:25">
      <c r="A10" s="40">
        <v>8</v>
      </c>
      <c r="B10" s="38">
        <v>5.0650399999999998</v>
      </c>
      <c r="C10" s="38">
        <v>50.547420000000002</v>
      </c>
      <c r="D10" s="38">
        <v>7.4069999999999997E-2</v>
      </c>
      <c r="E10" s="38">
        <v>3.2100000000000002E-3</v>
      </c>
      <c r="F10" s="38">
        <v>4.8579999999999998E-2</v>
      </c>
      <c r="G10" s="38">
        <v>4.9669999999999999E-2</v>
      </c>
      <c r="H10" s="38" t="s">
        <v>45</v>
      </c>
      <c r="I10" s="38">
        <v>139.36000000000001</v>
      </c>
      <c r="J10" s="38">
        <v>134.72999999999999</v>
      </c>
      <c r="K10" s="38">
        <v>1329.31</v>
      </c>
      <c r="L10" s="39">
        <v>108.72</v>
      </c>
      <c r="N10" s="40">
        <v>8</v>
      </c>
      <c r="O10" s="38">
        <v>1.7251000000000001</v>
      </c>
      <c r="P10" s="38">
        <v>35.554310000000001</v>
      </c>
      <c r="Q10" s="38">
        <v>0.25556000000000001</v>
      </c>
      <c r="R10" s="38">
        <v>0.21362999999999999</v>
      </c>
      <c r="S10" s="38">
        <v>0.31613999999999998</v>
      </c>
      <c r="T10" s="38">
        <v>0.23799000000000001</v>
      </c>
      <c r="U10" s="38" t="s">
        <v>45</v>
      </c>
      <c r="V10" s="38">
        <v>312.45999999999998</v>
      </c>
      <c r="W10" s="38">
        <v>256.45999999999998</v>
      </c>
      <c r="X10" s="38">
        <v>2580.86</v>
      </c>
      <c r="Y10" s="39">
        <v>223.69</v>
      </c>
    </row>
    <row r="11" spans="1:25">
      <c r="A11" s="40">
        <v>9</v>
      </c>
      <c r="B11" s="38">
        <v>5.0029199999999996</v>
      </c>
      <c r="C11" s="38">
        <v>49.229219999999998</v>
      </c>
      <c r="D11" s="38">
        <v>7.0139999999999994E-2</v>
      </c>
      <c r="E11" s="38">
        <v>6.96E-3</v>
      </c>
      <c r="F11" s="38">
        <v>4.7410000000000001E-2</v>
      </c>
      <c r="G11" s="38">
        <v>5.0639999999999998E-2</v>
      </c>
      <c r="H11" s="38" t="s">
        <v>45</v>
      </c>
      <c r="I11" s="38">
        <v>139.53</v>
      </c>
      <c r="J11" s="38">
        <v>134.82</v>
      </c>
      <c r="K11" s="38">
        <v>1497.31</v>
      </c>
      <c r="L11" s="39">
        <v>110.4</v>
      </c>
      <c r="N11" s="40">
        <v>9</v>
      </c>
      <c r="O11" s="38">
        <v>1.45052</v>
      </c>
      <c r="P11" s="38">
        <v>34.487090000000002</v>
      </c>
      <c r="Q11" s="38">
        <v>0.26608999999999999</v>
      </c>
      <c r="R11" s="38">
        <v>0.21038999999999999</v>
      </c>
      <c r="S11" s="38">
        <v>0.30787999999999999</v>
      </c>
      <c r="T11" s="38">
        <v>0.25258000000000003</v>
      </c>
      <c r="U11" s="38" t="s">
        <v>45</v>
      </c>
      <c r="V11" s="38">
        <v>290.20999999999998</v>
      </c>
      <c r="W11" s="38">
        <v>256.18</v>
      </c>
      <c r="X11" s="38">
        <v>2252.61</v>
      </c>
      <c r="Y11" s="39">
        <v>222.5</v>
      </c>
    </row>
    <row r="12" spans="1:25">
      <c r="A12" s="40">
        <v>10</v>
      </c>
      <c r="B12" s="38">
        <v>4.7985800000000003</v>
      </c>
      <c r="C12" s="38">
        <v>47.687649999999998</v>
      </c>
      <c r="D12" s="38">
        <v>8.6309999999999998E-2</v>
      </c>
      <c r="E12" s="38">
        <v>3.3800000000000002E-3</v>
      </c>
      <c r="F12" s="38">
        <v>4.3909999999999998E-2</v>
      </c>
      <c r="G12" s="38">
        <v>5.6529999999999997E-2</v>
      </c>
      <c r="H12" s="38" t="s">
        <v>45</v>
      </c>
      <c r="I12" s="38">
        <v>139.55000000000001</v>
      </c>
      <c r="J12" s="38">
        <v>134.79</v>
      </c>
      <c r="K12" s="38">
        <v>1468.33</v>
      </c>
      <c r="L12" s="39">
        <v>109.76</v>
      </c>
      <c r="N12" s="40">
        <v>10</v>
      </c>
      <c r="O12" s="38">
        <v>1.5084900000000001</v>
      </c>
      <c r="P12" s="38">
        <v>34.117280000000001</v>
      </c>
      <c r="Q12" s="38">
        <v>0.25389</v>
      </c>
      <c r="R12" s="38">
        <v>0.20976</v>
      </c>
      <c r="S12" s="38">
        <v>0.29938999999999999</v>
      </c>
      <c r="T12" s="38">
        <v>0.23205000000000001</v>
      </c>
      <c r="U12" s="38" t="s">
        <v>45</v>
      </c>
      <c r="V12" s="38">
        <v>271.32</v>
      </c>
      <c r="W12" s="38">
        <v>256.58999999999997</v>
      </c>
      <c r="X12" s="38">
        <v>2759.46</v>
      </c>
      <c r="Y12" s="39">
        <v>226.54</v>
      </c>
    </row>
    <row r="13" spans="1:25">
      <c r="A13" s="36" t="s">
        <v>249</v>
      </c>
      <c r="B13" s="35">
        <v>1.316E-2</v>
      </c>
      <c r="C13" s="35">
        <v>0.13508000000000001</v>
      </c>
      <c r="D13" s="35">
        <v>2.9E-4</v>
      </c>
      <c r="E13" s="35">
        <v>1.0000000000000001E-5</v>
      </c>
      <c r="F13" s="35">
        <v>1.2999999999999999E-4</v>
      </c>
      <c r="G13" s="35">
        <v>1.3999999999999999E-4</v>
      </c>
      <c r="H13" s="35" t="s">
        <v>45</v>
      </c>
      <c r="I13" s="35">
        <v>0.38735999999999998</v>
      </c>
      <c r="J13" s="35">
        <v>0.37444</v>
      </c>
      <c r="K13" s="41">
        <v>4.0943399999999999</v>
      </c>
      <c r="L13" s="37">
        <v>0.29866999999999999</v>
      </c>
      <c r="N13" s="36" t="s">
        <v>249</v>
      </c>
      <c r="O13" s="35">
        <v>4.1999999999999997E-3</v>
      </c>
      <c r="P13" s="35">
        <v>0.10161000000000001</v>
      </c>
      <c r="Q13" s="35">
        <v>7.5000000000000002E-4</v>
      </c>
      <c r="R13" s="35">
        <v>5.9999999999999995E-4</v>
      </c>
      <c r="S13" s="35">
        <v>8.7000000000000001E-4</v>
      </c>
      <c r="T13" s="35">
        <v>6.4999999999999997E-4</v>
      </c>
      <c r="U13" s="35" t="s">
        <v>45</v>
      </c>
      <c r="V13" s="35">
        <v>0.84967999999999999</v>
      </c>
      <c r="W13" s="35">
        <v>0.71311000000000002</v>
      </c>
      <c r="X13" s="41">
        <v>6.5724799999999997</v>
      </c>
      <c r="Y13" s="37">
        <v>0.62139</v>
      </c>
    </row>
    <row r="15" spans="1:25">
      <c r="A15" s="50" t="s">
        <v>242</v>
      </c>
      <c r="B15" s="51"/>
      <c r="C15" s="51"/>
      <c r="D15" s="51"/>
      <c r="E15" s="51"/>
      <c r="F15" s="51"/>
      <c r="G15" s="51"/>
      <c r="H15" s="51"/>
      <c r="I15" s="51"/>
      <c r="J15" s="51"/>
      <c r="K15" s="51"/>
      <c r="L15" s="52"/>
      <c r="N15" s="50" t="s">
        <v>253</v>
      </c>
      <c r="O15" s="51"/>
      <c r="P15" s="51"/>
      <c r="Q15" s="51"/>
      <c r="R15" s="51"/>
      <c r="S15" s="51"/>
      <c r="T15" s="51"/>
      <c r="U15" s="51"/>
      <c r="V15" s="51"/>
      <c r="W15" s="51"/>
      <c r="X15" s="51"/>
      <c r="Y15" s="52"/>
    </row>
    <row r="16" spans="1:25">
      <c r="A16" s="40" t="s">
        <v>40</v>
      </c>
      <c r="B16" s="38" t="s">
        <v>123</v>
      </c>
      <c r="C16" s="38" t="s">
        <v>114</v>
      </c>
      <c r="D16" s="38" t="s">
        <v>124</v>
      </c>
      <c r="E16" s="38" t="s">
        <v>125</v>
      </c>
      <c r="F16" s="38" t="s">
        <v>126</v>
      </c>
      <c r="G16" s="38" t="s">
        <v>127</v>
      </c>
      <c r="H16" s="38" t="s">
        <v>66</v>
      </c>
      <c r="I16" s="38" t="s">
        <v>31</v>
      </c>
      <c r="J16" s="38" t="s">
        <v>33</v>
      </c>
      <c r="K16" s="38" t="s">
        <v>36</v>
      </c>
      <c r="L16" s="39" t="s">
        <v>37</v>
      </c>
      <c r="N16" s="40" t="s">
        <v>40</v>
      </c>
      <c r="O16" s="38" t="s">
        <v>123</v>
      </c>
      <c r="P16" s="38" t="s">
        <v>114</v>
      </c>
      <c r="Q16" s="38" t="s">
        <v>124</v>
      </c>
      <c r="R16" s="38" t="s">
        <v>125</v>
      </c>
      <c r="S16" s="38" t="s">
        <v>126</v>
      </c>
      <c r="T16" s="38" t="s">
        <v>127</v>
      </c>
      <c r="U16" s="38" t="s">
        <v>66</v>
      </c>
      <c r="V16" s="38" t="s">
        <v>31</v>
      </c>
      <c r="W16" s="38" t="s">
        <v>33</v>
      </c>
      <c r="X16" s="38" t="s">
        <v>36</v>
      </c>
      <c r="Y16" s="39" t="s">
        <v>37</v>
      </c>
    </row>
    <row r="17" spans="1:27">
      <c r="A17" s="40">
        <v>1</v>
      </c>
      <c r="B17" s="38">
        <v>3.1113599999999999</v>
      </c>
      <c r="C17" s="38">
        <v>45.74136</v>
      </c>
      <c r="D17" s="38">
        <v>7.2300000000000003E-2</v>
      </c>
      <c r="E17" s="38">
        <v>1.299E-2</v>
      </c>
      <c r="F17" s="38">
        <v>6.6879999999999995E-2</v>
      </c>
      <c r="G17" s="38">
        <v>3.635E-2</v>
      </c>
      <c r="H17" s="38" t="s">
        <v>45</v>
      </c>
      <c r="I17" s="38">
        <v>139.52000000000001</v>
      </c>
      <c r="J17" s="38">
        <v>134.63</v>
      </c>
      <c r="K17" s="38">
        <v>564.58000000000004</v>
      </c>
      <c r="L17" s="39">
        <v>98.46</v>
      </c>
      <c r="N17" s="40">
        <v>1</v>
      </c>
      <c r="O17" s="38">
        <v>0.37169999999999997</v>
      </c>
      <c r="P17" s="38">
        <v>12.201980000000001</v>
      </c>
      <c r="Q17" s="38">
        <v>8.1759999999999999E-2</v>
      </c>
      <c r="R17" s="38">
        <v>1.5100000000000001E-3</v>
      </c>
      <c r="S17" s="38">
        <v>5.0540000000000002E-2</v>
      </c>
      <c r="T17" s="38">
        <v>4.7809999999999998E-2</v>
      </c>
      <c r="U17" s="38" t="s">
        <v>45</v>
      </c>
      <c r="V17" s="38">
        <v>137.78</v>
      </c>
      <c r="W17" s="38">
        <v>133.22999999999999</v>
      </c>
      <c r="X17" s="38">
        <v>43200</v>
      </c>
      <c r="Y17" s="39">
        <v>114.89</v>
      </c>
    </row>
    <row r="18" spans="1:27">
      <c r="A18" s="40">
        <v>2</v>
      </c>
      <c r="B18" s="38">
        <v>3.1686899999999998</v>
      </c>
      <c r="C18" s="38">
        <v>43.513750000000002</v>
      </c>
      <c r="D18" s="38">
        <v>7.8280000000000002E-2</v>
      </c>
      <c r="E18" s="38">
        <v>1.9599999999999999E-3</v>
      </c>
      <c r="F18" s="38">
        <v>5.6710000000000003E-2</v>
      </c>
      <c r="G18" s="38">
        <v>5.1029999999999999E-2</v>
      </c>
      <c r="H18" s="38" t="s">
        <v>45</v>
      </c>
      <c r="I18" s="38">
        <v>139.56</v>
      </c>
      <c r="J18" s="38">
        <v>134.80000000000001</v>
      </c>
      <c r="K18" s="38">
        <v>1052.74</v>
      </c>
      <c r="L18" s="39">
        <v>106.66</v>
      </c>
      <c r="N18" s="40">
        <v>2</v>
      </c>
      <c r="O18" s="38">
        <v>0.41864000000000001</v>
      </c>
      <c r="P18" s="38">
        <v>12.047140000000001</v>
      </c>
      <c r="Q18" s="38">
        <v>6.9989999999999997E-2</v>
      </c>
      <c r="R18" s="38">
        <v>0</v>
      </c>
      <c r="S18" s="38">
        <v>4.9009999999999998E-2</v>
      </c>
      <c r="T18" s="38">
        <v>2.6950000000000002E-2</v>
      </c>
      <c r="U18" s="38" t="s">
        <v>45</v>
      </c>
      <c r="V18" s="38">
        <v>137.55000000000001</v>
      </c>
      <c r="W18" s="38">
        <v>133.47999999999999</v>
      </c>
      <c r="X18" s="38">
        <v>43200</v>
      </c>
      <c r="Y18" s="39">
        <v>116.61</v>
      </c>
    </row>
    <row r="19" spans="1:27">
      <c r="A19" s="40">
        <v>3</v>
      </c>
      <c r="B19" s="38">
        <v>3.0865499999999999</v>
      </c>
      <c r="C19" s="38">
        <v>46.019150000000003</v>
      </c>
      <c r="D19" s="38">
        <v>7.2069999999999995E-2</v>
      </c>
      <c r="E19" s="38">
        <v>1.7049999999999999E-2</v>
      </c>
      <c r="F19" s="38">
        <v>5.7729999999999997E-2</v>
      </c>
      <c r="G19" s="38">
        <v>5.0700000000000002E-2</v>
      </c>
      <c r="H19" s="38" t="s">
        <v>45</v>
      </c>
      <c r="I19" s="38">
        <v>139.9</v>
      </c>
      <c r="J19" s="38">
        <v>134.85</v>
      </c>
      <c r="K19" s="38">
        <v>1334.82</v>
      </c>
      <c r="L19" s="39">
        <v>105.96</v>
      </c>
      <c r="N19" s="40">
        <v>3</v>
      </c>
      <c r="O19" s="38">
        <v>0.37726999999999999</v>
      </c>
      <c r="P19" s="38">
        <v>12.08656</v>
      </c>
      <c r="Q19" s="38">
        <v>6.7369999999999999E-2</v>
      </c>
      <c r="R19" s="38">
        <v>0</v>
      </c>
      <c r="S19" s="38">
        <v>3.687E-2</v>
      </c>
      <c r="T19" s="38">
        <v>4.8129999999999999E-2</v>
      </c>
      <c r="U19" s="38" t="s">
        <v>45</v>
      </c>
      <c r="V19" s="38">
        <v>137.59</v>
      </c>
      <c r="W19" s="38">
        <v>133.26</v>
      </c>
      <c r="X19" s="38">
        <v>43200</v>
      </c>
      <c r="Y19" s="39">
        <v>115.67</v>
      </c>
    </row>
    <row r="20" spans="1:27">
      <c r="A20" s="40">
        <v>4</v>
      </c>
      <c r="B20" s="38">
        <v>2.9913400000000001</v>
      </c>
      <c r="C20" s="38">
        <v>44.243279999999999</v>
      </c>
      <c r="D20" s="38">
        <v>7.0949999999999999E-2</v>
      </c>
      <c r="E20" s="38">
        <v>1.6410000000000001E-2</v>
      </c>
      <c r="F20" s="38">
        <v>5.8619999999999998E-2</v>
      </c>
      <c r="G20" s="38">
        <v>4.965E-2</v>
      </c>
      <c r="H20" s="38" t="s">
        <v>45</v>
      </c>
      <c r="I20" s="38">
        <v>139.58000000000001</v>
      </c>
      <c r="J20" s="38">
        <v>134.66</v>
      </c>
      <c r="K20" s="38">
        <v>1003</v>
      </c>
      <c r="L20" s="39">
        <v>104.97</v>
      </c>
      <c r="N20" s="40">
        <v>4</v>
      </c>
      <c r="O20" s="38">
        <v>0.37839</v>
      </c>
      <c r="P20" s="38">
        <v>12.066039999999999</v>
      </c>
      <c r="Q20" s="38">
        <v>5.7009999999999998E-2</v>
      </c>
      <c r="R20" s="38">
        <v>1.562E-2</v>
      </c>
      <c r="S20" s="38">
        <v>4.6760000000000003E-2</v>
      </c>
      <c r="T20" s="38">
        <v>3.7139999999999999E-2</v>
      </c>
      <c r="U20" s="38" t="s">
        <v>45</v>
      </c>
      <c r="V20" s="38">
        <v>137.53</v>
      </c>
      <c r="W20" s="38">
        <v>133.16999999999999</v>
      </c>
      <c r="X20" s="38">
        <v>43200</v>
      </c>
      <c r="Y20" s="39">
        <v>115.51</v>
      </c>
    </row>
    <row r="21" spans="1:27">
      <c r="A21" s="40">
        <v>5</v>
      </c>
      <c r="B21" s="38">
        <v>3.3139099999999999</v>
      </c>
      <c r="C21" s="38">
        <v>42.967979999999997</v>
      </c>
      <c r="D21" s="38">
        <v>7.2450000000000001E-2</v>
      </c>
      <c r="E21" s="38">
        <v>1.6420000000000001E-2</v>
      </c>
      <c r="F21" s="38">
        <v>5.6989999999999999E-2</v>
      </c>
      <c r="G21" s="38">
        <v>5.1189999999999999E-2</v>
      </c>
      <c r="H21" s="38" t="s">
        <v>45</v>
      </c>
      <c r="I21" s="38">
        <v>140.04</v>
      </c>
      <c r="J21" s="38">
        <v>134.66999999999999</v>
      </c>
      <c r="K21" s="38">
        <v>1329.97</v>
      </c>
      <c r="L21" s="39">
        <v>109.73</v>
      </c>
      <c r="N21" s="40">
        <v>5</v>
      </c>
      <c r="O21" s="38">
        <v>0.42953000000000002</v>
      </c>
      <c r="P21" s="38">
        <v>12.110290000000001</v>
      </c>
      <c r="Q21" s="38">
        <v>7.8740000000000004E-2</v>
      </c>
      <c r="R21" s="38">
        <v>0</v>
      </c>
      <c r="S21" s="38">
        <v>4.7980000000000002E-2</v>
      </c>
      <c r="T21" s="38">
        <v>3.61E-2</v>
      </c>
      <c r="U21" s="38" t="s">
        <v>45</v>
      </c>
      <c r="V21" s="38">
        <v>137.63999999999999</v>
      </c>
      <c r="W21" s="38">
        <v>133.22999999999999</v>
      </c>
      <c r="X21" s="38">
        <v>43200</v>
      </c>
      <c r="Y21" s="39">
        <v>116.49</v>
      </c>
    </row>
    <row r="22" spans="1:27">
      <c r="A22" s="40">
        <v>6</v>
      </c>
      <c r="B22" s="38">
        <v>3.1503199999999998</v>
      </c>
      <c r="C22" s="38">
        <v>42.719630000000002</v>
      </c>
      <c r="D22" s="38">
        <v>7.0519999999999999E-2</v>
      </c>
      <c r="E22" s="38">
        <v>1.7100000000000001E-2</v>
      </c>
      <c r="F22" s="38">
        <v>5.6160000000000002E-2</v>
      </c>
      <c r="G22" s="38">
        <v>3.8780000000000002E-2</v>
      </c>
      <c r="H22" s="38" t="s">
        <v>45</v>
      </c>
      <c r="I22" s="38">
        <v>141.28</v>
      </c>
      <c r="J22" s="38">
        <v>134.61000000000001</v>
      </c>
      <c r="K22" s="38">
        <v>1240.06</v>
      </c>
      <c r="L22" s="39">
        <v>106.88</v>
      </c>
      <c r="N22" s="40">
        <v>6</v>
      </c>
      <c r="O22" s="38">
        <v>0.38918000000000003</v>
      </c>
      <c r="P22" s="38">
        <v>11.98081</v>
      </c>
      <c r="Q22" s="38">
        <v>7.4870000000000006E-2</v>
      </c>
      <c r="R22" s="38">
        <v>0</v>
      </c>
      <c r="S22" s="38">
        <v>4.9070000000000003E-2</v>
      </c>
      <c r="T22" s="38">
        <v>3.5299999999999998E-2</v>
      </c>
      <c r="U22" s="38" t="s">
        <v>45</v>
      </c>
      <c r="V22" s="38">
        <v>137.44999999999999</v>
      </c>
      <c r="W22" s="38">
        <v>133.29</v>
      </c>
      <c r="X22" s="38">
        <v>43200</v>
      </c>
      <c r="Y22" s="39">
        <v>117.2</v>
      </c>
    </row>
    <row r="23" spans="1:27">
      <c r="A23" s="40">
        <v>7</v>
      </c>
      <c r="B23" s="38">
        <v>2.9793500000000002</v>
      </c>
      <c r="C23" s="38">
        <v>53.343739999999997</v>
      </c>
      <c r="D23" s="38">
        <v>7.1709999999999996E-2</v>
      </c>
      <c r="E23" s="38">
        <v>1.5259999999999999E-2</v>
      </c>
      <c r="F23" s="38">
        <v>5.6050000000000003E-2</v>
      </c>
      <c r="G23" s="38">
        <v>5.0070000000000003E-2</v>
      </c>
      <c r="H23" s="38" t="s">
        <v>45</v>
      </c>
      <c r="I23" s="38">
        <v>141.94</v>
      </c>
      <c r="J23" s="38">
        <v>134.76</v>
      </c>
      <c r="K23" s="38">
        <v>1245.25</v>
      </c>
      <c r="L23" s="39">
        <v>109.78</v>
      </c>
      <c r="N23" s="40">
        <v>7</v>
      </c>
      <c r="O23" s="38">
        <v>0.36153999999999997</v>
      </c>
      <c r="P23" s="38">
        <v>12.02753</v>
      </c>
      <c r="Q23" s="38">
        <v>6.5750000000000003E-2</v>
      </c>
      <c r="R23" s="38">
        <v>1.82E-3</v>
      </c>
      <c r="S23" s="38">
        <v>4.0849999999999997E-2</v>
      </c>
      <c r="T23" s="38">
        <v>4.4499999999999998E-2</v>
      </c>
      <c r="U23" s="38" t="s">
        <v>45</v>
      </c>
      <c r="V23" s="38">
        <v>137.56</v>
      </c>
      <c r="W23" s="38">
        <v>133.24</v>
      </c>
      <c r="X23" s="38">
        <v>43200</v>
      </c>
      <c r="Y23" s="39">
        <v>116.87</v>
      </c>
    </row>
    <row r="24" spans="1:27">
      <c r="A24" s="40">
        <v>8</v>
      </c>
      <c r="B24" s="38">
        <v>3.1606200000000002</v>
      </c>
      <c r="C24" s="38">
        <v>44.362169999999999</v>
      </c>
      <c r="D24" s="38">
        <v>7.1379999999999999E-2</v>
      </c>
      <c r="E24" s="38">
        <v>0</v>
      </c>
      <c r="F24" s="38">
        <v>5.8020000000000002E-2</v>
      </c>
      <c r="G24" s="38">
        <v>6.8589999999999998E-2</v>
      </c>
      <c r="H24" s="38" t="s">
        <v>45</v>
      </c>
      <c r="I24" s="38">
        <v>140.52000000000001</v>
      </c>
      <c r="J24" s="38">
        <v>134.80000000000001</v>
      </c>
      <c r="K24" s="38">
        <v>1283.79</v>
      </c>
      <c r="L24" s="39">
        <v>105.87</v>
      </c>
      <c r="N24" s="40">
        <v>8</v>
      </c>
      <c r="O24" s="38">
        <v>0.43741000000000002</v>
      </c>
      <c r="P24" s="38">
        <v>12.146459999999999</v>
      </c>
      <c r="Q24" s="38">
        <v>6.7159999999999997E-2</v>
      </c>
      <c r="R24" s="38">
        <v>0</v>
      </c>
      <c r="S24" s="38">
        <v>4.5170000000000002E-2</v>
      </c>
      <c r="T24" s="38">
        <v>2.8479999999999998E-2</v>
      </c>
      <c r="U24" s="38" t="s">
        <v>45</v>
      </c>
      <c r="V24" s="38">
        <v>137.49</v>
      </c>
      <c r="W24" s="38">
        <v>133.18</v>
      </c>
      <c r="X24" s="38">
        <v>43200</v>
      </c>
      <c r="Y24" s="39">
        <v>117.23</v>
      </c>
    </row>
    <row r="25" spans="1:27">
      <c r="A25" s="40">
        <v>9</v>
      </c>
      <c r="B25" s="38">
        <v>3.1310199999999999</v>
      </c>
      <c r="C25" s="38">
        <v>44.657780000000002</v>
      </c>
      <c r="D25" s="38">
        <v>7.0699999999999999E-2</v>
      </c>
      <c r="E25" s="38">
        <v>1.7100000000000001E-2</v>
      </c>
      <c r="F25" s="38">
        <v>5.7910000000000003E-2</v>
      </c>
      <c r="G25" s="38">
        <v>5.2400000000000002E-2</v>
      </c>
      <c r="H25" s="38" t="s">
        <v>45</v>
      </c>
      <c r="I25" s="38">
        <v>139.77000000000001</v>
      </c>
      <c r="J25" s="38">
        <v>134.71</v>
      </c>
      <c r="K25" s="38">
        <v>1178.05</v>
      </c>
      <c r="L25" s="39">
        <v>102.58</v>
      </c>
      <c r="N25" s="40">
        <v>9</v>
      </c>
      <c r="O25" s="38">
        <v>0.36654999999999999</v>
      </c>
      <c r="P25" s="38">
        <v>12.136430000000001</v>
      </c>
      <c r="Q25" s="38">
        <v>6.4659999999999995E-2</v>
      </c>
      <c r="R25" s="38">
        <v>0</v>
      </c>
      <c r="S25" s="38">
        <v>4.1889999999999997E-2</v>
      </c>
      <c r="T25" s="38">
        <v>4.6589999999999999E-2</v>
      </c>
      <c r="U25" s="38" t="s">
        <v>45</v>
      </c>
      <c r="V25" s="38">
        <v>137.4</v>
      </c>
      <c r="W25" s="38">
        <v>133.21</v>
      </c>
      <c r="X25" s="38">
        <v>43200</v>
      </c>
      <c r="Y25" s="39">
        <v>115.88</v>
      </c>
    </row>
    <row r="26" spans="1:27">
      <c r="A26" s="40">
        <v>10</v>
      </c>
      <c r="B26" s="38">
        <v>2.97804</v>
      </c>
      <c r="C26" s="38">
        <v>42.530920000000002</v>
      </c>
      <c r="D26" s="38">
        <v>6.8669999999999995E-2</v>
      </c>
      <c r="E26" s="38">
        <v>1.6209999999999999E-2</v>
      </c>
      <c r="F26" s="38">
        <v>5.6669999999999998E-2</v>
      </c>
      <c r="G26" s="38">
        <v>4.2639999999999997E-2</v>
      </c>
      <c r="H26" s="38" t="s">
        <v>45</v>
      </c>
      <c r="I26" s="38">
        <v>139.33000000000001</v>
      </c>
      <c r="J26" s="38">
        <v>134.66999999999999</v>
      </c>
      <c r="K26" s="38">
        <v>1087.56</v>
      </c>
      <c r="L26" s="39">
        <v>108.15</v>
      </c>
      <c r="N26" s="40">
        <v>10</v>
      </c>
      <c r="O26" s="38">
        <v>0.36492999999999998</v>
      </c>
      <c r="P26" s="38">
        <v>12.107530000000001</v>
      </c>
      <c r="Q26" s="38">
        <v>6.2909999999999994E-2</v>
      </c>
      <c r="R26" s="38">
        <v>1.7010000000000001E-2</v>
      </c>
      <c r="S26" s="38">
        <v>3.1140000000000001E-2</v>
      </c>
      <c r="T26" s="38">
        <v>2.7779999999999999E-2</v>
      </c>
      <c r="U26" s="38" t="s">
        <v>45</v>
      </c>
      <c r="V26" s="38">
        <v>137.44</v>
      </c>
      <c r="W26" s="38">
        <v>133.19</v>
      </c>
      <c r="X26" s="38">
        <v>43200</v>
      </c>
      <c r="Y26" s="39">
        <v>115.15</v>
      </c>
    </row>
    <row r="27" spans="1:27">
      <c r="A27" s="36" t="s">
        <v>249</v>
      </c>
      <c r="B27" s="35">
        <v>8.6300000000000005E-3</v>
      </c>
      <c r="C27" s="35">
        <v>0.12503</v>
      </c>
      <c r="D27" s="35">
        <v>2.0000000000000001E-4</v>
      </c>
      <c r="E27" s="35">
        <v>4.0000000000000003E-5</v>
      </c>
      <c r="F27" s="35">
        <v>1.6000000000000001E-4</v>
      </c>
      <c r="G27" s="35">
        <v>1.3999999999999999E-4</v>
      </c>
      <c r="H27" s="35" t="s">
        <v>45</v>
      </c>
      <c r="I27" s="35">
        <v>0.38929000000000002</v>
      </c>
      <c r="J27" s="35">
        <v>0.37420999999999999</v>
      </c>
      <c r="K27" s="41">
        <v>3.14439</v>
      </c>
      <c r="L27" s="37">
        <v>0.29418</v>
      </c>
      <c r="N27" s="36" t="s">
        <v>249</v>
      </c>
      <c r="O27" s="35">
        <v>1.08E-3</v>
      </c>
      <c r="P27" s="35">
        <v>3.3590000000000002E-2</v>
      </c>
      <c r="Q27" s="35">
        <v>1.9000000000000001E-4</v>
      </c>
      <c r="R27" s="35">
        <v>1.0000000000000001E-5</v>
      </c>
      <c r="S27" s="35">
        <v>1.2E-4</v>
      </c>
      <c r="T27" s="35">
        <v>1.1E-4</v>
      </c>
      <c r="U27" s="35" t="s">
        <v>45</v>
      </c>
      <c r="V27" s="35">
        <v>0.38206000000000001</v>
      </c>
      <c r="W27" s="35">
        <v>0.37013000000000001</v>
      </c>
      <c r="X27" s="42">
        <f>SUM(X17:X26)/60/60</f>
        <v>120</v>
      </c>
      <c r="Y27" s="37">
        <v>0.32263999999999998</v>
      </c>
      <c r="AA27" s="35"/>
    </row>
    <row r="29" spans="1:27">
      <c r="A29" s="50" t="s">
        <v>243</v>
      </c>
      <c r="B29" s="51"/>
      <c r="C29" s="51"/>
      <c r="D29" s="51"/>
      <c r="E29" s="51"/>
      <c r="F29" s="51"/>
      <c r="G29" s="51"/>
      <c r="H29" s="51"/>
      <c r="I29" s="51"/>
      <c r="J29" s="51"/>
      <c r="K29" s="51"/>
      <c r="L29" s="52"/>
      <c r="N29" s="50" t="s">
        <v>254</v>
      </c>
      <c r="O29" s="51"/>
      <c r="P29" s="51"/>
      <c r="Q29" s="51"/>
      <c r="R29" s="51"/>
      <c r="S29" s="51"/>
      <c r="T29" s="51"/>
      <c r="U29" s="51"/>
      <c r="V29" s="51"/>
      <c r="W29" s="51"/>
      <c r="X29" s="51"/>
      <c r="Y29" s="52"/>
    </row>
    <row r="30" spans="1:27">
      <c r="A30" s="40" t="s">
        <v>40</v>
      </c>
      <c r="B30" s="38" t="s">
        <v>123</v>
      </c>
      <c r="C30" s="38" t="s">
        <v>114</v>
      </c>
      <c r="D30" s="38" t="s">
        <v>124</v>
      </c>
      <c r="E30" s="38" t="s">
        <v>125</v>
      </c>
      <c r="F30" s="38" t="s">
        <v>126</v>
      </c>
      <c r="G30" s="38" t="s">
        <v>127</v>
      </c>
      <c r="H30" s="38" t="s">
        <v>66</v>
      </c>
      <c r="I30" s="38" t="s">
        <v>31</v>
      </c>
      <c r="J30" s="38" t="s">
        <v>33</v>
      </c>
      <c r="K30" s="38" t="s">
        <v>36</v>
      </c>
      <c r="L30" s="39" t="s">
        <v>37</v>
      </c>
      <c r="N30" s="40" t="s">
        <v>40</v>
      </c>
      <c r="O30" s="38" t="s">
        <v>123</v>
      </c>
      <c r="P30" s="38" t="s">
        <v>114</v>
      </c>
      <c r="Q30" s="38" t="s">
        <v>124</v>
      </c>
      <c r="R30" s="38" t="s">
        <v>125</v>
      </c>
      <c r="S30" s="38" t="s">
        <v>126</v>
      </c>
      <c r="T30" s="38" t="s">
        <v>127</v>
      </c>
      <c r="U30" s="38" t="s">
        <v>66</v>
      </c>
      <c r="V30" s="38" t="s">
        <v>31</v>
      </c>
      <c r="W30" s="38" t="s">
        <v>33</v>
      </c>
      <c r="X30" s="38" t="s">
        <v>36</v>
      </c>
      <c r="Y30" s="39" t="s">
        <v>37</v>
      </c>
    </row>
    <row r="31" spans="1:27">
      <c r="A31" s="40">
        <v>1</v>
      </c>
      <c r="B31" s="38">
        <v>2.2606000000000002</v>
      </c>
      <c r="C31" s="38">
        <v>39.972589999999997</v>
      </c>
      <c r="D31" s="38">
        <v>0.14327000000000001</v>
      </c>
      <c r="E31" s="38">
        <v>6.6059999999999994E-2</v>
      </c>
      <c r="F31" s="38">
        <v>8.9389999999999997E-2</v>
      </c>
      <c r="G31" s="38">
        <v>0.10568</v>
      </c>
      <c r="H31" s="38" t="s">
        <v>45</v>
      </c>
      <c r="I31" s="38">
        <v>221.81</v>
      </c>
      <c r="J31" s="38">
        <v>168.19</v>
      </c>
      <c r="K31" s="38">
        <v>1344.66</v>
      </c>
      <c r="L31" s="39">
        <v>137.93</v>
      </c>
      <c r="N31" s="40">
        <v>1</v>
      </c>
      <c r="O31" s="38">
        <v>2.6026400000000001</v>
      </c>
      <c r="P31" s="38">
        <v>163.91838999999999</v>
      </c>
      <c r="Q31" s="38">
        <v>0.35824</v>
      </c>
      <c r="R31" s="38">
        <v>0.16106000000000001</v>
      </c>
      <c r="S31" s="38">
        <v>0.24923000000000001</v>
      </c>
      <c r="T31" s="38">
        <v>0.22719</v>
      </c>
      <c r="U31" s="38" t="s">
        <v>45</v>
      </c>
      <c r="V31" s="38" t="s">
        <v>45</v>
      </c>
      <c r="W31" s="38">
        <v>108.86</v>
      </c>
      <c r="X31" s="38" t="s">
        <v>45</v>
      </c>
      <c r="Y31" s="39">
        <v>92.54</v>
      </c>
    </row>
    <row r="32" spans="1:27">
      <c r="A32" s="40">
        <v>2</v>
      </c>
      <c r="B32" s="38">
        <v>2.2904100000000001</v>
      </c>
      <c r="C32" s="38">
        <v>39.731050000000003</v>
      </c>
      <c r="D32" s="38">
        <v>0.11923</v>
      </c>
      <c r="E32" s="38">
        <v>6.3079999999999997E-2</v>
      </c>
      <c r="F32" s="38">
        <v>0.10097</v>
      </c>
      <c r="G32" s="38">
        <v>7.4990000000000001E-2</v>
      </c>
      <c r="H32" s="38" t="s">
        <v>45</v>
      </c>
      <c r="I32" s="38">
        <v>228.84</v>
      </c>
      <c r="J32" s="38">
        <v>167.6</v>
      </c>
      <c r="K32" s="38">
        <v>1181.27</v>
      </c>
      <c r="L32" s="39">
        <v>136.80000000000001</v>
      </c>
      <c r="N32" s="40">
        <v>2</v>
      </c>
      <c r="O32" s="38">
        <v>3.1953900000000002</v>
      </c>
      <c r="P32" s="38">
        <v>160.46763000000001</v>
      </c>
      <c r="Q32" s="38">
        <v>0.2787</v>
      </c>
      <c r="R32" s="38">
        <v>0.15942000000000001</v>
      </c>
      <c r="S32" s="38">
        <v>0.24448</v>
      </c>
      <c r="T32" s="38">
        <v>0.23369999999999999</v>
      </c>
      <c r="U32" s="38" t="s">
        <v>45</v>
      </c>
      <c r="V32" s="38" t="s">
        <v>45</v>
      </c>
      <c r="W32" s="38">
        <v>109.34</v>
      </c>
      <c r="X32" s="38" t="s">
        <v>45</v>
      </c>
      <c r="Y32" s="39">
        <v>92.74</v>
      </c>
    </row>
    <row r="33" spans="1:25">
      <c r="A33" s="40">
        <v>3</v>
      </c>
      <c r="B33" s="38">
        <v>2.0831200000000001</v>
      </c>
      <c r="C33" s="38">
        <v>39.920589999999997</v>
      </c>
      <c r="D33" s="38">
        <v>0.11516999999999999</v>
      </c>
      <c r="E33" s="38">
        <v>5.534E-2</v>
      </c>
      <c r="F33" s="38">
        <v>9.8919999999999994E-2</v>
      </c>
      <c r="G33" s="38">
        <v>8.4180000000000005E-2</v>
      </c>
      <c r="H33" s="38" t="s">
        <v>45</v>
      </c>
      <c r="I33" s="38">
        <v>218.2</v>
      </c>
      <c r="J33" s="38">
        <v>0.21</v>
      </c>
      <c r="K33" s="38">
        <v>1188.01</v>
      </c>
      <c r="L33" s="39">
        <v>142.09</v>
      </c>
      <c r="N33" s="40">
        <v>3</v>
      </c>
      <c r="O33" s="38">
        <v>3.0116000000000001</v>
      </c>
      <c r="P33" s="38">
        <v>159.35155</v>
      </c>
      <c r="Q33" s="38">
        <v>0.29430000000000001</v>
      </c>
      <c r="R33" s="38">
        <v>0.16161</v>
      </c>
      <c r="S33" s="38">
        <v>0.24567</v>
      </c>
      <c r="T33" s="38">
        <v>0.22677</v>
      </c>
      <c r="U33" s="38" t="s">
        <v>45</v>
      </c>
      <c r="V33" s="38" t="s">
        <v>45</v>
      </c>
      <c r="W33" s="38">
        <v>108.71</v>
      </c>
      <c r="X33" s="38" t="s">
        <v>45</v>
      </c>
      <c r="Y33" s="39">
        <v>92.48</v>
      </c>
    </row>
    <row r="34" spans="1:25">
      <c r="A34" s="40">
        <v>4</v>
      </c>
      <c r="B34" s="38">
        <v>2.4553699999999998</v>
      </c>
      <c r="C34" s="38">
        <v>40.02026</v>
      </c>
      <c r="D34" s="38">
        <v>0.1014</v>
      </c>
      <c r="E34" s="38">
        <v>4.0590000000000001E-2</v>
      </c>
      <c r="F34" s="38">
        <v>9.912E-2</v>
      </c>
      <c r="G34" s="38">
        <v>9.3020000000000005E-2</v>
      </c>
      <c r="H34" s="38" t="s">
        <v>45</v>
      </c>
      <c r="I34" s="38">
        <v>206.71</v>
      </c>
      <c r="J34" s="38">
        <v>168.35</v>
      </c>
      <c r="K34" s="38">
        <v>1400.04</v>
      </c>
      <c r="L34" s="39">
        <v>134.99</v>
      </c>
      <c r="N34" s="40">
        <v>4</v>
      </c>
      <c r="O34" s="38">
        <v>2.81427</v>
      </c>
      <c r="P34" s="38">
        <v>158.90136999999999</v>
      </c>
      <c r="Q34" s="38">
        <v>0.28915999999999997</v>
      </c>
      <c r="R34" s="38">
        <v>0.1603</v>
      </c>
      <c r="S34" s="38">
        <v>0.24321000000000001</v>
      </c>
      <c r="T34" s="38">
        <v>0.22721</v>
      </c>
      <c r="U34" s="38" t="s">
        <v>45</v>
      </c>
      <c r="V34" s="38" t="s">
        <v>45</v>
      </c>
      <c r="W34" s="38">
        <v>109.58</v>
      </c>
      <c r="X34" s="38" t="s">
        <v>45</v>
      </c>
      <c r="Y34" s="39">
        <v>91.59</v>
      </c>
    </row>
    <row r="35" spans="1:25">
      <c r="A35" s="40">
        <v>5</v>
      </c>
      <c r="B35" s="38">
        <v>2.1708799999999999</v>
      </c>
      <c r="C35" s="38">
        <v>48.815449999999998</v>
      </c>
      <c r="D35" s="38">
        <v>0.11519</v>
      </c>
      <c r="E35" s="38">
        <v>5.525E-2</v>
      </c>
      <c r="F35" s="38">
        <v>8.3290000000000003E-2</v>
      </c>
      <c r="G35" s="38">
        <v>8.7359999999999993E-2</v>
      </c>
      <c r="H35" s="38" t="s">
        <v>45</v>
      </c>
      <c r="I35" s="38">
        <v>216.15</v>
      </c>
      <c r="J35" s="38">
        <v>170.42</v>
      </c>
      <c r="K35" s="38">
        <v>1421.84</v>
      </c>
      <c r="L35" s="39">
        <v>138.9</v>
      </c>
      <c r="N35" s="40">
        <v>5</v>
      </c>
      <c r="O35" s="38">
        <v>3.0775800000000002</v>
      </c>
      <c r="P35" s="38">
        <v>159.99985000000001</v>
      </c>
      <c r="Q35" s="38">
        <v>0.27528999999999998</v>
      </c>
      <c r="R35" s="38">
        <v>0.15973000000000001</v>
      </c>
      <c r="S35" s="38">
        <v>0.24415999999999999</v>
      </c>
      <c r="T35" s="38">
        <v>0.22711999999999999</v>
      </c>
      <c r="U35" s="38" t="s">
        <v>45</v>
      </c>
      <c r="V35" s="38" t="s">
        <v>45</v>
      </c>
      <c r="W35" s="38">
        <v>109.05</v>
      </c>
      <c r="X35" s="38" t="s">
        <v>45</v>
      </c>
      <c r="Y35" s="39">
        <v>91.9</v>
      </c>
    </row>
    <row r="36" spans="1:25">
      <c r="A36" s="40">
        <v>6</v>
      </c>
      <c r="B36" s="38">
        <v>2.0953300000000001</v>
      </c>
      <c r="C36" s="38">
        <v>39.926049999999996</v>
      </c>
      <c r="D36" s="38">
        <v>0.10659</v>
      </c>
      <c r="E36" s="38">
        <v>5.5169999999999997E-2</v>
      </c>
      <c r="F36" s="38">
        <v>9.9970000000000003E-2</v>
      </c>
      <c r="G36" s="38">
        <v>8.3250000000000005E-2</v>
      </c>
      <c r="H36" s="38" t="s">
        <v>45</v>
      </c>
      <c r="I36" s="38">
        <v>222.41</v>
      </c>
      <c r="J36" s="38">
        <v>166.33</v>
      </c>
      <c r="K36" s="38">
        <v>1338.47</v>
      </c>
      <c r="L36" s="39">
        <v>139.19999999999999</v>
      </c>
      <c r="N36" s="40">
        <v>6</v>
      </c>
      <c r="O36" s="38">
        <v>2.9394800000000001</v>
      </c>
      <c r="P36" s="38">
        <v>159.17919000000001</v>
      </c>
      <c r="Q36" s="38">
        <v>0.27633999999999997</v>
      </c>
      <c r="R36" s="38">
        <v>0.16259999999999999</v>
      </c>
      <c r="S36" s="38">
        <v>0.24818999999999999</v>
      </c>
      <c r="T36" s="38">
        <v>0.22694</v>
      </c>
      <c r="U36" s="38" t="s">
        <v>45</v>
      </c>
      <c r="V36" s="38" t="s">
        <v>45</v>
      </c>
      <c r="W36" s="38">
        <v>109.98</v>
      </c>
      <c r="X36" s="38" t="s">
        <v>45</v>
      </c>
      <c r="Y36" s="39">
        <v>92.04</v>
      </c>
    </row>
    <row r="37" spans="1:25">
      <c r="A37" s="40">
        <v>7</v>
      </c>
      <c r="B37" s="38">
        <v>1.74454</v>
      </c>
      <c r="C37" s="38">
        <v>41.713000000000001</v>
      </c>
      <c r="D37" s="38">
        <v>9.4789999999999999E-2</v>
      </c>
      <c r="E37" s="38">
        <v>5.416E-2</v>
      </c>
      <c r="F37" s="38">
        <v>9.9330000000000002E-2</v>
      </c>
      <c r="G37" s="38">
        <v>8.3339999999999997E-2</v>
      </c>
      <c r="H37" s="38" t="s">
        <v>45</v>
      </c>
      <c r="I37" s="38">
        <v>222.26</v>
      </c>
      <c r="J37" s="38">
        <v>165.4</v>
      </c>
      <c r="K37" s="38">
        <v>1299.1500000000001</v>
      </c>
      <c r="L37" s="39">
        <v>140.97</v>
      </c>
      <c r="N37" s="40">
        <v>7</v>
      </c>
      <c r="O37" s="38">
        <v>2.9314900000000002</v>
      </c>
      <c r="P37" s="38">
        <v>158.82724999999999</v>
      </c>
      <c r="Q37" s="38">
        <v>0.28122000000000003</v>
      </c>
      <c r="R37" s="38">
        <v>0.16141</v>
      </c>
      <c r="S37" s="38">
        <v>0.24576999999999999</v>
      </c>
      <c r="T37" s="38">
        <v>0.23254</v>
      </c>
      <c r="U37" s="38" t="s">
        <v>45</v>
      </c>
      <c r="V37" s="38" t="s">
        <v>45</v>
      </c>
      <c r="W37" s="38">
        <v>109.17</v>
      </c>
      <c r="X37" s="38" t="s">
        <v>45</v>
      </c>
      <c r="Y37" s="39">
        <v>91.5</v>
      </c>
    </row>
    <row r="38" spans="1:25">
      <c r="A38" s="40">
        <v>8</v>
      </c>
      <c r="B38" s="38">
        <v>2.2401599999999999</v>
      </c>
      <c r="C38" s="38">
        <v>39.436570000000003</v>
      </c>
      <c r="D38" s="38">
        <v>0.10038</v>
      </c>
      <c r="E38" s="38">
        <v>5.4969999999999998E-2</v>
      </c>
      <c r="F38" s="38">
        <v>9.9849999999999994E-2</v>
      </c>
      <c r="G38" s="38">
        <v>8.2919999999999994E-2</v>
      </c>
      <c r="H38" s="38" t="s">
        <v>45</v>
      </c>
      <c r="I38" s="38">
        <v>208.91</v>
      </c>
      <c r="J38" s="38">
        <v>165.42</v>
      </c>
      <c r="K38" s="38">
        <v>1208.4100000000001</v>
      </c>
      <c r="L38" s="39">
        <v>141.86000000000001</v>
      </c>
      <c r="N38" s="40">
        <v>8</v>
      </c>
      <c r="O38" s="38">
        <v>2.6817700000000002</v>
      </c>
      <c r="P38" s="38">
        <v>159.23045999999999</v>
      </c>
      <c r="Q38" s="38">
        <v>0.28227999999999998</v>
      </c>
      <c r="R38" s="38">
        <v>0.16266</v>
      </c>
      <c r="S38" s="38">
        <v>0.24418999999999999</v>
      </c>
      <c r="T38" s="38">
        <v>0.22522</v>
      </c>
      <c r="U38" s="38" t="s">
        <v>45</v>
      </c>
      <c r="V38" s="38" t="s">
        <v>45</v>
      </c>
      <c r="W38" s="38">
        <v>108.57</v>
      </c>
      <c r="X38" s="38" t="s">
        <v>45</v>
      </c>
      <c r="Y38" s="39">
        <v>91.41</v>
      </c>
    </row>
    <row r="39" spans="1:25">
      <c r="A39" s="40">
        <v>9</v>
      </c>
      <c r="B39" s="38">
        <v>1.78081</v>
      </c>
      <c r="C39" s="38">
        <v>40.913530000000002</v>
      </c>
      <c r="D39" s="38">
        <v>0.11743000000000001</v>
      </c>
      <c r="E39" s="38">
        <v>5.5210000000000002E-2</v>
      </c>
      <c r="F39" s="38">
        <v>9.9629999999999996E-2</v>
      </c>
      <c r="G39" s="38">
        <v>8.4169999999999995E-2</v>
      </c>
      <c r="H39" s="38" t="s">
        <v>45</v>
      </c>
      <c r="I39" s="38">
        <v>193.12</v>
      </c>
      <c r="J39" s="38">
        <v>165.61</v>
      </c>
      <c r="K39" s="38">
        <v>1164.07</v>
      </c>
      <c r="L39" s="39">
        <v>139.47</v>
      </c>
      <c r="N39" s="40">
        <v>9</v>
      </c>
      <c r="O39" s="38">
        <v>2.02854</v>
      </c>
      <c r="P39" s="38">
        <v>158.98652999999999</v>
      </c>
      <c r="Q39" s="38">
        <v>0.27605000000000002</v>
      </c>
      <c r="R39" s="38">
        <v>0.16158</v>
      </c>
      <c r="S39" s="38">
        <v>0.24340999999999999</v>
      </c>
      <c r="T39" s="38">
        <v>0.22606999999999999</v>
      </c>
      <c r="U39" s="38" t="s">
        <v>45</v>
      </c>
      <c r="V39" s="38" t="s">
        <v>45</v>
      </c>
      <c r="W39" s="38">
        <v>108.31</v>
      </c>
      <c r="X39" s="38" t="s">
        <v>45</v>
      </c>
      <c r="Y39" s="39">
        <v>92.23</v>
      </c>
    </row>
    <row r="40" spans="1:25">
      <c r="A40" s="40">
        <v>10</v>
      </c>
      <c r="B40" s="38">
        <v>2.5365799999999998</v>
      </c>
      <c r="C40" s="38">
        <v>40.648809999999997</v>
      </c>
      <c r="D40" s="38">
        <v>0.10081</v>
      </c>
      <c r="E40" s="38">
        <v>5.4820000000000001E-2</v>
      </c>
      <c r="F40" s="38">
        <v>8.3860000000000004E-2</v>
      </c>
      <c r="G40" s="38">
        <v>9.2060000000000003E-2</v>
      </c>
      <c r="H40" s="38" t="s">
        <v>45</v>
      </c>
      <c r="I40" s="38">
        <v>176.81</v>
      </c>
      <c r="J40" s="38">
        <v>173.94</v>
      </c>
      <c r="K40" s="38">
        <v>2185.81</v>
      </c>
      <c r="L40" s="39">
        <v>139.77000000000001</v>
      </c>
      <c r="N40" s="40">
        <v>10</v>
      </c>
      <c r="O40" s="38">
        <v>2.61171</v>
      </c>
      <c r="P40" s="38">
        <v>160.49184</v>
      </c>
      <c r="Q40" s="38">
        <v>0.27838000000000002</v>
      </c>
      <c r="R40" s="38">
        <v>0.16116</v>
      </c>
      <c r="S40" s="38">
        <v>0.24385000000000001</v>
      </c>
      <c r="T40" s="38">
        <v>0.22531999999999999</v>
      </c>
      <c r="U40" s="38" t="s">
        <v>45</v>
      </c>
      <c r="V40" s="38" t="s">
        <v>45</v>
      </c>
      <c r="W40" s="38">
        <v>110.08</v>
      </c>
      <c r="X40" s="38" t="s">
        <v>45</v>
      </c>
      <c r="Y40" s="39">
        <v>92.26</v>
      </c>
    </row>
    <row r="41" spans="1:25">
      <c r="A41" s="36" t="s">
        <v>249</v>
      </c>
      <c r="B41" s="35">
        <v>6.0200000000000002E-3</v>
      </c>
      <c r="C41" s="35">
        <v>0.11419</v>
      </c>
      <c r="D41" s="35">
        <v>3.1E-4</v>
      </c>
      <c r="E41" s="35">
        <v>1.4999999999999999E-4</v>
      </c>
      <c r="F41" s="35">
        <v>2.7E-4</v>
      </c>
      <c r="G41" s="35">
        <v>2.4000000000000001E-4</v>
      </c>
      <c r="H41" s="35" t="s">
        <v>45</v>
      </c>
      <c r="I41" s="35">
        <v>0.58755999999999997</v>
      </c>
      <c r="J41" s="35">
        <v>0.41985</v>
      </c>
      <c r="K41" s="41">
        <v>3.8143699999999998</v>
      </c>
      <c r="L41" s="37">
        <v>0.38666</v>
      </c>
      <c r="N41" s="36" t="s">
        <v>249</v>
      </c>
      <c r="O41" s="35">
        <v>7.7499999999999999E-3</v>
      </c>
      <c r="P41" s="35">
        <v>0.44427</v>
      </c>
      <c r="Q41" s="35">
        <v>8.0000000000000004E-4</v>
      </c>
      <c r="R41" s="35">
        <v>4.4999999999999999E-4</v>
      </c>
      <c r="S41" s="35">
        <v>6.8000000000000005E-4</v>
      </c>
      <c r="T41" s="35">
        <v>6.3000000000000003E-4</v>
      </c>
      <c r="U41" s="35" t="s">
        <v>45</v>
      </c>
      <c r="V41" s="35" t="s">
        <v>45</v>
      </c>
      <c r="W41" s="35">
        <v>0.30324000000000001</v>
      </c>
      <c r="X41" s="35" t="s">
        <v>45</v>
      </c>
      <c r="Y41" s="37">
        <v>0.25574999999999998</v>
      </c>
    </row>
    <row r="43" spans="1:25">
      <c r="A43" s="50" t="s">
        <v>255</v>
      </c>
      <c r="B43" s="51"/>
      <c r="C43" s="51"/>
      <c r="D43" s="51"/>
      <c r="E43" s="51"/>
      <c r="F43" s="51"/>
      <c r="G43" s="51"/>
      <c r="H43" s="51"/>
      <c r="I43" s="51"/>
      <c r="J43" s="51"/>
      <c r="K43" s="51"/>
      <c r="L43" s="52"/>
      <c r="N43" s="50" t="s">
        <v>256</v>
      </c>
      <c r="O43" s="51"/>
      <c r="P43" s="51"/>
      <c r="Q43" s="51"/>
      <c r="R43" s="51"/>
      <c r="S43" s="51"/>
      <c r="T43" s="51"/>
      <c r="U43" s="51"/>
      <c r="V43" s="51"/>
      <c r="W43" s="51"/>
      <c r="X43" s="51"/>
      <c r="Y43" s="52"/>
    </row>
    <row r="44" spans="1:25">
      <c r="A44" s="40" t="s">
        <v>40</v>
      </c>
      <c r="B44" s="38" t="s">
        <v>123</v>
      </c>
      <c r="C44" s="38" t="s">
        <v>114</v>
      </c>
      <c r="D44" s="38" t="s">
        <v>124</v>
      </c>
      <c r="E44" s="38" t="s">
        <v>125</v>
      </c>
      <c r="F44" s="38" t="s">
        <v>126</v>
      </c>
      <c r="G44" s="38" t="s">
        <v>127</v>
      </c>
      <c r="H44" s="38" t="s">
        <v>66</v>
      </c>
      <c r="I44" s="38" t="s">
        <v>31</v>
      </c>
      <c r="J44" s="38" t="s">
        <v>33</v>
      </c>
      <c r="K44" s="38" t="s">
        <v>36</v>
      </c>
      <c r="L44" s="39" t="s">
        <v>37</v>
      </c>
      <c r="N44" s="40" t="s">
        <v>40</v>
      </c>
      <c r="O44" s="38" t="s">
        <v>123</v>
      </c>
      <c r="P44" s="38" t="s">
        <v>114</v>
      </c>
      <c r="Q44" s="38" t="s">
        <v>124</v>
      </c>
      <c r="R44" s="38" t="s">
        <v>125</v>
      </c>
      <c r="S44" s="38" t="s">
        <v>126</v>
      </c>
      <c r="T44" s="38" t="s">
        <v>127</v>
      </c>
      <c r="U44" s="38" t="s">
        <v>66</v>
      </c>
      <c r="V44" s="38" t="s">
        <v>31</v>
      </c>
      <c r="W44" s="38" t="s">
        <v>33</v>
      </c>
      <c r="X44" s="38" t="s">
        <v>36</v>
      </c>
      <c r="Y44" s="39" t="s">
        <v>37</v>
      </c>
    </row>
    <row r="45" spans="1:25">
      <c r="A45" s="40">
        <v>1</v>
      </c>
      <c r="B45" s="38">
        <v>3.65971</v>
      </c>
      <c r="C45" s="38">
        <v>205.95265000000001</v>
      </c>
      <c r="D45" s="38">
        <v>0.40500999999999998</v>
      </c>
      <c r="E45" s="38">
        <v>0.21873999999999999</v>
      </c>
      <c r="F45" s="38">
        <v>0.31108999999999998</v>
      </c>
      <c r="G45" s="38">
        <v>0.28566999999999998</v>
      </c>
      <c r="H45" s="38" t="s">
        <v>45</v>
      </c>
      <c r="I45" s="38">
        <v>112.75</v>
      </c>
      <c r="J45" s="38">
        <v>108.41</v>
      </c>
      <c r="K45" s="38">
        <v>1577.13</v>
      </c>
      <c r="L45" s="39">
        <v>94.67</v>
      </c>
      <c r="N45" s="40">
        <v>1</v>
      </c>
      <c r="O45" s="38">
        <v>2.7694299999999998</v>
      </c>
      <c r="P45" s="38">
        <v>16.66489</v>
      </c>
      <c r="Q45" s="38">
        <v>1.35616</v>
      </c>
      <c r="R45" s="38">
        <v>0.25596000000000002</v>
      </c>
      <c r="S45" s="38">
        <v>3.4138899999999999</v>
      </c>
      <c r="T45" s="38">
        <v>1.26233</v>
      </c>
      <c r="U45" s="38" t="s">
        <v>45</v>
      </c>
      <c r="V45" s="38">
        <v>387.37</v>
      </c>
      <c r="W45" s="38">
        <v>475.96</v>
      </c>
      <c r="X45" s="38">
        <v>4130.6899999999996</v>
      </c>
      <c r="Y45" s="39">
        <v>223.57</v>
      </c>
    </row>
    <row r="46" spans="1:25">
      <c r="A46" s="40">
        <v>2</v>
      </c>
      <c r="B46" s="38">
        <v>3.5685799999999999</v>
      </c>
      <c r="C46" s="38">
        <v>205.56297000000001</v>
      </c>
      <c r="D46" s="38">
        <v>0.38035999999999998</v>
      </c>
      <c r="E46" s="38">
        <v>0.21876999999999999</v>
      </c>
      <c r="F46" s="38">
        <v>0.31624999999999998</v>
      </c>
      <c r="G46" s="38">
        <v>0.30203999999999998</v>
      </c>
      <c r="H46" s="38" t="s">
        <v>45</v>
      </c>
      <c r="I46" s="38">
        <v>111.99</v>
      </c>
      <c r="J46" s="38">
        <v>108.92</v>
      </c>
      <c r="K46" s="38">
        <v>1935.88</v>
      </c>
      <c r="L46" s="39">
        <v>92.33</v>
      </c>
      <c r="N46" s="40">
        <v>2</v>
      </c>
      <c r="O46" s="38">
        <v>2.92231</v>
      </c>
      <c r="P46" s="38">
        <v>16.9603</v>
      </c>
      <c r="Q46" s="38">
        <v>1.23587</v>
      </c>
      <c r="R46" s="38">
        <v>0.27989000000000003</v>
      </c>
      <c r="S46" s="38">
        <v>3.2674099999999999</v>
      </c>
      <c r="T46" s="38">
        <v>1.24874</v>
      </c>
      <c r="U46" s="38" t="s">
        <v>45</v>
      </c>
      <c r="V46" s="38">
        <v>387.37</v>
      </c>
      <c r="W46" s="38">
        <v>473.66</v>
      </c>
      <c r="X46" s="38">
        <v>4713.4799999999996</v>
      </c>
      <c r="Y46" s="39">
        <v>220.34</v>
      </c>
    </row>
    <row r="47" spans="1:25">
      <c r="A47" s="40">
        <v>3</v>
      </c>
      <c r="B47" s="38">
        <v>3.3645399999999999</v>
      </c>
      <c r="C47" s="38">
        <v>214.45221000000001</v>
      </c>
      <c r="D47" s="38">
        <v>0.40123999999999999</v>
      </c>
      <c r="E47" s="38">
        <v>0.20571999999999999</v>
      </c>
      <c r="F47" s="38">
        <v>0.31996999999999998</v>
      </c>
      <c r="G47" s="38">
        <v>0.28617999999999999</v>
      </c>
      <c r="H47" s="38" t="s">
        <v>45</v>
      </c>
      <c r="I47" s="38">
        <v>112.37</v>
      </c>
      <c r="J47" s="38">
        <v>108.44</v>
      </c>
      <c r="K47" s="38">
        <v>1730.33</v>
      </c>
      <c r="L47" s="39">
        <v>93.14</v>
      </c>
      <c r="N47" s="40">
        <v>3</v>
      </c>
      <c r="O47" s="38">
        <v>2.3563800000000001</v>
      </c>
      <c r="P47" s="38">
        <v>49.769919999999999</v>
      </c>
      <c r="Q47" s="38">
        <v>1.22658</v>
      </c>
      <c r="R47" s="38">
        <v>0.25375999999999999</v>
      </c>
      <c r="S47" s="38">
        <v>3.53986</v>
      </c>
      <c r="T47" s="38">
        <v>1.2111799999999999</v>
      </c>
      <c r="U47" s="38" t="s">
        <v>45</v>
      </c>
      <c r="V47" s="38">
        <v>424.83</v>
      </c>
      <c r="W47" s="38">
        <v>472.67</v>
      </c>
      <c r="X47" s="38">
        <v>12974.39</v>
      </c>
      <c r="Y47" s="39">
        <v>223.28</v>
      </c>
    </row>
    <row r="48" spans="1:25">
      <c r="A48" s="40">
        <v>4</v>
      </c>
      <c r="B48" s="38">
        <v>3.2585099999999998</v>
      </c>
      <c r="C48" s="38">
        <v>202.22918999999999</v>
      </c>
      <c r="D48" s="38">
        <v>0.36008000000000001</v>
      </c>
      <c r="E48" s="38">
        <v>0.19925000000000001</v>
      </c>
      <c r="F48" s="38">
        <v>0.32157000000000002</v>
      </c>
      <c r="G48" s="38">
        <v>0.3044</v>
      </c>
      <c r="H48" s="38" t="s">
        <v>45</v>
      </c>
      <c r="I48" s="38">
        <v>111.91</v>
      </c>
      <c r="J48" s="38">
        <v>108.84</v>
      </c>
      <c r="K48" s="38">
        <v>1740.64</v>
      </c>
      <c r="L48" s="39">
        <v>92.42</v>
      </c>
      <c r="N48" s="40">
        <v>4</v>
      </c>
      <c r="O48" s="38">
        <v>2.3167200000000001</v>
      </c>
      <c r="P48" s="38">
        <v>17.586079999999999</v>
      </c>
      <c r="Q48" s="38">
        <v>1.3088500000000001</v>
      </c>
      <c r="R48" s="38">
        <v>0.25844</v>
      </c>
      <c r="S48" s="38">
        <v>3.4794200000000002</v>
      </c>
      <c r="T48" s="38">
        <v>1.1871499999999999</v>
      </c>
      <c r="U48" s="38" t="s">
        <v>45</v>
      </c>
      <c r="V48" s="38">
        <v>506.02</v>
      </c>
      <c r="W48" s="38">
        <v>475.45</v>
      </c>
      <c r="X48" s="38">
        <v>4527.3100000000004</v>
      </c>
      <c r="Y48" s="39">
        <v>307.82</v>
      </c>
    </row>
    <row r="49" spans="1:25">
      <c r="A49" s="40">
        <v>5</v>
      </c>
      <c r="B49" s="38">
        <v>3.2098200000000001</v>
      </c>
      <c r="C49" s="38">
        <v>214.58937</v>
      </c>
      <c r="D49" s="38">
        <v>0.36248000000000002</v>
      </c>
      <c r="E49" s="38">
        <v>0.21636</v>
      </c>
      <c r="F49" s="38">
        <v>0.29364000000000001</v>
      </c>
      <c r="G49" s="38">
        <v>0.33822999999999998</v>
      </c>
      <c r="H49" s="38" t="s">
        <v>45</v>
      </c>
      <c r="I49" s="38">
        <v>111.89</v>
      </c>
      <c r="J49" s="38">
        <v>108.56</v>
      </c>
      <c r="K49" s="38">
        <v>1670.76</v>
      </c>
      <c r="L49" s="39">
        <v>93.23</v>
      </c>
      <c r="N49" s="40">
        <v>5</v>
      </c>
      <c r="O49" s="38">
        <v>2.31995</v>
      </c>
      <c r="P49" s="38">
        <v>50.907229999999998</v>
      </c>
      <c r="Q49" s="38">
        <v>1.27372</v>
      </c>
      <c r="R49" s="38">
        <v>0.24698000000000001</v>
      </c>
      <c r="S49" s="38">
        <v>3.3861300000000001</v>
      </c>
      <c r="T49" s="38">
        <v>1.27237</v>
      </c>
      <c r="U49" s="38" t="s">
        <v>45</v>
      </c>
      <c r="V49" s="38">
        <v>506.87</v>
      </c>
      <c r="W49" s="38">
        <v>1383.12</v>
      </c>
      <c r="X49" s="38">
        <v>5478.11</v>
      </c>
      <c r="Y49" s="39">
        <v>310.70999999999998</v>
      </c>
    </row>
    <row r="50" spans="1:25">
      <c r="A50" s="40">
        <v>6</v>
      </c>
      <c r="B50" s="38">
        <v>3.2678699999999998</v>
      </c>
      <c r="C50" s="38">
        <v>213.70967999999999</v>
      </c>
      <c r="D50" s="38">
        <v>0.36026999999999998</v>
      </c>
      <c r="E50" s="38">
        <v>0.20011000000000001</v>
      </c>
      <c r="F50" s="38">
        <v>0.32824999999999999</v>
      </c>
      <c r="G50" s="38">
        <v>0.28351999999999999</v>
      </c>
      <c r="H50" s="38" t="s">
        <v>45</v>
      </c>
      <c r="I50" s="38">
        <v>112.22</v>
      </c>
      <c r="J50" s="38">
        <v>108.79</v>
      </c>
      <c r="K50" s="38">
        <v>1650.7</v>
      </c>
      <c r="L50" s="39">
        <v>93.74</v>
      </c>
      <c r="N50" s="40">
        <v>6</v>
      </c>
      <c r="O50" s="38">
        <v>2.3587600000000002</v>
      </c>
      <c r="P50" s="38">
        <v>18.59197</v>
      </c>
      <c r="Q50" s="38">
        <v>1.3387</v>
      </c>
      <c r="R50" s="38">
        <v>0.26306000000000002</v>
      </c>
      <c r="S50" s="38">
        <v>3.40306</v>
      </c>
      <c r="T50" s="38">
        <v>1.2173799999999999</v>
      </c>
      <c r="U50" s="38" t="s">
        <v>45</v>
      </c>
      <c r="V50" s="38">
        <v>505.86</v>
      </c>
      <c r="W50" s="38">
        <v>258.25</v>
      </c>
      <c r="X50" s="38">
        <v>5644.1</v>
      </c>
      <c r="Y50" s="39">
        <v>313.31</v>
      </c>
    </row>
    <row r="51" spans="1:25">
      <c r="A51" s="40">
        <v>7</v>
      </c>
      <c r="B51" s="38">
        <v>3.5826899999999999</v>
      </c>
      <c r="C51" s="38">
        <v>210.68568999999999</v>
      </c>
      <c r="D51" s="38">
        <v>0.33876000000000001</v>
      </c>
      <c r="E51" s="38">
        <v>0.21082999999999999</v>
      </c>
      <c r="F51" s="38">
        <v>0.30593999999999999</v>
      </c>
      <c r="G51" s="38">
        <v>0.29970000000000002</v>
      </c>
      <c r="H51" s="38" t="s">
        <v>45</v>
      </c>
      <c r="I51" s="38">
        <v>111.87</v>
      </c>
      <c r="J51" s="38">
        <v>108.48</v>
      </c>
      <c r="K51" s="38" t="s">
        <v>45</v>
      </c>
      <c r="L51" s="39">
        <v>93.38</v>
      </c>
      <c r="N51" s="40">
        <v>7</v>
      </c>
      <c r="O51" s="38">
        <v>2.2502800000000001</v>
      </c>
      <c r="P51" s="38">
        <v>17.84892</v>
      </c>
      <c r="Q51" s="38">
        <v>1.3355900000000001</v>
      </c>
      <c r="R51" s="38">
        <v>0.2495</v>
      </c>
      <c r="S51" s="38">
        <v>3.3363499999999999</v>
      </c>
      <c r="T51" s="38">
        <v>1.2076800000000001</v>
      </c>
      <c r="U51" s="38" t="s">
        <v>45</v>
      </c>
      <c r="V51" s="38">
        <v>507.52</v>
      </c>
      <c r="W51" s="38">
        <v>273.86</v>
      </c>
      <c r="X51" s="38">
        <v>4029.93</v>
      </c>
      <c r="Y51" s="39">
        <v>317.8</v>
      </c>
    </row>
    <row r="52" spans="1:25">
      <c r="A52" s="40">
        <v>8</v>
      </c>
      <c r="B52" s="38">
        <v>3.2482600000000001</v>
      </c>
      <c r="C52" s="38">
        <v>212.68505999999999</v>
      </c>
      <c r="D52" s="38">
        <v>0.39323000000000002</v>
      </c>
      <c r="E52" s="38">
        <v>0.20391999999999999</v>
      </c>
      <c r="F52" s="38">
        <v>0.32561000000000001</v>
      </c>
      <c r="G52" s="38">
        <v>0.30341000000000001</v>
      </c>
      <c r="H52" s="38" t="s">
        <v>45</v>
      </c>
      <c r="I52" s="38">
        <v>112.25</v>
      </c>
      <c r="J52" s="38">
        <v>108.62</v>
      </c>
      <c r="K52" s="38" t="s">
        <v>45</v>
      </c>
      <c r="L52" s="39">
        <v>93.25</v>
      </c>
      <c r="N52" s="40">
        <v>8</v>
      </c>
      <c r="O52" s="38">
        <v>2.6070899999999999</v>
      </c>
      <c r="P52" s="38">
        <v>52.664700000000003</v>
      </c>
      <c r="Q52" s="38">
        <v>1.25498</v>
      </c>
      <c r="R52" s="38">
        <v>0.27592</v>
      </c>
      <c r="S52" s="38">
        <v>3.3618899999999998</v>
      </c>
      <c r="T52" s="38">
        <v>1.1807700000000001</v>
      </c>
      <c r="U52" s="38" t="s">
        <v>45</v>
      </c>
      <c r="V52" s="38">
        <v>505.36</v>
      </c>
      <c r="W52" s="38">
        <v>268.18</v>
      </c>
      <c r="X52" s="38">
        <v>6162.68</v>
      </c>
      <c r="Y52" s="39">
        <v>316.02999999999997</v>
      </c>
    </row>
    <row r="53" spans="1:25">
      <c r="A53" s="40">
        <v>9</v>
      </c>
      <c r="B53" s="38">
        <v>3.2831899999999998</v>
      </c>
      <c r="C53" s="38">
        <v>208.80458999999999</v>
      </c>
      <c r="D53" s="38">
        <v>0.35842000000000002</v>
      </c>
      <c r="E53" s="38">
        <v>0.19713</v>
      </c>
      <c r="F53" s="38">
        <v>0.31874999999999998</v>
      </c>
      <c r="G53" s="38">
        <v>0.29899999999999999</v>
      </c>
      <c r="H53" s="38" t="s">
        <v>45</v>
      </c>
      <c r="I53" s="38">
        <v>112.21</v>
      </c>
      <c r="J53" s="38">
        <v>108.49</v>
      </c>
      <c r="K53" s="38" t="s">
        <v>45</v>
      </c>
      <c r="L53" s="39">
        <v>92.58</v>
      </c>
      <c r="N53" s="40">
        <v>9</v>
      </c>
      <c r="O53" s="38">
        <v>2.3073600000000001</v>
      </c>
      <c r="P53" s="38">
        <v>52.638260000000002</v>
      </c>
      <c r="Q53" s="38">
        <v>1.22393</v>
      </c>
      <c r="R53" s="38">
        <v>0.28754999999999997</v>
      </c>
      <c r="S53" s="38">
        <v>3.33779</v>
      </c>
      <c r="T53" s="38">
        <v>1.17903</v>
      </c>
      <c r="U53" s="38" t="s">
        <v>45</v>
      </c>
      <c r="V53" s="38">
        <v>504.1</v>
      </c>
      <c r="W53" s="38">
        <v>264.67</v>
      </c>
      <c r="X53" s="38">
        <v>21504.32</v>
      </c>
      <c r="Y53" s="39">
        <v>313.73</v>
      </c>
    </row>
    <row r="54" spans="1:25">
      <c r="A54" s="40">
        <v>10</v>
      </c>
      <c r="B54" s="38">
        <v>3.2295799999999999</v>
      </c>
      <c r="C54" s="38">
        <v>214.54414</v>
      </c>
      <c r="D54" s="38">
        <v>0.34910000000000002</v>
      </c>
      <c r="E54" s="38">
        <v>0.19220999999999999</v>
      </c>
      <c r="F54" s="38">
        <v>0.30659999999999998</v>
      </c>
      <c r="G54" s="38">
        <v>0.29525000000000001</v>
      </c>
      <c r="H54" s="38" t="s">
        <v>45</v>
      </c>
      <c r="I54" s="38">
        <v>111.87</v>
      </c>
      <c r="J54" s="38">
        <v>110.39</v>
      </c>
      <c r="K54" s="38" t="s">
        <v>45</v>
      </c>
      <c r="L54" s="39">
        <v>93.88</v>
      </c>
      <c r="N54" s="40">
        <v>10</v>
      </c>
      <c r="O54" s="38">
        <v>2.28464</v>
      </c>
      <c r="P54" s="38">
        <v>53.114739999999998</v>
      </c>
      <c r="Q54" s="38">
        <v>1.2998000000000001</v>
      </c>
      <c r="R54" s="38">
        <v>0.26111000000000001</v>
      </c>
      <c r="S54" s="38">
        <v>3.36083</v>
      </c>
      <c r="T54" s="38">
        <v>1.20516</v>
      </c>
      <c r="U54" s="38" t="s">
        <v>45</v>
      </c>
      <c r="V54" s="38">
        <v>506.51</v>
      </c>
      <c r="W54" s="38">
        <v>257.79000000000002</v>
      </c>
      <c r="X54" s="38">
        <v>5315.85</v>
      </c>
      <c r="Y54" s="39">
        <v>315.07</v>
      </c>
    </row>
    <row r="55" spans="1:25">
      <c r="A55" s="36" t="s">
        <v>249</v>
      </c>
      <c r="B55" s="35">
        <v>9.3500000000000007E-3</v>
      </c>
      <c r="C55" s="35">
        <v>0.58423000000000003</v>
      </c>
      <c r="D55" s="35">
        <v>1.0300000000000001E-3</v>
      </c>
      <c r="E55" s="35">
        <v>5.6999999999999998E-4</v>
      </c>
      <c r="F55" s="35">
        <v>8.7000000000000001E-4</v>
      </c>
      <c r="G55" s="35">
        <v>8.3000000000000001E-4</v>
      </c>
      <c r="H55" s="35" t="s">
        <v>45</v>
      </c>
      <c r="I55" s="35">
        <v>0.31147999999999998</v>
      </c>
      <c r="J55" s="35">
        <v>0.30220999999999998</v>
      </c>
      <c r="K55" s="41">
        <v>2.8626200000000002</v>
      </c>
      <c r="L55" s="37">
        <v>0.25906000000000001</v>
      </c>
      <c r="N55" s="36" t="s">
        <v>249</v>
      </c>
      <c r="O55" s="35">
        <v>6.7999999999999996E-3</v>
      </c>
      <c r="P55" s="35">
        <v>9.6320000000000003E-2</v>
      </c>
      <c r="Q55" s="35">
        <v>3.5699999999999998E-3</v>
      </c>
      <c r="R55" s="35">
        <v>7.2999999999999996E-4</v>
      </c>
      <c r="S55" s="35">
        <v>9.41E-3</v>
      </c>
      <c r="T55" s="35">
        <v>3.3800000000000002E-3</v>
      </c>
      <c r="U55" s="35" t="s">
        <v>45</v>
      </c>
      <c r="V55" s="35">
        <v>1.31717</v>
      </c>
      <c r="W55" s="35">
        <v>1.27878</v>
      </c>
      <c r="X55" s="41">
        <v>20.689129999999999</v>
      </c>
      <c r="Y55" s="37">
        <v>0.79491000000000001</v>
      </c>
    </row>
  </sheetData>
  <mergeCells count="8">
    <mergeCell ref="A1:L1"/>
    <mergeCell ref="A15:L15"/>
    <mergeCell ref="A29:L29"/>
    <mergeCell ref="A43:L43"/>
    <mergeCell ref="N1:Y1"/>
    <mergeCell ref="N15:Y15"/>
    <mergeCell ref="N29:Y29"/>
    <mergeCell ref="N43:Y4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B35A-4018-4690-A9CC-AF6B48E1958A}">
  <dimension ref="A1:N43"/>
  <sheetViews>
    <sheetView topLeftCell="A24" workbookViewId="0">
      <selection activeCell="O28" sqref="O28"/>
    </sheetView>
  </sheetViews>
  <sheetFormatPr defaultRowHeight="15"/>
  <sheetData>
    <row r="1" spans="1:14">
      <c r="A1" s="73" t="s">
        <v>242</v>
      </c>
      <c r="B1" s="74"/>
      <c r="C1" s="74"/>
      <c r="D1" s="75"/>
      <c r="F1" s="73" t="s">
        <v>243</v>
      </c>
      <c r="G1" s="74"/>
      <c r="H1" s="74"/>
      <c r="I1" s="75"/>
      <c r="K1" s="50" t="s">
        <v>244</v>
      </c>
      <c r="L1" s="51"/>
      <c r="M1" s="51"/>
      <c r="N1" s="52"/>
    </row>
    <row r="2" spans="1:14">
      <c r="A2" s="7" t="s">
        <v>245</v>
      </c>
      <c r="B2" t="s">
        <v>246</v>
      </c>
      <c r="C2" t="s">
        <v>247</v>
      </c>
      <c r="D2" s="8" t="s">
        <v>82</v>
      </c>
      <c r="F2" s="7" t="s">
        <v>245</v>
      </c>
      <c r="G2" t="s">
        <v>246</v>
      </c>
      <c r="H2" t="s">
        <v>247</v>
      </c>
      <c r="I2" s="8" t="s">
        <v>82</v>
      </c>
      <c r="K2" s="7" t="s">
        <v>245</v>
      </c>
      <c r="L2" t="s">
        <v>246</v>
      </c>
      <c r="M2" t="s">
        <v>247</v>
      </c>
      <c r="N2" s="8" t="s">
        <v>82</v>
      </c>
    </row>
    <row r="3" spans="1:14">
      <c r="A3" s="7" t="s">
        <v>123</v>
      </c>
      <c r="B3" s="9">
        <v>-8.36</v>
      </c>
      <c r="C3" s="9">
        <v>-8.36</v>
      </c>
      <c r="D3" s="30">
        <v>-8.36</v>
      </c>
      <c r="F3" s="7" t="s">
        <v>123</v>
      </c>
      <c r="G3" s="9">
        <v>-16600000000</v>
      </c>
      <c r="H3" s="9">
        <v>-18200000</v>
      </c>
      <c r="I3" s="30">
        <v>-2770000000</v>
      </c>
      <c r="K3" s="7" t="s">
        <v>123</v>
      </c>
      <c r="L3" s="9">
        <v>1.18</v>
      </c>
      <c r="M3" s="9">
        <v>1.77</v>
      </c>
      <c r="N3" s="30">
        <v>1.39</v>
      </c>
    </row>
    <row r="4" spans="1:14">
      <c r="A4" s="7" t="s">
        <v>114</v>
      </c>
      <c r="B4" s="9">
        <v>-9.3000000000000007</v>
      </c>
      <c r="C4" s="9">
        <v>-8.56</v>
      </c>
      <c r="D4" s="30">
        <v>-9.0500000000000007</v>
      </c>
      <c r="F4" s="7" t="s">
        <v>114</v>
      </c>
      <c r="G4" s="9">
        <v>-2100000000</v>
      </c>
      <c r="H4" s="9">
        <v>-10300000</v>
      </c>
      <c r="I4" s="30">
        <v>-576000000</v>
      </c>
      <c r="K4" s="7" t="s">
        <v>114</v>
      </c>
      <c r="L4" s="9">
        <v>8.06</v>
      </c>
      <c r="M4" s="9">
        <v>8.49</v>
      </c>
      <c r="N4" s="30">
        <v>8.27</v>
      </c>
    </row>
    <row r="5" spans="1:14">
      <c r="A5" s="7" t="s">
        <v>124</v>
      </c>
      <c r="B5" s="9">
        <v>-7.87</v>
      </c>
      <c r="C5" s="9">
        <v>-6.6</v>
      </c>
      <c r="D5" s="30">
        <v>-7.28</v>
      </c>
      <c r="F5" s="7" t="s">
        <v>124</v>
      </c>
      <c r="G5" s="9">
        <v>-3840000000</v>
      </c>
      <c r="H5" s="9">
        <v>-206000000</v>
      </c>
      <c r="I5" s="30">
        <v>-1630000000</v>
      </c>
      <c r="K5" s="7" t="s">
        <v>124</v>
      </c>
      <c r="L5" s="9">
        <v>2230</v>
      </c>
      <c r="M5" s="9">
        <v>9940</v>
      </c>
      <c r="N5" s="30">
        <v>4590</v>
      </c>
    </row>
    <row r="6" spans="1:14">
      <c r="A6" s="7" t="s">
        <v>125</v>
      </c>
      <c r="B6" s="9">
        <v>-7.61</v>
      </c>
      <c r="C6" s="9">
        <v>-7.61</v>
      </c>
      <c r="D6" s="30">
        <v>-7.61</v>
      </c>
      <c r="F6" s="7" t="s">
        <v>125</v>
      </c>
      <c r="G6" s="9">
        <v>-6360000</v>
      </c>
      <c r="H6" s="9">
        <v>-6360000</v>
      </c>
      <c r="I6" s="30">
        <v>-6360000</v>
      </c>
      <c r="K6" s="7" t="s">
        <v>125</v>
      </c>
      <c r="L6" s="9">
        <v>8.94</v>
      </c>
      <c r="M6" s="9">
        <v>8.94</v>
      </c>
      <c r="N6" s="30">
        <v>8.94</v>
      </c>
    </row>
    <row r="7" spans="1:14">
      <c r="A7" s="7" t="s">
        <v>126</v>
      </c>
      <c r="B7" s="9">
        <v>-5.46</v>
      </c>
      <c r="C7" s="9">
        <v>-3.87</v>
      </c>
      <c r="D7" s="30">
        <v>-4.46</v>
      </c>
      <c r="F7" s="7" t="s">
        <v>126</v>
      </c>
      <c r="G7" s="9">
        <v>-154000000</v>
      </c>
      <c r="H7" s="9">
        <v>-10100000</v>
      </c>
      <c r="I7" s="30">
        <v>-42300000</v>
      </c>
      <c r="K7" s="7" t="s">
        <v>126</v>
      </c>
      <c r="L7" s="9">
        <v>24700</v>
      </c>
      <c r="M7" s="9">
        <v>91400</v>
      </c>
      <c r="N7" s="30">
        <v>54700</v>
      </c>
    </row>
    <row r="8" spans="1:14">
      <c r="A8" s="7" t="s">
        <v>127</v>
      </c>
      <c r="B8" s="9">
        <v>-8.9600000000000009</v>
      </c>
      <c r="C8" s="9">
        <v>-7.65</v>
      </c>
      <c r="D8" s="30">
        <v>-8.35</v>
      </c>
      <c r="F8" s="7" t="s">
        <v>127</v>
      </c>
      <c r="G8" s="9">
        <v>-143000000000</v>
      </c>
      <c r="H8" s="9">
        <v>-27200000000</v>
      </c>
      <c r="I8" s="30">
        <v>-80300000000</v>
      </c>
      <c r="K8" s="7" t="s">
        <v>127</v>
      </c>
      <c r="L8" s="9">
        <v>45.9</v>
      </c>
      <c r="M8" s="9">
        <v>651</v>
      </c>
      <c r="N8" s="30">
        <v>214</v>
      </c>
    </row>
    <row r="9" spans="1:14">
      <c r="A9" s="7" t="s">
        <v>66</v>
      </c>
      <c r="B9" s="9">
        <v>-8.0299999999999994</v>
      </c>
      <c r="C9" s="9">
        <v>-6.22</v>
      </c>
      <c r="D9" s="30">
        <v>-6.98</v>
      </c>
      <c r="F9" s="7" t="s">
        <v>66</v>
      </c>
      <c r="G9" s="9">
        <v>-178000000000</v>
      </c>
      <c r="H9" s="9">
        <v>-1470000000</v>
      </c>
      <c r="I9" s="30">
        <v>-27500000000</v>
      </c>
      <c r="K9" s="7" t="s">
        <v>66</v>
      </c>
      <c r="L9" s="9">
        <v>6.67</v>
      </c>
      <c r="M9" s="9">
        <v>9.56</v>
      </c>
      <c r="N9" s="30">
        <v>7.79</v>
      </c>
    </row>
    <row r="10" spans="1:14">
      <c r="A10" s="7" t="s">
        <v>116</v>
      </c>
      <c r="B10" s="9">
        <v>-4.9000000000000004</v>
      </c>
      <c r="C10" s="9">
        <v>-3.77</v>
      </c>
      <c r="D10" s="30">
        <v>-4.29</v>
      </c>
      <c r="F10" s="7" t="s">
        <v>116</v>
      </c>
      <c r="G10" s="9">
        <v>-164000000</v>
      </c>
      <c r="H10" s="9">
        <v>-18700000</v>
      </c>
      <c r="I10" s="30">
        <v>-60500000</v>
      </c>
      <c r="K10" s="7" t="s">
        <v>116</v>
      </c>
      <c r="L10" s="9">
        <v>37900</v>
      </c>
      <c r="M10" s="9">
        <v>265000</v>
      </c>
      <c r="N10" s="30">
        <v>115000</v>
      </c>
    </row>
    <row r="11" spans="1:14">
      <c r="A11" s="7" t="s">
        <v>33</v>
      </c>
      <c r="B11" s="9">
        <v>-7.88</v>
      </c>
      <c r="C11" s="9">
        <v>-7.88</v>
      </c>
      <c r="D11" s="30">
        <v>-7.88</v>
      </c>
      <c r="F11" s="7" t="s">
        <v>33</v>
      </c>
      <c r="G11" s="9">
        <v>-638000000</v>
      </c>
      <c r="H11" s="9">
        <v>-638000000</v>
      </c>
      <c r="I11" s="30">
        <v>-638000000</v>
      </c>
      <c r="K11" s="7" t="s">
        <v>33</v>
      </c>
      <c r="L11" s="9">
        <v>8.44</v>
      </c>
      <c r="M11" s="9">
        <v>8.44</v>
      </c>
      <c r="N11" s="30">
        <v>8.44</v>
      </c>
    </row>
    <row r="12" spans="1:14">
      <c r="A12" s="7" t="s">
        <v>65</v>
      </c>
      <c r="B12" s="9">
        <v>-9.2100000000000009</v>
      </c>
      <c r="C12" s="9">
        <v>-4.43</v>
      </c>
      <c r="D12" s="30">
        <v>-5.85</v>
      </c>
      <c r="F12" s="7" t="s">
        <v>65</v>
      </c>
      <c r="G12" s="9">
        <v>-895000000</v>
      </c>
      <c r="H12" s="9">
        <v>-29300000</v>
      </c>
      <c r="I12" s="30">
        <v>-271000000</v>
      </c>
      <c r="K12" s="7" t="s">
        <v>65</v>
      </c>
      <c r="L12" s="9">
        <v>3.84</v>
      </c>
      <c r="M12" s="9">
        <v>168</v>
      </c>
      <c r="N12" s="30">
        <v>57.2</v>
      </c>
    </row>
    <row r="13" spans="1:14">
      <c r="A13" s="1" t="s">
        <v>257</v>
      </c>
      <c r="B13" s="31">
        <v>-8.64</v>
      </c>
      <c r="C13" s="31">
        <v>-7.11</v>
      </c>
      <c r="D13" s="32">
        <v>-7.85</v>
      </c>
      <c r="F13" s="1" t="s">
        <v>257</v>
      </c>
      <c r="G13" s="31">
        <v>-2710000000</v>
      </c>
      <c r="H13" s="31">
        <v>-203000000</v>
      </c>
      <c r="I13" s="32">
        <v>-1440000000</v>
      </c>
      <c r="K13" s="1" t="s">
        <v>257</v>
      </c>
      <c r="L13" s="31">
        <v>2430</v>
      </c>
      <c r="M13" s="31">
        <v>13200</v>
      </c>
      <c r="N13" s="32">
        <v>5180</v>
      </c>
    </row>
    <row r="16" spans="1:14">
      <c r="A16" s="73" t="s">
        <v>255</v>
      </c>
      <c r="B16" s="74"/>
      <c r="C16" s="74"/>
      <c r="D16" s="75"/>
      <c r="F16" s="73" t="s">
        <v>252</v>
      </c>
      <c r="G16" s="74"/>
      <c r="H16" s="74"/>
      <c r="I16" s="75"/>
      <c r="K16" s="73" t="s">
        <v>253</v>
      </c>
      <c r="L16" s="74"/>
      <c r="M16" s="74"/>
      <c r="N16" s="75"/>
    </row>
    <row r="17" spans="1:14">
      <c r="A17" s="7" t="s">
        <v>245</v>
      </c>
      <c r="B17" t="s">
        <v>246</v>
      </c>
      <c r="C17" t="s">
        <v>247</v>
      </c>
      <c r="D17" s="8" t="s">
        <v>82</v>
      </c>
      <c r="F17" s="7" t="s">
        <v>245</v>
      </c>
      <c r="G17" t="s">
        <v>246</v>
      </c>
      <c r="H17" t="s">
        <v>247</v>
      </c>
      <c r="I17" s="8" t="s">
        <v>82</v>
      </c>
      <c r="K17" s="7" t="s">
        <v>245</v>
      </c>
      <c r="L17" t="s">
        <v>246</v>
      </c>
      <c r="M17" t="s">
        <v>247</v>
      </c>
      <c r="N17" s="8" t="s">
        <v>82</v>
      </c>
    </row>
    <row r="18" spans="1:14">
      <c r="A18" s="7" t="s">
        <v>123</v>
      </c>
      <c r="B18" s="9">
        <v>-17.600000000000001</v>
      </c>
      <c r="C18" s="9">
        <v>-13.6</v>
      </c>
      <c r="D18" s="30">
        <v>-16.5</v>
      </c>
      <c r="F18" s="7" t="s">
        <v>123</v>
      </c>
      <c r="G18" s="9">
        <v>-1.7099999999999999E+25</v>
      </c>
      <c r="H18" s="9">
        <v>-2E+20</v>
      </c>
      <c r="I18" s="30">
        <v>-1.8699999999999999E+24</v>
      </c>
      <c r="K18" s="7" t="s">
        <v>123</v>
      </c>
      <c r="L18" s="9">
        <v>48.3</v>
      </c>
      <c r="M18" s="9">
        <v>48.4</v>
      </c>
      <c r="N18" s="30">
        <v>48.4</v>
      </c>
    </row>
    <row r="19" spans="1:14">
      <c r="A19" s="7" t="s">
        <v>114</v>
      </c>
      <c r="B19" s="9">
        <v>-12.4</v>
      </c>
      <c r="C19" s="9">
        <v>-9.6999999999999993</v>
      </c>
      <c r="D19" s="30">
        <v>-11.4</v>
      </c>
      <c r="F19" s="7" t="s">
        <v>114</v>
      </c>
      <c r="G19" s="9">
        <v>-4.3E+21</v>
      </c>
      <c r="H19" s="9">
        <v>-9.3E+19</v>
      </c>
      <c r="I19" s="30">
        <v>-1.24E+21</v>
      </c>
      <c r="K19" s="7" t="s">
        <v>114</v>
      </c>
      <c r="L19" s="9">
        <v>6540</v>
      </c>
      <c r="M19" s="9">
        <v>10200</v>
      </c>
      <c r="N19" s="30">
        <v>8240</v>
      </c>
    </row>
    <row r="20" spans="1:14">
      <c r="A20" s="7" t="s">
        <v>124</v>
      </c>
      <c r="B20" s="9">
        <v>-13.5</v>
      </c>
      <c r="C20" s="9">
        <v>-11.8</v>
      </c>
      <c r="D20" s="30">
        <v>-12.5</v>
      </c>
      <c r="F20" s="7" t="s">
        <v>124</v>
      </c>
      <c r="G20" s="9">
        <v>-6.9E+21</v>
      </c>
      <c r="H20" s="9">
        <v>-2.48E+19</v>
      </c>
      <c r="I20" s="30">
        <v>-1.72E+21</v>
      </c>
      <c r="K20" s="7" t="s">
        <v>124</v>
      </c>
      <c r="L20" s="9">
        <v>1080000</v>
      </c>
      <c r="M20" s="9">
        <v>1830000</v>
      </c>
      <c r="N20" s="30">
        <v>1440000</v>
      </c>
    </row>
    <row r="21" spans="1:14">
      <c r="A21" s="7" t="s">
        <v>125</v>
      </c>
      <c r="B21" s="9">
        <v>-11.7</v>
      </c>
      <c r="C21" s="9">
        <v>-11.7</v>
      </c>
      <c r="D21" s="30">
        <v>-11.7</v>
      </c>
      <c r="F21" s="7" t="s">
        <v>125</v>
      </c>
      <c r="G21" s="9">
        <v>-1.94E+19</v>
      </c>
      <c r="H21" s="9">
        <v>-1.94E+19</v>
      </c>
      <c r="I21" s="30">
        <v>-1.94E+19</v>
      </c>
      <c r="K21" s="7" t="s">
        <v>125</v>
      </c>
      <c r="L21" s="9">
        <v>49</v>
      </c>
      <c r="M21" s="9">
        <v>49</v>
      </c>
      <c r="N21" s="30">
        <v>49</v>
      </c>
    </row>
    <row r="22" spans="1:14">
      <c r="A22" s="7" t="s">
        <v>126</v>
      </c>
      <c r="B22" s="9">
        <v>-8.9600000000000009</v>
      </c>
      <c r="C22" s="9">
        <v>-7.02</v>
      </c>
      <c r="D22" s="30">
        <v>-7.96</v>
      </c>
      <c r="F22" s="7" t="s">
        <v>126</v>
      </c>
      <c r="G22" s="9">
        <v>-2.86E+20</v>
      </c>
      <c r="H22" s="9">
        <v>-2.24E+17</v>
      </c>
      <c r="I22" s="30">
        <v>-3.34E+19</v>
      </c>
      <c r="K22" s="7" t="s">
        <v>126</v>
      </c>
      <c r="L22" s="9">
        <v>3070000</v>
      </c>
      <c r="M22" s="9">
        <v>4490000</v>
      </c>
      <c r="N22" s="30">
        <v>4000000</v>
      </c>
    </row>
    <row r="23" spans="1:14">
      <c r="A23" s="7" t="s">
        <v>127</v>
      </c>
      <c r="B23" s="9">
        <v>-8.94</v>
      </c>
      <c r="C23" s="9">
        <v>-7</v>
      </c>
      <c r="D23" s="30">
        <v>-8</v>
      </c>
      <c r="F23" s="7" t="s">
        <v>127</v>
      </c>
      <c r="G23" s="9">
        <v>-7.9499999999999993E+29</v>
      </c>
      <c r="H23" s="9">
        <v>-5.17E+27</v>
      </c>
      <c r="I23" s="30">
        <v>-2.55E+29</v>
      </c>
      <c r="K23" s="7" t="s">
        <v>127</v>
      </c>
      <c r="L23" s="9">
        <v>30400</v>
      </c>
      <c r="M23" s="9">
        <v>46200</v>
      </c>
      <c r="N23" s="30">
        <v>36600</v>
      </c>
    </row>
    <row r="24" spans="1:14">
      <c r="A24" s="7" t="s">
        <v>66</v>
      </c>
      <c r="B24" s="9">
        <v>-18.2</v>
      </c>
      <c r="C24" s="9">
        <v>-14.2</v>
      </c>
      <c r="D24" s="30">
        <v>-15.5</v>
      </c>
      <c r="F24" s="7" t="s">
        <v>66</v>
      </c>
      <c r="G24" s="9">
        <v>-8.1400000000000004E+26</v>
      </c>
      <c r="H24" s="9">
        <v>-1.5900000000000001E+23</v>
      </c>
      <c r="I24" s="30">
        <v>-1.25E+26</v>
      </c>
      <c r="K24" s="7" t="s">
        <v>66</v>
      </c>
      <c r="L24" s="9">
        <v>223</v>
      </c>
      <c r="M24" s="9">
        <v>2570</v>
      </c>
      <c r="N24" s="30">
        <v>1040</v>
      </c>
    </row>
    <row r="25" spans="1:14">
      <c r="A25" s="7" t="s">
        <v>116</v>
      </c>
      <c r="B25" s="9">
        <v>-5.08</v>
      </c>
      <c r="C25" s="9">
        <v>-3.56</v>
      </c>
      <c r="D25" s="30">
        <v>-4.17</v>
      </c>
      <c r="F25" s="7" t="s">
        <v>116</v>
      </c>
      <c r="G25" s="9">
        <v>-66400000</v>
      </c>
      <c r="H25" s="9">
        <v>-5700000</v>
      </c>
      <c r="I25" s="30">
        <v>-31500000</v>
      </c>
      <c r="K25" s="7" t="s">
        <v>116</v>
      </c>
      <c r="L25" s="9">
        <v>52500</v>
      </c>
      <c r="M25" s="9">
        <v>201000</v>
      </c>
      <c r="N25" s="30">
        <v>111000</v>
      </c>
    </row>
    <row r="26" spans="1:14">
      <c r="A26" s="7" t="s">
        <v>33</v>
      </c>
      <c r="B26" s="9">
        <v>-3.84</v>
      </c>
      <c r="C26" s="9">
        <v>-3.84</v>
      </c>
      <c r="D26" s="30">
        <v>-3.84</v>
      </c>
      <c r="F26" s="7" t="s">
        <v>33</v>
      </c>
      <c r="G26" s="9">
        <v>-1710000</v>
      </c>
      <c r="H26" s="9">
        <v>-1710000</v>
      </c>
      <c r="I26" s="30">
        <v>-1710000</v>
      </c>
      <c r="K26" s="7" t="s">
        <v>33</v>
      </c>
      <c r="L26" s="9">
        <v>9</v>
      </c>
      <c r="M26" s="9">
        <v>9</v>
      </c>
      <c r="N26" s="30">
        <v>9</v>
      </c>
    </row>
    <row r="27" spans="1:14">
      <c r="A27" s="7" t="s">
        <v>65</v>
      </c>
      <c r="B27" s="9">
        <v>-8.32</v>
      </c>
      <c r="C27" s="9">
        <v>-5.07</v>
      </c>
      <c r="D27" s="30">
        <v>-6.92</v>
      </c>
      <c r="F27" s="7" t="s">
        <v>65</v>
      </c>
      <c r="G27" s="9">
        <v>-7850000000</v>
      </c>
      <c r="H27" s="9">
        <v>-18600000</v>
      </c>
      <c r="I27" s="30">
        <v>-1190000000</v>
      </c>
      <c r="K27" s="7" t="s">
        <v>65</v>
      </c>
      <c r="L27" s="9">
        <v>52.8</v>
      </c>
      <c r="M27" s="9">
        <v>1340</v>
      </c>
      <c r="N27" s="30">
        <v>253</v>
      </c>
    </row>
    <row r="28" spans="1:14">
      <c r="A28" s="1" t="s">
        <v>257</v>
      </c>
      <c r="B28" s="31">
        <v>-8.41</v>
      </c>
      <c r="C28" s="31">
        <v>-6.47</v>
      </c>
      <c r="D28" s="32">
        <v>-7.61</v>
      </c>
      <c r="F28" s="1" t="s">
        <v>257</v>
      </c>
      <c r="G28" s="31">
        <v>-12100000000</v>
      </c>
      <c r="H28" s="31">
        <v>-804000000</v>
      </c>
      <c r="I28" s="32">
        <v>-3760000000</v>
      </c>
      <c r="K28" s="1" t="s">
        <v>257</v>
      </c>
      <c r="L28" s="31">
        <v>1130</v>
      </c>
      <c r="M28" s="31">
        <v>9670</v>
      </c>
      <c r="N28" s="32">
        <v>4680</v>
      </c>
    </row>
    <row r="31" spans="1:14">
      <c r="A31" s="73" t="s">
        <v>254</v>
      </c>
      <c r="B31" s="74"/>
      <c r="C31" s="74"/>
      <c r="D31" s="75"/>
      <c r="F31" s="73" t="s">
        <v>256</v>
      </c>
      <c r="G31" s="74"/>
      <c r="H31" s="74"/>
      <c r="I31" s="75"/>
    </row>
    <row r="32" spans="1:14">
      <c r="A32" s="7" t="s">
        <v>245</v>
      </c>
      <c r="B32" t="s">
        <v>246</v>
      </c>
      <c r="C32" t="s">
        <v>247</v>
      </c>
      <c r="D32" s="8" t="s">
        <v>82</v>
      </c>
      <c r="F32" s="7" t="s">
        <v>245</v>
      </c>
      <c r="G32" t="s">
        <v>246</v>
      </c>
      <c r="H32" t="s">
        <v>247</v>
      </c>
      <c r="I32" s="8" t="s">
        <v>82</v>
      </c>
    </row>
    <row r="33" spans="1:9">
      <c r="A33" s="7" t="s">
        <v>123</v>
      </c>
      <c r="B33" s="9">
        <v>-17.600000000000001</v>
      </c>
      <c r="C33" s="9">
        <v>-13.6</v>
      </c>
      <c r="D33" s="30">
        <v>-16.5</v>
      </c>
      <c r="F33" s="7" t="s">
        <v>123</v>
      </c>
      <c r="G33" s="9">
        <v>-2.1399999999999999E+46</v>
      </c>
      <c r="H33" s="9">
        <v>-4.06E+40</v>
      </c>
      <c r="I33" s="30">
        <v>-2.75E+45</v>
      </c>
    </row>
    <row r="34" spans="1:9">
      <c r="A34" s="7" t="s">
        <v>114</v>
      </c>
      <c r="B34" s="9">
        <v>-12.4</v>
      </c>
      <c r="C34" s="9">
        <v>-9.6999999999999993</v>
      </c>
      <c r="D34" s="30">
        <v>-11.4</v>
      </c>
      <c r="F34" s="7" t="s">
        <v>114</v>
      </c>
      <c r="G34" s="9">
        <v>-4.3700000000000004E+38</v>
      </c>
      <c r="H34" s="9">
        <v>-7.0299999999999996E+29</v>
      </c>
      <c r="I34" s="30">
        <v>-6.7799999999999996E+37</v>
      </c>
    </row>
    <row r="35" spans="1:9">
      <c r="A35" s="7" t="s">
        <v>124</v>
      </c>
      <c r="B35" s="9">
        <v>-13.5</v>
      </c>
      <c r="C35" s="9">
        <v>-11.8</v>
      </c>
      <c r="D35" s="30">
        <v>-12.5</v>
      </c>
      <c r="F35" s="7" t="s">
        <v>124</v>
      </c>
      <c r="G35" s="9">
        <v>-2.2299999999999998E+37</v>
      </c>
      <c r="H35" s="9">
        <v>-4.3299999999999998E+34</v>
      </c>
      <c r="I35" s="30">
        <v>-3.8900000000000002E+36</v>
      </c>
    </row>
    <row r="36" spans="1:9">
      <c r="A36" s="7" t="s">
        <v>125</v>
      </c>
      <c r="B36" s="9">
        <v>-11.7</v>
      </c>
      <c r="C36" s="9">
        <v>-11.7</v>
      </c>
      <c r="D36" s="30">
        <v>-11.7</v>
      </c>
      <c r="F36" s="7" t="s">
        <v>125</v>
      </c>
      <c r="G36" s="9">
        <v>-4.9099999999999997E+38</v>
      </c>
      <c r="H36" s="9">
        <v>-4.9099999999999997E+38</v>
      </c>
      <c r="I36" s="30">
        <v>-4.9099999999999997E+38</v>
      </c>
    </row>
    <row r="37" spans="1:9">
      <c r="A37" s="7" t="s">
        <v>126</v>
      </c>
      <c r="B37" s="9">
        <v>-8.9600000000000009</v>
      </c>
      <c r="C37" s="9">
        <v>-7.02</v>
      </c>
      <c r="D37" s="30">
        <v>-7.96</v>
      </c>
      <c r="F37" s="7" t="s">
        <v>126</v>
      </c>
      <c r="G37" s="9">
        <v>-8.2799999999999993E+35</v>
      </c>
      <c r="H37" s="9">
        <v>-3.4699999999999996E+32</v>
      </c>
      <c r="I37" s="30">
        <v>-8.6500000000000006E+34</v>
      </c>
    </row>
    <row r="38" spans="1:9">
      <c r="A38" s="7" t="s">
        <v>127</v>
      </c>
      <c r="B38" s="9">
        <v>-8.94</v>
      </c>
      <c r="C38" s="9">
        <v>-7</v>
      </c>
      <c r="D38" s="30">
        <v>-8</v>
      </c>
      <c r="F38" s="7" t="s">
        <v>127</v>
      </c>
      <c r="G38" s="9">
        <v>-1.5800000000000001E+54</v>
      </c>
      <c r="H38" s="9">
        <v>-2.0500000000000001E+48</v>
      </c>
      <c r="I38" s="30">
        <v>-1.7300000000000001E+53</v>
      </c>
    </row>
    <row r="39" spans="1:9">
      <c r="A39" s="7" t="s">
        <v>66</v>
      </c>
      <c r="B39" s="9">
        <v>-28.6</v>
      </c>
      <c r="C39" s="9">
        <v>-20.100000000000001</v>
      </c>
      <c r="D39" s="30">
        <v>-23</v>
      </c>
      <c r="F39" s="7" t="s">
        <v>66</v>
      </c>
      <c r="G39" s="9">
        <v>-1.9299999999999999E+49</v>
      </c>
      <c r="H39" s="9">
        <v>-8.2400000000000003E+43</v>
      </c>
      <c r="I39" s="30">
        <v>-2.38E+48</v>
      </c>
    </row>
    <row r="40" spans="1:9">
      <c r="A40" s="7" t="s">
        <v>116</v>
      </c>
      <c r="B40" s="9">
        <v>-4.37</v>
      </c>
      <c r="C40" s="9">
        <v>-2.97</v>
      </c>
      <c r="D40" s="30">
        <v>-3.84</v>
      </c>
      <c r="F40" s="7" t="s">
        <v>116</v>
      </c>
      <c r="G40" s="9">
        <v>-71800000</v>
      </c>
      <c r="H40" s="9">
        <v>-10000000</v>
      </c>
      <c r="I40" s="30">
        <v>-39200000</v>
      </c>
    </row>
    <row r="41" spans="1:9">
      <c r="A41" s="7" t="s">
        <v>33</v>
      </c>
      <c r="B41" s="9">
        <v>-3.84</v>
      </c>
      <c r="C41" s="9">
        <v>-3.84</v>
      </c>
      <c r="D41" s="30">
        <v>-3.84</v>
      </c>
      <c r="F41" s="7" t="s">
        <v>33</v>
      </c>
      <c r="G41" s="9">
        <v>-1710000</v>
      </c>
      <c r="H41" s="9">
        <v>-1710000</v>
      </c>
      <c r="I41" s="30">
        <v>-1710000</v>
      </c>
    </row>
    <row r="42" spans="1:9">
      <c r="A42" s="7" t="s">
        <v>65</v>
      </c>
      <c r="B42" s="9">
        <v>-8.59</v>
      </c>
      <c r="C42" s="9">
        <v>-4.7699999999999996</v>
      </c>
      <c r="D42" s="30">
        <v>-6.56</v>
      </c>
      <c r="F42" s="7" t="s">
        <v>65</v>
      </c>
      <c r="G42" s="9">
        <v>-1690000000</v>
      </c>
      <c r="H42" s="9">
        <v>-11700000</v>
      </c>
      <c r="I42" s="30">
        <v>-669000000</v>
      </c>
    </row>
    <row r="43" spans="1:9">
      <c r="A43" s="1" t="s">
        <v>257</v>
      </c>
      <c r="B43" s="31">
        <v>-8.43</v>
      </c>
      <c r="C43" s="31">
        <v>-6.65</v>
      </c>
      <c r="D43" s="32">
        <v>-7.55</v>
      </c>
      <c r="F43" s="1" t="s">
        <v>257</v>
      </c>
      <c r="G43" s="31">
        <v>-25000000000</v>
      </c>
      <c r="H43" s="31">
        <v>-526000000</v>
      </c>
      <c r="I43" s="32">
        <v>-6980000000</v>
      </c>
    </row>
  </sheetData>
  <mergeCells count="8">
    <mergeCell ref="F31:I31"/>
    <mergeCell ref="A31:D31"/>
    <mergeCell ref="K16:N16"/>
    <mergeCell ref="A1:D1"/>
    <mergeCell ref="F1:I1"/>
    <mergeCell ref="K1:N1"/>
    <mergeCell ref="A16:D16"/>
    <mergeCell ref="F16:I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1A30740D69124E959B4D4E9821F9A7" ma:contentTypeVersion="19" ma:contentTypeDescription="Create a new document." ma:contentTypeScope="" ma:versionID="2cf19663697d34dc41b6a2d8a176ff5e">
  <xsd:schema xmlns:xsd="http://www.w3.org/2001/XMLSchema" xmlns:xs="http://www.w3.org/2001/XMLSchema" xmlns:p="http://schemas.microsoft.com/office/2006/metadata/properties" xmlns:ns2="ebefdf9f-1ab9-4c34-9436-6745de059475" xmlns:ns3="b24349ea-8e6e-4e46-91f4-e61ec8884ce4" targetNamespace="http://schemas.microsoft.com/office/2006/metadata/properties" ma:root="true" ma:fieldsID="b2cd6b0bd3286bc32efbdec11825e605" ns2:_="" ns3:_="">
    <xsd:import namespace="ebefdf9f-1ab9-4c34-9436-6745de059475"/>
    <xsd:import namespace="b24349ea-8e6e-4e46-91f4-e61ec8884ce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efdf9f-1ab9-4c34-9436-6745de0594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39aa0ad0-c4c5-4ed8-abb5-19e3095d9e3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4349ea-8e6e-4e46-91f4-e61ec8884ce4"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2ec44b8-fb65-4609-838c-1bcfca41e9e4}" ma:internalName="TaxCatchAll" ma:showField="CatchAllData" ma:web="b24349ea-8e6e-4e46-91f4-e61ec8884ce4">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befdf9f-1ab9-4c34-9436-6745de059475">
      <Terms xmlns="http://schemas.microsoft.com/office/infopath/2007/PartnerControls"/>
    </lcf76f155ced4ddcb4097134ff3c332f>
    <TaxCatchAll xmlns="b24349ea-8e6e-4e46-91f4-e61ec8884ce4" xsi:nil="true"/>
  </documentManagement>
</p:properties>
</file>

<file path=customXml/itemProps1.xml><?xml version="1.0" encoding="utf-8"?>
<ds:datastoreItem xmlns:ds="http://schemas.openxmlformats.org/officeDocument/2006/customXml" ds:itemID="{44E896DF-393D-480F-981D-4E5C3F30A91C}"/>
</file>

<file path=customXml/itemProps2.xml><?xml version="1.0" encoding="utf-8"?>
<ds:datastoreItem xmlns:ds="http://schemas.openxmlformats.org/officeDocument/2006/customXml" ds:itemID="{67CE0872-3AA2-43DE-A0EA-2C0FDD5A00C5}"/>
</file>

<file path=customXml/itemProps3.xml><?xml version="1.0" encoding="utf-8"?>
<ds:datastoreItem xmlns:ds="http://schemas.openxmlformats.org/officeDocument/2006/customXml" ds:itemID="{F0072A48-6AE3-4A89-AE05-6CB4BE0D18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Gary Wang</cp:lastModifiedBy>
  <cp:revision/>
  <dcterms:created xsi:type="dcterms:W3CDTF">2025-07-23T19:20:39Z</dcterms:created>
  <dcterms:modified xsi:type="dcterms:W3CDTF">2025-09-12T18:46:34Z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0x010100EC1A30740D69124E959B4D4E9821F9A7</vt:lpwstr>
  </property>
  <property fmtid="{D5CDD505-2E9C-101B-9397-08002B2CF9AE}" pid="4" name="ComplianceAssetId">
    <vt:lpwstr/>
  </property>
  <property fmtid="{D5CDD505-2E9C-101B-9397-08002B2CF9AE}" pid="5" name="_ExtendedDescription">
    <vt:lpwstr/>
  </property>
  <property fmtid="{D5CDD505-2E9C-101B-9397-08002B2CF9AE}" pid="6" name="_activity">
    <vt:lpwstr>{"FileActivityType":"9","FileActivityTimeStamp":"2025-07-23T22:41:20.247Z","FileActivityUsersOnPage":[{"DisplayName":"Connor Chai","Id":"cca465@sfu.ca"},{"DisplayName":"Gary Wang","Id":"gwa5@sfu.ca"}],"FileActivityNavigationId":null}</vt:lpwstr>
  </property>
  <property fmtid="{D5CDD505-2E9C-101B-9397-08002B2CF9AE}" pid="7" name="TriggerFlowInfo">
    <vt:lpwstr/>
  </property>
</Properties>
</file>