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who\Dropbox (Personal)\Courses\Teaching\FIN 203\FIN 203 Spring 2023\1 Historical Returns\1 Slides\0 Resources\"/>
    </mc:Choice>
  </mc:AlternateContent>
  <xr:revisionPtr revIDLastSave="0" documentId="13_ncr:1_{F30429CA-CDA5-42DC-82D4-34C3D4EC35C7}" xr6:coauthVersionLast="47" xr6:coauthVersionMax="47" xr10:uidLastSave="{00000000-0000-0000-0000-000000000000}"/>
  <bookViews>
    <workbookView xWindow="-108" yWindow="-108" windowWidth="23256" windowHeight="12456" tabRatio="853" xr2:uid="{00000000-000D-0000-FFFF-FFFF00000000}"/>
  </bookViews>
  <sheets>
    <sheet name="Data" sheetId="8" r:id="rId1"/>
    <sheet name="Index" sheetId="13" r:id="rId2"/>
    <sheet name="Returns" sheetId="9" r:id="rId3"/>
    <sheet name="Histogram" sheetId="10" r:id="rId4"/>
    <sheet name="Histograms" sheetId="18" r:id="rId5"/>
    <sheet name="Bins" sheetId="15" r:id="rId6"/>
  </sheets>
  <definedNames>
    <definedName name="_xlchart.v1.0" hidden="1">Data!$B$1</definedName>
    <definedName name="_xlchart.v1.1" hidden="1">Data!$B$2:$B$912</definedName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Bins!$F$1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8" l="1"/>
  <c r="I6" i="8"/>
  <c r="I5" i="8"/>
  <c r="J4" i="8"/>
  <c r="I4" i="8"/>
  <c r="J3" i="8"/>
  <c r="I3" i="8"/>
  <c r="E3" i="8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E308" i="8" s="1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E375" i="8" s="1"/>
  <c r="E376" i="8" s="1"/>
  <c r="E377" i="8" s="1"/>
  <c r="E378" i="8" s="1"/>
  <c r="E379" i="8" s="1"/>
  <c r="E380" i="8" s="1"/>
  <c r="E381" i="8" s="1"/>
  <c r="E382" i="8" s="1"/>
  <c r="E383" i="8" s="1"/>
  <c r="E384" i="8" s="1"/>
  <c r="E385" i="8" s="1"/>
  <c r="E386" i="8" s="1"/>
  <c r="E387" i="8" s="1"/>
  <c r="E388" i="8" s="1"/>
  <c r="E389" i="8" s="1"/>
  <c r="E390" i="8" s="1"/>
  <c r="E391" i="8" s="1"/>
  <c r="E392" i="8" s="1"/>
  <c r="E393" i="8" s="1"/>
  <c r="E394" i="8" s="1"/>
  <c r="E395" i="8" s="1"/>
  <c r="E396" i="8" s="1"/>
  <c r="E397" i="8" s="1"/>
  <c r="E398" i="8" s="1"/>
  <c r="E399" i="8" s="1"/>
  <c r="E400" i="8" s="1"/>
  <c r="E401" i="8" s="1"/>
  <c r="E402" i="8" s="1"/>
  <c r="E403" i="8" s="1"/>
  <c r="E404" i="8" s="1"/>
  <c r="E405" i="8" s="1"/>
  <c r="E406" i="8" s="1"/>
  <c r="E407" i="8" s="1"/>
  <c r="E408" i="8" s="1"/>
  <c r="E409" i="8" s="1"/>
  <c r="E410" i="8" s="1"/>
  <c r="E411" i="8" s="1"/>
  <c r="E412" i="8" s="1"/>
  <c r="E413" i="8" s="1"/>
  <c r="E414" i="8" s="1"/>
  <c r="E415" i="8" s="1"/>
  <c r="E416" i="8" s="1"/>
  <c r="E417" i="8" s="1"/>
  <c r="E418" i="8" s="1"/>
  <c r="E419" i="8" s="1"/>
  <c r="E420" i="8" s="1"/>
  <c r="E421" i="8" s="1"/>
  <c r="E422" i="8" s="1"/>
  <c r="E423" i="8" s="1"/>
  <c r="E424" i="8" s="1"/>
  <c r="E425" i="8" s="1"/>
  <c r="E426" i="8" s="1"/>
  <c r="E427" i="8" s="1"/>
  <c r="E428" i="8" s="1"/>
  <c r="E429" i="8" s="1"/>
  <c r="E430" i="8" s="1"/>
  <c r="E431" i="8" s="1"/>
  <c r="E432" i="8" s="1"/>
  <c r="E433" i="8" s="1"/>
  <c r="E434" i="8" s="1"/>
  <c r="E435" i="8" s="1"/>
  <c r="E436" i="8" s="1"/>
  <c r="E437" i="8" s="1"/>
  <c r="E438" i="8" s="1"/>
  <c r="E439" i="8" s="1"/>
  <c r="E440" i="8" s="1"/>
  <c r="E441" i="8" s="1"/>
  <c r="E442" i="8" s="1"/>
  <c r="E443" i="8" s="1"/>
  <c r="E444" i="8" s="1"/>
  <c r="E445" i="8" s="1"/>
  <c r="E446" i="8" s="1"/>
  <c r="E447" i="8" s="1"/>
  <c r="E448" i="8" s="1"/>
  <c r="E449" i="8" s="1"/>
  <c r="E450" i="8" s="1"/>
  <c r="E451" i="8" s="1"/>
  <c r="E452" i="8" s="1"/>
  <c r="E453" i="8" s="1"/>
  <c r="E454" i="8" s="1"/>
  <c r="E455" i="8" s="1"/>
  <c r="E456" i="8" s="1"/>
  <c r="E457" i="8" s="1"/>
  <c r="E458" i="8" s="1"/>
  <c r="E459" i="8" s="1"/>
  <c r="E460" i="8" s="1"/>
  <c r="E461" i="8" s="1"/>
  <c r="E462" i="8" s="1"/>
  <c r="E463" i="8" s="1"/>
  <c r="E464" i="8" s="1"/>
  <c r="E465" i="8" s="1"/>
  <c r="E466" i="8" s="1"/>
  <c r="E467" i="8" s="1"/>
  <c r="E468" i="8" s="1"/>
  <c r="E469" i="8" s="1"/>
  <c r="E470" i="8" s="1"/>
  <c r="E471" i="8" s="1"/>
  <c r="E472" i="8" s="1"/>
  <c r="E473" i="8" s="1"/>
  <c r="E474" i="8" s="1"/>
  <c r="E475" i="8" s="1"/>
  <c r="E476" i="8" s="1"/>
  <c r="E477" i="8" s="1"/>
  <c r="E478" i="8" s="1"/>
  <c r="E479" i="8" s="1"/>
  <c r="E480" i="8" s="1"/>
  <c r="E481" i="8" s="1"/>
  <c r="E482" i="8" s="1"/>
  <c r="E483" i="8" s="1"/>
  <c r="E484" i="8" s="1"/>
  <c r="E485" i="8" s="1"/>
  <c r="E486" i="8" s="1"/>
  <c r="E487" i="8" s="1"/>
  <c r="E488" i="8" s="1"/>
  <c r="E489" i="8" s="1"/>
  <c r="E490" i="8" s="1"/>
  <c r="E491" i="8" s="1"/>
  <c r="E492" i="8" s="1"/>
  <c r="E493" i="8" s="1"/>
  <c r="E494" i="8" s="1"/>
  <c r="E495" i="8" s="1"/>
  <c r="E496" i="8" s="1"/>
  <c r="E497" i="8" s="1"/>
  <c r="E498" i="8" s="1"/>
  <c r="E499" i="8" s="1"/>
  <c r="E500" i="8" s="1"/>
  <c r="E501" i="8" s="1"/>
  <c r="E502" i="8" s="1"/>
  <c r="E503" i="8" s="1"/>
  <c r="E504" i="8" s="1"/>
  <c r="E505" i="8" s="1"/>
  <c r="E506" i="8" s="1"/>
  <c r="E507" i="8" s="1"/>
  <c r="E508" i="8" s="1"/>
  <c r="E509" i="8" s="1"/>
  <c r="E510" i="8" s="1"/>
  <c r="E511" i="8" s="1"/>
  <c r="E512" i="8" s="1"/>
  <c r="E513" i="8" s="1"/>
  <c r="E514" i="8" s="1"/>
  <c r="E515" i="8" s="1"/>
  <c r="E516" i="8" s="1"/>
  <c r="E517" i="8" s="1"/>
  <c r="E518" i="8" s="1"/>
  <c r="E519" i="8" s="1"/>
  <c r="E520" i="8" s="1"/>
  <c r="E521" i="8" s="1"/>
  <c r="E522" i="8" s="1"/>
  <c r="E523" i="8" s="1"/>
  <c r="E524" i="8" s="1"/>
  <c r="E525" i="8" s="1"/>
  <c r="E526" i="8" s="1"/>
  <c r="E527" i="8" s="1"/>
  <c r="E528" i="8" s="1"/>
  <c r="E529" i="8" s="1"/>
  <c r="E530" i="8" s="1"/>
  <c r="E531" i="8" s="1"/>
  <c r="E532" i="8" s="1"/>
  <c r="E533" i="8" s="1"/>
  <c r="E534" i="8" s="1"/>
  <c r="E535" i="8" s="1"/>
  <c r="E536" i="8" s="1"/>
  <c r="E537" i="8" s="1"/>
  <c r="E538" i="8" s="1"/>
  <c r="E539" i="8" s="1"/>
  <c r="E540" i="8" s="1"/>
  <c r="E541" i="8" s="1"/>
  <c r="E542" i="8" s="1"/>
  <c r="E543" i="8" s="1"/>
  <c r="E544" i="8" s="1"/>
  <c r="E545" i="8" s="1"/>
  <c r="E546" i="8" s="1"/>
  <c r="E547" i="8" s="1"/>
  <c r="E548" i="8" s="1"/>
  <c r="E549" i="8" s="1"/>
  <c r="E550" i="8" s="1"/>
  <c r="E551" i="8" s="1"/>
  <c r="E552" i="8" s="1"/>
  <c r="E553" i="8" s="1"/>
  <c r="E554" i="8" s="1"/>
  <c r="E555" i="8" s="1"/>
  <c r="E556" i="8" s="1"/>
  <c r="E557" i="8" s="1"/>
  <c r="E558" i="8" s="1"/>
  <c r="E559" i="8" s="1"/>
  <c r="E560" i="8" s="1"/>
  <c r="E561" i="8" s="1"/>
  <c r="E562" i="8" s="1"/>
  <c r="E563" i="8" s="1"/>
  <c r="E564" i="8" s="1"/>
  <c r="E565" i="8" s="1"/>
  <c r="E566" i="8" s="1"/>
  <c r="E567" i="8" s="1"/>
  <c r="E568" i="8" s="1"/>
  <c r="E569" i="8" s="1"/>
  <c r="E570" i="8" s="1"/>
  <c r="E571" i="8" s="1"/>
  <c r="E572" i="8" s="1"/>
  <c r="E573" i="8" s="1"/>
  <c r="E574" i="8" s="1"/>
  <c r="E575" i="8" s="1"/>
  <c r="E576" i="8" s="1"/>
  <c r="E577" i="8" s="1"/>
  <c r="E578" i="8" s="1"/>
  <c r="E579" i="8" s="1"/>
  <c r="E580" i="8" s="1"/>
  <c r="E581" i="8" s="1"/>
  <c r="E582" i="8" s="1"/>
  <c r="E583" i="8" s="1"/>
  <c r="E584" i="8" s="1"/>
  <c r="E585" i="8" s="1"/>
  <c r="E586" i="8" s="1"/>
  <c r="E587" i="8" s="1"/>
  <c r="E588" i="8" s="1"/>
  <c r="E589" i="8" s="1"/>
  <c r="E590" i="8" s="1"/>
  <c r="E591" i="8" s="1"/>
  <c r="E592" i="8" s="1"/>
  <c r="E593" i="8" s="1"/>
  <c r="E594" i="8" s="1"/>
  <c r="E595" i="8" s="1"/>
  <c r="E596" i="8" s="1"/>
  <c r="E597" i="8" s="1"/>
  <c r="E598" i="8" s="1"/>
  <c r="E599" i="8" s="1"/>
  <c r="E600" i="8" s="1"/>
  <c r="E601" i="8" s="1"/>
  <c r="E602" i="8" s="1"/>
  <c r="E603" i="8" s="1"/>
  <c r="E604" i="8" s="1"/>
  <c r="E605" i="8" s="1"/>
  <c r="E606" i="8" s="1"/>
  <c r="E607" i="8" s="1"/>
  <c r="E608" i="8" s="1"/>
  <c r="E609" i="8" s="1"/>
  <c r="E610" i="8" s="1"/>
  <c r="E611" i="8" s="1"/>
  <c r="E612" i="8" s="1"/>
  <c r="E613" i="8" s="1"/>
  <c r="E614" i="8" s="1"/>
  <c r="E615" i="8" s="1"/>
  <c r="E616" i="8" s="1"/>
  <c r="E617" i="8" s="1"/>
  <c r="E618" i="8" s="1"/>
  <c r="E619" i="8" s="1"/>
  <c r="E620" i="8" s="1"/>
  <c r="E621" i="8" s="1"/>
  <c r="E622" i="8" s="1"/>
  <c r="E623" i="8" s="1"/>
  <c r="E624" i="8" s="1"/>
  <c r="E625" i="8" s="1"/>
  <c r="E626" i="8" s="1"/>
  <c r="E627" i="8" s="1"/>
  <c r="E628" i="8" s="1"/>
  <c r="E629" i="8" s="1"/>
  <c r="E630" i="8" s="1"/>
  <c r="E631" i="8" s="1"/>
  <c r="E632" i="8" s="1"/>
  <c r="E633" i="8" s="1"/>
  <c r="E634" i="8" s="1"/>
  <c r="E635" i="8" s="1"/>
  <c r="E636" i="8" s="1"/>
  <c r="E637" i="8" s="1"/>
  <c r="E638" i="8" s="1"/>
  <c r="E639" i="8" s="1"/>
  <c r="E640" i="8" s="1"/>
  <c r="E641" i="8" s="1"/>
  <c r="E642" i="8" s="1"/>
  <c r="E643" i="8" s="1"/>
  <c r="E644" i="8" s="1"/>
  <c r="E645" i="8" s="1"/>
  <c r="E646" i="8" s="1"/>
  <c r="E647" i="8" s="1"/>
  <c r="E648" i="8" s="1"/>
  <c r="E649" i="8" s="1"/>
  <c r="E650" i="8" s="1"/>
  <c r="E651" i="8" s="1"/>
  <c r="E652" i="8" s="1"/>
  <c r="E653" i="8" s="1"/>
  <c r="E654" i="8" s="1"/>
  <c r="E655" i="8" s="1"/>
  <c r="E656" i="8" s="1"/>
  <c r="E657" i="8" s="1"/>
  <c r="E658" i="8" s="1"/>
  <c r="E659" i="8" s="1"/>
  <c r="E660" i="8" s="1"/>
  <c r="E661" i="8" s="1"/>
  <c r="E662" i="8" s="1"/>
  <c r="E663" i="8" s="1"/>
  <c r="E664" i="8" s="1"/>
  <c r="E665" i="8" s="1"/>
  <c r="E666" i="8" s="1"/>
  <c r="E667" i="8" s="1"/>
  <c r="E668" i="8" s="1"/>
  <c r="E669" i="8" s="1"/>
  <c r="E670" i="8" s="1"/>
  <c r="E671" i="8" s="1"/>
  <c r="E672" i="8" s="1"/>
  <c r="E673" i="8" s="1"/>
  <c r="E674" i="8" s="1"/>
  <c r="E675" i="8" s="1"/>
  <c r="E676" i="8" s="1"/>
  <c r="E677" i="8" s="1"/>
  <c r="E678" i="8" s="1"/>
  <c r="E679" i="8" s="1"/>
  <c r="E680" i="8" s="1"/>
  <c r="E681" i="8" s="1"/>
  <c r="E682" i="8" s="1"/>
  <c r="E683" i="8" s="1"/>
  <c r="E684" i="8" s="1"/>
  <c r="E685" i="8" s="1"/>
  <c r="E686" i="8" s="1"/>
  <c r="E687" i="8" s="1"/>
  <c r="E688" i="8" s="1"/>
  <c r="E689" i="8" s="1"/>
  <c r="E690" i="8" s="1"/>
  <c r="E691" i="8" s="1"/>
  <c r="E692" i="8" s="1"/>
  <c r="E693" i="8" s="1"/>
  <c r="E694" i="8" s="1"/>
  <c r="E695" i="8" s="1"/>
  <c r="E696" i="8" s="1"/>
  <c r="E697" i="8" s="1"/>
  <c r="E698" i="8" s="1"/>
  <c r="E699" i="8" s="1"/>
  <c r="E700" i="8" s="1"/>
  <c r="E701" i="8" s="1"/>
  <c r="E702" i="8" s="1"/>
  <c r="E703" i="8" s="1"/>
  <c r="E704" i="8" s="1"/>
  <c r="E705" i="8" s="1"/>
  <c r="E706" i="8" s="1"/>
  <c r="E707" i="8" s="1"/>
  <c r="E708" i="8" s="1"/>
  <c r="E709" i="8" s="1"/>
  <c r="E710" i="8" s="1"/>
  <c r="E711" i="8" s="1"/>
  <c r="E712" i="8" s="1"/>
  <c r="E713" i="8" s="1"/>
  <c r="E714" i="8" s="1"/>
  <c r="E715" i="8" s="1"/>
  <c r="E716" i="8" s="1"/>
  <c r="E717" i="8" s="1"/>
  <c r="E718" i="8" s="1"/>
  <c r="E719" i="8" s="1"/>
  <c r="E720" i="8" s="1"/>
  <c r="E721" i="8" s="1"/>
  <c r="E722" i="8" s="1"/>
  <c r="E723" i="8" s="1"/>
  <c r="E724" i="8" s="1"/>
  <c r="E725" i="8" s="1"/>
  <c r="E726" i="8" s="1"/>
  <c r="E727" i="8" s="1"/>
  <c r="E728" i="8" s="1"/>
  <c r="E729" i="8" s="1"/>
  <c r="E730" i="8" s="1"/>
  <c r="E731" i="8" s="1"/>
  <c r="E732" i="8" s="1"/>
  <c r="E733" i="8" s="1"/>
  <c r="E734" i="8" s="1"/>
  <c r="E735" i="8" s="1"/>
  <c r="E736" i="8" s="1"/>
  <c r="E737" i="8" s="1"/>
  <c r="E738" i="8" s="1"/>
  <c r="E739" i="8" s="1"/>
  <c r="E740" i="8" s="1"/>
  <c r="E741" i="8" s="1"/>
  <c r="E742" i="8" s="1"/>
  <c r="E743" i="8" s="1"/>
  <c r="E744" i="8" s="1"/>
  <c r="E745" i="8" s="1"/>
  <c r="E746" i="8" s="1"/>
  <c r="E747" i="8" s="1"/>
  <c r="E748" i="8" s="1"/>
  <c r="E749" i="8" s="1"/>
  <c r="E750" i="8" s="1"/>
  <c r="E751" i="8" s="1"/>
  <c r="E752" i="8" s="1"/>
  <c r="E753" i="8" s="1"/>
  <c r="E754" i="8" s="1"/>
  <c r="E755" i="8" s="1"/>
  <c r="E756" i="8" s="1"/>
  <c r="E757" i="8" s="1"/>
  <c r="E758" i="8" s="1"/>
  <c r="E759" i="8" s="1"/>
  <c r="E760" i="8" s="1"/>
  <c r="E761" i="8" s="1"/>
  <c r="E762" i="8" s="1"/>
  <c r="E763" i="8" s="1"/>
  <c r="E764" i="8" s="1"/>
  <c r="E765" i="8" s="1"/>
  <c r="E766" i="8" s="1"/>
  <c r="E767" i="8" s="1"/>
  <c r="E768" i="8" s="1"/>
  <c r="E769" i="8" s="1"/>
  <c r="E770" i="8" s="1"/>
  <c r="E771" i="8" s="1"/>
  <c r="E772" i="8" s="1"/>
  <c r="E773" i="8" s="1"/>
  <c r="E774" i="8" s="1"/>
  <c r="E775" i="8" s="1"/>
  <c r="E776" i="8" s="1"/>
  <c r="E777" i="8" s="1"/>
  <c r="E778" i="8" s="1"/>
  <c r="E779" i="8" s="1"/>
  <c r="E780" i="8" s="1"/>
  <c r="E781" i="8" s="1"/>
  <c r="E782" i="8" s="1"/>
  <c r="E783" i="8" s="1"/>
  <c r="E784" i="8" s="1"/>
  <c r="E785" i="8" s="1"/>
  <c r="E786" i="8" s="1"/>
  <c r="E787" i="8" s="1"/>
  <c r="E788" i="8" s="1"/>
  <c r="E789" i="8" s="1"/>
  <c r="E790" i="8" s="1"/>
  <c r="E791" i="8" s="1"/>
  <c r="E792" i="8" s="1"/>
  <c r="E793" i="8" s="1"/>
  <c r="E794" i="8" s="1"/>
  <c r="E795" i="8" s="1"/>
  <c r="E796" i="8" s="1"/>
  <c r="E797" i="8" s="1"/>
  <c r="E798" i="8" s="1"/>
  <c r="E799" i="8" s="1"/>
  <c r="E800" i="8" s="1"/>
  <c r="E801" i="8" s="1"/>
  <c r="E802" i="8" s="1"/>
  <c r="E803" i="8" s="1"/>
  <c r="E804" i="8" s="1"/>
  <c r="E805" i="8" s="1"/>
  <c r="E806" i="8" s="1"/>
  <c r="E807" i="8" s="1"/>
  <c r="E808" i="8" s="1"/>
  <c r="E809" i="8" s="1"/>
  <c r="E810" i="8" s="1"/>
  <c r="E811" i="8" s="1"/>
  <c r="E812" i="8" s="1"/>
  <c r="E813" i="8" s="1"/>
  <c r="E814" i="8" s="1"/>
  <c r="E815" i="8" s="1"/>
  <c r="E816" i="8" s="1"/>
  <c r="E817" i="8" s="1"/>
  <c r="E818" i="8" s="1"/>
  <c r="E819" i="8" s="1"/>
  <c r="E820" i="8" s="1"/>
  <c r="E821" i="8" s="1"/>
  <c r="E822" i="8" s="1"/>
  <c r="E823" i="8" s="1"/>
  <c r="E824" i="8" s="1"/>
  <c r="E825" i="8" s="1"/>
  <c r="E826" i="8" s="1"/>
  <c r="E827" i="8" s="1"/>
  <c r="E828" i="8" s="1"/>
  <c r="E829" i="8" s="1"/>
  <c r="E830" i="8" s="1"/>
  <c r="E831" i="8" s="1"/>
  <c r="E832" i="8" s="1"/>
  <c r="E833" i="8" s="1"/>
  <c r="E834" i="8" s="1"/>
  <c r="E835" i="8" s="1"/>
  <c r="E836" i="8" s="1"/>
  <c r="E837" i="8" s="1"/>
  <c r="E838" i="8" s="1"/>
  <c r="E839" i="8" s="1"/>
  <c r="E840" i="8" s="1"/>
  <c r="E841" i="8" s="1"/>
  <c r="E842" i="8" s="1"/>
  <c r="E843" i="8" s="1"/>
  <c r="E844" i="8" s="1"/>
  <c r="E845" i="8" s="1"/>
  <c r="E846" i="8" s="1"/>
  <c r="E847" i="8" s="1"/>
  <c r="E848" i="8" s="1"/>
  <c r="E849" i="8" s="1"/>
  <c r="E850" i="8" s="1"/>
  <c r="E851" i="8" s="1"/>
  <c r="E852" i="8" s="1"/>
  <c r="E853" i="8" s="1"/>
  <c r="E854" i="8" s="1"/>
  <c r="E855" i="8" s="1"/>
  <c r="E856" i="8" s="1"/>
  <c r="E857" i="8" s="1"/>
  <c r="E858" i="8" s="1"/>
  <c r="E859" i="8" s="1"/>
  <c r="E860" i="8" s="1"/>
  <c r="E861" i="8" s="1"/>
  <c r="E862" i="8" s="1"/>
  <c r="E863" i="8" s="1"/>
  <c r="E864" i="8" s="1"/>
  <c r="E865" i="8" s="1"/>
  <c r="E866" i="8" s="1"/>
  <c r="E867" i="8" s="1"/>
  <c r="E868" i="8" s="1"/>
  <c r="E869" i="8" s="1"/>
  <c r="E870" i="8" s="1"/>
  <c r="E871" i="8" s="1"/>
  <c r="E872" i="8" s="1"/>
  <c r="E873" i="8" s="1"/>
  <c r="E874" i="8" s="1"/>
  <c r="E875" i="8" s="1"/>
  <c r="E876" i="8" s="1"/>
  <c r="E877" i="8" s="1"/>
  <c r="E878" i="8" s="1"/>
  <c r="E879" i="8" s="1"/>
  <c r="E880" i="8" s="1"/>
  <c r="E881" i="8" s="1"/>
  <c r="E882" i="8" s="1"/>
  <c r="E883" i="8" s="1"/>
  <c r="E884" i="8" s="1"/>
  <c r="E885" i="8" s="1"/>
  <c r="E886" i="8" s="1"/>
  <c r="E887" i="8" s="1"/>
  <c r="E888" i="8" s="1"/>
  <c r="E889" i="8" s="1"/>
  <c r="E890" i="8" s="1"/>
  <c r="E891" i="8" s="1"/>
  <c r="E892" i="8" s="1"/>
  <c r="E893" i="8" s="1"/>
  <c r="E894" i="8" s="1"/>
  <c r="E895" i="8" s="1"/>
  <c r="E896" i="8" s="1"/>
  <c r="E897" i="8" s="1"/>
  <c r="E898" i="8" s="1"/>
  <c r="E899" i="8" s="1"/>
  <c r="E900" i="8" s="1"/>
  <c r="E901" i="8" s="1"/>
  <c r="E902" i="8" s="1"/>
  <c r="E903" i="8" s="1"/>
  <c r="E904" i="8" s="1"/>
  <c r="E905" i="8" s="1"/>
  <c r="E906" i="8" s="1"/>
  <c r="E907" i="8" s="1"/>
  <c r="E908" i="8" s="1"/>
  <c r="E909" i="8" s="1"/>
  <c r="E910" i="8" s="1"/>
  <c r="E911" i="8" s="1"/>
  <c r="E912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4" i="8" s="1"/>
  <c r="D365" i="8" s="1"/>
  <c r="D366" i="8" s="1"/>
  <c r="D367" i="8" s="1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97" i="8" s="1"/>
  <c r="D398" i="8" s="1"/>
  <c r="D399" i="8" s="1"/>
  <c r="D400" i="8" s="1"/>
  <c r="D401" i="8" s="1"/>
  <c r="D402" i="8" s="1"/>
  <c r="D403" i="8" s="1"/>
  <c r="D404" i="8" s="1"/>
  <c r="D405" i="8" s="1"/>
  <c r="D406" i="8" s="1"/>
  <c r="D407" i="8" s="1"/>
  <c r="D408" i="8" s="1"/>
  <c r="D409" i="8" s="1"/>
  <c r="D410" i="8" s="1"/>
  <c r="D411" i="8" s="1"/>
  <c r="D412" i="8" s="1"/>
  <c r="D413" i="8" s="1"/>
  <c r="D414" i="8" s="1"/>
  <c r="D415" i="8" s="1"/>
  <c r="D416" i="8" s="1"/>
  <c r="D417" i="8" s="1"/>
  <c r="D418" i="8" s="1"/>
  <c r="D419" i="8" s="1"/>
  <c r="D420" i="8" s="1"/>
  <c r="D421" i="8" s="1"/>
  <c r="D422" i="8" s="1"/>
  <c r="D423" i="8" s="1"/>
  <c r="D424" i="8" s="1"/>
  <c r="D425" i="8" s="1"/>
  <c r="D426" i="8" s="1"/>
  <c r="D427" i="8" s="1"/>
  <c r="D428" i="8" s="1"/>
  <c r="D429" i="8" s="1"/>
  <c r="D430" i="8" s="1"/>
  <c r="D431" i="8" s="1"/>
  <c r="D432" i="8" s="1"/>
  <c r="D433" i="8" s="1"/>
  <c r="D434" i="8" s="1"/>
  <c r="D435" i="8" s="1"/>
  <c r="D436" i="8" s="1"/>
  <c r="D437" i="8" s="1"/>
  <c r="D438" i="8" s="1"/>
  <c r="D439" i="8" s="1"/>
  <c r="D440" i="8" s="1"/>
  <c r="D441" i="8" s="1"/>
  <c r="D442" i="8" s="1"/>
  <c r="D443" i="8" s="1"/>
  <c r="D444" i="8" s="1"/>
  <c r="D445" i="8" s="1"/>
  <c r="D446" i="8" s="1"/>
  <c r="D447" i="8" s="1"/>
  <c r="D448" i="8" s="1"/>
  <c r="D449" i="8" s="1"/>
  <c r="D450" i="8" s="1"/>
  <c r="D451" i="8" s="1"/>
  <c r="D452" i="8" s="1"/>
  <c r="D453" i="8" s="1"/>
  <c r="D454" i="8" s="1"/>
  <c r="D455" i="8" s="1"/>
  <c r="D456" i="8" s="1"/>
  <c r="D457" i="8" s="1"/>
  <c r="D458" i="8" s="1"/>
  <c r="D459" i="8" s="1"/>
  <c r="D460" i="8" s="1"/>
  <c r="D461" i="8" s="1"/>
  <c r="D462" i="8" s="1"/>
  <c r="D463" i="8" s="1"/>
  <c r="D464" i="8" s="1"/>
  <c r="D465" i="8" s="1"/>
  <c r="D466" i="8" s="1"/>
  <c r="D467" i="8" s="1"/>
  <c r="D468" i="8" s="1"/>
  <c r="D469" i="8" s="1"/>
  <c r="D470" i="8" s="1"/>
  <c r="D471" i="8" s="1"/>
  <c r="D472" i="8" s="1"/>
  <c r="D473" i="8" s="1"/>
  <c r="D474" i="8" s="1"/>
  <c r="D475" i="8" s="1"/>
  <c r="D476" i="8" s="1"/>
  <c r="D477" i="8" s="1"/>
  <c r="D478" i="8" s="1"/>
  <c r="D479" i="8" s="1"/>
  <c r="D480" i="8" s="1"/>
  <c r="D481" i="8" s="1"/>
  <c r="D482" i="8" s="1"/>
  <c r="D483" i="8" s="1"/>
  <c r="D484" i="8" s="1"/>
  <c r="D485" i="8" s="1"/>
  <c r="D486" i="8" s="1"/>
  <c r="D487" i="8" s="1"/>
  <c r="D488" i="8" s="1"/>
  <c r="D489" i="8" s="1"/>
  <c r="D490" i="8" s="1"/>
  <c r="D491" i="8" s="1"/>
  <c r="D492" i="8" s="1"/>
  <c r="D493" i="8" s="1"/>
  <c r="D494" i="8" s="1"/>
  <c r="D495" i="8" s="1"/>
  <c r="D496" i="8" s="1"/>
  <c r="D497" i="8" s="1"/>
  <c r="D498" i="8" s="1"/>
  <c r="D499" i="8" s="1"/>
  <c r="D500" i="8" s="1"/>
  <c r="D501" i="8" s="1"/>
  <c r="D502" i="8" s="1"/>
  <c r="D503" i="8" s="1"/>
  <c r="D504" i="8" s="1"/>
  <c r="D505" i="8" s="1"/>
  <c r="D506" i="8" s="1"/>
  <c r="D507" i="8" s="1"/>
  <c r="D508" i="8" s="1"/>
  <c r="D509" i="8" s="1"/>
  <c r="D510" i="8" s="1"/>
  <c r="D511" i="8" s="1"/>
  <c r="D512" i="8" s="1"/>
  <c r="D513" i="8" s="1"/>
  <c r="D514" i="8" s="1"/>
  <c r="D515" i="8" s="1"/>
  <c r="D516" i="8" s="1"/>
  <c r="D517" i="8" s="1"/>
  <c r="D518" i="8" s="1"/>
  <c r="D519" i="8" s="1"/>
  <c r="D520" i="8" s="1"/>
  <c r="D521" i="8" s="1"/>
  <c r="D522" i="8" s="1"/>
  <c r="D523" i="8" s="1"/>
  <c r="D524" i="8" s="1"/>
  <c r="D525" i="8" s="1"/>
  <c r="D526" i="8" s="1"/>
  <c r="D527" i="8" s="1"/>
  <c r="D528" i="8" s="1"/>
  <c r="D529" i="8" s="1"/>
  <c r="D530" i="8" s="1"/>
  <c r="D531" i="8" s="1"/>
  <c r="D532" i="8" s="1"/>
  <c r="D533" i="8" s="1"/>
  <c r="D534" i="8" s="1"/>
  <c r="D535" i="8" s="1"/>
  <c r="D536" i="8" s="1"/>
  <c r="D537" i="8" s="1"/>
  <c r="D538" i="8" s="1"/>
  <c r="D539" i="8" s="1"/>
  <c r="D540" i="8" s="1"/>
  <c r="D541" i="8" s="1"/>
  <c r="D542" i="8" s="1"/>
  <c r="D543" i="8" s="1"/>
  <c r="D544" i="8" s="1"/>
  <c r="D545" i="8" s="1"/>
  <c r="D546" i="8" s="1"/>
  <c r="D547" i="8" s="1"/>
  <c r="D548" i="8" s="1"/>
  <c r="D549" i="8" s="1"/>
  <c r="D550" i="8" s="1"/>
  <c r="D551" i="8" s="1"/>
  <c r="D552" i="8" s="1"/>
  <c r="D553" i="8" s="1"/>
  <c r="D554" i="8" s="1"/>
  <c r="D555" i="8" s="1"/>
  <c r="D556" i="8" s="1"/>
  <c r="D557" i="8" s="1"/>
  <c r="D558" i="8" s="1"/>
  <c r="D559" i="8" s="1"/>
  <c r="D560" i="8" s="1"/>
  <c r="D561" i="8" s="1"/>
  <c r="D562" i="8" s="1"/>
  <c r="D563" i="8" s="1"/>
  <c r="D564" i="8" s="1"/>
  <c r="D565" i="8" s="1"/>
  <c r="D566" i="8" s="1"/>
  <c r="D567" i="8" s="1"/>
  <c r="D568" i="8" s="1"/>
  <c r="D569" i="8" s="1"/>
  <c r="D570" i="8" s="1"/>
  <c r="D571" i="8" s="1"/>
  <c r="D572" i="8" s="1"/>
  <c r="D573" i="8" s="1"/>
  <c r="D574" i="8" s="1"/>
  <c r="D575" i="8" s="1"/>
  <c r="D576" i="8" s="1"/>
  <c r="D577" i="8" s="1"/>
  <c r="D578" i="8" s="1"/>
  <c r="D579" i="8" s="1"/>
  <c r="D580" i="8" s="1"/>
  <c r="D581" i="8" s="1"/>
  <c r="D582" i="8" s="1"/>
  <c r="D583" i="8" s="1"/>
  <c r="D584" i="8" s="1"/>
  <c r="D585" i="8" s="1"/>
  <c r="D586" i="8" s="1"/>
  <c r="D587" i="8" s="1"/>
  <c r="D588" i="8" s="1"/>
  <c r="D589" i="8" s="1"/>
  <c r="D590" i="8" s="1"/>
  <c r="D591" i="8" s="1"/>
  <c r="D592" i="8" s="1"/>
  <c r="D593" i="8" s="1"/>
  <c r="D594" i="8" s="1"/>
  <c r="D595" i="8" s="1"/>
  <c r="D596" i="8" s="1"/>
  <c r="D597" i="8" s="1"/>
  <c r="D598" i="8" s="1"/>
  <c r="D599" i="8" s="1"/>
  <c r="D600" i="8" s="1"/>
  <c r="D601" i="8" s="1"/>
  <c r="D602" i="8" s="1"/>
  <c r="D603" i="8" s="1"/>
  <c r="D604" i="8" s="1"/>
  <c r="D605" i="8" s="1"/>
  <c r="D606" i="8" s="1"/>
  <c r="D607" i="8" s="1"/>
  <c r="D608" i="8" s="1"/>
  <c r="D609" i="8" s="1"/>
  <c r="D610" i="8" s="1"/>
  <c r="D611" i="8" s="1"/>
  <c r="D612" i="8" s="1"/>
  <c r="D613" i="8" s="1"/>
  <c r="D614" i="8" s="1"/>
  <c r="D615" i="8" s="1"/>
  <c r="D616" i="8" s="1"/>
  <c r="D617" i="8" s="1"/>
  <c r="D618" i="8" s="1"/>
  <c r="D619" i="8" s="1"/>
  <c r="D620" i="8" s="1"/>
  <c r="D621" i="8" s="1"/>
  <c r="D622" i="8" s="1"/>
  <c r="D623" i="8" s="1"/>
  <c r="D624" i="8" s="1"/>
  <c r="D625" i="8" s="1"/>
  <c r="D626" i="8" s="1"/>
  <c r="D627" i="8" s="1"/>
  <c r="D628" i="8" s="1"/>
  <c r="D629" i="8" s="1"/>
  <c r="D630" i="8" s="1"/>
  <c r="D631" i="8" s="1"/>
  <c r="D632" i="8" s="1"/>
  <c r="D633" i="8" s="1"/>
  <c r="D634" i="8" s="1"/>
  <c r="D635" i="8" s="1"/>
  <c r="D636" i="8" s="1"/>
  <c r="D637" i="8" s="1"/>
  <c r="D638" i="8" s="1"/>
  <c r="D639" i="8" s="1"/>
  <c r="D640" i="8" s="1"/>
  <c r="D641" i="8" s="1"/>
  <c r="D642" i="8" s="1"/>
  <c r="D643" i="8" s="1"/>
  <c r="D644" i="8" s="1"/>
  <c r="D645" i="8" s="1"/>
  <c r="D646" i="8" s="1"/>
  <c r="D647" i="8" s="1"/>
  <c r="D648" i="8" s="1"/>
  <c r="D649" i="8" s="1"/>
  <c r="D650" i="8" s="1"/>
  <c r="D651" i="8" s="1"/>
  <c r="D652" i="8" s="1"/>
  <c r="D653" i="8" s="1"/>
  <c r="D654" i="8" s="1"/>
  <c r="D655" i="8" s="1"/>
  <c r="D656" i="8" s="1"/>
  <c r="D657" i="8" s="1"/>
  <c r="D658" i="8" s="1"/>
  <c r="D659" i="8" s="1"/>
  <c r="D660" i="8" s="1"/>
  <c r="D661" i="8" s="1"/>
  <c r="D662" i="8" s="1"/>
  <c r="D663" i="8" s="1"/>
  <c r="D664" i="8" s="1"/>
  <c r="D665" i="8" s="1"/>
  <c r="D666" i="8" s="1"/>
  <c r="D667" i="8" s="1"/>
  <c r="D668" i="8" s="1"/>
  <c r="D669" i="8" s="1"/>
  <c r="D670" i="8" s="1"/>
  <c r="D671" i="8" s="1"/>
  <c r="D672" i="8" s="1"/>
  <c r="D673" i="8" s="1"/>
  <c r="D674" i="8" s="1"/>
  <c r="D675" i="8" s="1"/>
  <c r="D676" i="8" s="1"/>
  <c r="D677" i="8" s="1"/>
  <c r="D678" i="8" s="1"/>
  <c r="D679" i="8" s="1"/>
  <c r="D680" i="8" s="1"/>
  <c r="D681" i="8" s="1"/>
  <c r="D682" i="8" s="1"/>
  <c r="D683" i="8" s="1"/>
  <c r="D684" i="8" s="1"/>
  <c r="D685" i="8" s="1"/>
  <c r="D686" i="8" s="1"/>
  <c r="D687" i="8" s="1"/>
  <c r="D688" i="8" s="1"/>
  <c r="D689" i="8" s="1"/>
  <c r="D690" i="8" s="1"/>
  <c r="D691" i="8" s="1"/>
  <c r="D692" i="8" s="1"/>
  <c r="D693" i="8" s="1"/>
  <c r="D694" i="8" s="1"/>
  <c r="D695" i="8" s="1"/>
  <c r="D696" i="8" s="1"/>
  <c r="D697" i="8" s="1"/>
  <c r="D698" i="8" s="1"/>
  <c r="D699" i="8" s="1"/>
  <c r="D700" i="8" s="1"/>
  <c r="D701" i="8" s="1"/>
  <c r="D702" i="8" s="1"/>
  <c r="D703" i="8" s="1"/>
  <c r="D704" i="8" s="1"/>
  <c r="D705" i="8" s="1"/>
  <c r="D706" i="8" s="1"/>
  <c r="D707" i="8" s="1"/>
  <c r="D708" i="8" s="1"/>
  <c r="D709" i="8" s="1"/>
  <c r="D710" i="8" s="1"/>
  <c r="D711" i="8" s="1"/>
  <c r="D712" i="8" s="1"/>
  <c r="D713" i="8" s="1"/>
  <c r="D714" i="8" s="1"/>
  <c r="D715" i="8" s="1"/>
  <c r="D716" i="8" s="1"/>
  <c r="D717" i="8" s="1"/>
  <c r="D718" i="8" s="1"/>
  <c r="D719" i="8" s="1"/>
  <c r="D720" i="8" s="1"/>
  <c r="D721" i="8" s="1"/>
  <c r="D722" i="8" s="1"/>
  <c r="D723" i="8" s="1"/>
  <c r="D724" i="8" s="1"/>
  <c r="D725" i="8" s="1"/>
  <c r="D726" i="8" s="1"/>
  <c r="D727" i="8" s="1"/>
  <c r="D728" i="8" s="1"/>
  <c r="D729" i="8" s="1"/>
  <c r="D730" i="8" s="1"/>
  <c r="D731" i="8" s="1"/>
  <c r="D732" i="8" s="1"/>
  <c r="D733" i="8" s="1"/>
  <c r="D734" i="8" s="1"/>
  <c r="D735" i="8" s="1"/>
  <c r="D736" i="8" s="1"/>
  <c r="D737" i="8" s="1"/>
  <c r="D738" i="8" s="1"/>
  <c r="D739" i="8" s="1"/>
  <c r="D740" i="8" s="1"/>
  <c r="D741" i="8" s="1"/>
  <c r="D742" i="8" s="1"/>
  <c r="D743" i="8" s="1"/>
  <c r="D744" i="8" s="1"/>
  <c r="D745" i="8" s="1"/>
  <c r="D746" i="8" s="1"/>
  <c r="D747" i="8" s="1"/>
  <c r="D748" i="8" s="1"/>
  <c r="D749" i="8" s="1"/>
  <c r="D750" i="8" s="1"/>
  <c r="D751" i="8" s="1"/>
  <c r="D752" i="8" s="1"/>
  <c r="D753" i="8" s="1"/>
  <c r="D754" i="8" s="1"/>
  <c r="D755" i="8" s="1"/>
  <c r="D756" i="8" s="1"/>
  <c r="D757" i="8" s="1"/>
  <c r="D758" i="8" s="1"/>
  <c r="D759" i="8" s="1"/>
  <c r="D760" i="8" s="1"/>
  <c r="D761" i="8" s="1"/>
  <c r="D762" i="8" s="1"/>
  <c r="D763" i="8" s="1"/>
  <c r="D764" i="8" s="1"/>
  <c r="D765" i="8" s="1"/>
  <c r="D766" i="8" s="1"/>
  <c r="D767" i="8" s="1"/>
  <c r="D768" i="8" s="1"/>
  <c r="D769" i="8" s="1"/>
  <c r="D770" i="8" s="1"/>
  <c r="D771" i="8" s="1"/>
  <c r="D772" i="8" s="1"/>
  <c r="D773" i="8" s="1"/>
  <c r="D774" i="8" s="1"/>
  <c r="D775" i="8" s="1"/>
  <c r="D776" i="8" s="1"/>
  <c r="D777" i="8" s="1"/>
  <c r="D778" i="8" s="1"/>
  <c r="D779" i="8" s="1"/>
  <c r="D780" i="8" s="1"/>
  <c r="D781" i="8" s="1"/>
  <c r="D782" i="8" s="1"/>
  <c r="D783" i="8" s="1"/>
  <c r="D784" i="8" s="1"/>
  <c r="D785" i="8" s="1"/>
  <c r="D786" i="8" s="1"/>
  <c r="D787" i="8" s="1"/>
  <c r="D788" i="8" s="1"/>
  <c r="D789" i="8" s="1"/>
  <c r="D790" i="8" s="1"/>
  <c r="D791" i="8" s="1"/>
  <c r="D792" i="8" s="1"/>
  <c r="D793" i="8" s="1"/>
  <c r="D794" i="8" s="1"/>
  <c r="D795" i="8" s="1"/>
  <c r="D796" i="8" s="1"/>
  <c r="D797" i="8" s="1"/>
  <c r="D798" i="8" s="1"/>
  <c r="D799" i="8" s="1"/>
  <c r="D800" i="8" s="1"/>
  <c r="D801" i="8" s="1"/>
  <c r="D802" i="8" s="1"/>
  <c r="D803" i="8" s="1"/>
  <c r="D804" i="8" s="1"/>
  <c r="D805" i="8" s="1"/>
  <c r="D806" i="8" s="1"/>
  <c r="D807" i="8" s="1"/>
  <c r="D808" i="8" s="1"/>
  <c r="D809" i="8" s="1"/>
  <c r="D810" i="8" s="1"/>
  <c r="D811" i="8" s="1"/>
  <c r="D812" i="8" s="1"/>
  <c r="D813" i="8" s="1"/>
  <c r="D814" i="8" s="1"/>
  <c r="D815" i="8" s="1"/>
  <c r="D816" i="8" s="1"/>
  <c r="D817" i="8" s="1"/>
  <c r="D818" i="8" s="1"/>
  <c r="D819" i="8" s="1"/>
  <c r="D820" i="8" s="1"/>
  <c r="D821" i="8" s="1"/>
  <c r="D822" i="8" s="1"/>
  <c r="D823" i="8" s="1"/>
  <c r="D824" i="8" s="1"/>
  <c r="D825" i="8" s="1"/>
  <c r="D826" i="8" s="1"/>
  <c r="D827" i="8" s="1"/>
  <c r="D828" i="8" s="1"/>
  <c r="D829" i="8" s="1"/>
  <c r="D830" i="8" s="1"/>
  <c r="D831" i="8" s="1"/>
  <c r="D832" i="8" s="1"/>
  <c r="D833" i="8" s="1"/>
  <c r="D834" i="8" s="1"/>
  <c r="D835" i="8" s="1"/>
  <c r="D836" i="8" s="1"/>
  <c r="D837" i="8" s="1"/>
  <c r="D838" i="8" s="1"/>
  <c r="D839" i="8" s="1"/>
  <c r="D840" i="8" s="1"/>
  <c r="D841" i="8" s="1"/>
  <c r="D842" i="8" s="1"/>
  <c r="D843" i="8" s="1"/>
  <c r="D844" i="8" s="1"/>
  <c r="D845" i="8" s="1"/>
  <c r="D846" i="8" s="1"/>
  <c r="D847" i="8" s="1"/>
  <c r="D848" i="8" s="1"/>
  <c r="D849" i="8" s="1"/>
  <c r="D850" i="8" s="1"/>
  <c r="D851" i="8" s="1"/>
  <c r="D852" i="8" s="1"/>
  <c r="D853" i="8" s="1"/>
  <c r="D854" i="8" s="1"/>
  <c r="D855" i="8" s="1"/>
  <c r="D856" i="8" s="1"/>
  <c r="D857" i="8" s="1"/>
  <c r="D858" i="8" s="1"/>
  <c r="D859" i="8" s="1"/>
  <c r="D860" i="8" s="1"/>
  <c r="D861" i="8" s="1"/>
  <c r="D862" i="8" s="1"/>
  <c r="D863" i="8" s="1"/>
  <c r="D864" i="8" s="1"/>
  <c r="D865" i="8" s="1"/>
  <c r="D866" i="8" s="1"/>
  <c r="D867" i="8" s="1"/>
  <c r="D868" i="8" s="1"/>
  <c r="D869" i="8" s="1"/>
  <c r="D870" i="8" s="1"/>
  <c r="D871" i="8" s="1"/>
  <c r="D872" i="8" s="1"/>
  <c r="D873" i="8" s="1"/>
  <c r="D874" i="8" s="1"/>
  <c r="D875" i="8" s="1"/>
  <c r="D876" i="8" s="1"/>
  <c r="D877" i="8" s="1"/>
  <c r="D878" i="8" s="1"/>
  <c r="D879" i="8" s="1"/>
  <c r="D880" i="8" s="1"/>
  <c r="D881" i="8" s="1"/>
  <c r="D882" i="8" s="1"/>
  <c r="D883" i="8" s="1"/>
  <c r="D884" i="8" s="1"/>
  <c r="D885" i="8" s="1"/>
  <c r="D886" i="8" s="1"/>
  <c r="D887" i="8" s="1"/>
  <c r="D888" i="8" s="1"/>
  <c r="D889" i="8" s="1"/>
  <c r="D890" i="8" s="1"/>
  <c r="D891" i="8" s="1"/>
  <c r="D892" i="8" s="1"/>
  <c r="D893" i="8" s="1"/>
  <c r="D894" i="8" s="1"/>
  <c r="D895" i="8" s="1"/>
  <c r="D896" i="8" s="1"/>
  <c r="D897" i="8" s="1"/>
  <c r="D898" i="8" s="1"/>
  <c r="D899" i="8" s="1"/>
  <c r="D900" i="8" s="1"/>
  <c r="D901" i="8" s="1"/>
  <c r="D902" i="8" s="1"/>
  <c r="D903" i="8" s="1"/>
  <c r="D904" i="8" s="1"/>
  <c r="D905" i="8" s="1"/>
  <c r="D906" i="8" s="1"/>
  <c r="D907" i="8" s="1"/>
  <c r="D908" i="8" s="1"/>
  <c r="D909" i="8" s="1"/>
  <c r="D910" i="8" s="1"/>
  <c r="D911" i="8" s="1"/>
  <c r="D912" i="8" s="1"/>
  <c r="L4" i="8" l="1"/>
  <c r="K4" i="8"/>
  <c r="L3" i="8"/>
  <c r="K3" i="8"/>
  <c r="I8" i="8" l="1"/>
  <c r="I9" i="8" l="1"/>
  <c r="K8" i="8"/>
  <c r="K9" i="8" s="1"/>
</calcChain>
</file>

<file path=xl/sharedStrings.xml><?xml version="1.0" encoding="utf-8"?>
<sst xmlns="http://schemas.openxmlformats.org/spreadsheetml/2006/main" count="28" uniqueCount="25">
  <si>
    <t>Sharpe</t>
  </si>
  <si>
    <t>Kurtosis</t>
  </si>
  <si>
    <t>Skewness</t>
  </si>
  <si>
    <t>Mean</t>
  </si>
  <si>
    <t>Risk Premium</t>
  </si>
  <si>
    <t>Annual</t>
  </si>
  <si>
    <t>Monthly</t>
  </si>
  <si>
    <t>Statistics</t>
  </si>
  <si>
    <t>Risk-free Rate</t>
  </si>
  <si>
    <t>Market Return</t>
  </si>
  <si>
    <t>Year</t>
  </si>
  <si>
    <t>Finance Interpretation</t>
  </si>
  <si>
    <t>Tail Risk: Disaster Risk</t>
  </si>
  <si>
    <t>Tail Risk: Fat Tails</t>
  </si>
  <si>
    <t>Bin</t>
  </si>
  <si>
    <t>Market</t>
  </si>
  <si>
    <t>Rf</t>
  </si>
  <si>
    <t>Reward for Risk</t>
  </si>
  <si>
    <t>Reward</t>
  </si>
  <si>
    <t>Stock Market Index</t>
  </si>
  <si>
    <t>Risk</t>
  </si>
  <si>
    <t>Reward/Risk Ratio</t>
  </si>
  <si>
    <t>Standard Deviation</t>
  </si>
  <si>
    <t>Stock Market Return</t>
  </si>
  <si>
    <t>Bond Market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</si>
</sst>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yy"/>
    <numFmt numFmtId="165" formatCode="0.0%"/>
    <numFmt numFmtId="166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9" fontId="2" fillId="0" borderId="0" xfId="2" applyFont="1"/>
    <xf numFmtId="9" fontId="0" fillId="0" borderId="0" xfId="2" applyFont="1" applyFill="1" applyBorder="1" applyAlignment="1"/>
    <xf numFmtId="9" fontId="0" fillId="0" borderId="0" xfId="2" applyFont="1"/>
    <xf numFmtId="0" fontId="5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0" fontId="5" fillId="2" borderId="0" xfId="2" applyNumberFormat="1" applyFont="1" applyFill="1" applyAlignment="1">
      <alignment horizontal="center"/>
    </xf>
    <xf numFmtId="10" fontId="5" fillId="0" borderId="0" xfId="2" applyNumberFormat="1" applyFont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2" applyNumberFormat="1" applyFont="1" applyAlignment="1">
      <alignment horizontal="center"/>
    </xf>
    <xf numFmtId="9" fontId="5" fillId="0" borderId="0" xfId="2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2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0" fontId="2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5" fontId="1" fillId="0" borderId="0" xfId="2" applyNumberFormat="1" applyFont="1" applyAlignment="1">
      <alignment horizontal="center"/>
    </xf>
  </cellXfs>
  <cellStyles count="6">
    <cellStyle name="Currency" xfId="1" builtinId="4"/>
    <cellStyle name="Currency 2" xfId="5" xr:uid="{B5811C2F-38AF-4961-B409-4684E526AE95}"/>
    <cellStyle name="Normal" xfId="0" builtinId="0"/>
    <cellStyle name="Normal 2" xfId="3" xr:uid="{DF6DB9B8-06F7-445A-B4AA-86D88449779E}"/>
    <cellStyle name="Percent" xfId="2" builtinId="5"/>
    <cellStyle name="Percent 2" xfId="4" xr:uid="{906CCF8A-247C-4060-90CB-90E25E0B8A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Market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Stock Market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Data!$A$2:$A$912</c:f>
              <c:numCache>
                <c:formatCode>mm/yy</c:formatCode>
                <c:ptCount val="911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  <c:pt idx="889">
                  <c:v>44228</c:v>
                </c:pt>
                <c:pt idx="890">
                  <c:v>44256</c:v>
                </c:pt>
                <c:pt idx="891">
                  <c:v>44287</c:v>
                </c:pt>
                <c:pt idx="892">
                  <c:v>44317</c:v>
                </c:pt>
                <c:pt idx="893">
                  <c:v>44348</c:v>
                </c:pt>
                <c:pt idx="894">
                  <c:v>44378</c:v>
                </c:pt>
                <c:pt idx="895">
                  <c:v>44409</c:v>
                </c:pt>
                <c:pt idx="896">
                  <c:v>44440</c:v>
                </c:pt>
                <c:pt idx="897">
                  <c:v>44470</c:v>
                </c:pt>
                <c:pt idx="898">
                  <c:v>44501</c:v>
                </c:pt>
                <c:pt idx="899">
                  <c:v>44531</c:v>
                </c:pt>
                <c:pt idx="900">
                  <c:v>44562</c:v>
                </c:pt>
                <c:pt idx="901">
                  <c:v>44593</c:v>
                </c:pt>
                <c:pt idx="902">
                  <c:v>44621</c:v>
                </c:pt>
                <c:pt idx="903">
                  <c:v>44652</c:v>
                </c:pt>
                <c:pt idx="904">
                  <c:v>44682</c:v>
                </c:pt>
                <c:pt idx="905">
                  <c:v>44713</c:v>
                </c:pt>
                <c:pt idx="906">
                  <c:v>44743</c:v>
                </c:pt>
                <c:pt idx="907">
                  <c:v>44774</c:v>
                </c:pt>
                <c:pt idx="908">
                  <c:v>44805</c:v>
                </c:pt>
                <c:pt idx="909">
                  <c:v>44835</c:v>
                </c:pt>
                <c:pt idx="910">
                  <c:v>44866</c:v>
                </c:pt>
              </c:numCache>
            </c:numRef>
          </c:xVal>
          <c:yVal>
            <c:numRef>
              <c:f>Data!$D$2:$D$912</c:f>
              <c:numCache>
                <c:formatCode>_("$"* #,##0_);_("$"* \(#,##0\);_("$"* "-"??_);_(@_)</c:formatCode>
                <c:ptCount val="911"/>
                <c:pt idx="0">
                  <c:v>100</c:v>
                </c:pt>
                <c:pt idx="1">
                  <c:v>98.95</c:v>
                </c:pt>
                <c:pt idx="2">
                  <c:v>97.327220000000011</c:v>
                </c:pt>
                <c:pt idx="3">
                  <c:v>92.684711606000008</c:v>
                </c:pt>
                <c:pt idx="4">
                  <c:v>91.813475316903606</c:v>
                </c:pt>
                <c:pt idx="5">
                  <c:v>96.697952203762867</c:v>
                </c:pt>
                <c:pt idx="6">
                  <c:v>100.73025681065978</c:v>
                </c:pt>
                <c:pt idx="7">
                  <c:v>99.007769419197501</c:v>
                </c:pt>
                <c:pt idx="8">
                  <c:v>98.532532125985355</c:v>
                </c:pt>
                <c:pt idx="9">
                  <c:v>101.02540518877279</c:v>
                </c:pt>
                <c:pt idx="10">
                  <c:v>99.095819949667231</c:v>
                </c:pt>
                <c:pt idx="11">
                  <c:v>102.14797120411697</c:v>
                </c:pt>
                <c:pt idx="12">
                  <c:v>98.205059515638055</c:v>
                </c:pt>
                <c:pt idx="13">
                  <c:v>93.972421450514048</c:v>
                </c:pt>
                <c:pt idx="14">
                  <c:v>101.64057104087598</c:v>
                </c:pt>
                <c:pt idx="15">
                  <c:v>105.43176434070067</c:v>
                </c:pt>
                <c:pt idx="16">
                  <c:v>113.21262854904438</c:v>
                </c:pt>
                <c:pt idx="17">
                  <c:v>113.20130728618948</c:v>
                </c:pt>
                <c:pt idx="18">
                  <c:v>107.52992179115138</c:v>
                </c:pt>
                <c:pt idx="19">
                  <c:v>107.8955235252413</c:v>
                </c:pt>
                <c:pt idx="20">
                  <c:v>104.73418468595173</c:v>
                </c:pt>
                <c:pt idx="21">
                  <c:v>111.01823576710885</c:v>
                </c:pt>
                <c:pt idx="22">
                  <c:v>100.73794713507456</c:v>
                </c:pt>
                <c:pt idx="23">
                  <c:v>104.06229939053202</c:v>
                </c:pt>
                <c:pt idx="24">
                  <c:v>104.40570497852079</c:v>
                </c:pt>
                <c:pt idx="25">
                  <c:v>101.4405829571308</c:v>
                </c:pt>
                <c:pt idx="26">
                  <c:v>105.64022309155602</c:v>
                </c:pt>
                <c:pt idx="27">
                  <c:v>103.75982712052632</c:v>
                </c:pt>
                <c:pt idx="28">
                  <c:v>100.81304803030338</c:v>
                </c:pt>
                <c:pt idx="29">
                  <c:v>101.01467412636399</c:v>
                </c:pt>
                <c:pt idx="30">
                  <c:v>106.70180027967828</c:v>
                </c:pt>
                <c:pt idx="31">
                  <c:v>109.57207870720161</c:v>
                </c:pt>
                <c:pt idx="32">
                  <c:v>113.05647081009063</c:v>
                </c:pt>
                <c:pt idx="33">
                  <c:v>116.70819481725655</c:v>
                </c:pt>
                <c:pt idx="34">
                  <c:v>118.92565051878442</c:v>
                </c:pt>
                <c:pt idx="35">
                  <c:v>125.13356947586497</c:v>
                </c:pt>
                <c:pt idx="36">
                  <c:v>127.37346036948296</c:v>
                </c:pt>
                <c:pt idx="37">
                  <c:v>129.37322369728383</c:v>
                </c:pt>
                <c:pt idx="38">
                  <c:v>131.13269953956691</c:v>
                </c:pt>
                <c:pt idx="39">
                  <c:v>136.41734733101146</c:v>
                </c:pt>
                <c:pt idx="40">
                  <c:v>142.43335234830906</c:v>
                </c:pt>
                <c:pt idx="41">
                  <c:v>134.11524457116781</c:v>
                </c:pt>
                <c:pt idx="42">
                  <c:v>136.07332714190684</c:v>
                </c:pt>
                <c:pt idx="43">
                  <c:v>142.80895683543125</c:v>
                </c:pt>
                <c:pt idx="44">
                  <c:v>149.8208766160509</c:v>
                </c:pt>
                <c:pt idx="45">
                  <c:v>149.73098409008125</c:v>
                </c:pt>
                <c:pt idx="46">
                  <c:v>154.02826333346658</c:v>
                </c:pt>
                <c:pt idx="47">
                  <c:v>162.73086021180745</c:v>
                </c:pt>
                <c:pt idx="48">
                  <c:v>172.21806936215583</c:v>
                </c:pt>
                <c:pt idx="49">
                  <c:v>174.81856220952437</c:v>
                </c:pt>
                <c:pt idx="50">
                  <c:v>171.25226354045009</c:v>
                </c:pt>
                <c:pt idx="51">
                  <c:v>179.79775149111856</c:v>
                </c:pt>
                <c:pt idx="52">
                  <c:v>175.80624140801572</c:v>
                </c:pt>
                <c:pt idx="53">
                  <c:v>171.41108537281534</c:v>
                </c:pt>
                <c:pt idx="54">
                  <c:v>183.52984910867337</c:v>
                </c:pt>
                <c:pt idx="55">
                  <c:v>191.60516246945502</c:v>
                </c:pt>
                <c:pt idx="56">
                  <c:v>193.17632480170454</c:v>
                </c:pt>
                <c:pt idx="57">
                  <c:v>188.59804590390416</c:v>
                </c:pt>
                <c:pt idx="58">
                  <c:v>189.88051261605071</c:v>
                </c:pt>
                <c:pt idx="59">
                  <c:v>196.43139030130445</c:v>
                </c:pt>
                <c:pt idx="60">
                  <c:v>199.57429254612532</c:v>
                </c:pt>
                <c:pt idx="61">
                  <c:v>194.58493523247219</c:v>
                </c:pt>
                <c:pt idx="62">
                  <c:v>203.4385497855497</c:v>
                </c:pt>
                <c:pt idx="63">
                  <c:v>193.57178012095054</c:v>
                </c:pt>
                <c:pt idx="64">
                  <c:v>200.01772039897821</c:v>
                </c:pt>
                <c:pt idx="65">
                  <c:v>207.97842567085755</c:v>
                </c:pt>
                <c:pt idx="66">
                  <c:v>210.18299698296863</c:v>
                </c:pt>
                <c:pt idx="67">
                  <c:v>208.90088070137253</c:v>
                </c:pt>
                <c:pt idx="68">
                  <c:v>204.99443423225685</c:v>
                </c:pt>
                <c:pt idx="69">
                  <c:v>203.92846317424912</c:v>
                </c:pt>
                <c:pt idx="70">
                  <c:v>216.24574234997377</c:v>
                </c:pt>
                <c:pt idx="71">
                  <c:v>222.92773578858794</c:v>
                </c:pt>
                <c:pt idx="72">
                  <c:v>222.52646586416847</c:v>
                </c:pt>
                <c:pt idx="73">
                  <c:v>222.23718145854505</c:v>
                </c:pt>
                <c:pt idx="74">
                  <c:v>219.45921669031324</c:v>
                </c:pt>
                <c:pt idx="75">
                  <c:v>213.59965560468189</c:v>
                </c:pt>
                <c:pt idx="76">
                  <c:v>215.07349322835418</c:v>
                </c:pt>
                <c:pt idx="77">
                  <c:v>211.39573649414933</c:v>
                </c:pt>
                <c:pt idx="78">
                  <c:v>216.78632777475016</c:v>
                </c:pt>
                <c:pt idx="79">
                  <c:v>207.35612251654854</c:v>
                </c:pt>
                <c:pt idx="80">
                  <c:v>208.10260455760812</c:v>
                </c:pt>
                <c:pt idx="81">
                  <c:v>217.94585775318296</c:v>
                </c:pt>
                <c:pt idx="82">
                  <c:v>224.28808221380058</c:v>
                </c:pt>
                <c:pt idx="83">
                  <c:v>224.64694314534268</c:v>
                </c:pt>
                <c:pt idx="84">
                  <c:v>236.41844296615864</c:v>
                </c:pt>
                <c:pt idx="85">
                  <c:v>240.53212387376982</c:v>
                </c:pt>
                <c:pt idx="86">
                  <c:v>249.50397209426146</c:v>
                </c:pt>
                <c:pt idx="87">
                  <c:v>260.38234527757129</c:v>
                </c:pt>
                <c:pt idx="88">
                  <c:v>268.55835091928708</c:v>
                </c:pt>
                <c:pt idx="89">
                  <c:v>271.59306028467506</c:v>
                </c:pt>
                <c:pt idx="90">
                  <c:v>285.2813505230227</c:v>
                </c:pt>
                <c:pt idx="91">
                  <c:v>278.74840759604547</c:v>
                </c:pt>
                <c:pt idx="92">
                  <c:v>296.81130440826922</c:v>
                </c:pt>
                <c:pt idx="93">
                  <c:v>292.06232353773692</c:v>
                </c:pt>
                <c:pt idx="94">
                  <c:v>319.63300687969928</c:v>
                </c:pt>
                <c:pt idx="95">
                  <c:v>337.40460206221059</c:v>
                </c:pt>
                <c:pt idx="96">
                  <c:v>339.69895335623357</c:v>
                </c:pt>
                <c:pt idx="97">
                  <c:v>350.26359080561241</c:v>
                </c:pt>
                <c:pt idx="98">
                  <c:v>350.05343265112901</c:v>
                </c:pt>
                <c:pt idx="99">
                  <c:v>361.29014783923026</c:v>
                </c:pt>
                <c:pt idx="100">
                  <c:v>365.15595242110999</c:v>
                </c:pt>
                <c:pt idx="101">
                  <c:v>389.43882325711382</c:v>
                </c:pt>
                <c:pt idx="102">
                  <c:v>397.22759972225612</c:v>
                </c:pt>
                <c:pt idx="103">
                  <c:v>398.69734184122848</c:v>
                </c:pt>
                <c:pt idx="104">
                  <c:v>397.89994715754602</c:v>
                </c:pt>
                <c:pt idx="105">
                  <c:v>387.95244847860738</c:v>
                </c:pt>
                <c:pt idx="106">
                  <c:v>415.88502476906712</c:v>
                </c:pt>
                <c:pt idx="107">
                  <c:v>422.8303046827105</c:v>
                </c:pt>
                <c:pt idx="108">
                  <c:v>410.94877312112635</c:v>
                </c:pt>
                <c:pt idx="109">
                  <c:v>427.22234453672297</c:v>
                </c:pt>
                <c:pt idx="110">
                  <c:v>456.23074173076651</c:v>
                </c:pt>
                <c:pt idx="111">
                  <c:v>458.37502621690106</c:v>
                </c:pt>
                <c:pt idx="112">
                  <c:v>435.59378741392112</c:v>
                </c:pt>
                <c:pt idx="113">
                  <c:v>451.62363879075338</c:v>
                </c:pt>
                <c:pt idx="114">
                  <c:v>474.47579491356549</c:v>
                </c:pt>
                <c:pt idx="115">
                  <c:v>460.19407348666715</c:v>
                </c:pt>
                <c:pt idx="116">
                  <c:v>437.36844744172845</c:v>
                </c:pt>
                <c:pt idx="117">
                  <c:v>440.73618448702979</c:v>
                </c:pt>
                <c:pt idx="118">
                  <c:v>443.20430712015718</c:v>
                </c:pt>
                <c:pt idx="119">
                  <c:v>458.27325356224253</c:v>
                </c:pt>
                <c:pt idx="120">
                  <c:v>443.1044088693323</c:v>
                </c:pt>
                <c:pt idx="121">
                  <c:v>435.03990862791045</c:v>
                </c:pt>
                <c:pt idx="122">
                  <c:v>445.30685047152917</c:v>
                </c:pt>
                <c:pt idx="123">
                  <c:v>465.39018942779512</c:v>
                </c:pt>
                <c:pt idx="124">
                  <c:v>482.65616545556628</c:v>
                </c:pt>
                <c:pt idx="125">
                  <c:v>480.24288462828844</c:v>
                </c:pt>
                <c:pt idx="126">
                  <c:v>484.85321632072004</c:v>
                </c:pt>
                <c:pt idx="127">
                  <c:v>461.28935000753307</c:v>
                </c:pt>
                <c:pt idx="128">
                  <c:v>434.90359918710215</c:v>
                </c:pt>
                <c:pt idx="129">
                  <c:v>417.37698413986192</c:v>
                </c:pt>
                <c:pt idx="130">
                  <c:v>428.14531033067038</c:v>
                </c:pt>
                <c:pt idx="131">
                  <c:v>412.43237744153481</c:v>
                </c:pt>
                <c:pt idx="132">
                  <c:v>432.80653688714665</c:v>
                </c:pt>
                <c:pt idx="133">
                  <c:v>426.7472453707266</c:v>
                </c:pt>
                <c:pt idx="134">
                  <c:v>441.08595281518302</c:v>
                </c:pt>
                <c:pt idx="135">
                  <c:v>455.06837751942436</c:v>
                </c:pt>
                <c:pt idx="136">
                  <c:v>466.0810322553944</c:v>
                </c:pt>
                <c:pt idx="137">
                  <c:v>479.87703081015411</c:v>
                </c:pt>
                <c:pt idx="138">
                  <c:v>501.27954638428696</c:v>
                </c:pt>
                <c:pt idx="139">
                  <c:v>511.05449753878059</c:v>
                </c:pt>
                <c:pt idx="140">
                  <c:v>535.84064066941141</c:v>
                </c:pt>
                <c:pt idx="141">
                  <c:v>550.36192203155247</c:v>
                </c:pt>
                <c:pt idx="142">
                  <c:v>567.53321399893684</c:v>
                </c:pt>
                <c:pt idx="143">
                  <c:v>598.00974759067981</c:v>
                </c:pt>
                <c:pt idx="144">
                  <c:v>603.5114372685141</c:v>
                </c:pt>
                <c:pt idx="145">
                  <c:v>610.39146765337523</c:v>
                </c:pt>
                <c:pt idx="146">
                  <c:v>613.44342499164202</c:v>
                </c:pt>
                <c:pt idx="147">
                  <c:v>637.12234119631933</c:v>
                </c:pt>
                <c:pt idx="148">
                  <c:v>649.54622684964761</c:v>
                </c:pt>
                <c:pt idx="149">
                  <c:v>649.54622684964761</c:v>
                </c:pt>
                <c:pt idx="150">
                  <c:v>671.76070780790553</c:v>
                </c:pt>
                <c:pt idx="151">
                  <c:v>663.69957931421061</c:v>
                </c:pt>
                <c:pt idx="152">
                  <c:v>633.89946820300247</c:v>
                </c:pt>
                <c:pt idx="153">
                  <c:v>643.91507980060999</c:v>
                </c:pt>
                <c:pt idx="154">
                  <c:v>655.89190028490134</c:v>
                </c:pt>
                <c:pt idx="155">
                  <c:v>674.19128430285014</c:v>
                </c:pt>
                <c:pt idx="156">
                  <c:v>629.35756389671064</c:v>
                </c:pt>
                <c:pt idx="157">
                  <c:v>638.54618432960262</c:v>
                </c:pt>
                <c:pt idx="158">
                  <c:v>630.37279317018374</c:v>
                </c:pt>
                <c:pt idx="159">
                  <c:v>620.79112671399696</c:v>
                </c:pt>
                <c:pt idx="160">
                  <c:v>641.83594590960149</c:v>
                </c:pt>
                <c:pt idx="161">
                  <c:v>656.72653985470436</c:v>
                </c:pt>
                <c:pt idx="162">
                  <c:v>642.01586536195896</c:v>
                </c:pt>
                <c:pt idx="163">
                  <c:v>662.4319698804693</c:v>
                </c:pt>
                <c:pt idx="164">
                  <c:v>623.81218603643788</c:v>
                </c:pt>
                <c:pt idx="165">
                  <c:v>620.75550632485931</c:v>
                </c:pt>
                <c:pt idx="166">
                  <c:v>650.67592172971752</c:v>
                </c:pt>
                <c:pt idx="167">
                  <c:v>682.36383911795474</c:v>
                </c:pt>
                <c:pt idx="168">
                  <c:v>725.96688843759205</c:v>
                </c:pt>
                <c:pt idx="169">
                  <c:v>752.90025999862667</c:v>
                </c:pt>
                <c:pt idx="170">
                  <c:v>776.16487803258417</c:v>
                </c:pt>
                <c:pt idx="171">
                  <c:v>779.73523647153399</c:v>
                </c:pt>
                <c:pt idx="172">
                  <c:v>799.85240557249961</c:v>
                </c:pt>
                <c:pt idx="173">
                  <c:v>776.81665629201154</c:v>
                </c:pt>
                <c:pt idx="174">
                  <c:v>800.1988376464011</c:v>
                </c:pt>
                <c:pt idx="175">
                  <c:v>821.88422614661852</c:v>
                </c:pt>
                <c:pt idx="176">
                  <c:v>805.61091846891543</c:v>
                </c:pt>
                <c:pt idx="177">
                  <c:v>827.84577981865755</c:v>
                </c:pt>
                <c:pt idx="178">
                  <c:v>865.92668569031582</c:v>
                </c:pt>
                <c:pt idx="179">
                  <c:v>866.0132783588848</c:v>
                </c:pt>
                <c:pt idx="180">
                  <c:v>834.57699635445726</c:v>
                </c:pt>
                <c:pt idx="181">
                  <c:v>851.35199398118186</c:v>
                </c:pt>
                <c:pt idx="182">
                  <c:v>847.26550441007214</c:v>
                </c:pt>
                <c:pt idx="183">
                  <c:v>793.29469177915053</c:v>
                </c:pt>
                <c:pt idx="184">
                  <c:v>726.57860820052395</c:v>
                </c:pt>
                <c:pt idx="185">
                  <c:v>666.49055730234056</c:v>
                </c:pt>
                <c:pt idx="186">
                  <c:v>710.145688805644</c:v>
                </c:pt>
                <c:pt idx="187">
                  <c:v>726.90512706145728</c:v>
                </c:pt>
                <c:pt idx="188">
                  <c:v>690.48718019567821</c:v>
                </c:pt>
                <c:pt idx="189">
                  <c:v>691.86815455606961</c:v>
                </c:pt>
                <c:pt idx="190">
                  <c:v>768.45795926542655</c:v>
                </c:pt>
                <c:pt idx="191">
                  <c:v>777.98683796031787</c:v>
                </c:pt>
                <c:pt idx="192">
                  <c:v>818.28655616666242</c:v>
                </c:pt>
                <c:pt idx="193">
                  <c:v>800.6933952090792</c:v>
                </c:pt>
                <c:pt idx="194">
                  <c:v>827.19634659049962</c:v>
                </c:pt>
                <c:pt idx="195">
                  <c:v>866.57089268820744</c:v>
                </c:pt>
                <c:pt idx="196">
                  <c:v>883.90231054197159</c:v>
                </c:pt>
                <c:pt idx="197">
                  <c:v>868.2572396453786</c:v>
                </c:pt>
                <c:pt idx="198">
                  <c:v>867.21533095780421</c:v>
                </c:pt>
                <c:pt idx="199">
                  <c:v>913.35118656475936</c:v>
                </c:pt>
                <c:pt idx="200">
                  <c:v>901.47762113941747</c:v>
                </c:pt>
                <c:pt idx="201">
                  <c:v>926.89929005554905</c:v>
                </c:pt>
                <c:pt idx="202">
                  <c:v>921.52327417322681</c:v>
                </c:pt>
                <c:pt idx="203">
                  <c:v>941.05956758569937</c:v>
                </c:pt>
                <c:pt idx="204">
                  <c:v>964.96248060237622</c:v>
                </c:pt>
                <c:pt idx="205">
                  <c:v>982.33180525321904</c:v>
                </c:pt>
                <c:pt idx="206">
                  <c:v>999.2279123035745</c:v>
                </c:pt>
                <c:pt idx="207">
                  <c:v>1003.1249011615585</c:v>
                </c:pt>
                <c:pt idx="208">
                  <c:v>1019.9773995010726</c:v>
                </c:pt>
                <c:pt idx="209">
                  <c:v>1035.9910446732395</c:v>
                </c:pt>
                <c:pt idx="210">
                  <c:v>1057.1252619845736</c:v>
                </c:pt>
                <c:pt idx="211">
                  <c:v>1044.8626089455524</c:v>
                </c:pt>
                <c:pt idx="212">
                  <c:v>1075.8950284312355</c:v>
                </c:pt>
                <c:pt idx="213">
                  <c:v>1085.3629046814303</c:v>
                </c:pt>
                <c:pt idx="214">
                  <c:v>1088.5104571050065</c:v>
                </c:pt>
                <c:pt idx="215">
                  <c:v>1092.2113926591635</c:v>
                </c:pt>
                <c:pt idx="216">
                  <c:v>1133.9338678587435</c:v>
                </c:pt>
                <c:pt idx="217">
                  <c:v>1142.3249784808984</c:v>
                </c:pt>
                <c:pt idx="218">
                  <c:v>1131.1301936917855</c:v>
                </c:pt>
                <c:pt idx="219">
                  <c:v>1169.8148463160446</c:v>
                </c:pt>
                <c:pt idx="220">
                  <c:v>1164.4336980229907</c:v>
                </c:pt>
                <c:pt idx="221">
                  <c:v>1104.3489192050044</c:v>
                </c:pt>
                <c:pt idx="222">
                  <c:v>1123.5645903991717</c:v>
                </c:pt>
                <c:pt idx="223">
                  <c:v>1157.9456668653863</c:v>
                </c:pt>
                <c:pt idx="224">
                  <c:v>1194.6525445050193</c:v>
                </c:pt>
                <c:pt idx="225">
                  <c:v>1229.4169335501151</c:v>
                </c:pt>
                <c:pt idx="226">
                  <c:v>1233.3510677374757</c:v>
                </c:pt>
                <c:pt idx="227">
                  <c:v>1249.877972045158</c:v>
                </c:pt>
                <c:pt idx="228">
                  <c:v>1263.6266297376546</c:v>
                </c:pt>
                <c:pt idx="229">
                  <c:v>1252.7594407219108</c:v>
                </c:pt>
                <c:pt idx="230">
                  <c:v>1226.0756646345342</c:v>
                </c:pt>
                <c:pt idx="231">
                  <c:v>1256.4823411174705</c:v>
                </c:pt>
                <c:pt idx="232">
                  <c:v>1190.5170182088034</c:v>
                </c:pt>
                <c:pt idx="233">
                  <c:v>1177.89753781579</c:v>
                </c:pt>
                <c:pt idx="234">
                  <c:v>1162.8204493317478</c:v>
                </c:pt>
                <c:pt idx="235">
                  <c:v>1075.6089156318667</c:v>
                </c:pt>
                <c:pt idx="236">
                  <c:v>1068.5098967886963</c:v>
                </c:pt>
                <c:pt idx="237">
                  <c:v>1114.5626733402889</c:v>
                </c:pt>
                <c:pt idx="238">
                  <c:v>1134.6248014604141</c:v>
                </c:pt>
                <c:pt idx="239">
                  <c:v>1140.6383129081544</c:v>
                </c:pt>
                <c:pt idx="240">
                  <c:v>1238.505080155674</c:v>
                </c:pt>
                <c:pt idx="241">
                  <c:v>1252.6240380694487</c:v>
                </c:pt>
                <c:pt idx="242">
                  <c:v>1307.4889709368906</c:v>
                </c:pt>
                <c:pt idx="243">
                  <c:v>1362.5342566133338</c:v>
                </c:pt>
                <c:pt idx="244">
                  <c:v>1308.0328863488005</c:v>
                </c:pt>
                <c:pt idx="245">
                  <c:v>1343.0881677029483</c:v>
                </c:pt>
                <c:pt idx="246">
                  <c:v>1408.7651791036224</c:v>
                </c:pt>
                <c:pt idx="247">
                  <c:v>1400.5943410648213</c:v>
                </c:pt>
                <c:pt idx="248">
                  <c:v>1448.6347269633445</c:v>
                </c:pt>
                <c:pt idx="249">
                  <c:v>1409.5215893353343</c:v>
                </c:pt>
                <c:pt idx="250">
                  <c:v>1419.8110969374823</c:v>
                </c:pt>
                <c:pt idx="251">
                  <c:v>1467.8007120139691</c:v>
                </c:pt>
                <c:pt idx="252">
                  <c:v>1414.079205954258</c:v>
                </c:pt>
                <c:pt idx="253">
                  <c:v>1366.5661446341949</c:v>
                </c:pt>
                <c:pt idx="254">
                  <c:v>1374.4922282730734</c:v>
                </c:pt>
                <c:pt idx="255">
                  <c:v>1504.7940915133606</c:v>
                </c:pt>
                <c:pt idx="256">
                  <c:v>1545.8749702116754</c:v>
                </c:pt>
                <c:pt idx="257">
                  <c:v>1563.1887698780463</c:v>
                </c:pt>
                <c:pt idx="258">
                  <c:v>1528.173341432778</c:v>
                </c:pt>
                <c:pt idx="259">
                  <c:v>1555.0691922419949</c:v>
                </c:pt>
                <c:pt idx="260">
                  <c:v>1624.4252782159879</c:v>
                </c:pt>
                <c:pt idx="261">
                  <c:v>1638.3953356086454</c:v>
                </c:pt>
                <c:pt idx="262">
                  <c:v>1734.2414627417511</c:v>
                </c:pt>
                <c:pt idx="263">
                  <c:v>1673.3695873995157</c:v>
                </c:pt>
                <c:pt idx="264">
                  <c:v>1661.3213263702391</c:v>
                </c:pt>
                <c:pt idx="265">
                  <c:v>1571.9422390115203</c:v>
                </c:pt>
                <c:pt idx="266">
                  <c:v>1620.6724484208773</c:v>
                </c:pt>
                <c:pt idx="267">
                  <c:v>1652.9238301444529</c:v>
                </c:pt>
                <c:pt idx="268">
                  <c:v>1659.204940699002</c:v>
                </c:pt>
                <c:pt idx="269">
                  <c:v>1548.5359711543786</c:v>
                </c:pt>
                <c:pt idx="270">
                  <c:v>1448.3456938206903</c:v>
                </c:pt>
                <c:pt idx="271">
                  <c:v>1523.3700007606021</c:v>
                </c:pt>
                <c:pt idx="272">
                  <c:v>1487.4184687426521</c:v>
                </c:pt>
                <c:pt idx="273">
                  <c:v>1571.606354073486</c:v>
                </c:pt>
                <c:pt idx="274">
                  <c:v>1520.214826295283</c:v>
                </c:pt>
                <c:pt idx="275">
                  <c:v>1489.962551252007</c:v>
                </c:pt>
                <c:pt idx="276">
                  <c:v>1378.2153599081064</c:v>
                </c:pt>
                <c:pt idx="277">
                  <c:v>1457.4627431028227</c:v>
                </c:pt>
                <c:pt idx="278">
                  <c:v>1450.3211756616188</c:v>
                </c:pt>
                <c:pt idx="279">
                  <c:v>1298.0374522171489</c:v>
                </c:pt>
                <c:pt idx="280">
                  <c:v>1215.0928590204733</c:v>
                </c:pt>
                <c:pt idx="281">
                  <c:v>1151.7865210655066</c:v>
                </c:pt>
                <c:pt idx="282">
                  <c:v>1237.5946168848868</c:v>
                </c:pt>
                <c:pt idx="283">
                  <c:v>1299.7218666525082</c:v>
                </c:pt>
                <c:pt idx="284">
                  <c:v>1361.0687387585065</c:v>
                </c:pt>
                <c:pt idx="285">
                  <c:v>1336.2972877131017</c:v>
                </c:pt>
                <c:pt idx="286">
                  <c:v>1403.9139304713847</c:v>
                </c:pt>
                <c:pt idx="287">
                  <c:v>1490.1142458023276</c:v>
                </c:pt>
                <c:pt idx="288">
                  <c:v>1567.8982094332091</c:v>
                </c:pt>
                <c:pt idx="289">
                  <c:v>1595.1796382773471</c:v>
                </c:pt>
                <c:pt idx="290">
                  <c:v>1665.8460962530335</c:v>
                </c:pt>
                <c:pt idx="291">
                  <c:v>1722.9846173545125</c:v>
                </c:pt>
                <c:pt idx="292">
                  <c:v>1659.406484974131</c:v>
                </c:pt>
                <c:pt idx="293">
                  <c:v>1663.8868824835611</c:v>
                </c:pt>
                <c:pt idx="294">
                  <c:v>1595.6675203017351</c:v>
                </c:pt>
                <c:pt idx="295">
                  <c:v>1663.642956666589</c:v>
                </c:pt>
                <c:pt idx="296">
                  <c:v>1655.6574704745894</c:v>
                </c:pt>
                <c:pt idx="297">
                  <c:v>1588.6033429203685</c:v>
                </c:pt>
                <c:pt idx="298">
                  <c:v>1587.1735999117402</c:v>
                </c:pt>
                <c:pt idx="299">
                  <c:v>1731.2889627837262</c:v>
                </c:pt>
                <c:pt idx="300">
                  <c:v>1779.4187959491139</c:v>
                </c:pt>
                <c:pt idx="301">
                  <c:v>1834.9366623827261</c:v>
                </c:pt>
                <c:pt idx="302">
                  <c:v>1851.4510923441705</c:v>
                </c:pt>
                <c:pt idx="303">
                  <c:v>1862.1895086797667</c:v>
                </c:pt>
                <c:pt idx="304">
                  <c:v>1891.0534460643032</c:v>
                </c:pt>
                <c:pt idx="305">
                  <c:v>1850.5849023185272</c:v>
                </c:pt>
                <c:pt idx="306">
                  <c:v>1841.5170362971664</c:v>
                </c:pt>
                <c:pt idx="307">
                  <c:v>1906.890891085716</c:v>
                </c:pt>
                <c:pt idx="308">
                  <c:v>1891.6357639570303</c:v>
                </c:pt>
                <c:pt idx="309">
                  <c:v>1909.0388129854352</c:v>
                </c:pt>
                <c:pt idx="310">
                  <c:v>2003.9180419908116</c:v>
                </c:pt>
                <c:pt idx="311">
                  <c:v>2023.7568306065207</c:v>
                </c:pt>
                <c:pt idx="312">
                  <c:v>1966.0797609342349</c:v>
                </c:pt>
                <c:pt idx="313">
                  <c:v>1878.7858195487549</c:v>
                </c:pt>
                <c:pt idx="314">
                  <c:v>1863.0040186645456</c:v>
                </c:pt>
                <c:pt idx="315">
                  <c:v>1766.8730113014551</c:v>
                </c:pt>
                <c:pt idx="316">
                  <c:v>1723.9379971268297</c:v>
                </c:pt>
                <c:pt idx="317">
                  <c:v>1705.6642543572852</c:v>
                </c:pt>
                <c:pt idx="318">
                  <c:v>1802.7165504302147</c:v>
                </c:pt>
                <c:pt idx="319">
                  <c:v>1746.4717940567921</c:v>
                </c:pt>
                <c:pt idx="320">
                  <c:v>1841.3052124740759</c:v>
                </c:pt>
                <c:pt idx="321">
                  <c:v>1837.9908630916225</c:v>
                </c:pt>
                <c:pt idx="322">
                  <c:v>1613.9397768807537</c:v>
                </c:pt>
                <c:pt idx="323">
                  <c:v>1634.114024091763</c:v>
                </c:pt>
                <c:pt idx="324">
                  <c:v>1641.630948602585</c:v>
                </c:pt>
                <c:pt idx="325">
                  <c:v>1643.4367426460481</c:v>
                </c:pt>
                <c:pt idx="326">
                  <c:v>1606.459415936512</c:v>
                </c:pt>
                <c:pt idx="327">
                  <c:v>1533.5261584529944</c:v>
                </c:pt>
                <c:pt idx="328">
                  <c:v>1473.2585804257917</c:v>
                </c:pt>
                <c:pt idx="329">
                  <c:v>1440.4049140822965</c:v>
                </c:pt>
                <c:pt idx="330">
                  <c:v>1334.5351528972476</c:v>
                </c:pt>
                <c:pt idx="331">
                  <c:v>1217.7633270187384</c:v>
                </c:pt>
                <c:pt idx="332">
                  <c:v>1084.2964663774846</c:v>
                </c:pt>
                <c:pt idx="333">
                  <c:v>1264.398109442785</c:v>
                </c:pt>
                <c:pt idx="334">
                  <c:v>1214.2015044979064</c:v>
                </c:pt>
                <c:pt idx="335">
                  <c:v>1180.8109631242139</c:v>
                </c:pt>
                <c:pt idx="336">
                  <c:v>1348.958444273102</c:v>
                </c:pt>
                <c:pt idx="337">
                  <c:v>1429.7610550850609</c:v>
                </c:pt>
                <c:pt idx="338">
                  <c:v>1473.6547194761722</c:v>
                </c:pt>
                <c:pt idx="339">
                  <c:v>1542.4743948757093</c:v>
                </c:pt>
                <c:pt idx="340">
                  <c:v>1629.3157033072118</c:v>
                </c:pt>
                <c:pt idx="341">
                  <c:v>1714.6918461605098</c:v>
                </c:pt>
                <c:pt idx="342">
                  <c:v>1609.9241743601026</c:v>
                </c:pt>
                <c:pt idx="343">
                  <c:v>1571.7689714277681</c:v>
                </c:pt>
                <c:pt idx="344">
                  <c:v>1513.1419887935124</c:v>
                </c:pt>
                <c:pt idx="345">
                  <c:v>1601.9634235356916</c:v>
                </c:pt>
                <c:pt idx="346">
                  <c:v>1650.8233079535303</c:v>
                </c:pt>
                <c:pt idx="347">
                  <c:v>1632.3340869044507</c:v>
                </c:pt>
                <c:pt idx="348">
                  <c:v>1838.4978820804829</c:v>
                </c:pt>
                <c:pt idx="349">
                  <c:v>1850.6319681022139</c:v>
                </c:pt>
                <c:pt idx="350">
                  <c:v>1900.969157634594</c:v>
                </c:pt>
                <c:pt idx="351">
                  <c:v>1880.6287876479037</c:v>
                </c:pt>
                <c:pt idx="352">
                  <c:v>1862.386688407719</c:v>
                </c:pt>
                <c:pt idx="353">
                  <c:v>1945.8216120483848</c:v>
                </c:pt>
                <c:pt idx="354">
                  <c:v>1934.1466823760945</c:v>
                </c:pt>
                <c:pt idx="355">
                  <c:v>1931.4388770207681</c:v>
                </c:pt>
                <c:pt idx="356">
                  <c:v>1979.9179928339893</c:v>
                </c:pt>
                <c:pt idx="357">
                  <c:v>1940.121641178026</c:v>
                </c:pt>
                <c:pt idx="358">
                  <c:v>1954.8665656509791</c:v>
                </c:pt>
                <c:pt idx="359">
                  <c:v>2073.1359928728634</c:v>
                </c:pt>
                <c:pt idx="360">
                  <c:v>1996.6372747358546</c:v>
                </c:pt>
                <c:pt idx="361">
                  <c:v>1964.8907420675544</c:v>
                </c:pt>
                <c:pt idx="362">
                  <c:v>1945.4383237210855</c:v>
                </c:pt>
                <c:pt idx="363">
                  <c:v>1955.7491468368073</c:v>
                </c:pt>
                <c:pt idx="364">
                  <c:v>1934.6270560509697</c:v>
                </c:pt>
                <c:pt idx="365">
                  <c:v>2033.486498615174</c:v>
                </c:pt>
                <c:pt idx="366">
                  <c:v>2007.6612200827612</c:v>
                </c:pt>
                <c:pt idx="367">
                  <c:v>1981.360858099677</c:v>
                </c:pt>
                <c:pt idx="368">
                  <c:v>1984.5310354726366</c:v>
                </c:pt>
                <c:pt idx="369">
                  <c:v>1907.332778192751</c:v>
                </c:pt>
                <c:pt idx="370">
                  <c:v>1993.1627532114246</c:v>
                </c:pt>
                <c:pt idx="371">
                  <c:v>2008.3107901358314</c:v>
                </c:pt>
                <c:pt idx="372">
                  <c:v>1897.4520345203334</c:v>
                </c:pt>
                <c:pt idx="373">
                  <c:v>1879.9954758027463</c:v>
                </c:pt>
                <c:pt idx="374">
                  <c:v>1943.5393228848793</c:v>
                </c:pt>
                <c:pt idx="375">
                  <c:v>2107.185333871786</c:v>
                </c:pt>
                <c:pt idx="376">
                  <c:v>2155.0184409506755</c:v>
                </c:pt>
                <c:pt idx="377">
                  <c:v>2130.235728879743</c:v>
                </c:pt>
                <c:pt idx="378">
                  <c:v>2251.0200947072244</c:v>
                </c:pt>
                <c:pt idx="379">
                  <c:v>2348.0390607891054</c:v>
                </c:pt>
                <c:pt idx="380">
                  <c:v>2329.0199443967135</c:v>
                </c:pt>
                <c:pt idx="381">
                  <c:v>2067.4710046409623</c:v>
                </c:pt>
                <c:pt idx="382">
                  <c:v>2137.971765899219</c:v>
                </c:pt>
                <c:pt idx="383">
                  <c:v>2173.4620972131461</c:v>
                </c:pt>
                <c:pt idx="384">
                  <c:v>2282.1352020738036</c:v>
                </c:pt>
                <c:pt idx="385">
                  <c:v>2217.5507758551148</c:v>
                </c:pt>
                <c:pt idx="386">
                  <c:v>2361.4698212081116</c:v>
                </c:pt>
                <c:pt idx="387">
                  <c:v>2378.9446978850519</c:v>
                </c:pt>
                <c:pt idx="388">
                  <c:v>2345.8773665844496</c:v>
                </c:pt>
                <c:pt idx="389">
                  <c:v>2455.1952518672852</c:v>
                </c:pt>
                <c:pt idx="390">
                  <c:v>2494.2328563719752</c:v>
                </c:pt>
                <c:pt idx="391">
                  <c:v>2651.3695263234094</c:v>
                </c:pt>
                <c:pt idx="392">
                  <c:v>2651.6346632760419</c:v>
                </c:pt>
                <c:pt idx="393">
                  <c:v>2459.9214771211841</c:v>
                </c:pt>
                <c:pt idx="394">
                  <c:v>2612.4366087026979</c:v>
                </c:pt>
                <c:pt idx="395">
                  <c:v>2684.0173717811522</c:v>
                </c:pt>
                <c:pt idx="396">
                  <c:v>2853.3788679405425</c:v>
                </c:pt>
                <c:pt idx="397">
                  <c:v>2843.9627176763388</c:v>
                </c:pt>
                <c:pt idx="398">
                  <c:v>2511.5034759799746</c:v>
                </c:pt>
                <c:pt idx="399">
                  <c:v>2642.8551077737275</c:v>
                </c:pt>
                <c:pt idx="400">
                  <c:v>2803.2764128155927</c:v>
                </c:pt>
                <c:pt idx="401">
                  <c:v>2906.156657165925</c:v>
                </c:pt>
                <c:pt idx="402">
                  <c:v>3110.1688544989729</c:v>
                </c:pt>
                <c:pt idx="403">
                  <c:v>3186.0569745487478</c:v>
                </c:pt>
                <c:pt idx="404">
                  <c:v>3279.7270496004812</c:v>
                </c:pt>
                <c:pt idx="405">
                  <c:v>3345.6495632974511</c:v>
                </c:pt>
                <c:pt idx="406">
                  <c:v>3698.615592225332</c:v>
                </c:pt>
                <c:pt idx="407">
                  <c:v>3579.8900317148987</c:v>
                </c:pt>
                <c:pt idx="408">
                  <c:v>3436.6944304463027</c:v>
                </c:pt>
                <c:pt idx="409">
                  <c:v>3493.0562191056219</c:v>
                </c:pt>
                <c:pt idx="410">
                  <c:v>3659.6750007569603</c:v>
                </c:pt>
                <c:pt idx="411">
                  <c:v>3621.9803482491639</c:v>
                </c:pt>
                <c:pt idx="412">
                  <c:v>3667.6173006371032</c:v>
                </c:pt>
                <c:pt idx="413">
                  <c:v>3630.5743659006685</c:v>
                </c:pt>
                <c:pt idx="414">
                  <c:v>3619.6826428029663</c:v>
                </c:pt>
                <c:pt idx="415">
                  <c:v>3411.1889225775153</c:v>
                </c:pt>
                <c:pt idx="416">
                  <c:v>3208.9054194686687</c:v>
                </c:pt>
                <c:pt idx="417">
                  <c:v>3405.6113216820977</c:v>
                </c:pt>
                <c:pt idx="418">
                  <c:v>3556.4799032326146</c:v>
                </c:pt>
                <c:pt idx="419">
                  <c:v>3457.6097619227476</c:v>
                </c:pt>
                <c:pt idx="420">
                  <c:v>3373.2440837318327</c:v>
                </c:pt>
                <c:pt idx="421">
                  <c:v>3206.6058259954802</c:v>
                </c:pt>
                <c:pt idx="422">
                  <c:v>3178.0670341441205</c:v>
                </c:pt>
                <c:pt idx="423">
                  <c:v>3317.9019836464618</c:v>
                </c:pt>
                <c:pt idx="424">
                  <c:v>3220.6874555256204</c:v>
                </c:pt>
                <c:pt idx="425">
                  <c:v>3152.0868127229246</c:v>
                </c:pt>
                <c:pt idx="426">
                  <c:v>3084.632154930654</c:v>
                </c:pt>
                <c:pt idx="427">
                  <c:v>3451.703381367402</c:v>
                </c:pt>
                <c:pt idx="428">
                  <c:v>3513.8340422320152</c:v>
                </c:pt>
                <c:pt idx="429">
                  <c:v>3931.6289098534021</c:v>
                </c:pt>
                <c:pt idx="430">
                  <c:v>4140.0052420756319</c:v>
                </c:pt>
                <c:pt idx="431">
                  <c:v>4190.5133060289545</c:v>
                </c:pt>
                <c:pt idx="432">
                  <c:v>4370.2863268575966</c:v>
                </c:pt>
                <c:pt idx="433">
                  <c:v>4510.5725179497258</c:v>
                </c:pt>
                <c:pt idx="434">
                  <c:v>4666.1872698189909</c:v>
                </c:pt>
                <c:pt idx="435">
                  <c:v>5010.5518903316324</c:v>
                </c:pt>
                <c:pt idx="436">
                  <c:v>5071.179568204645</c:v>
                </c:pt>
                <c:pt idx="437">
                  <c:v>5260.8416840554992</c:v>
                </c:pt>
                <c:pt idx="438">
                  <c:v>5085.6556559764513</c:v>
                </c:pt>
                <c:pt idx="439">
                  <c:v>5098.8783606819898</c:v>
                </c:pt>
                <c:pt idx="440">
                  <c:v>5184.0296293053789</c:v>
                </c:pt>
                <c:pt idx="441">
                  <c:v>5045.0976352399948</c:v>
                </c:pt>
                <c:pt idx="442">
                  <c:v>5189.3874276078586</c:v>
                </c:pt>
                <c:pt idx="443">
                  <c:v>5134.8988596179761</c:v>
                </c:pt>
                <c:pt idx="444">
                  <c:v>5075.3340328464074</c:v>
                </c:pt>
                <c:pt idx="445">
                  <c:v>4866.7378040964195</c:v>
                </c:pt>
                <c:pt idx="446">
                  <c:v>4932.9254382321315</c:v>
                </c:pt>
                <c:pt idx="447">
                  <c:v>4947.7242145468272</c:v>
                </c:pt>
                <c:pt idx="448">
                  <c:v>4690.9373278118474</c:v>
                </c:pt>
                <c:pt idx="449">
                  <c:v>4811.4944171366124</c:v>
                </c:pt>
                <c:pt idx="450">
                  <c:v>4719.1137243275898</c:v>
                </c:pt>
                <c:pt idx="451">
                  <c:v>5243.4072591003851</c:v>
                </c:pt>
                <c:pt idx="452">
                  <c:v>5246.5533034558448</c:v>
                </c:pt>
                <c:pt idx="453">
                  <c:v>5254.9477887413741</c:v>
                </c:pt>
                <c:pt idx="454">
                  <c:v>5200.8218265173382</c:v>
                </c:pt>
                <c:pt idx="455">
                  <c:v>5329.8022078149679</c:v>
                </c:pt>
                <c:pt idx="456">
                  <c:v>5790.2971185701817</c:v>
                </c:pt>
                <c:pt idx="457">
                  <c:v>5894.5224667044449</c:v>
                </c:pt>
                <c:pt idx="458">
                  <c:v>5881.5545172776956</c:v>
                </c:pt>
                <c:pt idx="459">
                  <c:v>5867.4387864362297</c:v>
                </c:pt>
                <c:pt idx="460">
                  <c:v>6204.816516656314</c:v>
                </c:pt>
                <c:pt idx="461">
                  <c:v>6317.7441772594584</c:v>
                </c:pt>
                <c:pt idx="462">
                  <c:v>6310.1628842467471</c:v>
                </c:pt>
                <c:pt idx="463">
                  <c:v>6280.5051186907867</c:v>
                </c:pt>
                <c:pt idx="464">
                  <c:v>6033.0532170143697</c:v>
                </c:pt>
                <c:pt idx="465">
                  <c:v>6314.7968022489404</c:v>
                </c:pt>
                <c:pt idx="466">
                  <c:v>6762.5158955283896</c:v>
                </c:pt>
                <c:pt idx="467">
                  <c:v>7068.8578655958254</c:v>
                </c:pt>
                <c:pt idx="468">
                  <c:v>7154.3910457695347</c:v>
                </c:pt>
                <c:pt idx="469">
                  <c:v>7702.4173998754814</c:v>
                </c:pt>
                <c:pt idx="470">
                  <c:v>8124.5098733886571</c:v>
                </c:pt>
                <c:pt idx="471">
                  <c:v>8060.3262453888865</c:v>
                </c:pt>
                <c:pt idx="472">
                  <c:v>8472.2089165282578</c:v>
                </c:pt>
                <c:pt idx="473">
                  <c:v>8603.5281547344457</c:v>
                </c:pt>
                <c:pt idx="474">
                  <c:v>8093.3389351586929</c:v>
                </c:pt>
                <c:pt idx="475">
                  <c:v>8621.8339676245541</c:v>
                </c:pt>
                <c:pt idx="476">
                  <c:v>7919.1544992631525</c:v>
                </c:pt>
                <c:pt idx="477">
                  <c:v>8324.6152096254245</c:v>
                </c:pt>
                <c:pt idx="478">
                  <c:v>8454.4792068955812</c:v>
                </c:pt>
                <c:pt idx="479">
                  <c:v>8219.4446849438846</c:v>
                </c:pt>
                <c:pt idx="480">
                  <c:v>9278.931104833151</c:v>
                </c:pt>
                <c:pt idx="481">
                  <c:v>9726.1755840861097</c:v>
                </c:pt>
                <c:pt idx="482">
                  <c:v>9931.3978889103255</c:v>
                </c:pt>
                <c:pt idx="483">
                  <c:v>9765.5435441655227</c:v>
                </c:pt>
                <c:pt idx="484">
                  <c:v>9813.394707531932</c:v>
                </c:pt>
                <c:pt idx="485">
                  <c:v>10247.146753604844</c:v>
                </c:pt>
                <c:pt idx="486">
                  <c:v>10688.798778685212</c:v>
                </c:pt>
                <c:pt idx="487">
                  <c:v>11115.281849954752</c:v>
                </c:pt>
                <c:pt idx="488">
                  <c:v>10877.41481836572</c:v>
                </c:pt>
                <c:pt idx="489">
                  <c:v>8414.7681034877223</c:v>
                </c:pt>
                <c:pt idx="490">
                  <c:v>7790.3923102089329</c:v>
                </c:pt>
                <c:pt idx="491">
                  <c:v>8351.3005565439762</c:v>
                </c:pt>
                <c:pt idx="492">
                  <c:v>8727.1090815884545</c:v>
                </c:pt>
                <c:pt idx="493">
                  <c:v>9181.7914647392136</c:v>
                </c:pt>
                <c:pt idx="494">
                  <c:v>9013.764680934486</c:v>
                </c:pt>
                <c:pt idx="495">
                  <c:v>9105.705080680018</c:v>
                </c:pt>
                <c:pt idx="496">
                  <c:v>9125.7376318575134</c:v>
                </c:pt>
                <c:pt idx="497">
                  <c:v>9607.5765788195895</c:v>
                </c:pt>
                <c:pt idx="498">
                  <c:v>9536.4805121363243</c:v>
                </c:pt>
                <c:pt idx="499">
                  <c:v>9277.0882422062168</c:v>
                </c:pt>
                <c:pt idx="500">
                  <c:v>9640.7501013007004</c:v>
                </c:pt>
                <c:pt idx="501">
                  <c:v>9810.4273030835939</c:v>
                </c:pt>
                <c:pt idx="502">
                  <c:v>9641.6879534705567</c:v>
                </c:pt>
                <c:pt idx="503">
                  <c:v>9846.0917380841329</c:v>
                </c:pt>
                <c:pt idx="504">
                  <c:v>10500.856838666728</c:v>
                </c:pt>
                <c:pt idx="505">
                  <c:v>10328.642786512595</c:v>
                </c:pt>
                <c:pt idx="506">
                  <c:v>10560.004384930477</c:v>
                </c:pt>
                <c:pt idx="507">
                  <c:v>11088.004604177</c:v>
                </c:pt>
                <c:pt idx="508">
                  <c:v>11547.047994789929</c:v>
                </c:pt>
                <c:pt idx="509">
                  <c:v>11473.146887623274</c:v>
                </c:pt>
                <c:pt idx="510">
                  <c:v>12379.525491745511</c:v>
                </c:pt>
                <c:pt idx="511">
                  <c:v>12649.399147465563</c:v>
                </c:pt>
                <c:pt idx="512">
                  <c:v>12635.484808403351</c:v>
                </c:pt>
                <c:pt idx="513">
                  <c:v>12257.683812632091</c:v>
                </c:pt>
                <c:pt idx="514">
                  <c:v>12468.515974209364</c:v>
                </c:pt>
                <c:pt idx="515">
                  <c:v>12689.20870695287</c:v>
                </c:pt>
                <c:pt idx="516">
                  <c:v>11765.434313086702</c:v>
                </c:pt>
                <c:pt idx="517">
                  <c:v>11963.093609546557</c:v>
                </c:pt>
                <c:pt idx="518">
                  <c:v>12258.582021702356</c:v>
                </c:pt>
                <c:pt idx="519">
                  <c:v>11931.277881722903</c:v>
                </c:pt>
                <c:pt idx="520">
                  <c:v>13017.024168959686</c:v>
                </c:pt>
                <c:pt idx="521">
                  <c:v>12957.145857782471</c:v>
                </c:pt>
                <c:pt idx="522">
                  <c:v>12799.068678317524</c:v>
                </c:pt>
                <c:pt idx="523">
                  <c:v>11584.437060745191</c:v>
                </c:pt>
                <c:pt idx="524">
                  <c:v>10944.976134992055</c:v>
                </c:pt>
                <c:pt idx="525">
                  <c:v>10809.258430918155</c:v>
                </c:pt>
                <c:pt idx="526">
                  <c:v>11557.25911433769</c:v>
                </c:pt>
                <c:pt idx="527">
                  <c:v>11910.911243236424</c:v>
                </c:pt>
                <c:pt idx="528">
                  <c:v>12531.469719009041</c:v>
                </c:pt>
                <c:pt idx="529">
                  <c:v>13492.633446457034</c:v>
                </c:pt>
                <c:pt idx="530">
                  <c:v>13909.555819952555</c:v>
                </c:pt>
                <c:pt idx="531">
                  <c:v>13944.329709502435</c:v>
                </c:pt>
                <c:pt idx="532">
                  <c:v>14518.836093533935</c:v>
                </c:pt>
                <c:pt idx="533">
                  <c:v>13862.584702106202</c:v>
                </c:pt>
                <c:pt idx="534">
                  <c:v>14518.284958515824</c:v>
                </c:pt>
                <c:pt idx="535">
                  <c:v>14921.893280362565</c:v>
                </c:pt>
                <c:pt idx="536">
                  <c:v>14753.275886294468</c:v>
                </c:pt>
                <c:pt idx="537">
                  <c:v>15005.556903950102</c:v>
                </c:pt>
                <c:pt idx="538">
                  <c:v>14435.345741599998</c:v>
                </c:pt>
                <c:pt idx="539">
                  <c:v>16054.991533807519</c:v>
                </c:pt>
                <c:pt idx="540">
                  <c:v>16014.854054973001</c:v>
                </c:pt>
                <c:pt idx="541">
                  <c:v>16234.257555526132</c:v>
                </c:pt>
                <c:pt idx="542">
                  <c:v>15857.622780237925</c:v>
                </c:pt>
                <c:pt idx="543">
                  <c:v>16078.043736883234</c:v>
                </c:pt>
                <c:pt idx="544">
                  <c:v>16171.296390557156</c:v>
                </c:pt>
                <c:pt idx="545">
                  <c:v>15844.636203467902</c:v>
                </c:pt>
                <c:pt idx="546">
                  <c:v>16491.097360569391</c:v>
                </c:pt>
                <c:pt idx="547">
                  <c:v>16141.486096525319</c:v>
                </c:pt>
                <c:pt idx="548">
                  <c:v>16375.537644924936</c:v>
                </c:pt>
                <c:pt idx="549">
                  <c:v>16580.231865486498</c:v>
                </c:pt>
                <c:pt idx="550">
                  <c:v>17303.12997482171</c:v>
                </c:pt>
                <c:pt idx="551">
                  <c:v>17616.316627365984</c:v>
                </c:pt>
                <c:pt idx="552">
                  <c:v>17820.665900243432</c:v>
                </c:pt>
                <c:pt idx="553">
                  <c:v>17881.256164304261</c:v>
                </c:pt>
                <c:pt idx="554">
                  <c:v>18337.228196494019</c:v>
                </c:pt>
                <c:pt idx="555">
                  <c:v>17821.952084172539</c:v>
                </c:pt>
                <c:pt idx="556">
                  <c:v>18376.214793990304</c:v>
                </c:pt>
                <c:pt idx="557">
                  <c:v>18479.121596836652</c:v>
                </c:pt>
                <c:pt idx="558">
                  <c:v>18460.642475239816</c:v>
                </c:pt>
                <c:pt idx="559">
                  <c:v>19191.683917259314</c:v>
                </c:pt>
                <c:pt idx="560">
                  <c:v>19218.552274743477</c:v>
                </c:pt>
                <c:pt idx="561">
                  <c:v>19531.814676821796</c:v>
                </c:pt>
                <c:pt idx="562">
                  <c:v>19211.492916121919</c:v>
                </c:pt>
                <c:pt idx="563">
                  <c:v>19572.668982945008</c:v>
                </c:pt>
                <c:pt idx="564">
                  <c:v>20183.336255212889</c:v>
                </c:pt>
                <c:pt idx="565">
                  <c:v>19711.046186840907</c:v>
                </c:pt>
                <c:pt idx="566">
                  <c:v>18822.078003814382</c:v>
                </c:pt>
                <c:pt idx="567">
                  <c:v>19000.887744850621</c:v>
                </c:pt>
                <c:pt idx="568">
                  <c:v>19169.995645779789</c:v>
                </c:pt>
                <c:pt idx="569">
                  <c:v>18648.571764214579</c:v>
                </c:pt>
                <c:pt idx="570">
                  <c:v>19226.677488905229</c:v>
                </c:pt>
                <c:pt idx="571">
                  <c:v>20068.805962919279</c:v>
                </c:pt>
                <c:pt idx="572">
                  <c:v>19679.471127238645</c:v>
                </c:pt>
                <c:pt idx="573">
                  <c:v>20017.958030627153</c:v>
                </c:pt>
                <c:pt idx="574">
                  <c:v>19283.298970903139</c:v>
                </c:pt>
                <c:pt idx="575">
                  <c:v>19533.981857524879</c:v>
                </c:pt>
                <c:pt idx="576">
                  <c:v>19967.636254761932</c:v>
                </c:pt>
                <c:pt idx="577">
                  <c:v>20772.331995828838</c:v>
                </c:pt>
                <c:pt idx="578">
                  <c:v>21322.798793718302</c:v>
                </c:pt>
                <c:pt idx="579">
                  <c:v>21866.530162958123</c:v>
                </c:pt>
                <c:pt idx="580">
                  <c:v>22618.738800563882</c:v>
                </c:pt>
                <c:pt idx="581">
                  <c:v>23340.27656830187</c:v>
                </c:pt>
                <c:pt idx="582">
                  <c:v>24313.56610120006</c:v>
                </c:pt>
                <c:pt idx="583">
                  <c:v>24561.5644754323</c:v>
                </c:pt>
                <c:pt idx="584">
                  <c:v>25489.991612603644</c:v>
                </c:pt>
                <c:pt idx="585">
                  <c:v>25222.346700671307</c:v>
                </c:pt>
                <c:pt idx="586">
                  <c:v>26327.085486160711</c:v>
                </c:pt>
                <c:pt idx="587">
                  <c:v>26727.257185550356</c:v>
                </c:pt>
                <c:pt idx="588">
                  <c:v>27446.220403841657</c:v>
                </c:pt>
                <c:pt idx="589">
                  <c:v>27918.295394787736</c:v>
                </c:pt>
                <c:pt idx="590">
                  <c:v>28230.980303209362</c:v>
                </c:pt>
                <c:pt idx="591">
                  <c:v>28942.401006850236</c:v>
                </c:pt>
                <c:pt idx="592">
                  <c:v>29746.999754840672</c:v>
                </c:pt>
                <c:pt idx="593">
                  <c:v>29526.871956654853</c:v>
                </c:pt>
                <c:pt idx="594">
                  <c:v>27896.988624647503</c:v>
                </c:pt>
                <c:pt idx="595">
                  <c:v>28784.112862911297</c:v>
                </c:pt>
                <c:pt idx="596">
                  <c:v>30352.847013939961</c:v>
                </c:pt>
                <c:pt idx="597">
                  <c:v>30741.36345571839</c:v>
                </c:pt>
                <c:pt idx="598">
                  <c:v>32788.738261869235</c:v>
                </c:pt>
                <c:pt idx="599">
                  <c:v>32382.157907422057</c:v>
                </c:pt>
                <c:pt idx="600">
                  <c:v>34143.747297585818</c:v>
                </c:pt>
                <c:pt idx="601">
                  <c:v>34109.60355028823</c:v>
                </c:pt>
                <c:pt idx="602">
                  <c:v>32540.561786974969</c:v>
                </c:pt>
                <c:pt idx="603">
                  <c:v>33995.124898852751</c:v>
                </c:pt>
                <c:pt idx="604">
                  <c:v>36452.972429039808</c:v>
                </c:pt>
                <c:pt idx="605">
                  <c:v>38082.420296617885</c:v>
                </c:pt>
                <c:pt idx="606">
                  <c:v>41037.616111635427</c:v>
                </c:pt>
                <c:pt idx="607">
                  <c:v>39502.809269060264</c:v>
                </c:pt>
                <c:pt idx="608">
                  <c:v>41790.021925738853</c:v>
                </c:pt>
                <c:pt idx="609">
                  <c:v>40377.519184648874</c:v>
                </c:pt>
                <c:pt idx="610">
                  <c:v>41738.241581171547</c:v>
                </c:pt>
                <c:pt idx="611">
                  <c:v>42489.529929632634</c:v>
                </c:pt>
                <c:pt idx="612">
                  <c:v>42735.969203224508</c:v>
                </c:pt>
                <c:pt idx="613">
                  <c:v>45911.251715024089</c:v>
                </c:pt>
                <c:pt idx="614">
                  <c:v>48275.681178347833</c:v>
                </c:pt>
                <c:pt idx="615">
                  <c:v>48835.679080016671</c:v>
                </c:pt>
                <c:pt idx="616">
                  <c:v>47531.766448580231</c:v>
                </c:pt>
                <c:pt idx="617">
                  <c:v>49238.15686408426</c:v>
                </c:pt>
                <c:pt idx="618">
                  <c:v>48223.850832684126</c:v>
                </c:pt>
                <c:pt idx="619">
                  <c:v>40676.818177369059</c:v>
                </c:pt>
                <c:pt idx="620">
                  <c:v>43365.555858893153</c:v>
                </c:pt>
                <c:pt idx="621">
                  <c:v>46596.289770380696</c:v>
                </c:pt>
                <c:pt idx="622">
                  <c:v>49583.111944662101</c:v>
                </c:pt>
                <c:pt idx="623">
                  <c:v>52825.847465842999</c:v>
                </c:pt>
                <c:pt idx="624">
                  <c:v>54859.642593277953</c:v>
                </c:pt>
                <c:pt idx="625">
                  <c:v>52813.377924548688</c:v>
                </c:pt>
                <c:pt idx="626">
                  <c:v>54862.536988021173</c:v>
                </c:pt>
                <c:pt idx="627">
                  <c:v>57441.076226458164</c:v>
                </c:pt>
                <c:pt idx="628">
                  <c:v>56223.325410457255</c:v>
                </c:pt>
                <c:pt idx="629">
                  <c:v>59130.071334177897</c:v>
                </c:pt>
                <c:pt idx="630">
                  <c:v>57291.126115684965</c:v>
                </c:pt>
                <c:pt idx="631">
                  <c:v>56723.943967139683</c:v>
                </c:pt>
                <c:pt idx="632">
                  <c:v>55362.569311928331</c:v>
                </c:pt>
                <c:pt idx="633">
                  <c:v>58966.672574134864</c:v>
                </c:pt>
                <c:pt idx="634">
                  <c:v>61166.1294611501</c:v>
                </c:pt>
                <c:pt idx="635">
                  <c:v>66157.285625179939</c:v>
                </c:pt>
                <c:pt idx="636">
                  <c:v>63292.67515760965</c:v>
                </c:pt>
                <c:pt idx="637">
                  <c:v>65115.504202148804</c:v>
                </c:pt>
                <c:pt idx="638">
                  <c:v>68807.553290410637</c:v>
                </c:pt>
                <c:pt idx="639">
                  <c:v>64720.384624960243</c:v>
                </c:pt>
                <c:pt idx="640">
                  <c:v>62183.345547661804</c:v>
                </c:pt>
                <c:pt idx="641">
                  <c:v>65317.38616326396</c:v>
                </c:pt>
                <c:pt idx="642">
                  <c:v>63991.443224149705</c:v>
                </c:pt>
                <c:pt idx="643">
                  <c:v>68809.99889892817</c:v>
                </c:pt>
                <c:pt idx="644">
                  <c:v>65410.784953321119</c:v>
                </c:pt>
                <c:pt idx="645">
                  <c:v>63971.747684348054</c:v>
                </c:pt>
                <c:pt idx="646">
                  <c:v>57440.232245776118</c:v>
                </c:pt>
                <c:pt idx="647">
                  <c:v>58410.972170729729</c:v>
                </c:pt>
                <c:pt idx="648">
                  <c:v>60554.654849395505</c:v>
                </c:pt>
                <c:pt idx="649">
                  <c:v>54699.019725458958</c:v>
                </c:pt>
                <c:pt idx="650">
                  <c:v>50957.606776237568</c:v>
                </c:pt>
                <c:pt idx="651">
                  <c:v>55202.375420698154</c:v>
                </c:pt>
                <c:pt idx="652">
                  <c:v>55776.480125073416</c:v>
                </c:pt>
                <c:pt idx="653">
                  <c:v>54850.590554997201</c:v>
                </c:pt>
                <c:pt idx="654">
                  <c:v>53846.82474784075</c:v>
                </c:pt>
                <c:pt idx="655">
                  <c:v>50535.245025848541</c:v>
                </c:pt>
                <c:pt idx="656">
                  <c:v>46002.233547029929</c:v>
                </c:pt>
                <c:pt idx="657">
                  <c:v>47235.093406090331</c:v>
                </c:pt>
                <c:pt idx="658">
                  <c:v>50876.91910769989</c:v>
                </c:pt>
                <c:pt idx="659">
                  <c:v>51767.26519208464</c:v>
                </c:pt>
                <c:pt idx="660">
                  <c:v>51094.290744587539</c:v>
                </c:pt>
                <c:pt idx="661">
                  <c:v>49990.654064504452</c:v>
                </c:pt>
                <c:pt idx="662">
                  <c:v>52175.245647123302</c:v>
                </c:pt>
                <c:pt idx="663">
                  <c:v>49540.395741943576</c:v>
                </c:pt>
                <c:pt idx="664">
                  <c:v>48926.094834743475</c:v>
                </c:pt>
                <c:pt idx="665">
                  <c:v>45462.127320443637</c:v>
                </c:pt>
                <c:pt idx="666">
                  <c:v>41811.518496612014</c:v>
                </c:pt>
                <c:pt idx="667">
                  <c:v>42079.112214990331</c:v>
                </c:pt>
                <c:pt idx="668">
                  <c:v>37782.834857839822</c:v>
                </c:pt>
                <c:pt idx="669">
                  <c:v>40797.905079495446</c:v>
                </c:pt>
                <c:pt idx="670">
                  <c:v>43278.417708328765</c:v>
                </c:pt>
                <c:pt idx="671">
                  <c:v>40833.187107808189</c:v>
                </c:pt>
                <c:pt idx="672">
                  <c:v>39824.607386245327</c:v>
                </c:pt>
                <c:pt idx="673">
                  <c:v>39111.746914031537</c:v>
                </c:pt>
                <c:pt idx="674">
                  <c:v>39577.176702308512</c:v>
                </c:pt>
                <c:pt idx="675">
                  <c:v>42869.997803940576</c:v>
                </c:pt>
                <c:pt idx="676">
                  <c:v>45502.215669102523</c:v>
                </c:pt>
                <c:pt idx="677">
                  <c:v>46193.849347272888</c:v>
                </c:pt>
                <c:pt idx="678">
                  <c:v>47311.740501476888</c:v>
                </c:pt>
                <c:pt idx="679">
                  <c:v>48451.953447562482</c:v>
                </c:pt>
                <c:pt idx="680">
                  <c:v>47889.910787570756</c:v>
                </c:pt>
                <c:pt idx="681">
                  <c:v>50835.140301006366</c:v>
                </c:pt>
                <c:pt idx="682">
                  <c:v>51556.999293280656</c:v>
                </c:pt>
                <c:pt idx="683">
                  <c:v>53810.040162397025</c:v>
                </c:pt>
                <c:pt idx="684">
                  <c:v>55004.623054002237</c:v>
                </c:pt>
                <c:pt idx="685">
                  <c:v>55807.690550590669</c:v>
                </c:pt>
                <c:pt idx="686">
                  <c:v>55121.255956818408</c:v>
                </c:pt>
                <c:pt idx="687">
                  <c:v>54156.633977574085</c:v>
                </c:pt>
                <c:pt idx="688">
                  <c:v>54822.760575498243</c:v>
                </c:pt>
                <c:pt idx="689">
                  <c:v>55886.322130662913</c:v>
                </c:pt>
                <c:pt idx="690">
                  <c:v>53673.223774288665</c:v>
                </c:pt>
                <c:pt idx="691">
                  <c:v>53775.202899459815</c:v>
                </c:pt>
                <c:pt idx="692">
                  <c:v>54694.758869040576</c:v>
                </c:pt>
                <c:pt idx="693">
                  <c:v>55537.058155623803</c:v>
                </c:pt>
                <c:pt idx="694">
                  <c:v>58141.746183122559</c:v>
                </c:pt>
                <c:pt idx="695">
                  <c:v>60229.034871096665</c:v>
                </c:pt>
                <c:pt idx="696">
                  <c:v>58663.079964448152</c:v>
                </c:pt>
                <c:pt idx="697">
                  <c:v>59865.673103719339</c:v>
                </c:pt>
                <c:pt idx="698">
                  <c:v>58812.037257093878</c:v>
                </c:pt>
                <c:pt idx="699">
                  <c:v>57400.548362923626</c:v>
                </c:pt>
                <c:pt idx="700">
                  <c:v>59633.429694241349</c:v>
                </c:pt>
                <c:pt idx="701">
                  <c:v>60110.49713179528</c:v>
                </c:pt>
                <c:pt idx="702">
                  <c:v>62611.093812477971</c:v>
                </c:pt>
                <c:pt idx="703">
                  <c:v>62035.071749403178</c:v>
                </c:pt>
                <c:pt idx="704">
                  <c:v>62518.945309048526</c:v>
                </c:pt>
                <c:pt idx="705">
                  <c:v>61424.863766140181</c:v>
                </c:pt>
                <c:pt idx="706">
                  <c:v>63832.718425772873</c:v>
                </c:pt>
                <c:pt idx="707">
                  <c:v>63877.401328670909</c:v>
                </c:pt>
                <c:pt idx="708">
                  <c:v>66042.845233712855</c:v>
                </c:pt>
                <c:pt idx="709">
                  <c:v>66069.262371806341</c:v>
                </c:pt>
                <c:pt idx="710">
                  <c:v>67278.329873210401</c:v>
                </c:pt>
                <c:pt idx="711">
                  <c:v>68011.663668828391</c:v>
                </c:pt>
                <c:pt idx="712">
                  <c:v>65876.097429627174</c:v>
                </c:pt>
                <c:pt idx="713">
                  <c:v>65909.03547834199</c:v>
                </c:pt>
                <c:pt idx="714">
                  <c:v>65658.581143524294</c:v>
                </c:pt>
                <c:pt idx="715">
                  <c:v>67267.216381540638</c:v>
                </c:pt>
                <c:pt idx="716">
                  <c:v>68780.728750125301</c:v>
                </c:pt>
                <c:pt idx="717">
                  <c:v>71284.347276629866</c:v>
                </c:pt>
                <c:pt idx="718">
                  <c:v>72802.703873622086</c:v>
                </c:pt>
                <c:pt idx="719">
                  <c:v>73727.298212817084</c:v>
                </c:pt>
                <c:pt idx="720">
                  <c:v>75083.880499932915</c:v>
                </c:pt>
                <c:pt idx="721">
                  <c:v>73897.555188033977</c:v>
                </c:pt>
                <c:pt idx="722">
                  <c:v>74717.818050621165</c:v>
                </c:pt>
                <c:pt idx="723">
                  <c:v>77654.228300010567</c:v>
                </c:pt>
                <c:pt idx="724">
                  <c:v>80488.60763296095</c:v>
                </c:pt>
                <c:pt idx="725">
                  <c:v>79232.985353886761</c:v>
                </c:pt>
                <c:pt idx="726">
                  <c:v>76594.526941602337</c:v>
                </c:pt>
                <c:pt idx="727">
                  <c:v>77620.893602619821</c:v>
                </c:pt>
                <c:pt idx="728">
                  <c:v>80368.673236152565</c:v>
                </c:pt>
                <c:pt idx="729">
                  <c:v>82072.489108759008</c:v>
                </c:pt>
                <c:pt idx="730">
                  <c:v>78387.434347775721</c:v>
                </c:pt>
                <c:pt idx="731">
                  <c:v>77917.10974168907</c:v>
                </c:pt>
                <c:pt idx="732">
                  <c:v>73125.207492575195</c:v>
                </c:pt>
                <c:pt idx="733">
                  <c:v>70960.701350794974</c:v>
                </c:pt>
                <c:pt idx="734">
                  <c:v>70421.400020528934</c:v>
                </c:pt>
                <c:pt idx="735">
                  <c:v>73787.542941510226</c:v>
                </c:pt>
                <c:pt idx="736">
                  <c:v>75292.808817517027</c:v>
                </c:pt>
                <c:pt idx="737">
                  <c:v>69066.093528308367</c:v>
                </c:pt>
                <c:pt idx="738">
                  <c:v>68637.883748432854</c:v>
                </c:pt>
                <c:pt idx="739">
                  <c:v>69777.272618656832</c:v>
                </c:pt>
                <c:pt idx="740">
                  <c:v>63434.518537620927</c:v>
                </c:pt>
                <c:pt idx="741">
                  <c:v>52555.498608418937</c:v>
                </c:pt>
                <c:pt idx="742">
                  <c:v>48440.403067379732</c:v>
                </c:pt>
                <c:pt idx="743">
                  <c:v>49283.266080752146</c:v>
                </c:pt>
                <c:pt idx="744">
                  <c:v>45281.464874995072</c:v>
                </c:pt>
                <c:pt idx="745">
                  <c:v>40712.565069108066</c:v>
                </c:pt>
                <c:pt idx="746">
                  <c:v>44364.482155807054</c:v>
                </c:pt>
                <c:pt idx="747">
                  <c:v>48885.222887483797</c:v>
                </c:pt>
                <c:pt idx="748">
                  <c:v>51432.142999921707</c:v>
                </c:pt>
                <c:pt idx="749">
                  <c:v>51658.444429121359</c:v>
                </c:pt>
                <c:pt idx="750">
                  <c:v>55651.642183492433</c:v>
                </c:pt>
                <c:pt idx="751">
                  <c:v>57510.407032421084</c:v>
                </c:pt>
                <c:pt idx="752">
                  <c:v>59862.582680047104</c:v>
                </c:pt>
                <c:pt idx="753">
                  <c:v>58312.141788633882</c:v>
                </c:pt>
                <c:pt idx="754">
                  <c:v>61554.296872081934</c:v>
                </c:pt>
                <c:pt idx="755">
                  <c:v>63253.1954657514</c:v>
                </c:pt>
                <c:pt idx="756">
                  <c:v>61127.888098102158</c:v>
                </c:pt>
                <c:pt idx="757">
                  <c:v>63206.236293437636</c:v>
                </c:pt>
                <c:pt idx="758">
                  <c:v>67200.87042718289</c:v>
                </c:pt>
                <c:pt idx="759">
                  <c:v>68551.607922769268</c:v>
                </c:pt>
                <c:pt idx="760">
                  <c:v>63149.741218455049</c:v>
                </c:pt>
                <c:pt idx="761">
                  <c:v>59638.615606708947</c:v>
                </c:pt>
                <c:pt idx="762">
                  <c:v>63777.535529814544</c:v>
                </c:pt>
                <c:pt idx="763">
                  <c:v>60741.724838595372</c:v>
                </c:pt>
                <c:pt idx="764">
                  <c:v>66542.559560681228</c:v>
                </c:pt>
                <c:pt idx="765">
                  <c:v>69131.065127591719</c:v>
                </c:pt>
                <c:pt idx="766">
                  <c:v>69552.764624870033</c:v>
                </c:pt>
                <c:pt idx="767">
                  <c:v>74303.218448748652</c:v>
                </c:pt>
                <c:pt idx="768">
                  <c:v>75789.282817723622</c:v>
                </c:pt>
                <c:pt idx="769">
                  <c:v>78441.907716343936</c:v>
                </c:pt>
                <c:pt idx="770">
                  <c:v>78810.584682610744</c:v>
                </c:pt>
                <c:pt idx="771">
                  <c:v>81096.091638406448</c:v>
                </c:pt>
                <c:pt idx="772">
                  <c:v>80066.171274598688</c:v>
                </c:pt>
                <c:pt idx="773">
                  <c:v>78665.013277293212</c:v>
                </c:pt>
                <c:pt idx="774">
                  <c:v>76816.38546527682</c:v>
                </c:pt>
                <c:pt idx="775">
                  <c:v>72222.765614453267</c:v>
                </c:pt>
                <c:pt idx="776">
                  <c:v>66741.057704316263</c:v>
                </c:pt>
                <c:pt idx="777">
                  <c:v>74316.167753756148</c:v>
                </c:pt>
                <c:pt idx="778">
                  <c:v>74108.082484045633</c:v>
                </c:pt>
                <c:pt idx="779">
                  <c:v>74656.48229442758</c:v>
                </c:pt>
                <c:pt idx="780">
                  <c:v>78426.634650296168</c:v>
                </c:pt>
                <c:pt idx="781">
                  <c:v>81893.09190183926</c:v>
                </c:pt>
                <c:pt idx="782">
                  <c:v>84439.967059986448</c:v>
                </c:pt>
                <c:pt idx="783">
                  <c:v>83722.227339976569</c:v>
                </c:pt>
                <c:pt idx="784">
                  <c:v>78548.193690366024</c:v>
                </c:pt>
                <c:pt idx="785">
                  <c:v>81603.718424921259</c:v>
                </c:pt>
                <c:pt idx="786">
                  <c:v>82248.387800478144</c:v>
                </c:pt>
                <c:pt idx="787">
                  <c:v>84353.946528170389</c:v>
                </c:pt>
                <c:pt idx="788">
                  <c:v>86665.244663042264</c:v>
                </c:pt>
                <c:pt idx="789">
                  <c:v>85148.60288143903</c:v>
                </c:pt>
                <c:pt idx="790">
                  <c:v>85821.276844202395</c:v>
                </c:pt>
                <c:pt idx="791">
                  <c:v>86842.550038648405</c:v>
                </c:pt>
                <c:pt idx="792">
                  <c:v>91679.680075801123</c:v>
                </c:pt>
                <c:pt idx="793">
                  <c:v>92862.347948778945</c:v>
                </c:pt>
                <c:pt idx="794">
                  <c:v>96604.700571114736</c:v>
                </c:pt>
                <c:pt idx="795">
                  <c:v>98102.073429967015</c:v>
                </c:pt>
                <c:pt idx="796">
                  <c:v>100848.9314860061</c:v>
                </c:pt>
                <c:pt idx="797">
                  <c:v>99638.74430817402</c:v>
                </c:pt>
                <c:pt idx="798">
                  <c:v>105268.33336158586</c:v>
                </c:pt>
                <c:pt idx="799">
                  <c:v>102415.56152748688</c:v>
                </c:pt>
                <c:pt idx="800">
                  <c:v>106276.62819707314</c:v>
                </c:pt>
                <c:pt idx="801">
                  <c:v>110718.9912557108</c:v>
                </c:pt>
                <c:pt idx="802">
                  <c:v>114184.49568201456</c:v>
                </c:pt>
                <c:pt idx="803">
                  <c:v>117393.08001067917</c:v>
                </c:pt>
                <c:pt idx="804">
                  <c:v>113495.62975432462</c:v>
                </c:pt>
                <c:pt idx="805">
                  <c:v>118773.17653790071</c:v>
                </c:pt>
                <c:pt idx="806">
                  <c:v>119283.90119701368</c:v>
                </c:pt>
                <c:pt idx="807">
                  <c:v>119057.26178473936</c:v>
                </c:pt>
                <c:pt idx="808">
                  <c:v>121509.84137750498</c:v>
                </c:pt>
                <c:pt idx="809">
                  <c:v>124681.24823745787</c:v>
                </c:pt>
                <c:pt idx="810">
                  <c:v>122137.75077341373</c:v>
                </c:pt>
                <c:pt idx="811">
                  <c:v>127316.39140620647</c:v>
                </c:pt>
                <c:pt idx="812">
                  <c:v>124808.2584955042</c:v>
                </c:pt>
                <c:pt idx="813">
                  <c:v>127953.42660959088</c:v>
                </c:pt>
                <c:pt idx="814">
                  <c:v>131216.23898813545</c:v>
                </c:pt>
                <c:pt idx="815">
                  <c:v>131137.50924474257</c:v>
                </c:pt>
                <c:pt idx="816">
                  <c:v>127059.13270723108</c:v>
                </c:pt>
                <c:pt idx="817">
                  <c:v>134847.85754218433</c:v>
                </c:pt>
                <c:pt idx="818">
                  <c:v>133337.56153771185</c:v>
                </c:pt>
                <c:pt idx="819">
                  <c:v>134124.25315078435</c:v>
                </c:pt>
                <c:pt idx="820">
                  <c:v>135948.34299363501</c:v>
                </c:pt>
                <c:pt idx="821">
                  <c:v>133868.33334583239</c:v>
                </c:pt>
                <c:pt idx="822">
                  <c:v>135929.90567935823</c:v>
                </c:pt>
                <c:pt idx="823">
                  <c:v>127719.73937632499</c:v>
                </c:pt>
                <c:pt idx="824">
                  <c:v>123798.74337747181</c:v>
                </c:pt>
                <c:pt idx="825">
                  <c:v>133393.14598922586</c:v>
                </c:pt>
                <c:pt idx="826">
                  <c:v>134140.14760676553</c:v>
                </c:pt>
                <c:pt idx="827">
                  <c:v>131242.72041845942</c:v>
                </c:pt>
                <c:pt idx="828">
                  <c:v>123683.13972235615</c:v>
                </c:pt>
                <c:pt idx="829">
                  <c:v>123621.29815249499</c:v>
                </c:pt>
                <c:pt idx="830">
                  <c:v>132250.06476353915</c:v>
                </c:pt>
                <c:pt idx="831">
                  <c:v>133466.76535936372</c:v>
                </c:pt>
                <c:pt idx="832">
                  <c:v>135855.82045929634</c:v>
                </c:pt>
                <c:pt idx="833">
                  <c:v>135815.06371315857</c:v>
                </c:pt>
                <c:pt idx="834">
                  <c:v>141206.92174257096</c:v>
                </c:pt>
                <c:pt idx="835">
                  <c:v>141927.07704345809</c:v>
                </c:pt>
                <c:pt idx="836">
                  <c:v>142310.28015147542</c:v>
                </c:pt>
                <c:pt idx="837">
                  <c:v>139464.0745484459</c:v>
                </c:pt>
                <c:pt idx="838">
                  <c:v>146255.9749789552</c:v>
                </c:pt>
                <c:pt idx="839">
                  <c:v>148947.08491856797</c:v>
                </c:pt>
                <c:pt idx="840">
                  <c:v>151896.23719995562</c:v>
                </c:pt>
                <c:pt idx="841">
                  <c:v>157379.69136287403</c:v>
                </c:pt>
                <c:pt idx="842">
                  <c:v>157694.45074559978</c:v>
                </c:pt>
                <c:pt idx="843">
                  <c:v>159492.16748409963</c:v>
                </c:pt>
                <c:pt idx="844">
                  <c:v>161278.47975992155</c:v>
                </c:pt>
                <c:pt idx="845">
                  <c:v>162633.21898990488</c:v>
                </c:pt>
                <c:pt idx="846">
                  <c:v>165788.30343830906</c:v>
                </c:pt>
                <c:pt idx="847">
                  <c:v>166202.77419690482</c:v>
                </c:pt>
                <c:pt idx="848">
                  <c:v>170524.04632602434</c:v>
                </c:pt>
                <c:pt idx="849">
                  <c:v>174514.30901005332</c:v>
                </c:pt>
                <c:pt idx="850">
                  <c:v>180098.76689837503</c:v>
                </c:pt>
                <c:pt idx="851">
                  <c:v>182169.90271770637</c:v>
                </c:pt>
                <c:pt idx="852">
                  <c:v>192535.37018234385</c:v>
                </c:pt>
                <c:pt idx="853">
                  <c:v>185719.61807788888</c:v>
                </c:pt>
                <c:pt idx="854">
                  <c:v>181559.49863294419</c:v>
                </c:pt>
                <c:pt idx="855">
                  <c:v>182322.04852720254</c:v>
                </c:pt>
                <c:pt idx="856">
                  <c:v>187408.83368111149</c:v>
                </c:pt>
                <c:pt idx="857">
                  <c:v>188570.76844993437</c:v>
                </c:pt>
                <c:pt idx="858">
                  <c:v>194887.8891930072</c:v>
                </c:pt>
                <c:pt idx="859">
                  <c:v>201903.85320395546</c:v>
                </c:pt>
                <c:pt idx="860">
                  <c:v>202327.85129568377</c:v>
                </c:pt>
                <c:pt idx="861">
                  <c:v>187173.49523363705</c:v>
                </c:pt>
                <c:pt idx="862">
                  <c:v>190673.63959450604</c:v>
                </c:pt>
                <c:pt idx="863">
                  <c:v>172807.51956450081</c:v>
                </c:pt>
                <c:pt idx="864">
                  <c:v>187686.24699900433</c:v>
                </c:pt>
                <c:pt idx="865">
                  <c:v>194405.4146415687</c:v>
                </c:pt>
                <c:pt idx="866">
                  <c:v>196913.24449044492</c:v>
                </c:pt>
                <c:pt idx="867">
                  <c:v>205144.21811014554</c:v>
                </c:pt>
                <c:pt idx="868">
                  <c:v>191338.01223133274</c:v>
                </c:pt>
                <c:pt idx="869">
                  <c:v>204942.14490098049</c:v>
                </c:pt>
                <c:pt idx="870">
                  <c:v>207770.34650061402</c:v>
                </c:pt>
                <c:pt idx="871">
                  <c:v>202742.30411529916</c:v>
                </c:pt>
                <c:pt idx="872">
                  <c:v>206006.45521155547</c:v>
                </c:pt>
                <c:pt idx="873">
                  <c:v>210579.798517252</c:v>
                </c:pt>
                <c:pt idx="874">
                  <c:v>218981.93247809037</c:v>
                </c:pt>
                <c:pt idx="875">
                  <c:v>225354.30671320276</c:v>
                </c:pt>
                <c:pt idx="876">
                  <c:v>225399.37757454539</c:v>
                </c:pt>
                <c:pt idx="877">
                  <c:v>207344.88743082428</c:v>
                </c:pt>
                <c:pt idx="878">
                  <c:v>179850.95535749698</c:v>
                </c:pt>
                <c:pt idx="879">
                  <c:v>204400.61076379532</c:v>
                </c:pt>
                <c:pt idx="880">
                  <c:v>215826.60490549149</c:v>
                </c:pt>
                <c:pt idx="881">
                  <c:v>221157.5220466571</c:v>
                </c:pt>
                <c:pt idx="882">
                  <c:v>233940.4268209539</c:v>
                </c:pt>
                <c:pt idx="883">
                  <c:v>251813.47543007479</c:v>
                </c:pt>
                <c:pt idx="884">
                  <c:v>242697.82761950608</c:v>
                </c:pt>
                <c:pt idx="885">
                  <c:v>237625.44302225841</c:v>
                </c:pt>
                <c:pt idx="886">
                  <c:v>267281.09831143625</c:v>
                </c:pt>
                <c:pt idx="887">
                  <c:v>279682.94127308688</c:v>
                </c:pt>
                <c:pt idx="888">
                  <c:v>279627.0046848323</c:v>
                </c:pt>
                <c:pt idx="889">
                  <c:v>287400.63541507063</c:v>
                </c:pt>
                <c:pt idx="890">
                  <c:v>296252.57498585479</c:v>
                </c:pt>
                <c:pt idx="891">
                  <c:v>310857.82693265739</c:v>
                </c:pt>
                <c:pt idx="892">
                  <c:v>311759.31463076209</c:v>
                </c:pt>
                <c:pt idx="893">
                  <c:v>320332.69578310807</c:v>
                </c:pt>
                <c:pt idx="894">
                  <c:v>324400.9210195535</c:v>
                </c:pt>
                <c:pt idx="895">
                  <c:v>333840.98782122246</c:v>
                </c:pt>
                <c:pt idx="896">
                  <c:v>319252.13665343507</c:v>
                </c:pt>
                <c:pt idx="897">
                  <c:v>340482.40374088852</c:v>
                </c:pt>
                <c:pt idx="898">
                  <c:v>335204.92648290476</c:v>
                </c:pt>
                <c:pt idx="899">
                  <c:v>345629.79969652306</c:v>
                </c:pt>
                <c:pt idx="900">
                  <c:v>324027.93721549038</c:v>
                </c:pt>
                <c:pt idx="901">
                  <c:v>316607.69745325565</c:v>
                </c:pt>
                <c:pt idx="902">
                  <c:v>326295.89299532527</c:v>
                </c:pt>
                <c:pt idx="903">
                  <c:v>295460.93110726704</c:v>
                </c:pt>
                <c:pt idx="904">
                  <c:v>294545.00222083449</c:v>
                </c:pt>
                <c:pt idx="905">
                  <c:v>269891.58553495066</c:v>
                </c:pt>
                <c:pt idx="906">
                  <c:v>295936.12353907339</c:v>
                </c:pt>
                <c:pt idx="907">
                  <c:v>285341.61031637457</c:v>
                </c:pt>
                <c:pt idx="908">
                  <c:v>259204.31881139465</c:v>
                </c:pt>
                <c:pt idx="909">
                  <c:v>280096.18690759304</c:v>
                </c:pt>
                <c:pt idx="910">
                  <c:v>293792.89044737432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9-4EA9-9CA7-BE8189F9EFE3}"/>
            </c:ext>
          </c:extLst>
        </c:ser>
        <c:ser>
          <c:idx val="1"/>
          <c:order val="1"/>
          <c:tx>
            <c:v>Bond Market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Data!$A$2:$A$912</c:f>
              <c:numCache>
                <c:formatCode>mm/yy</c:formatCode>
                <c:ptCount val="911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  <c:pt idx="889">
                  <c:v>44228</c:v>
                </c:pt>
                <c:pt idx="890">
                  <c:v>44256</c:v>
                </c:pt>
                <c:pt idx="891">
                  <c:v>44287</c:v>
                </c:pt>
                <c:pt idx="892">
                  <c:v>44317</c:v>
                </c:pt>
                <c:pt idx="893">
                  <c:v>44348</c:v>
                </c:pt>
                <c:pt idx="894">
                  <c:v>44378</c:v>
                </c:pt>
                <c:pt idx="895">
                  <c:v>44409</c:v>
                </c:pt>
                <c:pt idx="896">
                  <c:v>44440</c:v>
                </c:pt>
                <c:pt idx="897">
                  <c:v>44470</c:v>
                </c:pt>
                <c:pt idx="898">
                  <c:v>44501</c:v>
                </c:pt>
                <c:pt idx="899">
                  <c:v>44531</c:v>
                </c:pt>
                <c:pt idx="900">
                  <c:v>44562</c:v>
                </c:pt>
                <c:pt idx="901">
                  <c:v>44593</c:v>
                </c:pt>
                <c:pt idx="902">
                  <c:v>44621</c:v>
                </c:pt>
                <c:pt idx="903">
                  <c:v>44652</c:v>
                </c:pt>
                <c:pt idx="904">
                  <c:v>44682</c:v>
                </c:pt>
                <c:pt idx="905">
                  <c:v>44713</c:v>
                </c:pt>
                <c:pt idx="906">
                  <c:v>44743</c:v>
                </c:pt>
                <c:pt idx="907">
                  <c:v>44774</c:v>
                </c:pt>
                <c:pt idx="908">
                  <c:v>44805</c:v>
                </c:pt>
                <c:pt idx="909">
                  <c:v>44835</c:v>
                </c:pt>
                <c:pt idx="910">
                  <c:v>44866</c:v>
                </c:pt>
              </c:numCache>
            </c:numRef>
          </c:xVal>
          <c:yVal>
            <c:numRef>
              <c:f>Data!$E$2:$E$912</c:f>
              <c:numCache>
                <c:formatCode>_("$"* #,##0_);_("$"* \(#,##0\);_("$"* "-"??_);_(@_)</c:formatCode>
                <c:ptCount val="911"/>
                <c:pt idx="0">
                  <c:v>100</c:v>
                </c:pt>
                <c:pt idx="1">
                  <c:v>100.03</c:v>
                </c:pt>
                <c:pt idx="2">
                  <c:v>100.06000899999999</c:v>
                </c:pt>
                <c:pt idx="3">
                  <c:v>100.09002700269998</c:v>
                </c:pt>
                <c:pt idx="4">
                  <c:v>100.12005401080079</c:v>
                </c:pt>
                <c:pt idx="5">
                  <c:v>100.15009002700403</c:v>
                </c:pt>
                <c:pt idx="6">
                  <c:v>100.18013505401213</c:v>
                </c:pt>
                <c:pt idx="7">
                  <c:v>100.21018909452833</c:v>
                </c:pt>
                <c:pt idx="8">
                  <c:v>100.27031520798504</c:v>
                </c:pt>
                <c:pt idx="9">
                  <c:v>100.33047739710982</c:v>
                </c:pt>
                <c:pt idx="10">
                  <c:v>100.39067568354808</c:v>
                </c:pt>
                <c:pt idx="11">
                  <c:v>100.47098822409491</c:v>
                </c:pt>
                <c:pt idx="12">
                  <c:v>100.54131791585176</c:v>
                </c:pt>
                <c:pt idx="13">
                  <c:v>100.61169683839285</c:v>
                </c:pt>
                <c:pt idx="14">
                  <c:v>100.70224736554739</c:v>
                </c:pt>
                <c:pt idx="15">
                  <c:v>100.78280916343982</c:v>
                </c:pt>
                <c:pt idx="16">
                  <c:v>100.86343541077056</c:v>
                </c:pt>
                <c:pt idx="17">
                  <c:v>100.95421250264025</c:v>
                </c:pt>
                <c:pt idx="18">
                  <c:v>101.03497587264235</c:v>
                </c:pt>
                <c:pt idx="19">
                  <c:v>101.12590735092772</c:v>
                </c:pt>
                <c:pt idx="20">
                  <c:v>101.16635771386808</c:v>
                </c:pt>
                <c:pt idx="21">
                  <c:v>101.20682425695362</c:v>
                </c:pt>
                <c:pt idx="22">
                  <c:v>101.2473069866564</c:v>
                </c:pt>
                <c:pt idx="23">
                  <c:v>101.28780590945105</c:v>
                </c:pt>
                <c:pt idx="24">
                  <c:v>101.38909371536049</c:v>
                </c:pt>
                <c:pt idx="25">
                  <c:v>101.48034389970431</c:v>
                </c:pt>
                <c:pt idx="26">
                  <c:v>101.581824243604</c:v>
                </c:pt>
                <c:pt idx="27">
                  <c:v>101.67324788542324</c:v>
                </c:pt>
                <c:pt idx="28">
                  <c:v>101.77492113330865</c:v>
                </c:pt>
                <c:pt idx="29">
                  <c:v>101.87669605444195</c:v>
                </c:pt>
                <c:pt idx="30">
                  <c:v>101.96838508089094</c:v>
                </c:pt>
                <c:pt idx="31">
                  <c:v>102.06015662746373</c:v>
                </c:pt>
                <c:pt idx="32">
                  <c:v>102.15201076842844</c:v>
                </c:pt>
                <c:pt idx="33">
                  <c:v>102.24394757812001</c:v>
                </c:pt>
                <c:pt idx="34">
                  <c:v>102.32574273618251</c:v>
                </c:pt>
                <c:pt idx="35">
                  <c:v>102.41783590464506</c:v>
                </c:pt>
                <c:pt idx="36">
                  <c:v>102.51001195695923</c:v>
                </c:pt>
                <c:pt idx="37">
                  <c:v>102.60227096772049</c:v>
                </c:pt>
                <c:pt idx="38">
                  <c:v>102.70487323868819</c:v>
                </c:pt>
                <c:pt idx="39">
                  <c:v>102.79730762460301</c:v>
                </c:pt>
                <c:pt idx="40">
                  <c:v>102.90010493222761</c:v>
                </c:pt>
                <c:pt idx="41">
                  <c:v>103.00300503715982</c:v>
                </c:pt>
                <c:pt idx="42">
                  <c:v>103.10600804219698</c:v>
                </c:pt>
                <c:pt idx="43">
                  <c:v>103.20911405023917</c:v>
                </c:pt>
                <c:pt idx="44">
                  <c:v>103.3123231642894</c:v>
                </c:pt>
                <c:pt idx="45">
                  <c:v>103.43629795208655</c:v>
                </c:pt>
                <c:pt idx="46">
                  <c:v>103.55007787983385</c:v>
                </c:pt>
                <c:pt idx="47">
                  <c:v>103.66398296550167</c:v>
                </c:pt>
                <c:pt idx="48">
                  <c:v>103.79874614335684</c:v>
                </c:pt>
                <c:pt idx="49">
                  <c:v>103.90254488950018</c:v>
                </c:pt>
                <c:pt idx="50">
                  <c:v>104.01683768887864</c:v>
                </c:pt>
                <c:pt idx="51">
                  <c:v>104.15205957787418</c:v>
                </c:pt>
                <c:pt idx="52">
                  <c:v>104.27704204936764</c:v>
                </c:pt>
                <c:pt idx="53">
                  <c:v>104.40217449982688</c:v>
                </c:pt>
                <c:pt idx="54">
                  <c:v>104.53789732667667</c:v>
                </c:pt>
                <c:pt idx="55">
                  <c:v>104.67379659320136</c:v>
                </c:pt>
                <c:pt idx="56">
                  <c:v>104.79940514911321</c:v>
                </c:pt>
                <c:pt idx="57">
                  <c:v>104.9670841973518</c:v>
                </c:pt>
                <c:pt idx="58">
                  <c:v>105.08254798996889</c:v>
                </c:pt>
                <c:pt idx="59">
                  <c:v>105.20864704755687</c:v>
                </c:pt>
                <c:pt idx="60">
                  <c:v>105.36646001812821</c:v>
                </c:pt>
                <c:pt idx="61">
                  <c:v>105.49289977014998</c:v>
                </c:pt>
                <c:pt idx="62">
                  <c:v>105.60894195989715</c:v>
                </c:pt>
                <c:pt idx="63">
                  <c:v>105.73567269024903</c:v>
                </c:pt>
                <c:pt idx="64">
                  <c:v>105.87312906474637</c:v>
                </c:pt>
                <c:pt idx="65">
                  <c:v>106.03193875834349</c:v>
                </c:pt>
                <c:pt idx="66">
                  <c:v>106.19098666648101</c:v>
                </c:pt>
                <c:pt idx="67">
                  <c:v>106.35027314648073</c:v>
                </c:pt>
                <c:pt idx="68">
                  <c:v>106.5204335835151</c:v>
                </c:pt>
                <c:pt idx="69">
                  <c:v>106.66956219053203</c:v>
                </c:pt>
                <c:pt idx="70">
                  <c:v>106.77623175272255</c:v>
                </c:pt>
                <c:pt idx="71">
                  <c:v>106.94707372352691</c:v>
                </c:pt>
                <c:pt idx="72">
                  <c:v>107.11818904148456</c:v>
                </c:pt>
                <c:pt idx="73">
                  <c:v>107.26815450614264</c:v>
                </c:pt>
                <c:pt idx="74">
                  <c:v>107.46123718425369</c:v>
                </c:pt>
                <c:pt idx="75">
                  <c:v>107.6331751637485</c:v>
                </c:pt>
                <c:pt idx="76">
                  <c:v>107.81615156152688</c:v>
                </c:pt>
                <c:pt idx="77">
                  <c:v>108.01022063433763</c:v>
                </c:pt>
                <c:pt idx="78">
                  <c:v>108.17223596528915</c:v>
                </c:pt>
                <c:pt idx="79">
                  <c:v>108.35612876643015</c:v>
                </c:pt>
                <c:pt idx="80">
                  <c:v>108.52949857245643</c:v>
                </c:pt>
                <c:pt idx="81">
                  <c:v>108.67058692060064</c:v>
                </c:pt>
                <c:pt idx="82">
                  <c:v>108.75752339013711</c:v>
                </c:pt>
                <c:pt idx="83">
                  <c:v>108.8989081705443</c:v>
                </c:pt>
                <c:pt idx="84">
                  <c:v>109.01869696953192</c:v>
                </c:pt>
                <c:pt idx="85">
                  <c:v>109.09501005741058</c:v>
                </c:pt>
                <c:pt idx="86">
                  <c:v>109.18228606545649</c:v>
                </c:pt>
                <c:pt idx="87">
                  <c:v>109.2805501229154</c:v>
                </c:pt>
                <c:pt idx="88">
                  <c:v>109.33519039797685</c:v>
                </c:pt>
                <c:pt idx="89">
                  <c:v>109.40079151221562</c:v>
                </c:pt>
                <c:pt idx="90">
                  <c:v>109.45549190797172</c:v>
                </c:pt>
                <c:pt idx="91">
                  <c:v>109.5102196539257</c:v>
                </c:pt>
                <c:pt idx="92">
                  <c:v>109.60877885161422</c:v>
                </c:pt>
                <c:pt idx="93">
                  <c:v>109.68550499681034</c:v>
                </c:pt>
                <c:pt idx="94">
                  <c:v>109.75131629980842</c:v>
                </c:pt>
                <c:pt idx="95">
                  <c:v>109.83911735284826</c:v>
                </c:pt>
                <c:pt idx="96">
                  <c:v>109.92698864673054</c:v>
                </c:pt>
                <c:pt idx="97">
                  <c:v>110.02592293651259</c:v>
                </c:pt>
                <c:pt idx="98">
                  <c:v>110.13594885944909</c:v>
                </c:pt>
                <c:pt idx="99">
                  <c:v>110.24608480830852</c:v>
                </c:pt>
                <c:pt idx="100">
                  <c:v>110.40042932704016</c:v>
                </c:pt>
                <c:pt idx="101">
                  <c:v>110.51082975636719</c:v>
                </c:pt>
                <c:pt idx="102">
                  <c:v>110.62134058612354</c:v>
                </c:pt>
                <c:pt idx="103">
                  <c:v>110.79833473106135</c:v>
                </c:pt>
                <c:pt idx="104">
                  <c:v>110.97561206663104</c:v>
                </c:pt>
                <c:pt idx="105">
                  <c:v>111.17536816835099</c:v>
                </c:pt>
                <c:pt idx="106">
                  <c:v>111.36436629423719</c:v>
                </c:pt>
                <c:pt idx="107">
                  <c:v>111.56482215356682</c:v>
                </c:pt>
                <c:pt idx="108">
                  <c:v>111.81026476230467</c:v>
                </c:pt>
                <c:pt idx="109">
                  <c:v>112.02270426535306</c:v>
                </c:pt>
                <c:pt idx="110">
                  <c:v>112.1907383217511</c:v>
                </c:pt>
                <c:pt idx="111">
                  <c:v>112.40390072456243</c:v>
                </c:pt>
                <c:pt idx="112">
                  <c:v>112.66242969622893</c:v>
                </c:pt>
                <c:pt idx="113">
                  <c:v>112.88775455562138</c:v>
                </c:pt>
                <c:pt idx="114">
                  <c:v>113.13610761564375</c:v>
                </c:pt>
                <c:pt idx="115">
                  <c:v>113.32843899859036</c:v>
                </c:pt>
                <c:pt idx="116">
                  <c:v>113.53243018878783</c:v>
                </c:pt>
                <c:pt idx="117">
                  <c:v>113.81626126425979</c:v>
                </c:pt>
                <c:pt idx="118">
                  <c:v>114.04389378678832</c:v>
                </c:pt>
                <c:pt idx="119">
                  <c:v>114.31759913187661</c:v>
                </c:pt>
                <c:pt idx="120">
                  <c:v>114.62625664953266</c:v>
                </c:pt>
                <c:pt idx="121">
                  <c:v>114.90135966549154</c:v>
                </c:pt>
                <c:pt idx="122">
                  <c:v>115.16563279272216</c:v>
                </c:pt>
                <c:pt idx="123">
                  <c:v>115.45354687470396</c:v>
                </c:pt>
                <c:pt idx="124">
                  <c:v>115.75372609657818</c:v>
                </c:pt>
                <c:pt idx="125">
                  <c:v>116.03153503920996</c:v>
                </c:pt>
                <c:pt idx="126">
                  <c:v>116.37962964432758</c:v>
                </c:pt>
                <c:pt idx="127">
                  <c:v>116.67057871843839</c:v>
                </c:pt>
                <c:pt idx="128">
                  <c:v>116.97392222310633</c:v>
                </c:pt>
                <c:pt idx="129">
                  <c:v>117.31314659755333</c:v>
                </c:pt>
                <c:pt idx="130">
                  <c:v>117.64162340802646</c:v>
                </c:pt>
                <c:pt idx="131">
                  <c:v>117.92396330420571</c:v>
                </c:pt>
                <c:pt idx="132">
                  <c:v>118.25415040145748</c:v>
                </c:pt>
                <c:pt idx="133">
                  <c:v>118.39605538193923</c:v>
                </c:pt>
                <c:pt idx="134">
                  <c:v>118.50261183178297</c:v>
                </c:pt>
                <c:pt idx="135">
                  <c:v>118.59741392124839</c:v>
                </c:pt>
                <c:pt idx="136">
                  <c:v>118.72787107656177</c:v>
                </c:pt>
                <c:pt idx="137">
                  <c:v>118.76348943788473</c:v>
                </c:pt>
                <c:pt idx="138">
                  <c:v>118.84662388049124</c:v>
                </c:pt>
                <c:pt idx="139">
                  <c:v>118.89416253004343</c:v>
                </c:pt>
                <c:pt idx="140">
                  <c:v>119.12006143885051</c:v>
                </c:pt>
                <c:pt idx="141">
                  <c:v>119.33447754944045</c:v>
                </c:pt>
                <c:pt idx="142">
                  <c:v>119.46574547474485</c:v>
                </c:pt>
                <c:pt idx="143">
                  <c:v>119.72857011478929</c:v>
                </c:pt>
                <c:pt idx="144">
                  <c:v>119.98000011203035</c:v>
                </c:pt>
                <c:pt idx="145">
                  <c:v>120.20796211224321</c:v>
                </c:pt>
                <c:pt idx="146">
                  <c:v>120.47241962889014</c:v>
                </c:pt>
                <c:pt idx="147">
                  <c:v>120.71336446814792</c:v>
                </c:pt>
                <c:pt idx="148">
                  <c:v>120.97893386997784</c:v>
                </c:pt>
                <c:pt idx="149">
                  <c:v>121.28138120465277</c:v>
                </c:pt>
                <c:pt idx="150">
                  <c:v>121.58458465766439</c:v>
                </c:pt>
                <c:pt idx="151">
                  <c:v>121.81559536851395</c:v>
                </c:pt>
                <c:pt idx="152">
                  <c:v>122.19322371415636</c:v>
                </c:pt>
                <c:pt idx="153">
                  <c:v>122.55980338529882</c:v>
                </c:pt>
                <c:pt idx="154">
                  <c:v>122.87845887410059</c:v>
                </c:pt>
                <c:pt idx="155">
                  <c:v>123.29624563427254</c:v>
                </c:pt>
                <c:pt idx="156">
                  <c:v>123.70312324486565</c:v>
                </c:pt>
                <c:pt idx="157">
                  <c:v>124.06186230227576</c:v>
                </c:pt>
                <c:pt idx="158">
                  <c:v>124.49607882033372</c:v>
                </c:pt>
                <c:pt idx="159">
                  <c:v>124.73262137009236</c:v>
                </c:pt>
                <c:pt idx="160">
                  <c:v>125.0693994477916</c:v>
                </c:pt>
                <c:pt idx="161">
                  <c:v>125.36956600646629</c:v>
                </c:pt>
                <c:pt idx="162">
                  <c:v>125.53254644227471</c:v>
                </c:pt>
                <c:pt idx="163">
                  <c:v>125.74595177122657</c:v>
                </c:pt>
                <c:pt idx="164">
                  <c:v>125.94714529406055</c:v>
                </c:pt>
                <c:pt idx="165">
                  <c:v>126.22422901370747</c:v>
                </c:pt>
                <c:pt idx="166">
                  <c:v>126.38832051142531</c:v>
                </c:pt>
                <c:pt idx="167">
                  <c:v>126.59054182424359</c:v>
                </c:pt>
                <c:pt idx="168">
                  <c:v>126.83106385370965</c:v>
                </c:pt>
                <c:pt idx="169">
                  <c:v>127.00862734310485</c:v>
                </c:pt>
                <c:pt idx="170">
                  <c:v>127.26264459779105</c:v>
                </c:pt>
                <c:pt idx="171">
                  <c:v>127.47899109360731</c:v>
                </c:pt>
                <c:pt idx="172">
                  <c:v>127.7084532775758</c:v>
                </c:pt>
                <c:pt idx="173">
                  <c:v>127.96387018413095</c:v>
                </c:pt>
                <c:pt idx="174">
                  <c:v>128.19420515046238</c:v>
                </c:pt>
                <c:pt idx="175">
                  <c:v>128.37367703767305</c:v>
                </c:pt>
                <c:pt idx="176">
                  <c:v>128.5919122886371</c:v>
                </c:pt>
                <c:pt idx="177">
                  <c:v>128.83623692198552</c:v>
                </c:pt>
                <c:pt idx="178">
                  <c:v>129.02949127736849</c:v>
                </c:pt>
                <c:pt idx="179">
                  <c:v>129.2746473107955</c:v>
                </c:pt>
                <c:pt idx="180">
                  <c:v>129.5849064643414</c:v>
                </c:pt>
                <c:pt idx="181">
                  <c:v>129.84407627727009</c:v>
                </c:pt>
                <c:pt idx="182">
                  <c:v>130.10376442982462</c:v>
                </c:pt>
                <c:pt idx="183">
                  <c:v>130.38999271157024</c:v>
                </c:pt>
                <c:pt idx="184">
                  <c:v>130.702928694078</c:v>
                </c:pt>
                <c:pt idx="185">
                  <c:v>130.96433455146615</c:v>
                </c:pt>
                <c:pt idx="186">
                  <c:v>131.31793825475509</c:v>
                </c:pt>
                <c:pt idx="187">
                  <c:v>131.61996951274102</c:v>
                </c:pt>
                <c:pt idx="188">
                  <c:v>131.89637144871779</c:v>
                </c:pt>
                <c:pt idx="189">
                  <c:v>132.22611237733958</c:v>
                </c:pt>
                <c:pt idx="190">
                  <c:v>132.49056460209425</c:v>
                </c:pt>
                <c:pt idx="191">
                  <c:v>132.79529290067907</c:v>
                </c:pt>
                <c:pt idx="192">
                  <c:v>133.12728113293076</c:v>
                </c:pt>
                <c:pt idx="193">
                  <c:v>133.43347387953651</c:v>
                </c:pt>
                <c:pt idx="194">
                  <c:v>133.74037086945944</c:v>
                </c:pt>
                <c:pt idx="195">
                  <c:v>134.07472179663307</c:v>
                </c:pt>
                <c:pt idx="196">
                  <c:v>134.39650112894498</c:v>
                </c:pt>
                <c:pt idx="197">
                  <c:v>134.70561308154154</c:v>
                </c:pt>
                <c:pt idx="198">
                  <c:v>135.0693182368617</c:v>
                </c:pt>
                <c:pt idx="199">
                  <c:v>135.40699153245384</c:v>
                </c:pt>
                <c:pt idx="200">
                  <c:v>135.77259040959146</c:v>
                </c:pt>
                <c:pt idx="201">
                  <c:v>136.16633092177926</c:v>
                </c:pt>
                <c:pt idx="202">
                  <c:v>136.53398001526807</c:v>
                </c:pt>
                <c:pt idx="203">
                  <c:v>136.92992855731234</c:v>
                </c:pt>
                <c:pt idx="204">
                  <c:v>137.34071834298425</c:v>
                </c:pt>
                <c:pt idx="205">
                  <c:v>137.697804210676</c:v>
                </c:pt>
                <c:pt idx="206">
                  <c:v>138.12466740372912</c:v>
                </c:pt>
                <c:pt idx="207">
                  <c:v>138.52522893919993</c:v>
                </c:pt>
                <c:pt idx="208">
                  <c:v>138.88539453444184</c:v>
                </c:pt>
                <c:pt idx="209">
                  <c:v>139.30205071804517</c:v>
                </c:pt>
                <c:pt idx="210">
                  <c:v>139.7199568701993</c:v>
                </c:pt>
                <c:pt idx="211">
                  <c:v>140.11117274943584</c:v>
                </c:pt>
                <c:pt idx="212">
                  <c:v>140.50348403313424</c:v>
                </c:pt>
                <c:pt idx="213">
                  <c:v>140.91094413683032</c:v>
                </c:pt>
                <c:pt idx="214">
                  <c:v>141.31958587482711</c:v>
                </c:pt>
                <c:pt idx="215">
                  <c:v>141.75767659103909</c:v>
                </c:pt>
                <c:pt idx="216">
                  <c:v>142.15459808549397</c:v>
                </c:pt>
                <c:pt idx="217">
                  <c:v>142.58106187975045</c:v>
                </c:pt>
                <c:pt idx="218">
                  <c:v>143.09435370251757</c:v>
                </c:pt>
                <c:pt idx="219">
                  <c:v>143.53794619899537</c:v>
                </c:pt>
                <c:pt idx="220">
                  <c:v>143.98291383221226</c:v>
                </c:pt>
                <c:pt idx="221">
                  <c:v>144.48685403062501</c:v>
                </c:pt>
                <c:pt idx="222">
                  <c:v>144.93476327811996</c:v>
                </c:pt>
                <c:pt idx="223">
                  <c:v>145.41304799693776</c:v>
                </c:pt>
                <c:pt idx="224">
                  <c:v>145.86382844572827</c:v>
                </c:pt>
                <c:pt idx="225">
                  <c:v>146.31600631391004</c:v>
                </c:pt>
                <c:pt idx="226">
                  <c:v>146.82811233600873</c:v>
                </c:pt>
                <c:pt idx="227">
                  <c:v>147.31264510671758</c:v>
                </c:pt>
                <c:pt idx="228">
                  <c:v>147.8724331581231</c:v>
                </c:pt>
                <c:pt idx="229">
                  <c:v>148.38998667417655</c:v>
                </c:pt>
                <c:pt idx="230">
                  <c:v>148.95386862353843</c:v>
                </c:pt>
                <c:pt idx="231">
                  <c:v>149.46031177685848</c:v>
                </c:pt>
                <c:pt idx="232">
                  <c:v>150.07309905514359</c:v>
                </c:pt>
                <c:pt idx="233">
                  <c:v>150.64337683155313</c:v>
                </c:pt>
                <c:pt idx="234">
                  <c:v>151.17062865046358</c:v>
                </c:pt>
                <c:pt idx="235">
                  <c:v>151.79042822793048</c:v>
                </c:pt>
                <c:pt idx="236">
                  <c:v>152.39758994084221</c:v>
                </c:pt>
                <c:pt idx="237">
                  <c:v>153.08337909557599</c:v>
                </c:pt>
                <c:pt idx="238">
                  <c:v>153.6957126119583</c:v>
                </c:pt>
                <c:pt idx="239">
                  <c:v>154.31049546240612</c:v>
                </c:pt>
                <c:pt idx="240">
                  <c:v>154.97403059289448</c:v>
                </c:pt>
                <c:pt idx="241">
                  <c:v>155.53193710302889</c:v>
                </c:pt>
                <c:pt idx="242">
                  <c:v>156.1385116577307</c:v>
                </c:pt>
                <c:pt idx="243">
                  <c:v>156.63815489503546</c:v>
                </c:pt>
                <c:pt idx="244">
                  <c:v>157.15506080618908</c:v>
                </c:pt>
                <c:pt idx="245">
                  <c:v>157.57937947036578</c:v>
                </c:pt>
                <c:pt idx="246">
                  <c:v>158.06787554672394</c:v>
                </c:pt>
                <c:pt idx="247">
                  <c:v>158.55788596091881</c:v>
                </c:pt>
                <c:pt idx="248">
                  <c:v>159.06527119599377</c:v>
                </c:pt>
                <c:pt idx="249">
                  <c:v>159.68562575365814</c:v>
                </c:pt>
                <c:pt idx="250">
                  <c:v>160.26049400637132</c:v>
                </c:pt>
                <c:pt idx="251">
                  <c:v>160.78935363659235</c:v>
                </c:pt>
                <c:pt idx="252">
                  <c:v>161.43251105113873</c:v>
                </c:pt>
                <c:pt idx="253">
                  <c:v>162.06209784423817</c:v>
                </c:pt>
                <c:pt idx="254">
                  <c:v>162.67793381604628</c:v>
                </c:pt>
                <c:pt idx="255">
                  <c:v>163.37744893145526</c:v>
                </c:pt>
                <c:pt idx="256">
                  <c:v>164.11264745164681</c:v>
                </c:pt>
                <c:pt idx="257">
                  <c:v>164.81833183568889</c:v>
                </c:pt>
                <c:pt idx="258">
                  <c:v>165.60945982850018</c:v>
                </c:pt>
                <c:pt idx="259">
                  <c:v>166.30501955977988</c:v>
                </c:pt>
                <c:pt idx="260">
                  <c:v>167.02013114388691</c:v>
                </c:pt>
                <c:pt idx="261">
                  <c:v>167.75501972092002</c:v>
                </c:pt>
                <c:pt idx="262">
                  <c:v>168.45959080374789</c:v>
                </c:pt>
                <c:pt idx="263">
                  <c:v>169.183967044204</c:v>
                </c:pt>
                <c:pt idx="264">
                  <c:v>170.0806420695383</c:v>
                </c:pt>
                <c:pt idx="265">
                  <c:v>170.86301302305816</c:v>
                </c:pt>
                <c:pt idx="266">
                  <c:v>171.64898288296422</c:v>
                </c:pt>
                <c:pt idx="267">
                  <c:v>172.55872249224393</c:v>
                </c:pt>
                <c:pt idx="268">
                  <c:v>173.38700436020667</c:v>
                </c:pt>
                <c:pt idx="269">
                  <c:v>174.27127808244376</c:v>
                </c:pt>
                <c:pt idx="270">
                  <c:v>175.19491585628072</c:v>
                </c:pt>
                <c:pt idx="271">
                  <c:v>176.07089043556209</c:v>
                </c:pt>
                <c:pt idx="272">
                  <c:v>177.16252995626257</c:v>
                </c:pt>
                <c:pt idx="273">
                  <c:v>178.22550513600015</c:v>
                </c:pt>
                <c:pt idx="274">
                  <c:v>179.15227776270737</c:v>
                </c:pt>
                <c:pt idx="275">
                  <c:v>180.29885234038869</c:v>
                </c:pt>
                <c:pt idx="276">
                  <c:v>181.38064545443103</c:v>
                </c:pt>
                <c:pt idx="277">
                  <c:v>182.50520545624849</c:v>
                </c:pt>
                <c:pt idx="278">
                  <c:v>183.54548512734911</c:v>
                </c:pt>
                <c:pt idx="279">
                  <c:v>184.46321255298582</c:v>
                </c:pt>
                <c:pt idx="280">
                  <c:v>185.44086757951666</c:v>
                </c:pt>
                <c:pt idx="281">
                  <c:v>186.51642461147787</c:v>
                </c:pt>
                <c:pt idx="282">
                  <c:v>187.48631001945756</c:v>
                </c:pt>
                <c:pt idx="283">
                  <c:v>188.4799874625607</c:v>
                </c:pt>
                <c:pt idx="284">
                  <c:v>189.49777939485855</c:v>
                </c:pt>
                <c:pt idx="285">
                  <c:v>190.3694691800749</c:v>
                </c:pt>
                <c:pt idx="286">
                  <c:v>191.24516873830322</c:v>
                </c:pt>
                <c:pt idx="287">
                  <c:v>192.0483984470041</c:v>
                </c:pt>
                <c:pt idx="288">
                  <c:v>192.77818236110272</c:v>
                </c:pt>
                <c:pt idx="289">
                  <c:v>193.41435036289437</c:v>
                </c:pt>
                <c:pt idx="290">
                  <c:v>193.99459341398304</c:v>
                </c:pt>
                <c:pt idx="291">
                  <c:v>194.53777827554217</c:v>
                </c:pt>
                <c:pt idx="292">
                  <c:v>195.10193783254121</c:v>
                </c:pt>
                <c:pt idx="293">
                  <c:v>195.82381500252163</c:v>
                </c:pt>
                <c:pt idx="294">
                  <c:v>196.60711026253171</c:v>
                </c:pt>
                <c:pt idx="295">
                  <c:v>197.53116368076559</c:v>
                </c:pt>
                <c:pt idx="296">
                  <c:v>198.26202898638442</c:v>
                </c:pt>
                <c:pt idx="297">
                  <c:v>198.99559849363405</c:v>
                </c:pt>
                <c:pt idx="298">
                  <c:v>199.73188220806051</c:v>
                </c:pt>
                <c:pt idx="299">
                  <c:v>200.47089017223036</c:v>
                </c:pt>
                <c:pt idx="300">
                  <c:v>201.05225575372981</c:v>
                </c:pt>
                <c:pt idx="301">
                  <c:v>201.55488639311412</c:v>
                </c:pt>
                <c:pt idx="302">
                  <c:v>202.09908458637551</c:v>
                </c:pt>
                <c:pt idx="303">
                  <c:v>202.68517193167597</c:v>
                </c:pt>
                <c:pt idx="304">
                  <c:v>203.29322744747097</c:v>
                </c:pt>
                <c:pt idx="305">
                  <c:v>203.88277780706861</c:v>
                </c:pt>
                <c:pt idx="306">
                  <c:v>204.51481441827053</c:v>
                </c:pt>
                <c:pt idx="307">
                  <c:v>205.1079073800835</c:v>
                </c:pt>
                <c:pt idx="308">
                  <c:v>205.8052742651758</c:v>
                </c:pt>
                <c:pt idx="309">
                  <c:v>206.62849536223649</c:v>
                </c:pt>
                <c:pt idx="310">
                  <c:v>207.39302079507678</c:v>
                </c:pt>
                <c:pt idx="311">
                  <c:v>208.16037497201856</c:v>
                </c:pt>
                <c:pt idx="312">
                  <c:v>209.07628062189542</c:v>
                </c:pt>
                <c:pt idx="313">
                  <c:v>209.93349337244518</c:v>
                </c:pt>
                <c:pt idx="314">
                  <c:v>210.89918744195842</c:v>
                </c:pt>
                <c:pt idx="315">
                  <c:v>211.99586321665663</c:v>
                </c:pt>
                <c:pt idx="316">
                  <c:v>213.07704211906159</c:v>
                </c:pt>
                <c:pt idx="317">
                  <c:v>214.16373503386882</c:v>
                </c:pt>
                <c:pt idx="318">
                  <c:v>215.53438293808557</c:v>
                </c:pt>
                <c:pt idx="319">
                  <c:v>217.04312361865215</c:v>
                </c:pt>
                <c:pt idx="320">
                  <c:v>218.51901685925895</c:v>
                </c:pt>
                <c:pt idx="321">
                  <c:v>219.93939046884412</c:v>
                </c:pt>
                <c:pt idx="322">
                  <c:v>221.17105105546966</c:v>
                </c:pt>
                <c:pt idx="323">
                  <c:v>222.58654578222465</c:v>
                </c:pt>
                <c:pt idx="324">
                  <c:v>223.98884102065264</c:v>
                </c:pt>
                <c:pt idx="325">
                  <c:v>225.28797629857243</c:v>
                </c:pt>
                <c:pt idx="326">
                  <c:v>226.54958896584444</c:v>
                </c:pt>
                <c:pt idx="327">
                  <c:v>228.24871088308828</c:v>
                </c:pt>
                <c:pt idx="328">
                  <c:v>229.96057621471147</c:v>
                </c:pt>
                <c:pt idx="329">
                  <c:v>231.34033967199974</c:v>
                </c:pt>
                <c:pt idx="330">
                  <c:v>232.95972204970371</c:v>
                </c:pt>
                <c:pt idx="331">
                  <c:v>234.35748038200194</c:v>
                </c:pt>
                <c:pt idx="332">
                  <c:v>236.25577597309615</c:v>
                </c:pt>
                <c:pt idx="333">
                  <c:v>237.46068043055897</c:v>
                </c:pt>
                <c:pt idx="334">
                  <c:v>238.742968104884</c:v>
                </c:pt>
                <c:pt idx="335">
                  <c:v>240.41416888161817</c:v>
                </c:pt>
                <c:pt idx="336">
                  <c:v>241.80857106113154</c:v>
                </c:pt>
                <c:pt idx="337">
                  <c:v>242.84834791669439</c:v>
                </c:pt>
                <c:pt idx="338">
                  <c:v>243.84402614315283</c:v>
                </c:pt>
                <c:pt idx="339">
                  <c:v>244.9169398581827</c:v>
                </c:pt>
                <c:pt idx="340">
                  <c:v>245.99457439355871</c:v>
                </c:pt>
                <c:pt idx="341">
                  <c:v>247.0031521485723</c:v>
                </c:pt>
                <c:pt idx="342">
                  <c:v>248.18876727888542</c:v>
                </c:pt>
                <c:pt idx="343">
                  <c:v>249.38007336182406</c:v>
                </c:pt>
                <c:pt idx="344">
                  <c:v>250.70178775064176</c:v>
                </c:pt>
                <c:pt idx="345">
                  <c:v>252.10571776204537</c:v>
                </c:pt>
                <c:pt idx="346">
                  <c:v>253.13935120486977</c:v>
                </c:pt>
                <c:pt idx="347">
                  <c:v>254.35442009065312</c:v>
                </c:pt>
                <c:pt idx="348">
                  <c:v>255.54988586507918</c:v>
                </c:pt>
                <c:pt idx="349">
                  <c:v>256.41875547702045</c:v>
                </c:pt>
                <c:pt idx="350">
                  <c:v>257.44443049892851</c:v>
                </c:pt>
                <c:pt idx="351">
                  <c:v>258.52569710702403</c:v>
                </c:pt>
                <c:pt idx="352">
                  <c:v>259.48224218632004</c:v>
                </c:pt>
                <c:pt idx="353">
                  <c:v>260.59801582772121</c:v>
                </c:pt>
                <c:pt idx="354">
                  <c:v>261.82282650211147</c:v>
                </c:pt>
                <c:pt idx="355">
                  <c:v>262.92248237342034</c:v>
                </c:pt>
                <c:pt idx="356">
                  <c:v>264.0793412958634</c:v>
                </c:pt>
                <c:pt idx="357">
                  <c:v>265.16206659517644</c:v>
                </c:pt>
                <c:pt idx="358">
                  <c:v>266.22271486155717</c:v>
                </c:pt>
                <c:pt idx="359">
                  <c:v>267.28760572100339</c:v>
                </c:pt>
                <c:pt idx="360">
                  <c:v>268.24984110159903</c:v>
                </c:pt>
                <c:pt idx="361">
                  <c:v>269.18871554545467</c:v>
                </c:pt>
                <c:pt idx="362">
                  <c:v>270.21163266452743</c:v>
                </c:pt>
                <c:pt idx="363">
                  <c:v>271.23843686865263</c:v>
                </c:pt>
                <c:pt idx="364">
                  <c:v>272.24201908506666</c:v>
                </c:pt>
                <c:pt idx="365">
                  <c:v>273.33098716140694</c:v>
                </c:pt>
                <c:pt idx="366">
                  <c:v>274.47897730748485</c:v>
                </c:pt>
                <c:pt idx="367">
                  <c:v>275.68668480763779</c:v>
                </c:pt>
                <c:pt idx="368">
                  <c:v>276.87213755231062</c:v>
                </c:pt>
                <c:pt idx="369">
                  <c:v>278.22881102631692</c:v>
                </c:pt>
                <c:pt idx="370">
                  <c:v>279.6199550814485</c:v>
                </c:pt>
                <c:pt idx="371">
                  <c:v>280.99009286134759</c:v>
                </c:pt>
                <c:pt idx="372">
                  <c:v>282.36694431636818</c:v>
                </c:pt>
                <c:pt idx="373">
                  <c:v>283.66583226022345</c:v>
                </c:pt>
                <c:pt idx="374">
                  <c:v>285.16926117120266</c:v>
                </c:pt>
                <c:pt idx="375">
                  <c:v>286.7091751815272</c:v>
                </c:pt>
                <c:pt idx="376">
                  <c:v>288.171391974953</c:v>
                </c:pt>
                <c:pt idx="377">
                  <c:v>289.72751749161779</c:v>
                </c:pt>
                <c:pt idx="378">
                  <c:v>291.34999158957089</c:v>
                </c:pt>
                <c:pt idx="379">
                  <c:v>292.98155154247252</c:v>
                </c:pt>
                <c:pt idx="380">
                  <c:v>294.79803716203583</c:v>
                </c:pt>
                <c:pt idx="381">
                  <c:v>296.80266381473763</c:v>
                </c:pt>
                <c:pt idx="382">
                  <c:v>298.88028246144074</c:v>
                </c:pt>
                <c:pt idx="383">
                  <c:v>301.21154866463996</c:v>
                </c:pt>
                <c:pt idx="384">
                  <c:v>303.53087758935771</c:v>
                </c:pt>
                <c:pt idx="385">
                  <c:v>305.74665299576003</c:v>
                </c:pt>
                <c:pt idx="386">
                  <c:v>308.22320088502568</c:v>
                </c:pt>
                <c:pt idx="387">
                  <c:v>310.68898649210587</c:v>
                </c:pt>
                <c:pt idx="388">
                  <c:v>313.23663618134111</c:v>
                </c:pt>
                <c:pt idx="389">
                  <c:v>315.77385293441</c:v>
                </c:pt>
                <c:pt idx="390">
                  <c:v>318.205311602005</c:v>
                </c:pt>
                <c:pt idx="391">
                  <c:v>320.65549250134046</c:v>
                </c:pt>
                <c:pt idx="392">
                  <c:v>323.31693308910155</c:v>
                </c:pt>
                <c:pt idx="393">
                  <c:v>326.12979040697672</c:v>
                </c:pt>
                <c:pt idx="394">
                  <c:v>329.35847533200581</c:v>
                </c:pt>
                <c:pt idx="395">
                  <c:v>332.48738084765989</c:v>
                </c:pt>
                <c:pt idx="396">
                  <c:v>335.14727989444117</c:v>
                </c:pt>
                <c:pt idx="397">
                  <c:v>338.13009068550167</c:v>
                </c:pt>
                <c:pt idx="398">
                  <c:v>342.22146478279626</c:v>
                </c:pt>
                <c:pt idx="399">
                  <c:v>346.53345523905949</c:v>
                </c:pt>
                <c:pt idx="400">
                  <c:v>349.34037622649589</c:v>
                </c:pt>
                <c:pt idx="401">
                  <c:v>351.47135252147751</c:v>
                </c:pt>
                <c:pt idx="402">
                  <c:v>353.33415068984135</c:v>
                </c:pt>
                <c:pt idx="403">
                  <c:v>355.59548925425634</c:v>
                </c:pt>
                <c:pt idx="404">
                  <c:v>358.26245542366325</c:v>
                </c:pt>
                <c:pt idx="405">
                  <c:v>361.66594875018808</c:v>
                </c:pt>
                <c:pt idx="406">
                  <c:v>365.13794185818989</c:v>
                </c:pt>
                <c:pt idx="407">
                  <c:v>369.92124889653223</c:v>
                </c:pt>
                <c:pt idx="408">
                  <c:v>373.76842988505615</c:v>
                </c:pt>
                <c:pt idx="409">
                  <c:v>377.76775208482621</c:v>
                </c:pt>
                <c:pt idx="410">
                  <c:v>382.33874188505263</c:v>
                </c:pt>
                <c:pt idx="411">
                  <c:v>386.46800029741115</c:v>
                </c:pt>
                <c:pt idx="412">
                  <c:v>390.91238230083138</c:v>
                </c:pt>
                <c:pt idx="413">
                  <c:v>396.18969946189264</c:v>
                </c:pt>
                <c:pt idx="414">
                  <c:v>401.10245173522009</c:v>
                </c:pt>
                <c:pt idx="415">
                  <c:v>406.23656311743088</c:v>
                </c:pt>
                <c:pt idx="416">
                  <c:v>411.27389650008701</c:v>
                </c:pt>
                <c:pt idx="417">
                  <c:v>416.25031064773805</c:v>
                </c:pt>
                <c:pt idx="418">
                  <c:v>420.70418897166883</c:v>
                </c:pt>
                <c:pt idx="419">
                  <c:v>424.36431541572233</c:v>
                </c:pt>
                <c:pt idx="420">
                  <c:v>427.75922993904811</c:v>
                </c:pt>
                <c:pt idx="421">
                  <c:v>431.69461485448738</c:v>
                </c:pt>
                <c:pt idx="422">
                  <c:v>435.92522208006136</c:v>
                </c:pt>
                <c:pt idx="423">
                  <c:v>440.85117708956608</c:v>
                </c:pt>
                <c:pt idx="424">
                  <c:v>445.52419956671548</c:v>
                </c:pt>
                <c:pt idx="425">
                  <c:v>449.80123188255595</c:v>
                </c:pt>
                <c:pt idx="426">
                  <c:v>454.52414481732279</c:v>
                </c:pt>
                <c:pt idx="427">
                  <c:v>457.97852831793449</c:v>
                </c:pt>
                <c:pt idx="428">
                  <c:v>460.31421881235599</c:v>
                </c:pt>
                <c:pt idx="429">
                  <c:v>463.03007270334888</c:v>
                </c:pt>
                <c:pt idx="430">
                  <c:v>465.94716216137994</c:v>
                </c:pt>
                <c:pt idx="431">
                  <c:v>469.06900814786115</c:v>
                </c:pt>
                <c:pt idx="432">
                  <c:v>472.30558430408138</c:v>
                </c:pt>
                <c:pt idx="433">
                  <c:v>475.23387892676669</c:v>
                </c:pt>
                <c:pt idx="434">
                  <c:v>478.22785236400529</c:v>
                </c:pt>
                <c:pt idx="435">
                  <c:v>481.62327011578975</c:v>
                </c:pt>
                <c:pt idx="436">
                  <c:v>484.94647067958863</c:v>
                </c:pt>
                <c:pt idx="437">
                  <c:v>488.19561203314186</c:v>
                </c:pt>
                <c:pt idx="438">
                  <c:v>491.80825956218712</c:v>
                </c:pt>
                <c:pt idx="439">
                  <c:v>495.54600233485979</c:v>
                </c:pt>
                <c:pt idx="440">
                  <c:v>499.31215195260478</c:v>
                </c:pt>
                <c:pt idx="441">
                  <c:v>503.10692430744461</c:v>
                </c:pt>
                <c:pt idx="442">
                  <c:v>506.62867277759665</c:v>
                </c:pt>
                <c:pt idx="443">
                  <c:v>510.32706208887316</c:v>
                </c:pt>
                <c:pt idx="444">
                  <c:v>514.20554776074857</c:v>
                </c:pt>
                <c:pt idx="445">
                  <c:v>517.85640714984993</c:v>
                </c:pt>
                <c:pt idx="446">
                  <c:v>521.6367589220439</c:v>
                </c:pt>
                <c:pt idx="447">
                  <c:v>525.86201666931242</c:v>
                </c:pt>
                <c:pt idx="448">
                  <c:v>529.96374039933312</c:v>
                </c:pt>
                <c:pt idx="449">
                  <c:v>533.93846845232815</c:v>
                </c:pt>
                <c:pt idx="450">
                  <c:v>538.31676389363724</c:v>
                </c:pt>
                <c:pt idx="451">
                  <c:v>542.78479303395443</c:v>
                </c:pt>
                <c:pt idx="452">
                  <c:v>547.45274225404637</c:v>
                </c:pt>
                <c:pt idx="453">
                  <c:v>552.92726967658689</c:v>
                </c:pt>
                <c:pt idx="454">
                  <c:v>556.96363874522604</c:v>
                </c:pt>
                <c:pt idx="455">
                  <c:v>560.52820603319549</c:v>
                </c:pt>
                <c:pt idx="456">
                  <c:v>564.17163937241128</c:v>
                </c:pt>
                <c:pt idx="457">
                  <c:v>567.44383488077131</c:v>
                </c:pt>
                <c:pt idx="458">
                  <c:v>570.96198665703207</c:v>
                </c:pt>
                <c:pt idx="459">
                  <c:v>575.07291296096275</c:v>
                </c:pt>
                <c:pt idx="460">
                  <c:v>578.86839418650504</c:v>
                </c:pt>
                <c:pt idx="461">
                  <c:v>582.05217035453086</c:v>
                </c:pt>
                <c:pt idx="462">
                  <c:v>585.66089381072891</c:v>
                </c:pt>
                <c:pt idx="463">
                  <c:v>588.88202872668796</c:v>
                </c:pt>
                <c:pt idx="464">
                  <c:v>592.41532089904808</c:v>
                </c:pt>
                <c:pt idx="465">
                  <c:v>596.2660204848919</c:v>
                </c:pt>
                <c:pt idx="466">
                  <c:v>599.90324320984973</c:v>
                </c:pt>
                <c:pt idx="467">
                  <c:v>603.80261429071368</c:v>
                </c:pt>
                <c:pt idx="468">
                  <c:v>607.18390893074172</c:v>
                </c:pt>
                <c:pt idx="469">
                  <c:v>610.40198364807475</c:v>
                </c:pt>
                <c:pt idx="470">
                  <c:v>614.06439554996325</c:v>
                </c:pt>
                <c:pt idx="471">
                  <c:v>617.25753040682309</c:v>
                </c:pt>
                <c:pt idx="472">
                  <c:v>620.28209230581649</c:v>
                </c:pt>
                <c:pt idx="473">
                  <c:v>623.50755918580683</c:v>
                </c:pt>
                <c:pt idx="474">
                  <c:v>626.74979849357305</c:v>
                </c:pt>
                <c:pt idx="475">
                  <c:v>629.63284756664348</c:v>
                </c:pt>
                <c:pt idx="476">
                  <c:v>632.46619538069331</c:v>
                </c:pt>
                <c:pt idx="477">
                  <c:v>635.37553987944443</c:v>
                </c:pt>
                <c:pt idx="478">
                  <c:v>637.85350448497422</c:v>
                </c:pt>
                <c:pt idx="479">
                  <c:v>640.9789866569505</c:v>
                </c:pt>
                <c:pt idx="480">
                  <c:v>643.67109840090973</c:v>
                </c:pt>
                <c:pt idx="481">
                  <c:v>646.43888412403362</c:v>
                </c:pt>
                <c:pt idx="482">
                  <c:v>649.47714687941652</c:v>
                </c:pt>
                <c:pt idx="483">
                  <c:v>652.33484632568593</c:v>
                </c:pt>
                <c:pt idx="484">
                  <c:v>654.81371874172351</c:v>
                </c:pt>
                <c:pt idx="485">
                  <c:v>657.9568245916837</c:v>
                </c:pt>
                <c:pt idx="486">
                  <c:v>660.98342598480542</c:v>
                </c:pt>
                <c:pt idx="487">
                  <c:v>664.09004808693396</c:v>
                </c:pt>
                <c:pt idx="488">
                  <c:v>667.07845330332509</c:v>
                </c:pt>
                <c:pt idx="489">
                  <c:v>671.08092402314503</c:v>
                </c:pt>
                <c:pt idx="490">
                  <c:v>673.42970725722603</c:v>
                </c:pt>
                <c:pt idx="491">
                  <c:v>676.05608311552919</c:v>
                </c:pt>
                <c:pt idx="492">
                  <c:v>678.01664575656412</c:v>
                </c:pt>
                <c:pt idx="493">
                  <c:v>681.13552232704421</c:v>
                </c:pt>
                <c:pt idx="494">
                  <c:v>684.13251862528318</c:v>
                </c:pt>
                <c:pt idx="495">
                  <c:v>687.27952821095948</c:v>
                </c:pt>
                <c:pt idx="496">
                  <c:v>690.78465380483544</c:v>
                </c:pt>
                <c:pt idx="497">
                  <c:v>694.1694986084791</c:v>
                </c:pt>
                <c:pt idx="498">
                  <c:v>697.70976305138242</c:v>
                </c:pt>
                <c:pt idx="499">
                  <c:v>701.82625065338561</c:v>
                </c:pt>
                <c:pt idx="500">
                  <c:v>706.17757340743663</c:v>
                </c:pt>
                <c:pt idx="501">
                  <c:v>710.48525660522193</c:v>
                </c:pt>
                <c:pt idx="502">
                  <c:v>714.53502256787169</c:v>
                </c:pt>
                <c:pt idx="503">
                  <c:v>719.03659321004932</c:v>
                </c:pt>
                <c:pt idx="504">
                  <c:v>722.99129447270468</c:v>
                </c:pt>
                <c:pt idx="505">
                  <c:v>727.40154136898821</c:v>
                </c:pt>
                <c:pt idx="506">
                  <c:v>732.27513169616043</c:v>
                </c:pt>
                <c:pt idx="507">
                  <c:v>737.18137507852464</c:v>
                </c:pt>
                <c:pt idx="508">
                  <c:v>743.00510794164495</c:v>
                </c:pt>
                <c:pt idx="509">
                  <c:v>748.28044420803076</c:v>
                </c:pt>
                <c:pt idx="510">
                  <c:v>753.51840731748689</c:v>
                </c:pt>
                <c:pt idx="511">
                  <c:v>759.09444353163633</c:v>
                </c:pt>
                <c:pt idx="512">
                  <c:v>764.02855741459189</c:v>
                </c:pt>
                <c:pt idx="513">
                  <c:v>769.22395160501105</c:v>
                </c:pt>
                <c:pt idx="514">
                  <c:v>774.53159687108553</c:v>
                </c:pt>
                <c:pt idx="515">
                  <c:v>779.25623961199915</c:v>
                </c:pt>
                <c:pt idx="516">
                  <c:v>783.69800017778755</c:v>
                </c:pt>
                <c:pt idx="517">
                  <c:v>788.16507877880099</c:v>
                </c:pt>
                <c:pt idx="518">
                  <c:v>793.20933528298531</c:v>
                </c:pt>
                <c:pt idx="519">
                  <c:v>798.68247969643778</c:v>
                </c:pt>
                <c:pt idx="520">
                  <c:v>804.11352055837347</c:v>
                </c:pt>
                <c:pt idx="521">
                  <c:v>809.17943573789114</c:v>
                </c:pt>
                <c:pt idx="522">
                  <c:v>814.68185590090877</c:v>
                </c:pt>
                <c:pt idx="523">
                  <c:v>820.05875614985473</c:v>
                </c:pt>
                <c:pt idx="524">
                  <c:v>824.97910868675388</c:v>
                </c:pt>
                <c:pt idx="525">
                  <c:v>830.58896662582379</c:v>
                </c:pt>
                <c:pt idx="526">
                  <c:v>835.32332373559098</c:v>
                </c:pt>
                <c:pt idx="527">
                  <c:v>840.33526367800448</c:v>
                </c:pt>
                <c:pt idx="528">
                  <c:v>844.70500704913013</c:v>
                </c:pt>
                <c:pt idx="529">
                  <c:v>848.75959108296593</c:v>
                </c:pt>
                <c:pt idx="530">
                  <c:v>852.49413328373089</c:v>
                </c:pt>
                <c:pt idx="531">
                  <c:v>857.01235219013472</c:v>
                </c:pt>
                <c:pt idx="532">
                  <c:v>861.04031024542826</c:v>
                </c:pt>
                <c:pt idx="533">
                  <c:v>864.65667954845901</c:v>
                </c:pt>
                <c:pt idx="534">
                  <c:v>868.8934972782464</c:v>
                </c:pt>
                <c:pt idx="535">
                  <c:v>872.89040736572633</c:v>
                </c:pt>
                <c:pt idx="536">
                  <c:v>876.90570323960867</c:v>
                </c:pt>
                <c:pt idx="537">
                  <c:v>880.58870719321499</c:v>
                </c:pt>
                <c:pt idx="538">
                  <c:v>884.02300315126854</c:v>
                </c:pt>
                <c:pt idx="539">
                  <c:v>887.38229056324337</c:v>
                </c:pt>
                <c:pt idx="540">
                  <c:v>890.39939035115844</c:v>
                </c:pt>
                <c:pt idx="541">
                  <c:v>892.89250864414157</c:v>
                </c:pt>
                <c:pt idx="542">
                  <c:v>895.92834317353174</c:v>
                </c:pt>
                <c:pt idx="543">
                  <c:v>898.79531387168709</c:v>
                </c:pt>
                <c:pt idx="544">
                  <c:v>901.3119407505277</c:v>
                </c:pt>
                <c:pt idx="545">
                  <c:v>904.19613896092949</c:v>
                </c:pt>
                <c:pt idx="546">
                  <c:v>906.99914699170847</c:v>
                </c:pt>
                <c:pt idx="547">
                  <c:v>909.35734477388689</c:v>
                </c:pt>
                <c:pt idx="548">
                  <c:v>911.7216738702989</c:v>
                </c:pt>
                <c:pt idx="549">
                  <c:v>913.81863372020052</c:v>
                </c:pt>
                <c:pt idx="550">
                  <c:v>915.92041657775701</c:v>
                </c:pt>
                <c:pt idx="551">
                  <c:v>918.48499374417463</c:v>
                </c:pt>
                <c:pt idx="552">
                  <c:v>920.59750922978617</c:v>
                </c:pt>
                <c:pt idx="553">
                  <c:v>922.6228237500917</c:v>
                </c:pt>
                <c:pt idx="554">
                  <c:v>924.92938080946692</c:v>
                </c:pt>
                <c:pt idx="555">
                  <c:v>927.14921132340965</c:v>
                </c:pt>
                <c:pt idx="556">
                  <c:v>929.18893958832109</c:v>
                </c:pt>
                <c:pt idx="557">
                  <c:v>931.51191193729187</c:v>
                </c:pt>
                <c:pt idx="558">
                  <c:v>933.7475405259413</c:v>
                </c:pt>
                <c:pt idx="559">
                  <c:v>936.08190937725612</c:v>
                </c:pt>
                <c:pt idx="560">
                  <c:v>938.51572234163689</c:v>
                </c:pt>
                <c:pt idx="561">
                  <c:v>940.5804569307885</c:v>
                </c:pt>
                <c:pt idx="562">
                  <c:v>942.93190807311544</c:v>
                </c:pt>
                <c:pt idx="563">
                  <c:v>945.10065146168358</c:v>
                </c:pt>
                <c:pt idx="564">
                  <c:v>947.46340309033769</c:v>
                </c:pt>
                <c:pt idx="565">
                  <c:v>949.45307623682743</c:v>
                </c:pt>
                <c:pt idx="566">
                  <c:v>952.01659954266677</c:v>
                </c:pt>
                <c:pt idx="567">
                  <c:v>954.58704436143194</c:v>
                </c:pt>
                <c:pt idx="568">
                  <c:v>957.54626419895249</c:v>
                </c:pt>
                <c:pt idx="569">
                  <c:v>960.51465761796931</c:v>
                </c:pt>
                <c:pt idx="570">
                  <c:v>963.20409865929958</c:v>
                </c:pt>
                <c:pt idx="571">
                  <c:v>966.76795382433897</c:v>
                </c:pt>
                <c:pt idx="572">
                  <c:v>970.34499525348906</c:v>
                </c:pt>
                <c:pt idx="573">
                  <c:v>974.03230623545232</c:v>
                </c:pt>
                <c:pt idx="574">
                  <c:v>977.63622576852356</c:v>
                </c:pt>
                <c:pt idx="575">
                  <c:v>981.93782516190504</c:v>
                </c:pt>
                <c:pt idx="576">
                  <c:v>986.06196402758508</c:v>
                </c:pt>
                <c:pt idx="577">
                  <c:v>990.00621188369541</c:v>
                </c:pt>
                <c:pt idx="578">
                  <c:v>994.56024045836034</c:v>
                </c:pt>
                <c:pt idx="579">
                  <c:v>998.93630551637705</c:v>
                </c:pt>
                <c:pt idx="580">
                  <c:v>1004.3305615661656</c:v>
                </c:pt>
                <c:pt idx="581">
                  <c:v>1009.0509152055265</c:v>
                </c:pt>
                <c:pt idx="582">
                  <c:v>1013.5916443239513</c:v>
                </c:pt>
                <c:pt idx="583">
                  <c:v>1018.3555250522738</c:v>
                </c:pt>
                <c:pt idx="584">
                  <c:v>1022.7344538099986</c:v>
                </c:pt>
                <c:pt idx="585">
                  <c:v>1027.5413057429055</c:v>
                </c:pt>
                <c:pt idx="586">
                  <c:v>1031.8569792270257</c:v>
                </c:pt>
                <c:pt idx="587">
                  <c:v>1036.9130784252379</c:v>
                </c:pt>
                <c:pt idx="588">
                  <c:v>1041.3718046624665</c:v>
                </c:pt>
                <c:pt idx="589">
                  <c:v>1045.4331547006502</c:v>
                </c:pt>
                <c:pt idx="590">
                  <c:v>1049.5103440039827</c:v>
                </c:pt>
                <c:pt idx="591">
                  <c:v>1054.3380915864009</c:v>
                </c:pt>
                <c:pt idx="592">
                  <c:v>1058.7663115710639</c:v>
                </c:pt>
                <c:pt idx="593">
                  <c:v>1063.001376817348</c:v>
                </c:pt>
                <c:pt idx="594">
                  <c:v>1067.784883013026</c:v>
                </c:pt>
                <c:pt idx="595">
                  <c:v>1072.1628010333795</c:v>
                </c:pt>
                <c:pt idx="596">
                  <c:v>1076.8803173579263</c:v>
                </c:pt>
                <c:pt idx="597">
                  <c:v>1081.4032146908296</c:v>
                </c:pt>
                <c:pt idx="598">
                  <c:v>1085.8369678710619</c:v>
                </c:pt>
                <c:pt idx="599">
                  <c:v>1090.8318179232688</c:v>
                </c:pt>
                <c:pt idx="600">
                  <c:v>1095.7405611039235</c:v>
                </c:pt>
                <c:pt idx="601">
                  <c:v>1100.0139492922287</c:v>
                </c:pt>
                <c:pt idx="602">
                  <c:v>1104.7440092741854</c:v>
                </c:pt>
                <c:pt idx="603">
                  <c:v>1109.4944085140644</c:v>
                </c:pt>
                <c:pt idx="604">
                  <c:v>1114.9309311157831</c:v>
                </c:pt>
                <c:pt idx="605">
                  <c:v>1119.0561755609115</c:v>
                </c:pt>
                <c:pt idx="606">
                  <c:v>1123.8681171158235</c:v>
                </c:pt>
                <c:pt idx="607">
                  <c:v>1128.4759763959983</c:v>
                </c:pt>
                <c:pt idx="608">
                  <c:v>1133.4412706921405</c:v>
                </c:pt>
                <c:pt idx="609">
                  <c:v>1138.2017240290475</c:v>
                </c:pt>
                <c:pt idx="610">
                  <c:v>1142.6407107527607</c:v>
                </c:pt>
                <c:pt idx="611">
                  <c:v>1148.1253861643738</c:v>
                </c:pt>
                <c:pt idx="612">
                  <c:v>1153.0623253248807</c:v>
                </c:pt>
                <c:pt idx="613">
                  <c:v>1157.5592683936477</c:v>
                </c:pt>
                <c:pt idx="614">
                  <c:v>1162.073749540383</c:v>
                </c:pt>
                <c:pt idx="615">
                  <c:v>1167.0706666634067</c:v>
                </c:pt>
                <c:pt idx="616">
                  <c:v>1171.7389493300602</c:v>
                </c:pt>
                <c:pt idx="617">
                  <c:v>1176.5430790223133</c:v>
                </c:pt>
                <c:pt idx="618">
                  <c:v>1181.2492513384027</c:v>
                </c:pt>
                <c:pt idx="619">
                  <c:v>1186.3286231191578</c:v>
                </c:pt>
                <c:pt idx="620">
                  <c:v>1191.7857347855058</c:v>
                </c:pt>
                <c:pt idx="621">
                  <c:v>1195.5994491368197</c:v>
                </c:pt>
                <c:pt idx="622">
                  <c:v>1199.3058074291439</c:v>
                </c:pt>
                <c:pt idx="623">
                  <c:v>1203.8631694973747</c:v>
                </c:pt>
                <c:pt idx="624">
                  <c:v>1208.0766905906155</c:v>
                </c:pt>
                <c:pt idx="625">
                  <c:v>1212.3049590076828</c:v>
                </c:pt>
                <c:pt idx="626">
                  <c:v>1217.5178703314157</c:v>
                </c:pt>
                <c:pt idx="627">
                  <c:v>1222.0226864516419</c:v>
                </c:pt>
                <c:pt idx="628">
                  <c:v>1226.1775635855777</c:v>
                </c:pt>
                <c:pt idx="629">
                  <c:v>1231.0822738399199</c:v>
                </c:pt>
                <c:pt idx="630">
                  <c:v>1235.7603864805117</c:v>
                </c:pt>
                <c:pt idx="631">
                  <c:v>1240.5798519877858</c:v>
                </c:pt>
                <c:pt idx="632">
                  <c:v>1245.4181134105381</c:v>
                </c:pt>
                <c:pt idx="633">
                  <c:v>1250.2752440528393</c:v>
                </c:pt>
                <c:pt idx="634">
                  <c:v>1254.7762349314296</c:v>
                </c:pt>
                <c:pt idx="635">
                  <c:v>1260.2972503651279</c:v>
                </c:pt>
                <c:pt idx="636">
                  <c:v>1265.4644690916248</c:v>
                </c:pt>
                <c:pt idx="637">
                  <c:v>1270.9059663087187</c:v>
                </c:pt>
                <c:pt idx="638">
                  <c:v>1276.8792243503697</c:v>
                </c:pt>
                <c:pt idx="639">
                  <c:v>1282.7528687823813</c:v>
                </c:pt>
                <c:pt idx="640">
                  <c:v>1289.1666331262929</c:v>
                </c:pt>
                <c:pt idx="641">
                  <c:v>1294.3232996587981</c:v>
                </c:pt>
                <c:pt idx="642">
                  <c:v>1300.5360514971601</c:v>
                </c:pt>
                <c:pt idx="643">
                  <c:v>1307.0387317546458</c:v>
                </c:pt>
                <c:pt idx="644">
                  <c:v>1313.7046292865946</c:v>
                </c:pt>
                <c:pt idx="645">
                  <c:v>1321.0613752105996</c:v>
                </c:pt>
                <c:pt idx="646">
                  <c:v>1327.7987882241739</c:v>
                </c:pt>
                <c:pt idx="647">
                  <c:v>1334.4377821652947</c:v>
                </c:pt>
                <c:pt idx="648">
                  <c:v>1341.6437461889875</c:v>
                </c:pt>
                <c:pt idx="649">
                  <c:v>1346.7419924245057</c:v>
                </c:pt>
                <c:pt idx="650">
                  <c:v>1352.3983087926886</c:v>
                </c:pt>
                <c:pt idx="651">
                  <c:v>1357.6726621969801</c:v>
                </c:pt>
                <c:pt idx="652">
                  <c:v>1362.0172147160106</c:v>
                </c:pt>
                <c:pt idx="653">
                  <c:v>1365.8308629172152</c:v>
                </c:pt>
                <c:pt idx="654">
                  <c:v>1369.9283555059667</c:v>
                </c:pt>
                <c:pt idx="655">
                  <c:v>1374.1751334080354</c:v>
                </c:pt>
                <c:pt idx="656">
                  <c:v>1378.0228237815779</c:v>
                </c:pt>
                <c:pt idx="657">
                  <c:v>1381.0544739938973</c:v>
                </c:pt>
                <c:pt idx="658">
                  <c:v>1383.402266599687</c:v>
                </c:pt>
                <c:pt idx="659">
                  <c:v>1385.4773699995867</c:v>
                </c:pt>
                <c:pt idx="660">
                  <c:v>1387.4170383175863</c:v>
                </c:pt>
                <c:pt idx="661">
                  <c:v>1389.2206804673992</c:v>
                </c:pt>
                <c:pt idx="662">
                  <c:v>1391.0266673520071</c:v>
                </c:pt>
                <c:pt idx="663">
                  <c:v>1393.1132073530352</c:v>
                </c:pt>
                <c:pt idx="664">
                  <c:v>1395.0635658433296</c:v>
                </c:pt>
                <c:pt idx="665">
                  <c:v>1396.8771484789261</c:v>
                </c:pt>
                <c:pt idx="666">
                  <c:v>1398.9724642016445</c:v>
                </c:pt>
                <c:pt idx="667">
                  <c:v>1400.9310256515269</c:v>
                </c:pt>
                <c:pt idx="668">
                  <c:v>1402.8923290874391</c:v>
                </c:pt>
                <c:pt idx="669">
                  <c:v>1404.8563783481616</c:v>
                </c:pt>
                <c:pt idx="670">
                  <c:v>1406.5422060021795</c:v>
                </c:pt>
                <c:pt idx="671">
                  <c:v>1408.089402428782</c:v>
                </c:pt>
                <c:pt idx="672">
                  <c:v>1409.4974918312107</c:v>
                </c:pt>
                <c:pt idx="673">
                  <c:v>1410.7660395738587</c:v>
                </c:pt>
                <c:pt idx="674">
                  <c:v>1412.1768056134324</c:v>
                </c:pt>
                <c:pt idx="675">
                  <c:v>1413.5889824190456</c:v>
                </c:pt>
                <c:pt idx="676">
                  <c:v>1414.8612125032225</c:v>
                </c:pt>
                <c:pt idx="677">
                  <c:v>1416.2760737157255</c:v>
                </c:pt>
                <c:pt idx="678">
                  <c:v>1417.2674669673263</c:v>
                </c:pt>
                <c:pt idx="679">
                  <c:v>1418.2595541942032</c:v>
                </c:pt>
                <c:pt idx="680">
                  <c:v>1419.3941618375584</c:v>
                </c:pt>
                <c:pt idx="681">
                  <c:v>1420.3877377508445</c:v>
                </c:pt>
                <c:pt idx="682">
                  <c:v>1421.3820091672701</c:v>
                </c:pt>
                <c:pt idx="683">
                  <c:v>1422.5191147746038</c:v>
                </c:pt>
                <c:pt idx="684">
                  <c:v>1423.514878154946</c:v>
                </c:pt>
                <c:pt idx="685">
                  <c:v>1424.3689870818389</c:v>
                </c:pt>
                <c:pt idx="686">
                  <c:v>1425.6509191702123</c:v>
                </c:pt>
                <c:pt idx="687">
                  <c:v>1426.7914399055483</c:v>
                </c:pt>
                <c:pt idx="688">
                  <c:v>1427.6475147694914</c:v>
                </c:pt>
                <c:pt idx="689">
                  <c:v>1428.7896327813069</c:v>
                </c:pt>
                <c:pt idx="690">
                  <c:v>1430.2184224140881</c:v>
                </c:pt>
                <c:pt idx="691">
                  <c:v>1431.7916626787437</c:v>
                </c:pt>
                <c:pt idx="692">
                  <c:v>1433.3666335076905</c:v>
                </c:pt>
                <c:pt idx="693">
                  <c:v>1434.9433368045491</c:v>
                </c:pt>
                <c:pt idx="694">
                  <c:v>1437.0957518097559</c:v>
                </c:pt>
                <c:pt idx="695">
                  <c:v>1439.3951050126516</c:v>
                </c:pt>
                <c:pt idx="696">
                  <c:v>1441.6981371806719</c:v>
                </c:pt>
                <c:pt idx="697">
                  <c:v>1444.0048542001609</c:v>
                </c:pt>
                <c:pt idx="698">
                  <c:v>1447.0372643939813</c:v>
                </c:pt>
                <c:pt idx="699">
                  <c:v>1450.0760426492086</c:v>
                </c:pt>
                <c:pt idx="700">
                  <c:v>1453.5562251515667</c:v>
                </c:pt>
                <c:pt idx="701">
                  <c:v>1456.8994044694152</c:v>
                </c:pt>
                <c:pt idx="702">
                  <c:v>1460.3959630401419</c:v>
                </c:pt>
                <c:pt idx="703">
                  <c:v>1464.777150929262</c:v>
                </c:pt>
                <c:pt idx="704">
                  <c:v>1469.0250046669566</c:v>
                </c:pt>
                <c:pt idx="705">
                  <c:v>1472.9913721795574</c:v>
                </c:pt>
                <c:pt idx="706">
                  <c:v>1477.5576454333143</c:v>
                </c:pt>
                <c:pt idx="707">
                  <c:v>1482.285829898701</c:v>
                </c:pt>
                <c:pt idx="708">
                  <c:v>1487.4738303033464</c:v>
                </c:pt>
                <c:pt idx="709">
                  <c:v>1492.531241326378</c:v>
                </c:pt>
                <c:pt idx="710">
                  <c:v>1498.0536069192856</c:v>
                </c:pt>
                <c:pt idx="711">
                  <c:v>1503.4465999041952</c:v>
                </c:pt>
                <c:pt idx="712">
                  <c:v>1509.9114202837832</c:v>
                </c:pt>
                <c:pt idx="713">
                  <c:v>1515.9510659649184</c:v>
                </c:pt>
                <c:pt idx="714">
                  <c:v>1522.0148702287781</c:v>
                </c:pt>
                <c:pt idx="715">
                  <c:v>1528.407332683739</c:v>
                </c:pt>
                <c:pt idx="716">
                  <c:v>1534.6738027477422</c:v>
                </c:pt>
                <c:pt idx="717">
                  <c:v>1540.9659653390079</c:v>
                </c:pt>
                <c:pt idx="718">
                  <c:v>1547.4380223934318</c:v>
                </c:pt>
                <c:pt idx="719">
                  <c:v>1553.6277744830054</c:v>
                </c:pt>
                <c:pt idx="720">
                  <c:v>1560.4637366907305</c:v>
                </c:pt>
                <c:pt idx="721">
                  <c:v>1566.3934988901553</c:v>
                </c:pt>
                <c:pt idx="722">
                  <c:v>1573.1289909353829</c:v>
                </c:pt>
                <c:pt idx="723">
                  <c:v>1580.0507584954985</c:v>
                </c:pt>
                <c:pt idx="724">
                  <c:v>1586.52896660533</c:v>
                </c:pt>
                <c:pt idx="725">
                  <c:v>1592.8750824717513</c:v>
                </c:pt>
                <c:pt idx="726">
                  <c:v>1599.2465828016384</c:v>
                </c:pt>
                <c:pt idx="727">
                  <c:v>1605.9634184494053</c:v>
                </c:pt>
                <c:pt idx="728">
                  <c:v>1611.1025013884434</c:v>
                </c:pt>
                <c:pt idx="729">
                  <c:v>1616.2580293928866</c:v>
                </c:pt>
                <c:pt idx="730">
                  <c:v>1621.7533066928224</c:v>
                </c:pt>
                <c:pt idx="731">
                  <c:v>1626.1320406208929</c:v>
                </c:pt>
                <c:pt idx="732">
                  <c:v>1629.5469179061968</c:v>
                </c:pt>
                <c:pt idx="733">
                  <c:v>1631.6653288994748</c:v>
                </c:pt>
                <c:pt idx="734">
                  <c:v>1634.439159958604</c:v>
                </c:pt>
                <c:pt idx="735">
                  <c:v>1637.3811504465295</c:v>
                </c:pt>
                <c:pt idx="736">
                  <c:v>1640.3284365173333</c:v>
                </c:pt>
                <c:pt idx="737">
                  <c:v>1643.1169948594129</c:v>
                </c:pt>
                <c:pt idx="738">
                  <c:v>1645.5816703517021</c:v>
                </c:pt>
                <c:pt idx="739">
                  <c:v>1647.7209265231595</c:v>
                </c:pt>
                <c:pt idx="740">
                  <c:v>1650.1925079129444</c:v>
                </c:pt>
                <c:pt idx="741">
                  <c:v>1651.5126619192747</c:v>
                </c:pt>
                <c:pt idx="742">
                  <c:v>1652.0081157178504</c:v>
                </c:pt>
                <c:pt idx="743">
                  <c:v>1652.0081157178504</c:v>
                </c:pt>
                <c:pt idx="744">
                  <c:v>1652.0081157178504</c:v>
                </c:pt>
                <c:pt idx="745">
                  <c:v>1652.1733165294222</c:v>
                </c:pt>
                <c:pt idx="746">
                  <c:v>1652.503751192728</c:v>
                </c:pt>
                <c:pt idx="747">
                  <c:v>1652.6690015678473</c:v>
                </c:pt>
                <c:pt idx="748">
                  <c:v>1652.6690015678473</c:v>
                </c:pt>
                <c:pt idx="749">
                  <c:v>1652.834268468004</c:v>
                </c:pt>
                <c:pt idx="750">
                  <c:v>1652.9995518948508</c:v>
                </c:pt>
                <c:pt idx="751">
                  <c:v>1653.1648518500403</c:v>
                </c:pt>
                <c:pt idx="752">
                  <c:v>1653.3301683352254</c:v>
                </c:pt>
                <c:pt idx="753">
                  <c:v>1653.3301683352254</c:v>
                </c:pt>
                <c:pt idx="754">
                  <c:v>1653.3301683352254</c:v>
                </c:pt>
                <c:pt idx="755">
                  <c:v>1653.4955013520589</c:v>
                </c:pt>
                <c:pt idx="756">
                  <c:v>1653.4955013520589</c:v>
                </c:pt>
                <c:pt idx="757">
                  <c:v>1653.4955013520589</c:v>
                </c:pt>
                <c:pt idx="758">
                  <c:v>1653.6608509021942</c:v>
                </c:pt>
                <c:pt idx="759">
                  <c:v>1653.8262169872844</c:v>
                </c:pt>
                <c:pt idx="760">
                  <c:v>1653.9915996089831</c:v>
                </c:pt>
                <c:pt idx="761">
                  <c:v>1654.1569987689438</c:v>
                </c:pt>
                <c:pt idx="762">
                  <c:v>1654.3224144688206</c:v>
                </c:pt>
                <c:pt idx="763">
                  <c:v>1654.4878467102674</c:v>
                </c:pt>
                <c:pt idx="764">
                  <c:v>1654.6532954949384</c:v>
                </c:pt>
                <c:pt idx="765">
                  <c:v>1654.818760824488</c:v>
                </c:pt>
                <c:pt idx="766">
                  <c:v>1654.9842427005703</c:v>
                </c:pt>
                <c:pt idx="767">
                  <c:v>1655.1497411248404</c:v>
                </c:pt>
                <c:pt idx="768">
                  <c:v>1655.3152560989529</c:v>
                </c:pt>
                <c:pt idx="769">
                  <c:v>1655.4807876245627</c:v>
                </c:pt>
                <c:pt idx="770">
                  <c:v>1655.6463357033251</c:v>
                </c:pt>
                <c:pt idx="771">
                  <c:v>1655.6463357033251</c:v>
                </c:pt>
                <c:pt idx="772">
                  <c:v>1655.6463357033251</c:v>
                </c:pt>
                <c:pt idx="773">
                  <c:v>1655.6463357033251</c:v>
                </c:pt>
                <c:pt idx="774">
                  <c:v>1655.6463357033251</c:v>
                </c:pt>
                <c:pt idx="775">
                  <c:v>1655.8119003368954</c:v>
                </c:pt>
                <c:pt idx="776">
                  <c:v>1655.8119003368954</c:v>
                </c:pt>
                <c:pt idx="777">
                  <c:v>1655.8119003368954</c:v>
                </c:pt>
                <c:pt idx="778">
                  <c:v>1655.8119003368954</c:v>
                </c:pt>
                <c:pt idx="779">
                  <c:v>1655.8119003368954</c:v>
                </c:pt>
                <c:pt idx="780">
                  <c:v>1655.8119003368954</c:v>
                </c:pt>
                <c:pt idx="781">
                  <c:v>1655.8119003368954</c:v>
                </c:pt>
                <c:pt idx="782">
                  <c:v>1655.8119003368954</c:v>
                </c:pt>
                <c:pt idx="783">
                  <c:v>1655.8119003368954</c:v>
                </c:pt>
                <c:pt idx="784">
                  <c:v>1655.9774815269291</c:v>
                </c:pt>
                <c:pt idx="785">
                  <c:v>1655.9774815269291</c:v>
                </c:pt>
                <c:pt idx="786">
                  <c:v>1655.9774815269291</c:v>
                </c:pt>
                <c:pt idx="787">
                  <c:v>1656.1430792750818</c:v>
                </c:pt>
                <c:pt idx="788">
                  <c:v>1656.3086935830092</c:v>
                </c:pt>
                <c:pt idx="789">
                  <c:v>1656.4743244523675</c:v>
                </c:pt>
                <c:pt idx="790">
                  <c:v>1656.6399718848127</c:v>
                </c:pt>
                <c:pt idx="791">
                  <c:v>1656.8056358820011</c:v>
                </c:pt>
                <c:pt idx="792">
                  <c:v>1656.8056358820011</c:v>
                </c:pt>
                <c:pt idx="793">
                  <c:v>1656.8056358820011</c:v>
                </c:pt>
                <c:pt idx="794">
                  <c:v>1656.8056358820011</c:v>
                </c:pt>
                <c:pt idx="795">
                  <c:v>1656.8056358820011</c:v>
                </c:pt>
                <c:pt idx="796">
                  <c:v>1656.8056358820011</c:v>
                </c:pt>
                <c:pt idx="797">
                  <c:v>1656.8056358820011</c:v>
                </c:pt>
                <c:pt idx="798">
                  <c:v>1656.8056358820011</c:v>
                </c:pt>
                <c:pt idx="799">
                  <c:v>1656.8056358820011</c:v>
                </c:pt>
                <c:pt idx="800">
                  <c:v>1656.8056358820011</c:v>
                </c:pt>
                <c:pt idx="801">
                  <c:v>1656.8056358820011</c:v>
                </c:pt>
                <c:pt idx="802">
                  <c:v>1656.8056358820011</c:v>
                </c:pt>
                <c:pt idx="803">
                  <c:v>1656.8056358820011</c:v>
                </c:pt>
                <c:pt idx="804">
                  <c:v>1656.8056358820011</c:v>
                </c:pt>
                <c:pt idx="805">
                  <c:v>1656.8056358820011</c:v>
                </c:pt>
                <c:pt idx="806">
                  <c:v>1656.8056358820011</c:v>
                </c:pt>
                <c:pt idx="807">
                  <c:v>1656.8056358820011</c:v>
                </c:pt>
                <c:pt idx="808">
                  <c:v>1656.8056358820011</c:v>
                </c:pt>
                <c:pt idx="809">
                  <c:v>1656.8056358820011</c:v>
                </c:pt>
                <c:pt idx="810">
                  <c:v>1656.8056358820011</c:v>
                </c:pt>
                <c:pt idx="811">
                  <c:v>1656.8056358820011</c:v>
                </c:pt>
                <c:pt idx="812">
                  <c:v>1656.8056358820011</c:v>
                </c:pt>
                <c:pt idx="813">
                  <c:v>1656.8056358820011</c:v>
                </c:pt>
                <c:pt idx="814">
                  <c:v>1656.8056358820011</c:v>
                </c:pt>
                <c:pt idx="815">
                  <c:v>1656.8056358820011</c:v>
                </c:pt>
                <c:pt idx="816">
                  <c:v>1656.8056358820011</c:v>
                </c:pt>
                <c:pt idx="817">
                  <c:v>1656.8056358820011</c:v>
                </c:pt>
                <c:pt idx="818">
                  <c:v>1656.8056358820011</c:v>
                </c:pt>
                <c:pt idx="819">
                  <c:v>1656.8056358820011</c:v>
                </c:pt>
                <c:pt idx="820">
                  <c:v>1656.8056358820011</c:v>
                </c:pt>
                <c:pt idx="821">
                  <c:v>1656.8056358820011</c:v>
                </c:pt>
                <c:pt idx="822">
                  <c:v>1656.8056358820011</c:v>
                </c:pt>
                <c:pt idx="823">
                  <c:v>1656.8056358820011</c:v>
                </c:pt>
                <c:pt idx="824">
                  <c:v>1656.8056358820011</c:v>
                </c:pt>
                <c:pt idx="825">
                  <c:v>1656.8056358820011</c:v>
                </c:pt>
                <c:pt idx="826">
                  <c:v>1656.8056358820011</c:v>
                </c:pt>
                <c:pt idx="827">
                  <c:v>1656.9713164455893</c:v>
                </c:pt>
                <c:pt idx="828">
                  <c:v>1657.1370135772338</c:v>
                </c:pt>
                <c:pt idx="829">
                  <c:v>1657.4684409799493</c:v>
                </c:pt>
                <c:pt idx="830">
                  <c:v>1657.7999346681452</c:v>
                </c:pt>
                <c:pt idx="831">
                  <c:v>1657.9657146616119</c:v>
                </c:pt>
                <c:pt idx="832">
                  <c:v>1658.1315112330781</c:v>
                </c:pt>
                <c:pt idx="833">
                  <c:v>1658.4631375353247</c:v>
                </c:pt>
                <c:pt idx="834">
                  <c:v>1658.7948301628317</c:v>
                </c:pt>
                <c:pt idx="835">
                  <c:v>1659.1265891288642</c:v>
                </c:pt>
                <c:pt idx="836">
                  <c:v>1659.4584144466899</c:v>
                </c:pt>
                <c:pt idx="837">
                  <c:v>1659.7903061295792</c:v>
                </c:pt>
                <c:pt idx="838">
                  <c:v>1659.9562851601922</c:v>
                </c:pt>
                <c:pt idx="839">
                  <c:v>1660.4542720457403</c:v>
                </c:pt>
                <c:pt idx="840">
                  <c:v>1661.1184537545585</c:v>
                </c:pt>
                <c:pt idx="841">
                  <c:v>1661.7829011360602</c:v>
                </c:pt>
                <c:pt idx="842">
                  <c:v>1662.281436006401</c:v>
                </c:pt>
                <c:pt idx="843">
                  <c:v>1663.1125767244041</c:v>
                </c:pt>
                <c:pt idx="844">
                  <c:v>1664.1104442704386</c:v>
                </c:pt>
                <c:pt idx="845">
                  <c:v>1665.1089105370008</c:v>
                </c:pt>
                <c:pt idx="846">
                  <c:v>1666.2744867743766</c:v>
                </c:pt>
                <c:pt idx="847">
                  <c:v>1667.7741338124733</c:v>
                </c:pt>
                <c:pt idx="848">
                  <c:v>1669.2751305329043</c:v>
                </c:pt>
                <c:pt idx="849">
                  <c:v>1670.7774781503838</c:v>
                </c:pt>
                <c:pt idx="850">
                  <c:v>1672.114100132904</c:v>
                </c:pt>
                <c:pt idx="851">
                  <c:v>1673.6190028230235</c:v>
                </c:pt>
                <c:pt idx="852">
                  <c:v>1675.6273456264112</c:v>
                </c:pt>
                <c:pt idx="853">
                  <c:v>1677.4705357066005</c:v>
                </c:pt>
                <c:pt idx="854">
                  <c:v>1679.3157532958778</c:v>
                </c:pt>
                <c:pt idx="855">
                  <c:v>1681.6667953504921</c:v>
                </c:pt>
                <c:pt idx="856">
                  <c:v>1684.0211288639828</c:v>
                </c:pt>
                <c:pt idx="857">
                  <c:v>1686.3787584443924</c:v>
                </c:pt>
                <c:pt idx="858">
                  <c:v>1689.0769644579034</c:v>
                </c:pt>
                <c:pt idx="859">
                  <c:v>1691.7794876010362</c:v>
                </c:pt>
                <c:pt idx="860">
                  <c:v>1694.3171568324378</c:v>
                </c:pt>
                <c:pt idx="861">
                  <c:v>1697.5363594304195</c:v>
                </c:pt>
                <c:pt idx="862">
                  <c:v>1700.5919248773941</c:v>
                </c:pt>
                <c:pt idx="863">
                  <c:v>1703.9931087271489</c:v>
                </c:pt>
                <c:pt idx="864">
                  <c:v>1707.571494255476</c:v>
                </c:pt>
                <c:pt idx="865">
                  <c:v>1710.6451229451359</c:v>
                </c:pt>
                <c:pt idx="866">
                  <c:v>1713.8953486787316</c:v>
                </c:pt>
                <c:pt idx="867">
                  <c:v>1717.4945289109569</c:v>
                </c:pt>
                <c:pt idx="868">
                  <c:v>1721.1012674216699</c:v>
                </c:pt>
                <c:pt idx="869">
                  <c:v>1724.199249703029</c:v>
                </c:pt>
                <c:pt idx="870">
                  <c:v>1727.4752282774648</c:v>
                </c:pt>
                <c:pt idx="871">
                  <c:v>1730.2391886427088</c:v>
                </c:pt>
                <c:pt idx="872">
                  <c:v>1733.3536191822657</c:v>
                </c:pt>
                <c:pt idx="873">
                  <c:v>1736.1269849729574</c:v>
                </c:pt>
                <c:pt idx="874">
                  <c:v>1738.2103373549251</c:v>
                </c:pt>
                <c:pt idx="875">
                  <c:v>1740.6438318272221</c:v>
                </c:pt>
                <c:pt idx="876">
                  <c:v>1742.9066688085977</c:v>
                </c:pt>
                <c:pt idx="877">
                  <c:v>1744.9981568111682</c:v>
                </c:pt>
                <c:pt idx="878">
                  <c:v>1747.2666544150229</c:v>
                </c:pt>
                <c:pt idx="879">
                  <c:v>1747.2666544150229</c:v>
                </c:pt>
                <c:pt idx="880">
                  <c:v>1747.4413810804645</c:v>
                </c:pt>
                <c:pt idx="881">
                  <c:v>1747.6161252185725</c:v>
                </c:pt>
                <c:pt idx="882">
                  <c:v>1747.7908868310944</c:v>
                </c:pt>
                <c:pt idx="883">
                  <c:v>1747.9656659197776</c:v>
                </c:pt>
                <c:pt idx="884">
                  <c:v>1748.1404624863696</c:v>
                </c:pt>
                <c:pt idx="885">
                  <c:v>1748.3152765326183</c:v>
                </c:pt>
                <c:pt idx="886">
                  <c:v>1748.4901080602715</c:v>
                </c:pt>
                <c:pt idx="887">
                  <c:v>1748.6649570710774</c:v>
                </c:pt>
                <c:pt idx="888">
                  <c:v>1748.8398235667846</c:v>
                </c:pt>
                <c:pt idx="889">
                  <c:v>1748.8398235667846</c:v>
                </c:pt>
                <c:pt idx="890">
                  <c:v>1748.8398235667846</c:v>
                </c:pt>
                <c:pt idx="891">
                  <c:v>1748.8398235667846</c:v>
                </c:pt>
                <c:pt idx="892">
                  <c:v>1748.8398235667846</c:v>
                </c:pt>
                <c:pt idx="893">
                  <c:v>1748.8398235667846</c:v>
                </c:pt>
                <c:pt idx="894">
                  <c:v>1748.8398235667846</c:v>
                </c:pt>
                <c:pt idx="895">
                  <c:v>1748.8398235667846</c:v>
                </c:pt>
                <c:pt idx="896">
                  <c:v>1748.8398235667846</c:v>
                </c:pt>
                <c:pt idx="897">
                  <c:v>1748.8398235667846</c:v>
                </c:pt>
                <c:pt idx="898">
                  <c:v>1748.8398235667846</c:v>
                </c:pt>
                <c:pt idx="899">
                  <c:v>1749.0147075491413</c:v>
                </c:pt>
                <c:pt idx="900">
                  <c:v>1749.0147075491413</c:v>
                </c:pt>
                <c:pt idx="901">
                  <c:v>1749.0147075491413</c:v>
                </c:pt>
                <c:pt idx="902">
                  <c:v>1749.1896090198964</c:v>
                </c:pt>
                <c:pt idx="903">
                  <c:v>1749.3645279807984</c:v>
                </c:pt>
                <c:pt idx="904">
                  <c:v>1749.8893373391925</c:v>
                </c:pt>
                <c:pt idx="905">
                  <c:v>1750.9392709415959</c:v>
                </c:pt>
                <c:pt idx="906">
                  <c:v>1752.340022358349</c:v>
                </c:pt>
                <c:pt idx="907">
                  <c:v>1755.6694684008298</c:v>
                </c:pt>
                <c:pt idx="908">
                  <c:v>1759.0052403907914</c:v>
                </c:pt>
                <c:pt idx="909">
                  <c:v>1763.0509524436902</c:v>
                </c:pt>
                <c:pt idx="910">
                  <c:v>1768.1638002057769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29-4EA9-9CA7-BE8189F9E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24152"/>
        <c:axId val="648921200"/>
      </c:scatterChart>
      <c:valAx>
        <c:axId val="648924152"/>
        <c:scaling>
          <c:orientation val="minMax"/>
          <c:max val="44562"/>
          <c:min val="1716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21200"/>
        <c:crosses val="autoZero"/>
        <c:crossBetween val="midCat"/>
        <c:majorUnit val="3650"/>
      </c:valAx>
      <c:valAx>
        <c:axId val="648921200"/>
        <c:scaling>
          <c:logBase val="10"/>
          <c:orientation val="minMax"/>
          <c:max val="1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2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Monthly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Stock Market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Data!$A$2:$A$912</c:f>
              <c:numCache>
                <c:formatCode>mm/yy</c:formatCode>
                <c:ptCount val="911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  <c:pt idx="889">
                  <c:v>44228</c:v>
                </c:pt>
                <c:pt idx="890">
                  <c:v>44256</c:v>
                </c:pt>
                <c:pt idx="891">
                  <c:v>44287</c:v>
                </c:pt>
                <c:pt idx="892">
                  <c:v>44317</c:v>
                </c:pt>
                <c:pt idx="893">
                  <c:v>44348</c:v>
                </c:pt>
                <c:pt idx="894">
                  <c:v>44378</c:v>
                </c:pt>
                <c:pt idx="895">
                  <c:v>44409</c:v>
                </c:pt>
                <c:pt idx="896">
                  <c:v>44440</c:v>
                </c:pt>
                <c:pt idx="897">
                  <c:v>44470</c:v>
                </c:pt>
                <c:pt idx="898">
                  <c:v>44501</c:v>
                </c:pt>
                <c:pt idx="899">
                  <c:v>44531</c:v>
                </c:pt>
                <c:pt idx="900">
                  <c:v>44562</c:v>
                </c:pt>
                <c:pt idx="901">
                  <c:v>44593</c:v>
                </c:pt>
                <c:pt idx="902">
                  <c:v>44621</c:v>
                </c:pt>
                <c:pt idx="903">
                  <c:v>44652</c:v>
                </c:pt>
                <c:pt idx="904">
                  <c:v>44682</c:v>
                </c:pt>
                <c:pt idx="905">
                  <c:v>44713</c:v>
                </c:pt>
                <c:pt idx="906">
                  <c:v>44743</c:v>
                </c:pt>
                <c:pt idx="907">
                  <c:v>44774</c:v>
                </c:pt>
                <c:pt idx="908">
                  <c:v>44805</c:v>
                </c:pt>
                <c:pt idx="909">
                  <c:v>44835</c:v>
                </c:pt>
                <c:pt idx="910">
                  <c:v>44866</c:v>
                </c:pt>
              </c:numCache>
            </c:numRef>
          </c:xVal>
          <c:yVal>
            <c:numRef>
              <c:f>Data!$B$2:$B$912</c:f>
              <c:numCache>
                <c:formatCode>0.0%</c:formatCode>
                <c:ptCount val="911"/>
                <c:pt idx="0">
                  <c:v>1.2800000000000001E-2</c:v>
                </c:pt>
                <c:pt idx="1">
                  <c:v>-1.0500000000000001E-2</c:v>
                </c:pt>
                <c:pt idx="2">
                  <c:v>-1.6399999999999998E-2</c:v>
                </c:pt>
                <c:pt idx="3">
                  <c:v>-4.7699999999999992E-2</c:v>
                </c:pt>
                <c:pt idx="4">
                  <c:v>-9.3999999999999986E-3</c:v>
                </c:pt>
                <c:pt idx="5">
                  <c:v>5.3200000000000004E-2</c:v>
                </c:pt>
                <c:pt idx="6">
                  <c:v>4.1700000000000001E-2</c:v>
                </c:pt>
                <c:pt idx="7">
                  <c:v>-1.7100000000000001E-2</c:v>
                </c:pt>
                <c:pt idx="8">
                  <c:v>-4.8000000000000004E-3</c:v>
                </c:pt>
                <c:pt idx="9">
                  <c:v>2.5300000000000003E-2</c:v>
                </c:pt>
                <c:pt idx="10">
                  <c:v>-1.9099999999999999E-2</c:v>
                </c:pt>
                <c:pt idx="11">
                  <c:v>3.0800000000000001E-2</c:v>
                </c:pt>
                <c:pt idx="12">
                  <c:v>-3.8600000000000002E-2</c:v>
                </c:pt>
                <c:pt idx="13">
                  <c:v>-4.3099999999999999E-2</c:v>
                </c:pt>
                <c:pt idx="14">
                  <c:v>8.1600000000000006E-2</c:v>
                </c:pt>
                <c:pt idx="15">
                  <c:v>3.73E-2</c:v>
                </c:pt>
                <c:pt idx="16">
                  <c:v>7.3800000000000004E-2</c:v>
                </c:pt>
                <c:pt idx="17">
                  <c:v>-1.0000000000000009E-4</c:v>
                </c:pt>
                <c:pt idx="18">
                  <c:v>-5.0099999999999999E-2</c:v>
                </c:pt>
                <c:pt idx="19">
                  <c:v>3.3999999999999998E-3</c:v>
                </c:pt>
                <c:pt idx="20">
                  <c:v>-2.9300000000000003E-2</c:v>
                </c:pt>
                <c:pt idx="21">
                  <c:v>0.06</c:v>
                </c:pt>
                <c:pt idx="22">
                  <c:v>-9.2600000000000016E-2</c:v>
                </c:pt>
                <c:pt idx="23">
                  <c:v>3.3000000000000002E-2</c:v>
                </c:pt>
                <c:pt idx="24">
                  <c:v>3.3E-3</c:v>
                </c:pt>
                <c:pt idx="25">
                  <c:v>-2.8400000000000002E-2</c:v>
                </c:pt>
                <c:pt idx="26">
                  <c:v>4.1399999999999999E-2</c:v>
                </c:pt>
                <c:pt idx="27">
                  <c:v>-1.78E-2</c:v>
                </c:pt>
                <c:pt idx="28">
                  <c:v>-2.8399999999999998E-2</c:v>
                </c:pt>
                <c:pt idx="29">
                  <c:v>2E-3</c:v>
                </c:pt>
                <c:pt idx="30">
                  <c:v>5.6299999999999996E-2</c:v>
                </c:pt>
                <c:pt idx="31">
                  <c:v>2.69E-2</c:v>
                </c:pt>
                <c:pt idx="32">
                  <c:v>3.1799999999999995E-2</c:v>
                </c:pt>
                <c:pt idx="33">
                  <c:v>3.2300000000000002E-2</c:v>
                </c:pt>
                <c:pt idx="34">
                  <c:v>1.9000000000000003E-2</c:v>
                </c:pt>
                <c:pt idx="35">
                  <c:v>5.2199999999999996E-2</c:v>
                </c:pt>
                <c:pt idx="36">
                  <c:v>1.7899999999999999E-2</c:v>
                </c:pt>
                <c:pt idx="37">
                  <c:v>1.5700000000000002E-2</c:v>
                </c:pt>
                <c:pt idx="38">
                  <c:v>1.3600000000000001E-2</c:v>
                </c:pt>
                <c:pt idx="39">
                  <c:v>4.0300000000000002E-2</c:v>
                </c:pt>
                <c:pt idx="40">
                  <c:v>4.4099999999999993E-2</c:v>
                </c:pt>
                <c:pt idx="41">
                  <c:v>-5.8400000000000007E-2</c:v>
                </c:pt>
                <c:pt idx="42">
                  <c:v>1.4600000000000002E-2</c:v>
                </c:pt>
                <c:pt idx="43">
                  <c:v>4.9499999999999995E-2</c:v>
                </c:pt>
                <c:pt idx="44">
                  <c:v>4.9099999999999991E-2</c:v>
                </c:pt>
                <c:pt idx="45">
                  <c:v>-5.9999999999999995E-4</c:v>
                </c:pt>
                <c:pt idx="46">
                  <c:v>2.8699999999999996E-2</c:v>
                </c:pt>
                <c:pt idx="47">
                  <c:v>5.6500000000000002E-2</c:v>
                </c:pt>
                <c:pt idx="48">
                  <c:v>5.8299999999999998E-2</c:v>
                </c:pt>
                <c:pt idx="49">
                  <c:v>1.5100000000000001E-2</c:v>
                </c:pt>
                <c:pt idx="50">
                  <c:v>-2.0400000000000001E-2</c:v>
                </c:pt>
                <c:pt idx="51">
                  <c:v>4.99E-2</c:v>
                </c:pt>
                <c:pt idx="52">
                  <c:v>-2.2199999999999998E-2</c:v>
                </c:pt>
                <c:pt idx="53">
                  <c:v>-2.5000000000000001E-2</c:v>
                </c:pt>
                <c:pt idx="54">
                  <c:v>7.0699999999999999E-2</c:v>
                </c:pt>
                <c:pt idx="55">
                  <c:v>4.3999999999999997E-2</c:v>
                </c:pt>
                <c:pt idx="56">
                  <c:v>8.199999999999999E-3</c:v>
                </c:pt>
                <c:pt idx="57">
                  <c:v>-2.3699999999999995E-2</c:v>
                </c:pt>
                <c:pt idx="58">
                  <c:v>6.7999999999999996E-3</c:v>
                </c:pt>
                <c:pt idx="59">
                  <c:v>3.4500000000000003E-2</c:v>
                </c:pt>
                <c:pt idx="60">
                  <c:v>1.6E-2</c:v>
                </c:pt>
                <c:pt idx="61">
                  <c:v>-2.5000000000000001E-2</c:v>
                </c:pt>
                <c:pt idx="62">
                  <c:v>4.5500000000000006E-2</c:v>
                </c:pt>
                <c:pt idx="63">
                  <c:v>-4.8499999999999995E-2</c:v>
                </c:pt>
                <c:pt idx="64">
                  <c:v>3.3300000000000003E-2</c:v>
                </c:pt>
                <c:pt idx="65">
                  <c:v>3.9800000000000002E-2</c:v>
                </c:pt>
                <c:pt idx="66">
                  <c:v>1.06E-2</c:v>
                </c:pt>
                <c:pt idx="67">
                  <c:v>-6.0999999999999995E-3</c:v>
                </c:pt>
                <c:pt idx="68">
                  <c:v>-1.8699999999999998E-2</c:v>
                </c:pt>
                <c:pt idx="69">
                  <c:v>-5.1999999999999998E-3</c:v>
                </c:pt>
                <c:pt idx="70">
                  <c:v>6.0400000000000002E-2</c:v>
                </c:pt>
                <c:pt idx="71">
                  <c:v>3.0900000000000004E-2</c:v>
                </c:pt>
                <c:pt idx="72">
                  <c:v>-1.8000000000000002E-3</c:v>
                </c:pt>
                <c:pt idx="73">
                  <c:v>-1.2999999999999999E-3</c:v>
                </c:pt>
                <c:pt idx="74">
                  <c:v>-1.2500000000000001E-2</c:v>
                </c:pt>
                <c:pt idx="75">
                  <c:v>-2.6699999999999998E-2</c:v>
                </c:pt>
                <c:pt idx="76">
                  <c:v>6.9000000000000008E-3</c:v>
                </c:pt>
                <c:pt idx="77">
                  <c:v>-1.7100000000000001E-2</c:v>
                </c:pt>
                <c:pt idx="78">
                  <c:v>2.5499999999999998E-2</c:v>
                </c:pt>
                <c:pt idx="79">
                  <c:v>-4.3499999999999997E-2</c:v>
                </c:pt>
                <c:pt idx="80">
                  <c:v>3.5999999999999999E-3</c:v>
                </c:pt>
                <c:pt idx="81">
                  <c:v>4.7299999999999995E-2</c:v>
                </c:pt>
                <c:pt idx="82">
                  <c:v>2.9100000000000001E-2</c:v>
                </c:pt>
                <c:pt idx="83">
                  <c:v>1.6000000000000001E-3</c:v>
                </c:pt>
                <c:pt idx="84">
                  <c:v>5.2400000000000002E-2</c:v>
                </c:pt>
                <c:pt idx="85">
                  <c:v>1.7399999999999999E-2</c:v>
                </c:pt>
                <c:pt idx="86">
                  <c:v>3.73E-2</c:v>
                </c:pt>
                <c:pt idx="87">
                  <c:v>4.3599999999999993E-2</c:v>
                </c:pt>
                <c:pt idx="88">
                  <c:v>3.1399999999999997E-2</c:v>
                </c:pt>
                <c:pt idx="89">
                  <c:v>1.1300000000000001E-2</c:v>
                </c:pt>
                <c:pt idx="90">
                  <c:v>5.04E-2</c:v>
                </c:pt>
                <c:pt idx="91">
                  <c:v>-2.29E-2</c:v>
                </c:pt>
                <c:pt idx="92">
                  <c:v>6.4799999999999996E-2</c:v>
                </c:pt>
                <c:pt idx="93">
                  <c:v>-1.6E-2</c:v>
                </c:pt>
                <c:pt idx="94">
                  <c:v>9.4400000000000012E-2</c:v>
                </c:pt>
                <c:pt idx="95">
                  <c:v>5.5600000000000004E-2</c:v>
                </c:pt>
                <c:pt idx="96">
                  <c:v>6.7999999999999996E-3</c:v>
                </c:pt>
                <c:pt idx="97">
                  <c:v>3.1099999999999999E-2</c:v>
                </c:pt>
                <c:pt idx="98">
                  <c:v>-5.9999999999999995E-4</c:v>
                </c:pt>
                <c:pt idx="99">
                  <c:v>3.2099999999999997E-2</c:v>
                </c:pt>
                <c:pt idx="100">
                  <c:v>1.0700000000000001E-2</c:v>
                </c:pt>
                <c:pt idx="101">
                  <c:v>6.649999999999999E-2</c:v>
                </c:pt>
                <c:pt idx="102">
                  <c:v>0.02</c:v>
                </c:pt>
                <c:pt idx="103">
                  <c:v>3.7000000000000002E-3</c:v>
                </c:pt>
                <c:pt idx="104">
                  <c:v>-2E-3</c:v>
                </c:pt>
                <c:pt idx="105">
                  <c:v>-2.5000000000000001E-2</c:v>
                </c:pt>
                <c:pt idx="106">
                  <c:v>7.2000000000000008E-2</c:v>
                </c:pt>
                <c:pt idx="107">
                  <c:v>1.67E-2</c:v>
                </c:pt>
                <c:pt idx="108">
                  <c:v>-2.8099999999999997E-2</c:v>
                </c:pt>
                <c:pt idx="109">
                  <c:v>3.9599999999999996E-2</c:v>
                </c:pt>
                <c:pt idx="110">
                  <c:v>6.7900000000000002E-2</c:v>
                </c:pt>
                <c:pt idx="111">
                  <c:v>4.7000000000000002E-3</c:v>
                </c:pt>
                <c:pt idx="112">
                  <c:v>-4.9699999999999994E-2</c:v>
                </c:pt>
                <c:pt idx="113">
                  <c:v>3.6799999999999999E-2</c:v>
                </c:pt>
                <c:pt idx="114">
                  <c:v>5.0599999999999999E-2</c:v>
                </c:pt>
                <c:pt idx="115">
                  <c:v>-3.0100000000000002E-2</c:v>
                </c:pt>
                <c:pt idx="116">
                  <c:v>-4.9599999999999998E-2</c:v>
                </c:pt>
                <c:pt idx="117">
                  <c:v>7.7000000000000002E-3</c:v>
                </c:pt>
                <c:pt idx="118">
                  <c:v>5.6000000000000008E-3</c:v>
                </c:pt>
                <c:pt idx="119">
                  <c:v>3.4000000000000002E-2</c:v>
                </c:pt>
                <c:pt idx="120">
                  <c:v>-3.3099999999999997E-2</c:v>
                </c:pt>
                <c:pt idx="121">
                  <c:v>-1.8200000000000001E-2</c:v>
                </c:pt>
                <c:pt idx="122">
                  <c:v>2.3599999999999999E-2</c:v>
                </c:pt>
                <c:pt idx="123">
                  <c:v>4.5100000000000001E-2</c:v>
                </c:pt>
                <c:pt idx="124">
                  <c:v>3.7100000000000001E-2</c:v>
                </c:pt>
                <c:pt idx="125">
                  <c:v>-5.0000000000000001E-3</c:v>
                </c:pt>
                <c:pt idx="126">
                  <c:v>9.5999999999999992E-3</c:v>
                </c:pt>
                <c:pt idx="127">
                  <c:v>-4.8600000000000004E-2</c:v>
                </c:pt>
                <c:pt idx="128">
                  <c:v>-5.7200000000000008E-2</c:v>
                </c:pt>
                <c:pt idx="129">
                  <c:v>-4.0300000000000002E-2</c:v>
                </c:pt>
                <c:pt idx="130">
                  <c:v>2.58E-2</c:v>
                </c:pt>
                <c:pt idx="131">
                  <c:v>-3.6699999999999997E-2</c:v>
                </c:pt>
                <c:pt idx="132">
                  <c:v>4.9400000000000006E-2</c:v>
                </c:pt>
                <c:pt idx="133">
                  <c:v>-1.3999999999999999E-2</c:v>
                </c:pt>
                <c:pt idx="134">
                  <c:v>3.3599999999999998E-2</c:v>
                </c:pt>
                <c:pt idx="135">
                  <c:v>3.1699999999999999E-2</c:v>
                </c:pt>
                <c:pt idx="136">
                  <c:v>2.4199999999999999E-2</c:v>
                </c:pt>
                <c:pt idx="137">
                  <c:v>2.9600000000000001E-2</c:v>
                </c:pt>
                <c:pt idx="138">
                  <c:v>4.4600000000000001E-2</c:v>
                </c:pt>
                <c:pt idx="139">
                  <c:v>1.95E-2</c:v>
                </c:pt>
                <c:pt idx="140">
                  <c:v>4.8500000000000008E-2</c:v>
                </c:pt>
                <c:pt idx="141">
                  <c:v>2.7099999999999999E-2</c:v>
                </c:pt>
                <c:pt idx="142">
                  <c:v>3.1199999999999995E-2</c:v>
                </c:pt>
                <c:pt idx="143">
                  <c:v>5.3699999999999998E-2</c:v>
                </c:pt>
                <c:pt idx="144">
                  <c:v>9.1999999999999998E-3</c:v>
                </c:pt>
                <c:pt idx="145">
                  <c:v>1.1399999999999999E-2</c:v>
                </c:pt>
                <c:pt idx="146">
                  <c:v>5.0000000000000001E-3</c:v>
                </c:pt>
                <c:pt idx="147">
                  <c:v>3.8600000000000002E-2</c:v>
                </c:pt>
                <c:pt idx="148">
                  <c:v>1.95E-2</c:v>
                </c:pt>
                <c:pt idx="149">
                  <c:v>0</c:v>
                </c:pt>
                <c:pt idx="150">
                  <c:v>3.4200000000000001E-2</c:v>
                </c:pt>
                <c:pt idx="151">
                  <c:v>-1.2E-2</c:v>
                </c:pt>
                <c:pt idx="152">
                  <c:v>-4.4900000000000002E-2</c:v>
                </c:pt>
                <c:pt idx="153">
                  <c:v>1.5800000000000002E-2</c:v>
                </c:pt>
                <c:pt idx="154">
                  <c:v>1.8600000000000002E-2</c:v>
                </c:pt>
                <c:pt idx="155">
                  <c:v>2.7900000000000001E-2</c:v>
                </c:pt>
                <c:pt idx="156">
                  <c:v>-6.6500000000000004E-2</c:v>
                </c:pt>
                <c:pt idx="157">
                  <c:v>1.46E-2</c:v>
                </c:pt>
                <c:pt idx="158">
                  <c:v>-1.2799999999999999E-2</c:v>
                </c:pt>
                <c:pt idx="159">
                  <c:v>-1.52E-2</c:v>
                </c:pt>
                <c:pt idx="160">
                  <c:v>3.39E-2</c:v>
                </c:pt>
                <c:pt idx="161">
                  <c:v>2.3200000000000002E-2</c:v>
                </c:pt>
                <c:pt idx="162">
                  <c:v>-2.2400000000000003E-2</c:v>
                </c:pt>
                <c:pt idx="163">
                  <c:v>3.1799999999999995E-2</c:v>
                </c:pt>
                <c:pt idx="164">
                  <c:v>-5.8299999999999998E-2</c:v>
                </c:pt>
                <c:pt idx="165">
                  <c:v>-4.8999999999999998E-3</c:v>
                </c:pt>
                <c:pt idx="166">
                  <c:v>4.82E-2</c:v>
                </c:pt>
                <c:pt idx="167">
                  <c:v>4.87E-2</c:v>
                </c:pt>
                <c:pt idx="168">
                  <c:v>6.3900000000000012E-2</c:v>
                </c:pt>
                <c:pt idx="169">
                  <c:v>3.7100000000000001E-2</c:v>
                </c:pt>
                <c:pt idx="170">
                  <c:v>3.0900000000000004E-2</c:v>
                </c:pt>
                <c:pt idx="171">
                  <c:v>4.5999999999999999E-3</c:v>
                </c:pt>
                <c:pt idx="172">
                  <c:v>2.58E-2</c:v>
                </c:pt>
                <c:pt idx="173">
                  <c:v>-2.8799999999999999E-2</c:v>
                </c:pt>
                <c:pt idx="174">
                  <c:v>3.0100000000000002E-2</c:v>
                </c:pt>
                <c:pt idx="175">
                  <c:v>2.7099999999999999E-2</c:v>
                </c:pt>
                <c:pt idx="176">
                  <c:v>-1.9799999999999998E-2</c:v>
                </c:pt>
                <c:pt idx="177">
                  <c:v>2.76E-2</c:v>
                </c:pt>
                <c:pt idx="178">
                  <c:v>4.6000000000000006E-2</c:v>
                </c:pt>
                <c:pt idx="179">
                  <c:v>1.0000000000000009E-4</c:v>
                </c:pt>
                <c:pt idx="180">
                  <c:v>-3.6299999999999999E-2</c:v>
                </c:pt>
                <c:pt idx="181">
                  <c:v>2.0100000000000003E-2</c:v>
                </c:pt>
                <c:pt idx="182">
                  <c:v>-4.8000000000000004E-3</c:v>
                </c:pt>
                <c:pt idx="183">
                  <c:v>-6.3700000000000007E-2</c:v>
                </c:pt>
                <c:pt idx="184">
                  <c:v>-8.4100000000000008E-2</c:v>
                </c:pt>
                <c:pt idx="185">
                  <c:v>-8.270000000000001E-2</c:v>
                </c:pt>
                <c:pt idx="186">
                  <c:v>6.5500000000000003E-2</c:v>
                </c:pt>
                <c:pt idx="187">
                  <c:v>2.3599999999999999E-2</c:v>
                </c:pt>
                <c:pt idx="188">
                  <c:v>-5.0099999999999999E-2</c:v>
                </c:pt>
                <c:pt idx="189">
                  <c:v>2E-3</c:v>
                </c:pt>
                <c:pt idx="190">
                  <c:v>0.11069999999999998</c:v>
                </c:pt>
                <c:pt idx="191">
                  <c:v>1.24E-2</c:v>
                </c:pt>
                <c:pt idx="192">
                  <c:v>5.1799999999999999E-2</c:v>
                </c:pt>
                <c:pt idx="193">
                  <c:v>-2.1499999999999998E-2</c:v>
                </c:pt>
                <c:pt idx="194">
                  <c:v>3.3099999999999997E-2</c:v>
                </c:pt>
                <c:pt idx="195">
                  <c:v>4.7599999999999996E-2</c:v>
                </c:pt>
                <c:pt idx="196">
                  <c:v>0.02</c:v>
                </c:pt>
                <c:pt idx="197">
                  <c:v>-1.77E-2</c:v>
                </c:pt>
                <c:pt idx="198">
                  <c:v>-1.1999999999999999E-3</c:v>
                </c:pt>
                <c:pt idx="199">
                  <c:v>5.3200000000000004E-2</c:v>
                </c:pt>
                <c:pt idx="200">
                  <c:v>-1.3000000000000001E-2</c:v>
                </c:pt>
                <c:pt idx="201">
                  <c:v>2.8199999999999999E-2</c:v>
                </c:pt>
                <c:pt idx="202">
                  <c:v>-5.7999999999999996E-3</c:v>
                </c:pt>
                <c:pt idx="203">
                  <c:v>2.12E-2</c:v>
                </c:pt>
                <c:pt idx="204">
                  <c:v>2.5399999999999999E-2</c:v>
                </c:pt>
                <c:pt idx="205">
                  <c:v>1.8000000000000002E-2</c:v>
                </c:pt>
                <c:pt idx="206">
                  <c:v>1.72E-2</c:v>
                </c:pt>
                <c:pt idx="207">
                  <c:v>3.9000000000000003E-3</c:v>
                </c:pt>
                <c:pt idx="208">
                  <c:v>1.6799999999999999E-2</c:v>
                </c:pt>
                <c:pt idx="209">
                  <c:v>1.5700000000000002E-2</c:v>
                </c:pt>
                <c:pt idx="210">
                  <c:v>2.0400000000000001E-2</c:v>
                </c:pt>
                <c:pt idx="211">
                  <c:v>-1.1599999999999999E-2</c:v>
                </c:pt>
                <c:pt idx="212">
                  <c:v>2.9699999999999997E-2</c:v>
                </c:pt>
                <c:pt idx="213">
                  <c:v>8.7999999999999988E-3</c:v>
                </c:pt>
                <c:pt idx="214">
                  <c:v>2.8999999999999998E-3</c:v>
                </c:pt>
                <c:pt idx="215">
                  <c:v>3.3999999999999998E-3</c:v>
                </c:pt>
                <c:pt idx="216">
                  <c:v>3.8200000000000005E-2</c:v>
                </c:pt>
                <c:pt idx="217">
                  <c:v>7.4000000000000003E-3</c:v>
                </c:pt>
                <c:pt idx="218">
                  <c:v>-9.8000000000000014E-3</c:v>
                </c:pt>
                <c:pt idx="219">
                  <c:v>3.4200000000000001E-2</c:v>
                </c:pt>
                <c:pt idx="220">
                  <c:v>-4.5999999999999999E-3</c:v>
                </c:pt>
                <c:pt idx="221">
                  <c:v>-5.16E-2</c:v>
                </c:pt>
                <c:pt idx="222">
                  <c:v>1.7399999999999999E-2</c:v>
                </c:pt>
                <c:pt idx="223">
                  <c:v>3.0600000000000002E-2</c:v>
                </c:pt>
                <c:pt idx="224">
                  <c:v>3.1699999999999999E-2</c:v>
                </c:pt>
                <c:pt idx="225">
                  <c:v>2.9100000000000001E-2</c:v>
                </c:pt>
                <c:pt idx="226">
                  <c:v>3.1999999999999997E-3</c:v>
                </c:pt>
                <c:pt idx="227">
                  <c:v>1.34E-2</c:v>
                </c:pt>
                <c:pt idx="228">
                  <c:v>1.1000000000000001E-2</c:v>
                </c:pt>
                <c:pt idx="229">
                  <c:v>-8.6E-3</c:v>
                </c:pt>
                <c:pt idx="230">
                  <c:v>-2.1299999999999999E-2</c:v>
                </c:pt>
                <c:pt idx="231">
                  <c:v>2.4799999999999999E-2</c:v>
                </c:pt>
                <c:pt idx="232">
                  <c:v>-5.2499999999999998E-2</c:v>
                </c:pt>
                <c:pt idx="233">
                  <c:v>-1.06E-2</c:v>
                </c:pt>
                <c:pt idx="234">
                  <c:v>-1.2799999999999999E-2</c:v>
                </c:pt>
                <c:pt idx="235">
                  <c:v>-7.4999999999999997E-2</c:v>
                </c:pt>
                <c:pt idx="236">
                  <c:v>-6.6E-3</c:v>
                </c:pt>
                <c:pt idx="237">
                  <c:v>4.3099999999999999E-2</c:v>
                </c:pt>
                <c:pt idx="238">
                  <c:v>1.7999999999999999E-2</c:v>
                </c:pt>
                <c:pt idx="239">
                  <c:v>5.3E-3</c:v>
                </c:pt>
                <c:pt idx="240">
                  <c:v>8.5800000000000001E-2</c:v>
                </c:pt>
                <c:pt idx="241">
                  <c:v>1.14E-2</c:v>
                </c:pt>
                <c:pt idx="242">
                  <c:v>4.3799999999999999E-2</c:v>
                </c:pt>
                <c:pt idx="243">
                  <c:v>4.2099999999999999E-2</c:v>
                </c:pt>
                <c:pt idx="244">
                  <c:v>-0.04</c:v>
                </c:pt>
                <c:pt idx="245">
                  <c:v>2.6800000000000001E-2</c:v>
                </c:pt>
                <c:pt idx="246">
                  <c:v>4.8899999999999999E-2</c:v>
                </c:pt>
                <c:pt idx="247">
                  <c:v>-5.8000000000000005E-3</c:v>
                </c:pt>
                <c:pt idx="248">
                  <c:v>3.4299999999999997E-2</c:v>
                </c:pt>
                <c:pt idx="249">
                  <c:v>-2.6999999999999996E-2</c:v>
                </c:pt>
                <c:pt idx="250">
                  <c:v>7.3000000000000001E-3</c:v>
                </c:pt>
                <c:pt idx="251">
                  <c:v>3.3799999999999997E-2</c:v>
                </c:pt>
                <c:pt idx="252">
                  <c:v>-3.6599999999999994E-2</c:v>
                </c:pt>
                <c:pt idx="253">
                  <c:v>-3.3599999999999998E-2</c:v>
                </c:pt>
                <c:pt idx="254">
                  <c:v>5.8000000000000005E-3</c:v>
                </c:pt>
                <c:pt idx="255">
                  <c:v>9.4800000000000009E-2</c:v>
                </c:pt>
                <c:pt idx="256">
                  <c:v>2.7300000000000001E-2</c:v>
                </c:pt>
                <c:pt idx="257">
                  <c:v>1.1199999999999998E-2</c:v>
                </c:pt>
                <c:pt idx="258">
                  <c:v>-2.2400000000000003E-2</c:v>
                </c:pt>
                <c:pt idx="259">
                  <c:v>1.7600000000000001E-2</c:v>
                </c:pt>
                <c:pt idx="260">
                  <c:v>4.4600000000000001E-2</c:v>
                </c:pt>
                <c:pt idx="261">
                  <c:v>8.6E-3</c:v>
                </c:pt>
                <c:pt idx="262">
                  <c:v>5.8499999999999996E-2</c:v>
                </c:pt>
                <c:pt idx="263">
                  <c:v>-3.5099999999999999E-2</c:v>
                </c:pt>
                <c:pt idx="264">
                  <c:v>-7.1999999999999998E-3</c:v>
                </c:pt>
                <c:pt idx="265">
                  <c:v>-5.3800000000000001E-2</c:v>
                </c:pt>
                <c:pt idx="266">
                  <c:v>3.1E-2</c:v>
                </c:pt>
                <c:pt idx="267">
                  <c:v>1.9900000000000001E-2</c:v>
                </c:pt>
                <c:pt idx="268">
                  <c:v>3.8E-3</c:v>
                </c:pt>
                <c:pt idx="269">
                  <c:v>-6.6699999999999995E-2</c:v>
                </c:pt>
                <c:pt idx="270">
                  <c:v>-6.4699999999999994E-2</c:v>
                </c:pt>
                <c:pt idx="271">
                  <c:v>5.1799999999999999E-2</c:v>
                </c:pt>
                <c:pt idx="272">
                  <c:v>-2.3599999999999999E-2</c:v>
                </c:pt>
                <c:pt idx="273">
                  <c:v>5.6599999999999991E-2</c:v>
                </c:pt>
                <c:pt idx="274">
                  <c:v>-3.27E-2</c:v>
                </c:pt>
                <c:pt idx="275">
                  <c:v>-1.9899999999999998E-2</c:v>
                </c:pt>
                <c:pt idx="276">
                  <c:v>-7.4999999999999997E-2</c:v>
                </c:pt>
                <c:pt idx="277">
                  <c:v>5.7500000000000002E-2</c:v>
                </c:pt>
                <c:pt idx="278">
                  <c:v>-4.9000000000000007E-3</c:v>
                </c:pt>
                <c:pt idx="279">
                  <c:v>-0.105</c:v>
                </c:pt>
                <c:pt idx="280">
                  <c:v>-6.3899999999999998E-2</c:v>
                </c:pt>
                <c:pt idx="281">
                  <c:v>-5.21E-2</c:v>
                </c:pt>
                <c:pt idx="282">
                  <c:v>7.4499999999999997E-2</c:v>
                </c:pt>
                <c:pt idx="283">
                  <c:v>5.0200000000000002E-2</c:v>
                </c:pt>
                <c:pt idx="284">
                  <c:v>4.7199999999999999E-2</c:v>
                </c:pt>
                <c:pt idx="285">
                  <c:v>-1.8199999999999997E-2</c:v>
                </c:pt>
                <c:pt idx="286">
                  <c:v>5.0599999999999999E-2</c:v>
                </c:pt>
                <c:pt idx="287">
                  <c:v>6.1399999999999996E-2</c:v>
                </c:pt>
                <c:pt idx="288">
                  <c:v>5.2199999999999996E-2</c:v>
                </c:pt>
                <c:pt idx="289">
                  <c:v>1.7399999999999999E-2</c:v>
                </c:pt>
                <c:pt idx="290">
                  <c:v>4.4299999999999999E-2</c:v>
                </c:pt>
                <c:pt idx="291">
                  <c:v>3.4299999999999997E-2</c:v>
                </c:pt>
                <c:pt idx="292">
                  <c:v>-3.6900000000000002E-2</c:v>
                </c:pt>
                <c:pt idx="293">
                  <c:v>2.7000000000000001E-3</c:v>
                </c:pt>
                <c:pt idx="294">
                  <c:v>-4.0999999999999995E-2</c:v>
                </c:pt>
                <c:pt idx="295">
                  <c:v>4.2599999999999999E-2</c:v>
                </c:pt>
                <c:pt idx="296">
                  <c:v>-4.7999999999999996E-3</c:v>
                </c:pt>
                <c:pt idx="297">
                  <c:v>-4.0500000000000001E-2</c:v>
                </c:pt>
                <c:pt idx="298">
                  <c:v>-9.0000000000000019E-4</c:v>
                </c:pt>
                <c:pt idx="299">
                  <c:v>9.0800000000000006E-2</c:v>
                </c:pt>
                <c:pt idx="300">
                  <c:v>2.7800000000000002E-2</c:v>
                </c:pt>
                <c:pt idx="301">
                  <c:v>3.1200000000000002E-2</c:v>
                </c:pt>
                <c:pt idx="302">
                  <c:v>9.0000000000000011E-3</c:v>
                </c:pt>
                <c:pt idx="303">
                  <c:v>5.7999999999999996E-3</c:v>
                </c:pt>
                <c:pt idx="304">
                  <c:v>1.55E-2</c:v>
                </c:pt>
                <c:pt idx="305">
                  <c:v>-2.1400000000000002E-2</c:v>
                </c:pt>
                <c:pt idx="306">
                  <c:v>-4.9000000000000007E-3</c:v>
                </c:pt>
                <c:pt idx="307">
                  <c:v>3.5499999999999997E-2</c:v>
                </c:pt>
                <c:pt idx="308">
                  <c:v>-7.9999999999999984E-3</c:v>
                </c:pt>
                <c:pt idx="309">
                  <c:v>9.1999999999999998E-3</c:v>
                </c:pt>
                <c:pt idx="310">
                  <c:v>4.9699999999999994E-2</c:v>
                </c:pt>
                <c:pt idx="311">
                  <c:v>9.8999999999999991E-3</c:v>
                </c:pt>
                <c:pt idx="312">
                  <c:v>-2.8500000000000001E-2</c:v>
                </c:pt>
                <c:pt idx="313">
                  <c:v>-4.4399999999999995E-2</c:v>
                </c:pt>
                <c:pt idx="314">
                  <c:v>-8.4000000000000012E-3</c:v>
                </c:pt>
                <c:pt idx="315">
                  <c:v>-5.16E-2</c:v>
                </c:pt>
                <c:pt idx="316">
                  <c:v>-2.4299999999999999E-2</c:v>
                </c:pt>
                <c:pt idx="317">
                  <c:v>-1.06E-2</c:v>
                </c:pt>
                <c:pt idx="318">
                  <c:v>5.6899999999999992E-2</c:v>
                </c:pt>
                <c:pt idx="319">
                  <c:v>-3.1200000000000002E-2</c:v>
                </c:pt>
                <c:pt idx="320">
                  <c:v>5.4299999999999994E-2</c:v>
                </c:pt>
                <c:pt idx="321">
                  <c:v>-1.7999999999999993E-3</c:v>
                </c:pt>
                <c:pt idx="322">
                  <c:v>-0.12189999999999999</c:v>
                </c:pt>
                <c:pt idx="323">
                  <c:v>1.2500000000000001E-2</c:v>
                </c:pt>
                <c:pt idx="324">
                  <c:v>4.5999999999999999E-3</c:v>
                </c:pt>
                <c:pt idx="325">
                  <c:v>1.0999999999999998E-3</c:v>
                </c:pt>
                <c:pt idx="326">
                  <c:v>-2.2499999999999999E-2</c:v>
                </c:pt>
                <c:pt idx="327">
                  <c:v>-4.5400000000000003E-2</c:v>
                </c:pt>
                <c:pt idx="328">
                  <c:v>-3.9299999999999995E-2</c:v>
                </c:pt>
                <c:pt idx="329">
                  <c:v>-2.23E-2</c:v>
                </c:pt>
                <c:pt idx="330">
                  <c:v>-7.350000000000001E-2</c:v>
                </c:pt>
                <c:pt idx="331">
                  <c:v>-8.7499999999999994E-2</c:v>
                </c:pt>
                <c:pt idx="332">
                  <c:v>-0.10959999999999999</c:v>
                </c:pt>
                <c:pt idx="333">
                  <c:v>0.16610000000000003</c:v>
                </c:pt>
                <c:pt idx="334">
                  <c:v>-3.9699999999999999E-2</c:v>
                </c:pt>
                <c:pt idx="335">
                  <c:v>-2.75E-2</c:v>
                </c:pt>
                <c:pt idx="336">
                  <c:v>0.1424</c:v>
                </c:pt>
                <c:pt idx="337">
                  <c:v>5.9899999999999995E-2</c:v>
                </c:pt>
                <c:pt idx="338">
                  <c:v>3.0700000000000002E-2</c:v>
                </c:pt>
                <c:pt idx="339">
                  <c:v>4.6700000000000005E-2</c:v>
                </c:pt>
                <c:pt idx="340">
                  <c:v>5.630000000000001E-2</c:v>
                </c:pt>
                <c:pt idx="341">
                  <c:v>5.2400000000000002E-2</c:v>
                </c:pt>
                <c:pt idx="342">
                  <c:v>-6.1099999999999995E-2</c:v>
                </c:pt>
                <c:pt idx="343">
                  <c:v>-2.3700000000000002E-2</c:v>
                </c:pt>
                <c:pt idx="344">
                  <c:v>-3.7299999999999993E-2</c:v>
                </c:pt>
                <c:pt idx="345">
                  <c:v>5.8699999999999995E-2</c:v>
                </c:pt>
                <c:pt idx="346">
                  <c:v>3.0500000000000003E-2</c:v>
                </c:pt>
                <c:pt idx="347">
                  <c:v>-1.1200000000000002E-2</c:v>
                </c:pt>
                <c:pt idx="348">
                  <c:v>0.1263</c:v>
                </c:pt>
                <c:pt idx="349">
                  <c:v>6.6E-3</c:v>
                </c:pt>
                <c:pt idx="350">
                  <c:v>2.7199999999999998E-2</c:v>
                </c:pt>
                <c:pt idx="351">
                  <c:v>-1.0700000000000001E-2</c:v>
                </c:pt>
                <c:pt idx="352">
                  <c:v>-9.7000000000000003E-3</c:v>
                </c:pt>
                <c:pt idx="353">
                  <c:v>4.4799999999999993E-2</c:v>
                </c:pt>
                <c:pt idx="354">
                  <c:v>-6.000000000000001E-3</c:v>
                </c:pt>
                <c:pt idx="355">
                  <c:v>-1.4000000000000006E-3</c:v>
                </c:pt>
                <c:pt idx="356">
                  <c:v>2.5099999999999997E-2</c:v>
                </c:pt>
                <c:pt idx="357">
                  <c:v>-2.0099999999999996E-2</c:v>
                </c:pt>
                <c:pt idx="358">
                  <c:v>7.6E-3</c:v>
                </c:pt>
                <c:pt idx="359">
                  <c:v>6.0500000000000005E-2</c:v>
                </c:pt>
                <c:pt idx="360">
                  <c:v>-3.6900000000000002E-2</c:v>
                </c:pt>
                <c:pt idx="361">
                  <c:v>-1.5899999999999997E-2</c:v>
                </c:pt>
                <c:pt idx="362">
                  <c:v>-9.9000000000000008E-3</c:v>
                </c:pt>
                <c:pt idx="363">
                  <c:v>5.3E-3</c:v>
                </c:pt>
                <c:pt idx="364">
                  <c:v>-1.0800000000000001E-2</c:v>
                </c:pt>
                <c:pt idx="365">
                  <c:v>5.1100000000000007E-2</c:v>
                </c:pt>
                <c:pt idx="366">
                  <c:v>-1.2699999999999999E-2</c:v>
                </c:pt>
                <c:pt idx="367">
                  <c:v>-1.3100000000000001E-2</c:v>
                </c:pt>
                <c:pt idx="368">
                  <c:v>1.5999999999999999E-3</c:v>
                </c:pt>
                <c:pt idx="369">
                  <c:v>-3.8899999999999997E-2</c:v>
                </c:pt>
                <c:pt idx="370">
                  <c:v>4.4999999999999998E-2</c:v>
                </c:pt>
                <c:pt idx="371">
                  <c:v>7.6E-3</c:v>
                </c:pt>
                <c:pt idx="372">
                  <c:v>-5.5199999999999999E-2</c:v>
                </c:pt>
                <c:pt idx="373">
                  <c:v>-9.1999999999999998E-3</c:v>
                </c:pt>
                <c:pt idx="374">
                  <c:v>3.3799999999999997E-2</c:v>
                </c:pt>
                <c:pt idx="375">
                  <c:v>8.4199999999999997E-2</c:v>
                </c:pt>
                <c:pt idx="376">
                  <c:v>2.2700000000000001E-2</c:v>
                </c:pt>
                <c:pt idx="377">
                  <c:v>-1.15E-2</c:v>
                </c:pt>
                <c:pt idx="378">
                  <c:v>5.67E-2</c:v>
                </c:pt>
                <c:pt idx="379">
                  <c:v>4.3100000000000006E-2</c:v>
                </c:pt>
                <c:pt idx="380">
                  <c:v>-8.0999999999999996E-3</c:v>
                </c:pt>
                <c:pt idx="381">
                  <c:v>-0.11230000000000001</c:v>
                </c:pt>
                <c:pt idx="382">
                  <c:v>3.4099999999999998E-2</c:v>
                </c:pt>
                <c:pt idx="383">
                  <c:v>1.66E-2</c:v>
                </c:pt>
                <c:pt idx="384">
                  <c:v>0.05</c:v>
                </c:pt>
                <c:pt idx="385">
                  <c:v>-2.8300000000000002E-2</c:v>
                </c:pt>
                <c:pt idx="386">
                  <c:v>6.4899999999999999E-2</c:v>
                </c:pt>
                <c:pt idx="387">
                  <c:v>7.4000000000000003E-3</c:v>
                </c:pt>
                <c:pt idx="388">
                  <c:v>-1.3900000000000001E-2</c:v>
                </c:pt>
                <c:pt idx="389">
                  <c:v>4.6600000000000003E-2</c:v>
                </c:pt>
                <c:pt idx="390">
                  <c:v>1.5899999999999997E-2</c:v>
                </c:pt>
                <c:pt idx="391">
                  <c:v>6.3E-2</c:v>
                </c:pt>
                <c:pt idx="392">
                  <c:v>1.0000000000000009E-4</c:v>
                </c:pt>
                <c:pt idx="393">
                  <c:v>-7.2299999999999989E-2</c:v>
                </c:pt>
                <c:pt idx="394">
                  <c:v>6.2E-2</c:v>
                </c:pt>
                <c:pt idx="395">
                  <c:v>2.7400000000000001E-2</c:v>
                </c:pt>
                <c:pt idx="396">
                  <c:v>6.3099999999999989E-2</c:v>
                </c:pt>
                <c:pt idx="397">
                  <c:v>-3.2999999999999995E-3</c:v>
                </c:pt>
                <c:pt idx="398">
                  <c:v>-0.11690000000000002</c:v>
                </c:pt>
                <c:pt idx="399">
                  <c:v>5.2300000000000006E-2</c:v>
                </c:pt>
                <c:pt idx="400">
                  <c:v>6.0700000000000004E-2</c:v>
                </c:pt>
                <c:pt idx="401">
                  <c:v>3.6699999999999997E-2</c:v>
                </c:pt>
                <c:pt idx="402">
                  <c:v>7.0199999999999999E-2</c:v>
                </c:pt>
                <c:pt idx="403">
                  <c:v>2.4399999999999998E-2</c:v>
                </c:pt>
                <c:pt idx="404">
                  <c:v>2.9399999999999999E-2</c:v>
                </c:pt>
                <c:pt idx="405">
                  <c:v>2.0099999999999996E-2</c:v>
                </c:pt>
                <c:pt idx="406">
                  <c:v>0.10550000000000001</c:v>
                </c:pt>
                <c:pt idx="407">
                  <c:v>-3.2099999999999997E-2</c:v>
                </c:pt>
                <c:pt idx="408">
                  <c:v>-0.04</c:v>
                </c:pt>
                <c:pt idx="409">
                  <c:v>1.6400000000000001E-2</c:v>
                </c:pt>
                <c:pt idx="410">
                  <c:v>4.7699999999999992E-2</c:v>
                </c:pt>
                <c:pt idx="411">
                  <c:v>-1.0299999999999998E-2</c:v>
                </c:pt>
                <c:pt idx="412">
                  <c:v>1.26E-2</c:v>
                </c:pt>
                <c:pt idx="413">
                  <c:v>-1.0099999999999998E-2</c:v>
                </c:pt>
                <c:pt idx="414">
                  <c:v>-3.0000000000000005E-3</c:v>
                </c:pt>
                <c:pt idx="415">
                  <c:v>-5.7599999999999998E-2</c:v>
                </c:pt>
                <c:pt idx="416">
                  <c:v>-5.9299999999999999E-2</c:v>
                </c:pt>
                <c:pt idx="417">
                  <c:v>6.13E-2</c:v>
                </c:pt>
                <c:pt idx="418">
                  <c:v>4.4299999999999999E-2</c:v>
                </c:pt>
                <c:pt idx="419">
                  <c:v>-2.7799999999999998E-2</c:v>
                </c:pt>
                <c:pt idx="420">
                  <c:v>-2.4400000000000005E-2</c:v>
                </c:pt>
                <c:pt idx="421">
                  <c:v>-4.9400000000000006E-2</c:v>
                </c:pt>
                <c:pt idx="422">
                  <c:v>-8.9000000000000017E-3</c:v>
                </c:pt>
                <c:pt idx="423">
                  <c:v>4.4000000000000004E-2</c:v>
                </c:pt>
                <c:pt idx="424">
                  <c:v>-2.9300000000000003E-2</c:v>
                </c:pt>
                <c:pt idx="425">
                  <c:v>-2.1299999999999999E-2</c:v>
                </c:pt>
                <c:pt idx="426">
                  <c:v>-2.1399999999999995E-2</c:v>
                </c:pt>
                <c:pt idx="427">
                  <c:v>0.11900000000000001</c:v>
                </c:pt>
                <c:pt idx="428">
                  <c:v>1.8000000000000002E-2</c:v>
                </c:pt>
                <c:pt idx="429">
                  <c:v>0.11890000000000001</c:v>
                </c:pt>
                <c:pt idx="430">
                  <c:v>5.2999999999999999E-2</c:v>
                </c:pt>
                <c:pt idx="431">
                  <c:v>1.2200000000000003E-2</c:v>
                </c:pt>
                <c:pt idx="432">
                  <c:v>4.2900000000000001E-2</c:v>
                </c:pt>
                <c:pt idx="433">
                  <c:v>3.2099999999999997E-2</c:v>
                </c:pt>
                <c:pt idx="434">
                  <c:v>3.4499999999999996E-2</c:v>
                </c:pt>
                <c:pt idx="435">
                  <c:v>7.3800000000000004E-2</c:v>
                </c:pt>
                <c:pt idx="436">
                  <c:v>1.21E-2</c:v>
                </c:pt>
                <c:pt idx="437">
                  <c:v>3.7399999999999996E-2</c:v>
                </c:pt>
                <c:pt idx="438">
                  <c:v>-3.3300000000000003E-2</c:v>
                </c:pt>
                <c:pt idx="439">
                  <c:v>2.5999999999999999E-3</c:v>
                </c:pt>
                <c:pt idx="440">
                  <c:v>1.67E-2</c:v>
                </c:pt>
                <c:pt idx="441">
                  <c:v>-2.6799999999999997E-2</c:v>
                </c:pt>
                <c:pt idx="442">
                  <c:v>2.8600000000000004E-2</c:v>
                </c:pt>
                <c:pt idx="443">
                  <c:v>-1.0500000000000001E-2</c:v>
                </c:pt>
                <c:pt idx="444">
                  <c:v>-1.1599999999999999E-2</c:v>
                </c:pt>
                <c:pt idx="445">
                  <c:v>-4.1100000000000005E-2</c:v>
                </c:pt>
                <c:pt idx="446">
                  <c:v>1.3599999999999999E-2</c:v>
                </c:pt>
                <c:pt idx="447">
                  <c:v>3.0000000000000005E-3</c:v>
                </c:pt>
                <c:pt idx="448">
                  <c:v>-5.1899999999999995E-2</c:v>
                </c:pt>
                <c:pt idx="449">
                  <c:v>2.5700000000000004E-2</c:v>
                </c:pt>
                <c:pt idx="450">
                  <c:v>-1.9200000000000005E-2</c:v>
                </c:pt>
                <c:pt idx="451">
                  <c:v>0.11109999999999999</c:v>
                </c:pt>
                <c:pt idx="452">
                  <c:v>5.9999999999999941E-4</c:v>
                </c:pt>
                <c:pt idx="453">
                  <c:v>1.6000000000000003E-3</c:v>
                </c:pt>
                <c:pt idx="454">
                  <c:v>-1.03E-2</c:v>
                </c:pt>
                <c:pt idx="455">
                  <c:v>2.4799999999999999E-2</c:v>
                </c:pt>
                <c:pt idx="456">
                  <c:v>8.6400000000000005E-2</c:v>
                </c:pt>
                <c:pt idx="457">
                  <c:v>1.7999999999999999E-2</c:v>
                </c:pt>
                <c:pt idx="458">
                  <c:v>-2.1999999999999997E-3</c:v>
                </c:pt>
                <c:pt idx="459">
                  <c:v>-2.3999999999999998E-3</c:v>
                </c:pt>
                <c:pt idx="460">
                  <c:v>5.7500000000000002E-2</c:v>
                </c:pt>
                <c:pt idx="461">
                  <c:v>1.8200000000000001E-2</c:v>
                </c:pt>
                <c:pt idx="462">
                  <c:v>-1.1999999999999999E-3</c:v>
                </c:pt>
                <c:pt idx="463">
                  <c:v>-4.6999999999999993E-3</c:v>
                </c:pt>
                <c:pt idx="464">
                  <c:v>-3.9399999999999998E-2</c:v>
                </c:pt>
                <c:pt idx="465">
                  <c:v>4.6699999999999998E-2</c:v>
                </c:pt>
                <c:pt idx="466">
                  <c:v>7.0900000000000005E-2</c:v>
                </c:pt>
                <c:pt idx="467">
                  <c:v>4.53E-2</c:v>
                </c:pt>
                <c:pt idx="468">
                  <c:v>1.21E-2</c:v>
                </c:pt>
                <c:pt idx="469">
                  <c:v>7.6600000000000001E-2</c:v>
                </c:pt>
                <c:pt idx="470">
                  <c:v>5.4799999999999995E-2</c:v>
                </c:pt>
                <c:pt idx="471">
                  <c:v>-7.9000000000000008E-3</c:v>
                </c:pt>
                <c:pt idx="472">
                  <c:v>5.1100000000000007E-2</c:v>
                </c:pt>
                <c:pt idx="473">
                  <c:v>1.55E-2</c:v>
                </c:pt>
                <c:pt idx="474">
                  <c:v>-5.9299999999999999E-2</c:v>
                </c:pt>
                <c:pt idx="475">
                  <c:v>6.5299999999999997E-2</c:v>
                </c:pt>
                <c:pt idx="476">
                  <c:v>-8.1500000000000003E-2</c:v>
                </c:pt>
                <c:pt idx="477">
                  <c:v>5.1200000000000002E-2</c:v>
                </c:pt>
                <c:pt idx="478">
                  <c:v>1.5600000000000001E-2</c:v>
                </c:pt>
                <c:pt idx="479">
                  <c:v>-2.7800000000000002E-2</c:v>
                </c:pt>
                <c:pt idx="480">
                  <c:v>0.12890000000000001</c:v>
                </c:pt>
                <c:pt idx="481">
                  <c:v>4.8199999999999993E-2</c:v>
                </c:pt>
                <c:pt idx="482">
                  <c:v>2.1099999999999997E-2</c:v>
                </c:pt>
                <c:pt idx="483">
                  <c:v>-1.67E-2</c:v>
                </c:pt>
                <c:pt idx="484">
                  <c:v>4.8999999999999998E-3</c:v>
                </c:pt>
                <c:pt idx="485">
                  <c:v>4.4199999999999996E-2</c:v>
                </c:pt>
                <c:pt idx="486">
                  <c:v>4.3100000000000006E-2</c:v>
                </c:pt>
                <c:pt idx="487">
                  <c:v>3.9900000000000005E-2</c:v>
                </c:pt>
                <c:pt idx="488">
                  <c:v>-2.1399999999999995E-2</c:v>
                </c:pt>
                <c:pt idx="489">
                  <c:v>-0.22639999999999996</c:v>
                </c:pt>
                <c:pt idx="490">
                  <c:v>-7.4200000000000002E-2</c:v>
                </c:pt>
                <c:pt idx="491">
                  <c:v>7.1999999999999995E-2</c:v>
                </c:pt>
                <c:pt idx="492">
                  <c:v>4.4999999999999998E-2</c:v>
                </c:pt>
                <c:pt idx="493">
                  <c:v>5.21E-2</c:v>
                </c:pt>
                <c:pt idx="494">
                  <c:v>-1.83E-2</c:v>
                </c:pt>
                <c:pt idx="495">
                  <c:v>1.0200000000000001E-2</c:v>
                </c:pt>
                <c:pt idx="496">
                  <c:v>2.2000000000000001E-3</c:v>
                </c:pt>
                <c:pt idx="497">
                  <c:v>5.28E-2</c:v>
                </c:pt>
                <c:pt idx="498">
                  <c:v>-7.4000000000000003E-3</c:v>
                </c:pt>
                <c:pt idx="499">
                  <c:v>-2.7200000000000002E-2</c:v>
                </c:pt>
                <c:pt idx="500">
                  <c:v>3.9199999999999999E-2</c:v>
                </c:pt>
                <c:pt idx="501">
                  <c:v>1.7599999999999998E-2</c:v>
                </c:pt>
                <c:pt idx="502">
                  <c:v>-1.7200000000000003E-2</c:v>
                </c:pt>
                <c:pt idx="503">
                  <c:v>2.12E-2</c:v>
                </c:pt>
                <c:pt idx="504">
                  <c:v>6.649999999999999E-2</c:v>
                </c:pt>
                <c:pt idx="505">
                  <c:v>-1.6400000000000001E-2</c:v>
                </c:pt>
                <c:pt idx="506">
                  <c:v>2.2400000000000003E-2</c:v>
                </c:pt>
                <c:pt idx="507">
                  <c:v>0.05</c:v>
                </c:pt>
                <c:pt idx="508">
                  <c:v>4.1400000000000006E-2</c:v>
                </c:pt>
                <c:pt idx="509">
                  <c:v>-6.4000000000000012E-3</c:v>
                </c:pt>
                <c:pt idx="510">
                  <c:v>7.9000000000000001E-2</c:v>
                </c:pt>
                <c:pt idx="511">
                  <c:v>2.1799999999999996E-2</c:v>
                </c:pt>
                <c:pt idx="512">
                  <c:v>-1.0999999999999998E-3</c:v>
                </c:pt>
                <c:pt idx="513">
                  <c:v>-2.9899999999999996E-2</c:v>
                </c:pt>
                <c:pt idx="514">
                  <c:v>1.72E-2</c:v>
                </c:pt>
                <c:pt idx="515">
                  <c:v>1.77E-2</c:v>
                </c:pt>
                <c:pt idx="516">
                  <c:v>-7.279999999999999E-2</c:v>
                </c:pt>
                <c:pt idx="517">
                  <c:v>1.6800000000000002E-2</c:v>
                </c:pt>
                <c:pt idx="518">
                  <c:v>2.4700000000000003E-2</c:v>
                </c:pt>
                <c:pt idx="519">
                  <c:v>-2.6699999999999998E-2</c:v>
                </c:pt>
                <c:pt idx="520">
                  <c:v>9.0999999999999998E-2</c:v>
                </c:pt>
                <c:pt idx="521">
                  <c:v>-4.6000000000000008E-3</c:v>
                </c:pt>
                <c:pt idx="522">
                  <c:v>-1.2199999999999997E-2</c:v>
                </c:pt>
                <c:pt idx="523">
                  <c:v>-9.4899999999999998E-2</c:v>
                </c:pt>
                <c:pt idx="524">
                  <c:v>-5.5200000000000006E-2</c:v>
                </c:pt>
                <c:pt idx="525">
                  <c:v>-1.2399999999999998E-2</c:v>
                </c:pt>
                <c:pt idx="526">
                  <c:v>6.9199999999999998E-2</c:v>
                </c:pt>
                <c:pt idx="527">
                  <c:v>3.0600000000000002E-2</c:v>
                </c:pt>
                <c:pt idx="528">
                  <c:v>5.2100000000000007E-2</c:v>
                </c:pt>
                <c:pt idx="529">
                  <c:v>7.6700000000000004E-2</c:v>
                </c:pt>
                <c:pt idx="530">
                  <c:v>3.0899999999999997E-2</c:v>
                </c:pt>
                <c:pt idx="531">
                  <c:v>2.5000000000000001E-3</c:v>
                </c:pt>
                <c:pt idx="532">
                  <c:v>4.1200000000000001E-2</c:v>
                </c:pt>
                <c:pt idx="533">
                  <c:v>-4.5200000000000004E-2</c:v>
                </c:pt>
                <c:pt idx="534">
                  <c:v>4.7300000000000002E-2</c:v>
                </c:pt>
                <c:pt idx="535">
                  <c:v>2.7799999999999998E-2</c:v>
                </c:pt>
                <c:pt idx="536">
                  <c:v>-1.1300000000000001E-2</c:v>
                </c:pt>
                <c:pt idx="537">
                  <c:v>1.7100000000000001E-2</c:v>
                </c:pt>
                <c:pt idx="538">
                  <c:v>-3.8000000000000006E-2</c:v>
                </c:pt>
                <c:pt idx="539">
                  <c:v>0.11220000000000001</c:v>
                </c:pt>
                <c:pt idx="540">
                  <c:v>-2.4999999999999996E-3</c:v>
                </c:pt>
                <c:pt idx="541">
                  <c:v>1.37E-2</c:v>
                </c:pt>
                <c:pt idx="542">
                  <c:v>-2.3200000000000002E-2</c:v>
                </c:pt>
                <c:pt idx="543">
                  <c:v>1.3900000000000001E-2</c:v>
                </c:pt>
                <c:pt idx="544">
                  <c:v>5.8000000000000005E-3</c:v>
                </c:pt>
                <c:pt idx="545">
                  <c:v>-2.0199999999999999E-2</c:v>
                </c:pt>
                <c:pt idx="546">
                  <c:v>4.0800000000000003E-2</c:v>
                </c:pt>
                <c:pt idx="547">
                  <c:v>-2.12E-2</c:v>
                </c:pt>
                <c:pt idx="548">
                  <c:v>1.4499999999999999E-2</c:v>
                </c:pt>
                <c:pt idx="549">
                  <c:v>1.2500000000000001E-2</c:v>
                </c:pt>
                <c:pt idx="550">
                  <c:v>4.36E-2</c:v>
                </c:pt>
                <c:pt idx="551">
                  <c:v>1.8100000000000002E-2</c:v>
                </c:pt>
                <c:pt idx="552">
                  <c:v>1.1600000000000001E-2</c:v>
                </c:pt>
                <c:pt idx="553">
                  <c:v>3.3999999999999998E-3</c:v>
                </c:pt>
                <c:pt idx="554">
                  <c:v>2.5499999999999998E-2</c:v>
                </c:pt>
                <c:pt idx="555">
                  <c:v>-2.8099999999999997E-2</c:v>
                </c:pt>
                <c:pt idx="556">
                  <c:v>3.1100000000000003E-2</c:v>
                </c:pt>
                <c:pt idx="557">
                  <c:v>5.6000000000000008E-3</c:v>
                </c:pt>
                <c:pt idx="558">
                  <c:v>-1.0000000000000002E-3</c:v>
                </c:pt>
                <c:pt idx="559">
                  <c:v>3.9599999999999996E-2</c:v>
                </c:pt>
                <c:pt idx="560">
                  <c:v>1.4000000000000002E-3</c:v>
                </c:pt>
                <c:pt idx="561">
                  <c:v>1.6299999999999999E-2</c:v>
                </c:pt>
                <c:pt idx="562">
                  <c:v>-1.6399999999999998E-2</c:v>
                </c:pt>
                <c:pt idx="563">
                  <c:v>1.8799999999999997E-2</c:v>
                </c:pt>
                <c:pt idx="564">
                  <c:v>3.1200000000000002E-2</c:v>
                </c:pt>
                <c:pt idx="565">
                  <c:v>-2.3399999999999997E-2</c:v>
                </c:pt>
                <c:pt idx="566">
                  <c:v>-4.5100000000000001E-2</c:v>
                </c:pt>
                <c:pt idx="567">
                  <c:v>9.5000000000000015E-3</c:v>
                </c:pt>
                <c:pt idx="568">
                  <c:v>8.8999999999999982E-3</c:v>
                </c:pt>
                <c:pt idx="569">
                  <c:v>-2.7199999999999998E-2</c:v>
                </c:pt>
                <c:pt idx="570">
                  <c:v>3.0999999999999996E-2</c:v>
                </c:pt>
                <c:pt idx="571">
                  <c:v>4.3799999999999999E-2</c:v>
                </c:pt>
                <c:pt idx="572">
                  <c:v>-1.9400000000000001E-2</c:v>
                </c:pt>
                <c:pt idx="573">
                  <c:v>1.7200000000000003E-2</c:v>
                </c:pt>
                <c:pt idx="574">
                  <c:v>-3.6699999999999997E-2</c:v>
                </c:pt>
                <c:pt idx="575">
                  <c:v>1.3000000000000001E-2</c:v>
                </c:pt>
                <c:pt idx="576">
                  <c:v>2.2200000000000001E-2</c:v>
                </c:pt>
                <c:pt idx="577">
                  <c:v>4.0300000000000002E-2</c:v>
                </c:pt>
                <c:pt idx="578">
                  <c:v>2.6499999999999999E-2</c:v>
                </c:pt>
                <c:pt idx="579">
                  <c:v>2.5499999999999998E-2</c:v>
                </c:pt>
                <c:pt idx="580">
                  <c:v>3.44E-2</c:v>
                </c:pt>
                <c:pt idx="581">
                  <c:v>3.1900000000000005E-2</c:v>
                </c:pt>
                <c:pt idx="582">
                  <c:v>4.1700000000000001E-2</c:v>
                </c:pt>
                <c:pt idx="583">
                  <c:v>1.0200000000000001E-2</c:v>
                </c:pt>
                <c:pt idx="584">
                  <c:v>3.78E-2</c:v>
                </c:pt>
                <c:pt idx="585">
                  <c:v>-1.0500000000000001E-2</c:v>
                </c:pt>
                <c:pt idx="586">
                  <c:v>4.3799999999999999E-2</c:v>
                </c:pt>
                <c:pt idx="587">
                  <c:v>1.52E-2</c:v>
                </c:pt>
                <c:pt idx="588">
                  <c:v>2.69E-2</c:v>
                </c:pt>
                <c:pt idx="589">
                  <c:v>1.7200000000000003E-2</c:v>
                </c:pt>
                <c:pt idx="590">
                  <c:v>1.1200000000000002E-2</c:v>
                </c:pt>
                <c:pt idx="591">
                  <c:v>2.52E-2</c:v>
                </c:pt>
                <c:pt idx="592">
                  <c:v>2.7799999999999998E-2</c:v>
                </c:pt>
                <c:pt idx="593">
                  <c:v>-7.3999999999999986E-3</c:v>
                </c:pt>
                <c:pt idx="594">
                  <c:v>-5.5199999999999999E-2</c:v>
                </c:pt>
                <c:pt idx="595">
                  <c:v>3.1800000000000002E-2</c:v>
                </c:pt>
                <c:pt idx="596">
                  <c:v>5.45E-2</c:v>
                </c:pt>
                <c:pt idx="597">
                  <c:v>1.2800000000000001E-2</c:v>
                </c:pt>
                <c:pt idx="598">
                  <c:v>6.6600000000000006E-2</c:v>
                </c:pt>
                <c:pt idx="599">
                  <c:v>-1.24E-2</c:v>
                </c:pt>
                <c:pt idx="600">
                  <c:v>5.4400000000000004E-2</c:v>
                </c:pt>
                <c:pt idx="601">
                  <c:v>-9.999999999999998E-4</c:v>
                </c:pt>
                <c:pt idx="602">
                  <c:v>-4.6000000000000006E-2</c:v>
                </c:pt>
                <c:pt idx="603">
                  <c:v>4.4699999999999997E-2</c:v>
                </c:pt>
                <c:pt idx="604">
                  <c:v>7.2300000000000003E-2</c:v>
                </c:pt>
                <c:pt idx="605">
                  <c:v>4.4699999999999997E-2</c:v>
                </c:pt>
                <c:pt idx="606">
                  <c:v>7.7600000000000002E-2</c:v>
                </c:pt>
                <c:pt idx="607">
                  <c:v>-3.7400000000000003E-2</c:v>
                </c:pt>
                <c:pt idx="608">
                  <c:v>5.79E-2</c:v>
                </c:pt>
                <c:pt idx="609">
                  <c:v>-3.3799999999999997E-2</c:v>
                </c:pt>
                <c:pt idx="610">
                  <c:v>3.3700000000000001E-2</c:v>
                </c:pt>
                <c:pt idx="611">
                  <c:v>1.8000000000000002E-2</c:v>
                </c:pt>
                <c:pt idx="612">
                  <c:v>5.7999999999999996E-3</c:v>
                </c:pt>
                <c:pt idx="613">
                  <c:v>7.4299999999999991E-2</c:v>
                </c:pt>
                <c:pt idx="614">
                  <c:v>5.1499999999999997E-2</c:v>
                </c:pt>
                <c:pt idx="615">
                  <c:v>1.1599999999999999E-2</c:v>
                </c:pt>
                <c:pt idx="616">
                  <c:v>-2.6699999999999998E-2</c:v>
                </c:pt>
                <c:pt idx="617">
                  <c:v>3.5900000000000001E-2</c:v>
                </c:pt>
                <c:pt idx="618">
                  <c:v>-2.06E-2</c:v>
                </c:pt>
                <c:pt idx="619">
                  <c:v>-0.15649999999999997</c:v>
                </c:pt>
                <c:pt idx="620">
                  <c:v>6.6100000000000006E-2</c:v>
                </c:pt>
                <c:pt idx="621">
                  <c:v>7.4499999999999997E-2</c:v>
                </c:pt>
                <c:pt idx="622">
                  <c:v>6.409999999999999E-2</c:v>
                </c:pt>
                <c:pt idx="623">
                  <c:v>6.54E-2</c:v>
                </c:pt>
                <c:pt idx="624">
                  <c:v>3.85E-2</c:v>
                </c:pt>
                <c:pt idx="625">
                  <c:v>-3.73E-2</c:v>
                </c:pt>
                <c:pt idx="626">
                  <c:v>3.8800000000000001E-2</c:v>
                </c:pt>
                <c:pt idx="627">
                  <c:v>4.7E-2</c:v>
                </c:pt>
                <c:pt idx="628">
                  <c:v>-2.12E-2</c:v>
                </c:pt>
                <c:pt idx="629">
                  <c:v>5.1699999999999996E-2</c:v>
                </c:pt>
                <c:pt idx="630">
                  <c:v>-3.1100000000000003E-2</c:v>
                </c:pt>
                <c:pt idx="631">
                  <c:v>-9.8999999999999991E-3</c:v>
                </c:pt>
                <c:pt idx="632">
                  <c:v>-2.4E-2</c:v>
                </c:pt>
                <c:pt idx="633">
                  <c:v>6.5099999999999991E-2</c:v>
                </c:pt>
                <c:pt idx="634">
                  <c:v>3.73E-2</c:v>
                </c:pt>
                <c:pt idx="635">
                  <c:v>8.1600000000000006E-2</c:v>
                </c:pt>
                <c:pt idx="636">
                  <c:v>-4.3299999999999998E-2</c:v>
                </c:pt>
                <c:pt idx="637">
                  <c:v>2.8800000000000003E-2</c:v>
                </c:pt>
                <c:pt idx="638">
                  <c:v>5.67E-2</c:v>
                </c:pt>
                <c:pt idx="639">
                  <c:v>-5.9400000000000001E-2</c:v>
                </c:pt>
                <c:pt idx="640">
                  <c:v>-3.9199999999999999E-2</c:v>
                </c:pt>
                <c:pt idx="641">
                  <c:v>5.04E-2</c:v>
                </c:pt>
                <c:pt idx="642">
                  <c:v>-2.0299999999999999E-2</c:v>
                </c:pt>
                <c:pt idx="643">
                  <c:v>7.5300000000000006E-2</c:v>
                </c:pt>
                <c:pt idx="644">
                  <c:v>-4.9400000000000006E-2</c:v>
                </c:pt>
                <c:pt idx="645">
                  <c:v>-2.1999999999999999E-2</c:v>
                </c:pt>
                <c:pt idx="646">
                  <c:v>-0.10210000000000001</c:v>
                </c:pt>
                <c:pt idx="647">
                  <c:v>1.6899999999999998E-2</c:v>
                </c:pt>
                <c:pt idx="648">
                  <c:v>3.6699999999999997E-2</c:v>
                </c:pt>
                <c:pt idx="649">
                  <c:v>-9.6699999999999994E-2</c:v>
                </c:pt>
                <c:pt idx="650">
                  <c:v>-6.8400000000000002E-2</c:v>
                </c:pt>
                <c:pt idx="651">
                  <c:v>8.3299999999999999E-2</c:v>
                </c:pt>
                <c:pt idx="652">
                  <c:v>1.04E-2</c:v>
                </c:pt>
                <c:pt idx="653">
                  <c:v>-1.66E-2</c:v>
                </c:pt>
                <c:pt idx="654">
                  <c:v>-1.8299999999999997E-2</c:v>
                </c:pt>
                <c:pt idx="655">
                  <c:v>-6.1500000000000006E-2</c:v>
                </c:pt>
                <c:pt idx="656">
                  <c:v>-8.9700000000000002E-2</c:v>
                </c:pt>
                <c:pt idx="657">
                  <c:v>2.6800000000000001E-2</c:v>
                </c:pt>
                <c:pt idx="658">
                  <c:v>7.7100000000000002E-2</c:v>
                </c:pt>
                <c:pt idx="659">
                  <c:v>1.7500000000000002E-2</c:v>
                </c:pt>
                <c:pt idx="660">
                  <c:v>-1.2999999999999998E-2</c:v>
                </c:pt>
                <c:pt idx="661">
                  <c:v>-2.1600000000000001E-2</c:v>
                </c:pt>
                <c:pt idx="662">
                  <c:v>4.3700000000000003E-2</c:v>
                </c:pt>
                <c:pt idx="663">
                  <c:v>-5.0499999999999996E-2</c:v>
                </c:pt>
                <c:pt idx="664">
                  <c:v>-1.2399999999999998E-2</c:v>
                </c:pt>
                <c:pt idx="665">
                  <c:v>-7.0800000000000002E-2</c:v>
                </c:pt>
                <c:pt idx="666">
                  <c:v>-8.0299999999999996E-2</c:v>
                </c:pt>
                <c:pt idx="667">
                  <c:v>6.4000000000000003E-3</c:v>
                </c:pt>
                <c:pt idx="668">
                  <c:v>-0.1021</c:v>
                </c:pt>
                <c:pt idx="669">
                  <c:v>7.9799999999999996E-2</c:v>
                </c:pt>
                <c:pt idx="670">
                  <c:v>6.08E-2</c:v>
                </c:pt>
                <c:pt idx="671">
                  <c:v>-5.6499999999999995E-2</c:v>
                </c:pt>
                <c:pt idx="672">
                  <c:v>-2.4699999999999996E-2</c:v>
                </c:pt>
                <c:pt idx="673">
                  <c:v>-1.7899999999999999E-2</c:v>
                </c:pt>
                <c:pt idx="674">
                  <c:v>1.1900000000000001E-2</c:v>
                </c:pt>
                <c:pt idx="675">
                  <c:v>8.3199999999999996E-2</c:v>
                </c:pt>
                <c:pt idx="676">
                  <c:v>6.1399999999999996E-2</c:v>
                </c:pt>
                <c:pt idx="677">
                  <c:v>1.52E-2</c:v>
                </c:pt>
                <c:pt idx="678">
                  <c:v>2.4199999999999999E-2</c:v>
                </c:pt>
                <c:pt idx="679">
                  <c:v>2.4099999999999996E-2</c:v>
                </c:pt>
                <c:pt idx="680">
                  <c:v>-1.1599999999999999E-2</c:v>
                </c:pt>
                <c:pt idx="681">
                  <c:v>6.1500000000000006E-2</c:v>
                </c:pt>
                <c:pt idx="682">
                  <c:v>1.4200000000000001E-2</c:v>
                </c:pt>
                <c:pt idx="683">
                  <c:v>4.3700000000000003E-2</c:v>
                </c:pt>
                <c:pt idx="684">
                  <c:v>2.2199999999999998E-2</c:v>
                </c:pt>
                <c:pt idx="685">
                  <c:v>1.46E-2</c:v>
                </c:pt>
                <c:pt idx="686">
                  <c:v>-1.23E-2</c:v>
                </c:pt>
                <c:pt idx="687">
                  <c:v>-1.7500000000000002E-2</c:v>
                </c:pt>
                <c:pt idx="688">
                  <c:v>1.23E-2</c:v>
                </c:pt>
                <c:pt idx="689">
                  <c:v>1.9400000000000001E-2</c:v>
                </c:pt>
                <c:pt idx="690">
                  <c:v>-3.9599999999999996E-2</c:v>
                </c:pt>
                <c:pt idx="691">
                  <c:v>1.9E-3</c:v>
                </c:pt>
                <c:pt idx="692">
                  <c:v>1.7100000000000001E-2</c:v>
                </c:pt>
                <c:pt idx="693">
                  <c:v>1.54E-2</c:v>
                </c:pt>
                <c:pt idx="694">
                  <c:v>4.6900000000000004E-2</c:v>
                </c:pt>
                <c:pt idx="695">
                  <c:v>3.5900000000000001E-2</c:v>
                </c:pt>
                <c:pt idx="696">
                  <c:v>-2.5999999999999995E-2</c:v>
                </c:pt>
                <c:pt idx="697">
                  <c:v>2.0499999999999997E-2</c:v>
                </c:pt>
                <c:pt idx="698">
                  <c:v>-1.7600000000000001E-2</c:v>
                </c:pt>
                <c:pt idx="699">
                  <c:v>-2.4E-2</c:v>
                </c:pt>
                <c:pt idx="700">
                  <c:v>3.8899999999999997E-2</c:v>
                </c:pt>
                <c:pt idx="701">
                  <c:v>8.0000000000000002E-3</c:v>
                </c:pt>
                <c:pt idx="702">
                  <c:v>4.1599999999999998E-2</c:v>
                </c:pt>
                <c:pt idx="703">
                  <c:v>-9.1999999999999998E-3</c:v>
                </c:pt>
                <c:pt idx="704">
                  <c:v>7.8000000000000005E-3</c:v>
                </c:pt>
                <c:pt idx="705">
                  <c:v>-1.7500000000000002E-2</c:v>
                </c:pt>
                <c:pt idx="706">
                  <c:v>3.9199999999999999E-2</c:v>
                </c:pt>
                <c:pt idx="707">
                  <c:v>7.000000000000001E-4</c:v>
                </c:pt>
                <c:pt idx="708">
                  <c:v>3.39E-2</c:v>
                </c:pt>
                <c:pt idx="709">
                  <c:v>4.0000000000000034E-4</c:v>
                </c:pt>
                <c:pt idx="710">
                  <c:v>1.83E-2</c:v>
                </c:pt>
                <c:pt idx="711">
                  <c:v>1.0899999999999998E-2</c:v>
                </c:pt>
                <c:pt idx="712">
                  <c:v>-3.1399999999999997E-2</c:v>
                </c:pt>
                <c:pt idx="713">
                  <c:v>5.0000000000000044E-4</c:v>
                </c:pt>
                <c:pt idx="714">
                  <c:v>-3.8E-3</c:v>
                </c:pt>
                <c:pt idx="715">
                  <c:v>2.4499999999999997E-2</c:v>
                </c:pt>
                <c:pt idx="716">
                  <c:v>2.2499999999999999E-2</c:v>
                </c:pt>
                <c:pt idx="717">
                  <c:v>3.6400000000000002E-2</c:v>
                </c:pt>
                <c:pt idx="718">
                  <c:v>2.1299999999999999E-2</c:v>
                </c:pt>
                <c:pt idx="719">
                  <c:v>1.2699999999999999E-2</c:v>
                </c:pt>
                <c:pt idx="720">
                  <c:v>1.84E-2</c:v>
                </c:pt>
                <c:pt idx="721">
                  <c:v>-1.5800000000000002E-2</c:v>
                </c:pt>
                <c:pt idx="722">
                  <c:v>1.11E-2</c:v>
                </c:pt>
                <c:pt idx="723">
                  <c:v>3.9300000000000002E-2</c:v>
                </c:pt>
                <c:pt idx="724">
                  <c:v>3.6500000000000005E-2</c:v>
                </c:pt>
                <c:pt idx="725">
                  <c:v>-1.5600000000000001E-2</c:v>
                </c:pt>
                <c:pt idx="726">
                  <c:v>-3.3300000000000003E-2</c:v>
                </c:pt>
                <c:pt idx="727">
                  <c:v>1.34E-2</c:v>
                </c:pt>
                <c:pt idx="728">
                  <c:v>3.5400000000000001E-2</c:v>
                </c:pt>
                <c:pt idx="729">
                  <c:v>2.12E-2</c:v>
                </c:pt>
                <c:pt idx="730">
                  <c:v>-4.4900000000000002E-2</c:v>
                </c:pt>
                <c:pt idx="731">
                  <c:v>-6.0000000000000001E-3</c:v>
                </c:pt>
                <c:pt idx="732">
                  <c:v>-6.1500000000000006E-2</c:v>
                </c:pt>
                <c:pt idx="733">
                  <c:v>-2.9600000000000001E-2</c:v>
                </c:pt>
                <c:pt idx="734">
                  <c:v>-7.6E-3</c:v>
                </c:pt>
                <c:pt idx="735">
                  <c:v>4.7799999999999995E-2</c:v>
                </c:pt>
                <c:pt idx="736">
                  <c:v>2.0400000000000001E-2</c:v>
                </c:pt>
                <c:pt idx="737">
                  <c:v>-8.2699999999999996E-2</c:v>
                </c:pt>
                <c:pt idx="738">
                  <c:v>-6.1999999999999998E-3</c:v>
                </c:pt>
                <c:pt idx="739">
                  <c:v>1.66E-2</c:v>
                </c:pt>
                <c:pt idx="740">
                  <c:v>-9.0899999999999995E-2</c:v>
                </c:pt>
                <c:pt idx="741">
                  <c:v>-0.17150000000000001</c:v>
                </c:pt>
                <c:pt idx="742">
                  <c:v>-7.8299999999999995E-2</c:v>
                </c:pt>
                <c:pt idx="743">
                  <c:v>1.7399999999999999E-2</c:v>
                </c:pt>
                <c:pt idx="744">
                  <c:v>-8.1199999999999994E-2</c:v>
                </c:pt>
                <c:pt idx="745">
                  <c:v>-0.1009</c:v>
                </c:pt>
                <c:pt idx="746">
                  <c:v>8.9699999999999988E-2</c:v>
                </c:pt>
                <c:pt idx="747">
                  <c:v>0.10189999999999999</c:v>
                </c:pt>
                <c:pt idx="748">
                  <c:v>5.21E-2</c:v>
                </c:pt>
                <c:pt idx="749">
                  <c:v>4.4000000000000003E-3</c:v>
                </c:pt>
                <c:pt idx="750">
                  <c:v>7.7299999999999994E-2</c:v>
                </c:pt>
                <c:pt idx="751">
                  <c:v>3.3399999999999999E-2</c:v>
                </c:pt>
                <c:pt idx="752">
                  <c:v>4.0899999999999999E-2</c:v>
                </c:pt>
                <c:pt idx="753">
                  <c:v>-2.5899999999999999E-2</c:v>
                </c:pt>
                <c:pt idx="754">
                  <c:v>5.5599999999999997E-2</c:v>
                </c:pt>
                <c:pt idx="755">
                  <c:v>2.76E-2</c:v>
                </c:pt>
                <c:pt idx="756">
                  <c:v>-3.3599999999999998E-2</c:v>
                </c:pt>
                <c:pt idx="757">
                  <c:v>3.4000000000000002E-2</c:v>
                </c:pt>
                <c:pt idx="758">
                  <c:v>6.3199999999999992E-2</c:v>
                </c:pt>
                <c:pt idx="759">
                  <c:v>2.0099999999999996E-2</c:v>
                </c:pt>
                <c:pt idx="760">
                  <c:v>-7.8799999999999995E-2</c:v>
                </c:pt>
                <c:pt idx="761">
                  <c:v>-5.5600000000000004E-2</c:v>
                </c:pt>
                <c:pt idx="762">
                  <c:v>6.9399999999999989E-2</c:v>
                </c:pt>
                <c:pt idx="763">
                  <c:v>-4.7599999999999996E-2</c:v>
                </c:pt>
                <c:pt idx="764">
                  <c:v>9.5499999999999988E-2</c:v>
                </c:pt>
                <c:pt idx="765">
                  <c:v>3.8899999999999997E-2</c:v>
                </c:pt>
                <c:pt idx="766">
                  <c:v>6.0999999999999995E-3</c:v>
                </c:pt>
                <c:pt idx="767">
                  <c:v>6.83E-2</c:v>
                </c:pt>
                <c:pt idx="768">
                  <c:v>0.02</c:v>
                </c:pt>
                <c:pt idx="769">
                  <c:v>3.5000000000000003E-2</c:v>
                </c:pt>
                <c:pt idx="770">
                  <c:v>4.7000000000000002E-3</c:v>
                </c:pt>
                <c:pt idx="771">
                  <c:v>2.8999999999999998E-2</c:v>
                </c:pt>
                <c:pt idx="772">
                  <c:v>-1.2699999999999999E-2</c:v>
                </c:pt>
                <c:pt idx="773">
                  <c:v>-1.7500000000000002E-2</c:v>
                </c:pt>
                <c:pt idx="774">
                  <c:v>-2.35E-2</c:v>
                </c:pt>
                <c:pt idx="775">
                  <c:v>-5.9800000000000006E-2</c:v>
                </c:pt>
                <c:pt idx="776">
                  <c:v>-7.5899999999999995E-2</c:v>
                </c:pt>
                <c:pt idx="777">
                  <c:v>0.11349999999999999</c:v>
                </c:pt>
                <c:pt idx="778">
                  <c:v>-2.8000000000000004E-3</c:v>
                </c:pt>
                <c:pt idx="779">
                  <c:v>7.4000000000000003E-3</c:v>
                </c:pt>
                <c:pt idx="780">
                  <c:v>5.0499999999999996E-2</c:v>
                </c:pt>
                <c:pt idx="781">
                  <c:v>4.4199999999999996E-2</c:v>
                </c:pt>
                <c:pt idx="782">
                  <c:v>3.1099999999999999E-2</c:v>
                </c:pt>
                <c:pt idx="783">
                  <c:v>-8.5000000000000006E-3</c:v>
                </c:pt>
                <c:pt idx="784">
                  <c:v>-6.1800000000000008E-2</c:v>
                </c:pt>
                <c:pt idx="785">
                  <c:v>3.8900000000000004E-2</c:v>
                </c:pt>
                <c:pt idx="786">
                  <c:v>7.9000000000000008E-3</c:v>
                </c:pt>
                <c:pt idx="787">
                  <c:v>2.5599999999999998E-2</c:v>
                </c:pt>
                <c:pt idx="788">
                  <c:v>2.7399999999999997E-2</c:v>
                </c:pt>
                <c:pt idx="789">
                  <c:v>-1.7500000000000002E-2</c:v>
                </c:pt>
                <c:pt idx="790">
                  <c:v>7.9000000000000008E-3</c:v>
                </c:pt>
                <c:pt idx="791">
                  <c:v>1.1899999999999999E-2</c:v>
                </c:pt>
                <c:pt idx="792">
                  <c:v>5.57E-2</c:v>
                </c:pt>
                <c:pt idx="793">
                  <c:v>1.29E-2</c:v>
                </c:pt>
                <c:pt idx="794">
                  <c:v>4.0300000000000002E-2</c:v>
                </c:pt>
                <c:pt idx="795">
                  <c:v>1.55E-2</c:v>
                </c:pt>
                <c:pt idx="796">
                  <c:v>2.7999999999999997E-2</c:v>
                </c:pt>
                <c:pt idx="797">
                  <c:v>-1.2E-2</c:v>
                </c:pt>
                <c:pt idx="798">
                  <c:v>5.6500000000000002E-2</c:v>
                </c:pt>
                <c:pt idx="799">
                  <c:v>-2.7099999999999999E-2</c:v>
                </c:pt>
                <c:pt idx="800">
                  <c:v>3.7699999999999997E-2</c:v>
                </c:pt>
                <c:pt idx="801">
                  <c:v>4.1799999999999997E-2</c:v>
                </c:pt>
                <c:pt idx="802">
                  <c:v>3.1300000000000001E-2</c:v>
                </c:pt>
                <c:pt idx="803">
                  <c:v>2.81E-2</c:v>
                </c:pt>
                <c:pt idx="804">
                  <c:v>-3.32E-2</c:v>
                </c:pt>
                <c:pt idx="805">
                  <c:v>4.6500000000000007E-2</c:v>
                </c:pt>
                <c:pt idx="806">
                  <c:v>4.3E-3</c:v>
                </c:pt>
                <c:pt idx="807">
                  <c:v>-1.9E-3</c:v>
                </c:pt>
                <c:pt idx="808">
                  <c:v>2.06E-2</c:v>
                </c:pt>
                <c:pt idx="809">
                  <c:v>2.6099999999999998E-2</c:v>
                </c:pt>
                <c:pt idx="810">
                  <c:v>-2.0400000000000001E-2</c:v>
                </c:pt>
                <c:pt idx="811">
                  <c:v>4.24E-2</c:v>
                </c:pt>
                <c:pt idx="812">
                  <c:v>-1.9699999999999999E-2</c:v>
                </c:pt>
                <c:pt idx="813">
                  <c:v>2.52E-2</c:v>
                </c:pt>
                <c:pt idx="814">
                  <c:v>2.5499999999999998E-2</c:v>
                </c:pt>
                <c:pt idx="815">
                  <c:v>-5.9999999999999995E-4</c:v>
                </c:pt>
                <c:pt idx="816">
                  <c:v>-3.1099999999999999E-2</c:v>
                </c:pt>
                <c:pt idx="817">
                  <c:v>6.13E-2</c:v>
                </c:pt>
                <c:pt idx="818">
                  <c:v>-1.1200000000000002E-2</c:v>
                </c:pt>
                <c:pt idx="819">
                  <c:v>5.8999999999999999E-3</c:v>
                </c:pt>
                <c:pt idx="820">
                  <c:v>1.3600000000000001E-2</c:v>
                </c:pt>
                <c:pt idx="821">
                  <c:v>-1.5300000000000001E-2</c:v>
                </c:pt>
                <c:pt idx="822">
                  <c:v>1.54E-2</c:v>
                </c:pt>
                <c:pt idx="823">
                  <c:v>-6.0400000000000002E-2</c:v>
                </c:pt>
                <c:pt idx="824">
                  <c:v>-3.0699999999999998E-2</c:v>
                </c:pt>
                <c:pt idx="825">
                  <c:v>7.7499999999999999E-2</c:v>
                </c:pt>
                <c:pt idx="826">
                  <c:v>5.6000000000000008E-3</c:v>
                </c:pt>
                <c:pt idx="827">
                  <c:v>-2.1600000000000001E-2</c:v>
                </c:pt>
                <c:pt idx="828">
                  <c:v>-5.7599999999999998E-2</c:v>
                </c:pt>
                <c:pt idx="829">
                  <c:v>-5.0000000000000001E-4</c:v>
                </c:pt>
                <c:pt idx="830">
                  <c:v>6.9800000000000001E-2</c:v>
                </c:pt>
                <c:pt idx="831">
                  <c:v>9.1999999999999998E-3</c:v>
                </c:pt>
                <c:pt idx="832">
                  <c:v>1.7899999999999999E-2</c:v>
                </c:pt>
                <c:pt idx="833">
                  <c:v>-3.0000000000000003E-4</c:v>
                </c:pt>
                <c:pt idx="834">
                  <c:v>3.9699999999999999E-2</c:v>
                </c:pt>
                <c:pt idx="835">
                  <c:v>5.1000000000000004E-3</c:v>
                </c:pt>
                <c:pt idx="836">
                  <c:v>2.7000000000000001E-3</c:v>
                </c:pt>
                <c:pt idx="837">
                  <c:v>-0.02</c:v>
                </c:pt>
                <c:pt idx="838">
                  <c:v>4.87E-2</c:v>
                </c:pt>
                <c:pt idx="839">
                  <c:v>1.84E-2</c:v>
                </c:pt>
                <c:pt idx="840">
                  <c:v>1.9799999999999998E-2</c:v>
                </c:pt>
                <c:pt idx="841">
                  <c:v>3.61E-2</c:v>
                </c:pt>
                <c:pt idx="842">
                  <c:v>2E-3</c:v>
                </c:pt>
                <c:pt idx="843">
                  <c:v>1.14E-2</c:v>
                </c:pt>
                <c:pt idx="844">
                  <c:v>1.1200000000000002E-2</c:v>
                </c:pt>
                <c:pt idx="845">
                  <c:v>8.4000000000000012E-3</c:v>
                </c:pt>
                <c:pt idx="846">
                  <c:v>1.9400000000000001E-2</c:v>
                </c:pt>
                <c:pt idx="847">
                  <c:v>2.5000000000000001E-3</c:v>
                </c:pt>
                <c:pt idx="848">
                  <c:v>2.5999999999999995E-2</c:v>
                </c:pt>
                <c:pt idx="849">
                  <c:v>2.3399999999999997E-2</c:v>
                </c:pt>
                <c:pt idx="850">
                  <c:v>3.2000000000000001E-2</c:v>
                </c:pt>
                <c:pt idx="851">
                  <c:v>1.1500000000000002E-2</c:v>
                </c:pt>
                <c:pt idx="852">
                  <c:v>5.6900000000000006E-2</c:v>
                </c:pt>
                <c:pt idx="853">
                  <c:v>-3.5400000000000001E-2</c:v>
                </c:pt>
                <c:pt idx="854">
                  <c:v>-2.2400000000000003E-2</c:v>
                </c:pt>
                <c:pt idx="855">
                  <c:v>4.2000000000000006E-3</c:v>
                </c:pt>
                <c:pt idx="856">
                  <c:v>2.7900000000000001E-2</c:v>
                </c:pt>
                <c:pt idx="857">
                  <c:v>6.1999999999999998E-3</c:v>
                </c:pt>
                <c:pt idx="858">
                  <c:v>3.3500000000000002E-2</c:v>
                </c:pt>
                <c:pt idx="859">
                  <c:v>3.6000000000000004E-2</c:v>
                </c:pt>
                <c:pt idx="860">
                  <c:v>2.0999999999999999E-3</c:v>
                </c:pt>
                <c:pt idx="861">
                  <c:v>-7.4899999999999994E-2</c:v>
                </c:pt>
                <c:pt idx="862">
                  <c:v>1.8699999999999998E-2</c:v>
                </c:pt>
                <c:pt idx="863">
                  <c:v>-9.3700000000000006E-2</c:v>
                </c:pt>
                <c:pt idx="864">
                  <c:v>8.610000000000001E-2</c:v>
                </c:pt>
                <c:pt idx="865">
                  <c:v>3.5799999999999998E-2</c:v>
                </c:pt>
                <c:pt idx="866">
                  <c:v>1.29E-2</c:v>
                </c:pt>
                <c:pt idx="867">
                  <c:v>4.1800000000000004E-2</c:v>
                </c:pt>
                <c:pt idx="868">
                  <c:v>-6.7299999999999999E-2</c:v>
                </c:pt>
                <c:pt idx="869">
                  <c:v>7.1099999999999997E-2</c:v>
                </c:pt>
                <c:pt idx="870">
                  <c:v>1.38E-2</c:v>
                </c:pt>
                <c:pt idx="871">
                  <c:v>-2.4199999999999999E-2</c:v>
                </c:pt>
                <c:pt idx="872">
                  <c:v>1.61E-2</c:v>
                </c:pt>
                <c:pt idx="873">
                  <c:v>2.2200000000000001E-2</c:v>
                </c:pt>
                <c:pt idx="874">
                  <c:v>3.9900000000000005E-2</c:v>
                </c:pt>
                <c:pt idx="875">
                  <c:v>2.9100000000000001E-2</c:v>
                </c:pt>
                <c:pt idx="876">
                  <c:v>2.0000000000000004E-4</c:v>
                </c:pt>
                <c:pt idx="877">
                  <c:v>-8.0100000000000018E-2</c:v>
                </c:pt>
                <c:pt idx="878">
                  <c:v>-0.1326</c:v>
                </c:pt>
                <c:pt idx="879">
                  <c:v>0.13650000000000001</c:v>
                </c:pt>
                <c:pt idx="880">
                  <c:v>5.5899999999999998E-2</c:v>
                </c:pt>
                <c:pt idx="881">
                  <c:v>2.4699999999999996E-2</c:v>
                </c:pt>
                <c:pt idx="882">
                  <c:v>5.779999999999999E-2</c:v>
                </c:pt>
                <c:pt idx="883">
                  <c:v>7.6399999999999996E-2</c:v>
                </c:pt>
                <c:pt idx="884">
                  <c:v>-3.6200000000000003E-2</c:v>
                </c:pt>
                <c:pt idx="885">
                  <c:v>-2.0900000000000002E-2</c:v>
                </c:pt>
                <c:pt idx="886">
                  <c:v>0.12480000000000001</c:v>
                </c:pt>
                <c:pt idx="887">
                  <c:v>4.6399999999999997E-2</c:v>
                </c:pt>
                <c:pt idx="888">
                  <c:v>-1.9999999999999998E-4</c:v>
                </c:pt>
                <c:pt idx="889">
                  <c:v>2.7799999999999998E-2</c:v>
                </c:pt>
                <c:pt idx="890">
                  <c:v>3.0800000000000001E-2</c:v>
                </c:pt>
                <c:pt idx="891">
                  <c:v>4.9299999999999997E-2</c:v>
                </c:pt>
                <c:pt idx="892">
                  <c:v>2.8999999999999998E-3</c:v>
                </c:pt>
                <c:pt idx="893">
                  <c:v>2.75E-2</c:v>
                </c:pt>
                <c:pt idx="894">
                  <c:v>1.2699999999999999E-2</c:v>
                </c:pt>
                <c:pt idx="895">
                  <c:v>2.9100000000000001E-2</c:v>
                </c:pt>
                <c:pt idx="896">
                  <c:v>-4.3700000000000003E-2</c:v>
                </c:pt>
                <c:pt idx="897">
                  <c:v>6.6500000000000004E-2</c:v>
                </c:pt>
                <c:pt idx="898">
                  <c:v>-1.55E-2</c:v>
                </c:pt>
                <c:pt idx="899">
                  <c:v>3.1099999999999999E-2</c:v>
                </c:pt>
                <c:pt idx="900">
                  <c:v>-6.25E-2</c:v>
                </c:pt>
                <c:pt idx="901">
                  <c:v>-2.29E-2</c:v>
                </c:pt>
                <c:pt idx="902">
                  <c:v>3.0599999999999995E-2</c:v>
                </c:pt>
                <c:pt idx="903">
                  <c:v>-9.4500000000000015E-2</c:v>
                </c:pt>
                <c:pt idx="904">
                  <c:v>-3.1000000000000003E-3</c:v>
                </c:pt>
                <c:pt idx="905">
                  <c:v>-8.3699999999999997E-2</c:v>
                </c:pt>
                <c:pt idx="906">
                  <c:v>9.6500000000000002E-2</c:v>
                </c:pt>
                <c:pt idx="907">
                  <c:v>-3.5799999999999998E-2</c:v>
                </c:pt>
                <c:pt idx="908">
                  <c:v>-9.1600000000000001E-2</c:v>
                </c:pt>
                <c:pt idx="909">
                  <c:v>8.0600000000000005E-2</c:v>
                </c:pt>
                <c:pt idx="910">
                  <c:v>4.8899999999999999E-2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7-40EE-A6E4-46786A951018}"/>
            </c:ext>
          </c:extLst>
        </c:ser>
        <c:ser>
          <c:idx val="1"/>
          <c:order val="1"/>
          <c:tx>
            <c:v>Bond Market</c:v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Data!$A$2:$A$912</c:f>
              <c:numCache>
                <c:formatCode>mm/yy</c:formatCode>
                <c:ptCount val="911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  <c:pt idx="887">
                  <c:v>44166</c:v>
                </c:pt>
                <c:pt idx="888">
                  <c:v>44197</c:v>
                </c:pt>
                <c:pt idx="889">
                  <c:v>44228</c:v>
                </c:pt>
                <c:pt idx="890">
                  <c:v>44256</c:v>
                </c:pt>
                <c:pt idx="891">
                  <c:v>44287</c:v>
                </c:pt>
                <c:pt idx="892">
                  <c:v>44317</c:v>
                </c:pt>
                <c:pt idx="893">
                  <c:v>44348</c:v>
                </c:pt>
                <c:pt idx="894">
                  <c:v>44378</c:v>
                </c:pt>
                <c:pt idx="895">
                  <c:v>44409</c:v>
                </c:pt>
                <c:pt idx="896">
                  <c:v>44440</c:v>
                </c:pt>
                <c:pt idx="897">
                  <c:v>44470</c:v>
                </c:pt>
                <c:pt idx="898">
                  <c:v>44501</c:v>
                </c:pt>
                <c:pt idx="899">
                  <c:v>44531</c:v>
                </c:pt>
                <c:pt idx="900">
                  <c:v>44562</c:v>
                </c:pt>
                <c:pt idx="901">
                  <c:v>44593</c:v>
                </c:pt>
                <c:pt idx="902">
                  <c:v>44621</c:v>
                </c:pt>
                <c:pt idx="903">
                  <c:v>44652</c:v>
                </c:pt>
                <c:pt idx="904">
                  <c:v>44682</c:v>
                </c:pt>
                <c:pt idx="905">
                  <c:v>44713</c:v>
                </c:pt>
                <c:pt idx="906">
                  <c:v>44743</c:v>
                </c:pt>
                <c:pt idx="907">
                  <c:v>44774</c:v>
                </c:pt>
                <c:pt idx="908">
                  <c:v>44805</c:v>
                </c:pt>
                <c:pt idx="909">
                  <c:v>44835</c:v>
                </c:pt>
                <c:pt idx="910">
                  <c:v>44866</c:v>
                </c:pt>
              </c:numCache>
            </c:numRef>
          </c:xVal>
          <c:yVal>
            <c:numRef>
              <c:f>Data!$C$2:$C$912</c:f>
              <c:numCache>
                <c:formatCode>0.0%</c:formatCode>
                <c:ptCount val="911"/>
                <c:pt idx="0">
                  <c:v>2.9999999999999997E-4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  <c:pt idx="6">
                  <c:v>2.9999999999999997E-4</c:v>
                </c:pt>
                <c:pt idx="7">
                  <c:v>2.9999999999999997E-4</c:v>
                </c:pt>
                <c:pt idx="8">
                  <c:v>5.9999999999999995E-4</c:v>
                </c:pt>
                <c:pt idx="9">
                  <c:v>5.9999999999999995E-4</c:v>
                </c:pt>
                <c:pt idx="10">
                  <c:v>5.9999999999999995E-4</c:v>
                </c:pt>
                <c:pt idx="11">
                  <c:v>8.0000000000000004E-4</c:v>
                </c:pt>
                <c:pt idx="12">
                  <c:v>7.000000000000001E-4</c:v>
                </c:pt>
                <c:pt idx="13">
                  <c:v>7.000000000000001E-4</c:v>
                </c:pt>
                <c:pt idx="14">
                  <c:v>8.9999999999999998E-4</c:v>
                </c:pt>
                <c:pt idx="15">
                  <c:v>8.0000000000000004E-4</c:v>
                </c:pt>
                <c:pt idx="16">
                  <c:v>8.0000000000000004E-4</c:v>
                </c:pt>
                <c:pt idx="17">
                  <c:v>8.9999999999999998E-4</c:v>
                </c:pt>
                <c:pt idx="18">
                  <c:v>8.0000000000000004E-4</c:v>
                </c:pt>
                <c:pt idx="19">
                  <c:v>8.9999999999999998E-4</c:v>
                </c:pt>
                <c:pt idx="20">
                  <c:v>4.0000000000000002E-4</c:v>
                </c:pt>
                <c:pt idx="21">
                  <c:v>4.0000000000000002E-4</c:v>
                </c:pt>
                <c:pt idx="22">
                  <c:v>4.0000000000000002E-4</c:v>
                </c:pt>
                <c:pt idx="23">
                  <c:v>4.0000000000000002E-4</c:v>
                </c:pt>
                <c:pt idx="24">
                  <c:v>1E-3</c:v>
                </c:pt>
                <c:pt idx="25">
                  <c:v>8.9999999999999998E-4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1E-3</c:v>
                </c:pt>
                <c:pt idx="29">
                  <c:v>1E-3</c:v>
                </c:pt>
                <c:pt idx="30">
                  <c:v>8.9999999999999998E-4</c:v>
                </c:pt>
                <c:pt idx="31">
                  <c:v>8.9999999999999998E-4</c:v>
                </c:pt>
                <c:pt idx="32">
                  <c:v>8.9999999999999998E-4</c:v>
                </c:pt>
                <c:pt idx="33">
                  <c:v>8.9999999999999998E-4</c:v>
                </c:pt>
                <c:pt idx="34">
                  <c:v>8.0000000000000004E-4</c:v>
                </c:pt>
                <c:pt idx="35">
                  <c:v>8.9999999999999998E-4</c:v>
                </c:pt>
                <c:pt idx="36">
                  <c:v>8.9999999999999998E-4</c:v>
                </c:pt>
                <c:pt idx="37">
                  <c:v>8.9999999999999998E-4</c:v>
                </c:pt>
                <c:pt idx="38">
                  <c:v>1E-3</c:v>
                </c:pt>
                <c:pt idx="39">
                  <c:v>8.9999999999999998E-4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1.1999999999999999E-3</c:v>
                </c:pt>
                <c:pt idx="46">
                  <c:v>1.1000000000000001E-3</c:v>
                </c:pt>
                <c:pt idx="47">
                  <c:v>1.1000000000000001E-3</c:v>
                </c:pt>
                <c:pt idx="48">
                  <c:v>1.2999999999999999E-3</c:v>
                </c:pt>
                <c:pt idx="49">
                  <c:v>1E-3</c:v>
                </c:pt>
                <c:pt idx="50">
                  <c:v>1.1000000000000001E-3</c:v>
                </c:pt>
                <c:pt idx="51">
                  <c:v>1.2999999999999999E-3</c:v>
                </c:pt>
                <c:pt idx="52">
                  <c:v>1.1999999999999999E-3</c:v>
                </c:pt>
                <c:pt idx="53">
                  <c:v>1.1999999999999999E-3</c:v>
                </c:pt>
                <c:pt idx="54">
                  <c:v>1.2999999999999999E-3</c:v>
                </c:pt>
                <c:pt idx="55">
                  <c:v>1.2999999999999999E-3</c:v>
                </c:pt>
                <c:pt idx="56">
                  <c:v>1.1999999999999999E-3</c:v>
                </c:pt>
                <c:pt idx="57">
                  <c:v>1.6000000000000001E-3</c:v>
                </c:pt>
                <c:pt idx="58">
                  <c:v>1.1000000000000001E-3</c:v>
                </c:pt>
                <c:pt idx="59">
                  <c:v>1.1999999999999999E-3</c:v>
                </c:pt>
                <c:pt idx="60">
                  <c:v>1.5E-3</c:v>
                </c:pt>
                <c:pt idx="61">
                  <c:v>1.1999999999999999E-3</c:v>
                </c:pt>
                <c:pt idx="62">
                  <c:v>1.1000000000000001E-3</c:v>
                </c:pt>
                <c:pt idx="63">
                  <c:v>1.1999999999999999E-3</c:v>
                </c:pt>
                <c:pt idx="64">
                  <c:v>1.2999999999999999E-3</c:v>
                </c:pt>
                <c:pt idx="65">
                  <c:v>1.5E-3</c:v>
                </c:pt>
                <c:pt idx="66">
                  <c:v>1.5E-3</c:v>
                </c:pt>
                <c:pt idx="67">
                  <c:v>1.5E-3</c:v>
                </c:pt>
                <c:pt idx="68">
                  <c:v>1.6000000000000001E-3</c:v>
                </c:pt>
                <c:pt idx="69">
                  <c:v>1.4000000000000002E-3</c:v>
                </c:pt>
                <c:pt idx="70">
                  <c:v>1E-3</c:v>
                </c:pt>
                <c:pt idx="71">
                  <c:v>1.6000000000000001E-3</c:v>
                </c:pt>
                <c:pt idx="72">
                  <c:v>1.6000000000000001E-3</c:v>
                </c:pt>
                <c:pt idx="73">
                  <c:v>1.4000000000000002E-3</c:v>
                </c:pt>
                <c:pt idx="74">
                  <c:v>1.8E-3</c:v>
                </c:pt>
                <c:pt idx="75">
                  <c:v>1.6000000000000001E-3</c:v>
                </c:pt>
                <c:pt idx="76">
                  <c:v>1.7000000000000001E-3</c:v>
                </c:pt>
                <c:pt idx="77">
                  <c:v>1.8E-3</c:v>
                </c:pt>
                <c:pt idx="78">
                  <c:v>1.5E-3</c:v>
                </c:pt>
                <c:pt idx="79">
                  <c:v>1.7000000000000001E-3</c:v>
                </c:pt>
                <c:pt idx="80">
                  <c:v>1.6000000000000001E-3</c:v>
                </c:pt>
                <c:pt idx="81">
                  <c:v>1.2999999999999999E-3</c:v>
                </c:pt>
                <c:pt idx="82">
                  <c:v>8.0000000000000004E-4</c:v>
                </c:pt>
                <c:pt idx="83">
                  <c:v>1.2999999999999999E-3</c:v>
                </c:pt>
                <c:pt idx="84">
                  <c:v>1.1000000000000001E-3</c:v>
                </c:pt>
                <c:pt idx="85">
                  <c:v>7.000000000000001E-4</c:v>
                </c:pt>
                <c:pt idx="86">
                  <c:v>8.0000000000000004E-4</c:v>
                </c:pt>
                <c:pt idx="87">
                  <c:v>8.9999999999999998E-4</c:v>
                </c:pt>
                <c:pt idx="88">
                  <c:v>5.0000000000000001E-4</c:v>
                </c:pt>
                <c:pt idx="89">
                  <c:v>5.9999999999999995E-4</c:v>
                </c:pt>
                <c:pt idx="90">
                  <c:v>5.0000000000000001E-4</c:v>
                </c:pt>
                <c:pt idx="91">
                  <c:v>5.0000000000000001E-4</c:v>
                </c:pt>
                <c:pt idx="92">
                  <c:v>8.9999999999999998E-4</c:v>
                </c:pt>
                <c:pt idx="93">
                  <c:v>7.000000000000001E-4</c:v>
                </c:pt>
                <c:pt idx="94">
                  <c:v>5.9999999999999995E-4</c:v>
                </c:pt>
                <c:pt idx="95">
                  <c:v>8.0000000000000004E-4</c:v>
                </c:pt>
                <c:pt idx="96">
                  <c:v>8.0000000000000004E-4</c:v>
                </c:pt>
                <c:pt idx="97">
                  <c:v>8.9999999999999998E-4</c:v>
                </c:pt>
                <c:pt idx="98">
                  <c:v>1E-3</c:v>
                </c:pt>
                <c:pt idx="99">
                  <c:v>1E-3</c:v>
                </c:pt>
                <c:pt idx="100">
                  <c:v>1.4000000000000002E-3</c:v>
                </c:pt>
                <c:pt idx="101">
                  <c:v>1E-3</c:v>
                </c:pt>
                <c:pt idx="102">
                  <c:v>1E-3</c:v>
                </c:pt>
                <c:pt idx="103">
                  <c:v>1.6000000000000001E-3</c:v>
                </c:pt>
                <c:pt idx="104">
                  <c:v>1.6000000000000001E-3</c:v>
                </c:pt>
                <c:pt idx="105">
                  <c:v>1.8E-3</c:v>
                </c:pt>
                <c:pt idx="106">
                  <c:v>1.7000000000000001E-3</c:v>
                </c:pt>
                <c:pt idx="107">
                  <c:v>1.8E-3</c:v>
                </c:pt>
                <c:pt idx="108">
                  <c:v>2.2000000000000001E-3</c:v>
                </c:pt>
                <c:pt idx="109">
                  <c:v>1.9E-3</c:v>
                </c:pt>
                <c:pt idx="110">
                  <c:v>1.5E-3</c:v>
                </c:pt>
                <c:pt idx="111">
                  <c:v>1.9E-3</c:v>
                </c:pt>
                <c:pt idx="112">
                  <c:v>2.3E-3</c:v>
                </c:pt>
                <c:pt idx="113">
                  <c:v>2E-3</c:v>
                </c:pt>
                <c:pt idx="114">
                  <c:v>2.2000000000000001E-3</c:v>
                </c:pt>
                <c:pt idx="115">
                  <c:v>1.7000000000000001E-3</c:v>
                </c:pt>
                <c:pt idx="116">
                  <c:v>1.8E-3</c:v>
                </c:pt>
                <c:pt idx="117">
                  <c:v>2.5000000000000001E-3</c:v>
                </c:pt>
                <c:pt idx="118">
                  <c:v>2E-3</c:v>
                </c:pt>
                <c:pt idx="119">
                  <c:v>2.3999999999999998E-3</c:v>
                </c:pt>
                <c:pt idx="120">
                  <c:v>2.7000000000000001E-3</c:v>
                </c:pt>
                <c:pt idx="121">
                  <c:v>2.3999999999999998E-3</c:v>
                </c:pt>
                <c:pt idx="122">
                  <c:v>2.3E-3</c:v>
                </c:pt>
                <c:pt idx="123">
                  <c:v>2.5000000000000001E-3</c:v>
                </c:pt>
                <c:pt idx="124">
                  <c:v>2.5999999999999999E-3</c:v>
                </c:pt>
                <c:pt idx="125">
                  <c:v>2.3999999999999998E-3</c:v>
                </c:pt>
                <c:pt idx="126">
                  <c:v>3.0000000000000001E-3</c:v>
                </c:pt>
                <c:pt idx="127">
                  <c:v>2.5000000000000001E-3</c:v>
                </c:pt>
                <c:pt idx="128">
                  <c:v>2.5999999999999999E-3</c:v>
                </c:pt>
                <c:pt idx="129">
                  <c:v>2.8999999999999998E-3</c:v>
                </c:pt>
                <c:pt idx="130">
                  <c:v>2.8000000000000004E-3</c:v>
                </c:pt>
                <c:pt idx="131">
                  <c:v>2.3999999999999998E-3</c:v>
                </c:pt>
                <c:pt idx="132">
                  <c:v>2.8000000000000004E-3</c:v>
                </c:pt>
                <c:pt idx="133">
                  <c:v>1.1999999999999999E-3</c:v>
                </c:pt>
                <c:pt idx="134">
                  <c:v>8.9999999999999998E-4</c:v>
                </c:pt>
                <c:pt idx="135">
                  <c:v>8.0000000000000004E-4</c:v>
                </c:pt>
                <c:pt idx="136">
                  <c:v>1.1000000000000001E-3</c:v>
                </c:pt>
                <c:pt idx="137">
                  <c:v>2.9999999999999997E-4</c:v>
                </c:pt>
                <c:pt idx="138">
                  <c:v>7.000000000000001E-4</c:v>
                </c:pt>
                <c:pt idx="139">
                  <c:v>4.0000000000000002E-4</c:v>
                </c:pt>
                <c:pt idx="140">
                  <c:v>1.9E-3</c:v>
                </c:pt>
                <c:pt idx="141">
                  <c:v>1.8E-3</c:v>
                </c:pt>
                <c:pt idx="142">
                  <c:v>1.1000000000000001E-3</c:v>
                </c:pt>
                <c:pt idx="143">
                  <c:v>2.2000000000000001E-3</c:v>
                </c:pt>
                <c:pt idx="144">
                  <c:v>2.0999999999999999E-3</c:v>
                </c:pt>
                <c:pt idx="145">
                  <c:v>1.9E-3</c:v>
                </c:pt>
                <c:pt idx="146">
                  <c:v>2.2000000000000001E-3</c:v>
                </c:pt>
                <c:pt idx="147">
                  <c:v>2E-3</c:v>
                </c:pt>
                <c:pt idx="148">
                  <c:v>2.2000000000000001E-3</c:v>
                </c:pt>
                <c:pt idx="149">
                  <c:v>2.5000000000000001E-3</c:v>
                </c:pt>
                <c:pt idx="150">
                  <c:v>2.5000000000000001E-3</c:v>
                </c:pt>
                <c:pt idx="151">
                  <c:v>1.9E-3</c:v>
                </c:pt>
                <c:pt idx="152">
                  <c:v>3.0999999999999999E-3</c:v>
                </c:pt>
                <c:pt idx="153">
                  <c:v>3.0000000000000001E-3</c:v>
                </c:pt>
                <c:pt idx="154">
                  <c:v>2.5999999999999999E-3</c:v>
                </c:pt>
                <c:pt idx="155">
                  <c:v>3.4000000000000002E-3</c:v>
                </c:pt>
                <c:pt idx="156">
                  <c:v>3.3E-3</c:v>
                </c:pt>
                <c:pt idx="157">
                  <c:v>2.8999999999999998E-3</c:v>
                </c:pt>
                <c:pt idx="158">
                  <c:v>3.4999999999999996E-3</c:v>
                </c:pt>
                <c:pt idx="159">
                  <c:v>1.9E-3</c:v>
                </c:pt>
                <c:pt idx="160">
                  <c:v>2.7000000000000001E-3</c:v>
                </c:pt>
                <c:pt idx="161">
                  <c:v>2.3999999999999998E-3</c:v>
                </c:pt>
                <c:pt idx="162">
                  <c:v>1.2999999999999999E-3</c:v>
                </c:pt>
                <c:pt idx="163">
                  <c:v>1.7000000000000001E-3</c:v>
                </c:pt>
                <c:pt idx="164">
                  <c:v>1.6000000000000001E-3</c:v>
                </c:pt>
                <c:pt idx="165">
                  <c:v>2.2000000000000001E-3</c:v>
                </c:pt>
                <c:pt idx="166">
                  <c:v>1.2999999999999999E-3</c:v>
                </c:pt>
                <c:pt idx="167">
                  <c:v>1.6000000000000001E-3</c:v>
                </c:pt>
                <c:pt idx="168">
                  <c:v>1.9E-3</c:v>
                </c:pt>
                <c:pt idx="169">
                  <c:v>1.4000000000000002E-3</c:v>
                </c:pt>
                <c:pt idx="170">
                  <c:v>2E-3</c:v>
                </c:pt>
                <c:pt idx="171">
                  <c:v>1.7000000000000001E-3</c:v>
                </c:pt>
                <c:pt idx="172">
                  <c:v>1.8E-3</c:v>
                </c:pt>
                <c:pt idx="173">
                  <c:v>2E-3</c:v>
                </c:pt>
                <c:pt idx="174">
                  <c:v>1.8E-3</c:v>
                </c:pt>
                <c:pt idx="175">
                  <c:v>1.4000000000000002E-3</c:v>
                </c:pt>
                <c:pt idx="176">
                  <c:v>1.7000000000000001E-3</c:v>
                </c:pt>
                <c:pt idx="177">
                  <c:v>1.9E-3</c:v>
                </c:pt>
                <c:pt idx="178">
                  <c:v>1.5E-3</c:v>
                </c:pt>
                <c:pt idx="179">
                  <c:v>1.9E-3</c:v>
                </c:pt>
                <c:pt idx="180">
                  <c:v>2.3999999999999998E-3</c:v>
                </c:pt>
                <c:pt idx="181">
                  <c:v>2E-3</c:v>
                </c:pt>
                <c:pt idx="182">
                  <c:v>2E-3</c:v>
                </c:pt>
                <c:pt idx="183">
                  <c:v>2.2000000000000001E-3</c:v>
                </c:pt>
                <c:pt idx="184">
                  <c:v>2.3999999999999998E-3</c:v>
                </c:pt>
                <c:pt idx="185">
                  <c:v>2E-3</c:v>
                </c:pt>
                <c:pt idx="186">
                  <c:v>2.7000000000000001E-3</c:v>
                </c:pt>
                <c:pt idx="187">
                  <c:v>2.3E-3</c:v>
                </c:pt>
                <c:pt idx="188">
                  <c:v>2.0999999999999999E-3</c:v>
                </c:pt>
                <c:pt idx="189">
                  <c:v>2.5000000000000001E-3</c:v>
                </c:pt>
                <c:pt idx="190">
                  <c:v>2E-3</c:v>
                </c:pt>
                <c:pt idx="191">
                  <c:v>2.3E-3</c:v>
                </c:pt>
                <c:pt idx="192">
                  <c:v>2.5000000000000001E-3</c:v>
                </c:pt>
                <c:pt idx="193">
                  <c:v>2.3E-3</c:v>
                </c:pt>
                <c:pt idx="194">
                  <c:v>2.3E-3</c:v>
                </c:pt>
                <c:pt idx="195">
                  <c:v>2.5000000000000001E-3</c:v>
                </c:pt>
                <c:pt idx="196">
                  <c:v>2.3999999999999998E-3</c:v>
                </c:pt>
                <c:pt idx="197">
                  <c:v>2.3E-3</c:v>
                </c:pt>
                <c:pt idx="198">
                  <c:v>2.7000000000000001E-3</c:v>
                </c:pt>
                <c:pt idx="199">
                  <c:v>2.5000000000000001E-3</c:v>
                </c:pt>
                <c:pt idx="200">
                  <c:v>2.7000000000000001E-3</c:v>
                </c:pt>
                <c:pt idx="201">
                  <c:v>2.8999999999999998E-3</c:v>
                </c:pt>
                <c:pt idx="202">
                  <c:v>2.7000000000000001E-3</c:v>
                </c:pt>
                <c:pt idx="203">
                  <c:v>2.8999999999999998E-3</c:v>
                </c:pt>
                <c:pt idx="204">
                  <c:v>3.0000000000000001E-3</c:v>
                </c:pt>
                <c:pt idx="205">
                  <c:v>2.5999999999999999E-3</c:v>
                </c:pt>
                <c:pt idx="206">
                  <c:v>3.0999999999999999E-3</c:v>
                </c:pt>
                <c:pt idx="207">
                  <c:v>2.8999999999999998E-3</c:v>
                </c:pt>
                <c:pt idx="208">
                  <c:v>2.5999999999999999E-3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2.8000000000000004E-3</c:v>
                </c:pt>
                <c:pt idx="212">
                  <c:v>2.8000000000000004E-3</c:v>
                </c:pt>
                <c:pt idx="213">
                  <c:v>2.8999999999999998E-3</c:v>
                </c:pt>
                <c:pt idx="214">
                  <c:v>2.8999999999999998E-3</c:v>
                </c:pt>
                <c:pt idx="215">
                  <c:v>3.0999999999999999E-3</c:v>
                </c:pt>
                <c:pt idx="216">
                  <c:v>2.8000000000000004E-3</c:v>
                </c:pt>
                <c:pt idx="217">
                  <c:v>3.0000000000000001E-3</c:v>
                </c:pt>
                <c:pt idx="218">
                  <c:v>3.5999999999999999E-3</c:v>
                </c:pt>
                <c:pt idx="219">
                  <c:v>3.0999999999999999E-3</c:v>
                </c:pt>
                <c:pt idx="220">
                  <c:v>3.0999999999999999E-3</c:v>
                </c:pt>
                <c:pt idx="221">
                  <c:v>3.4999999999999996E-3</c:v>
                </c:pt>
                <c:pt idx="222">
                  <c:v>3.0999999999999999E-3</c:v>
                </c:pt>
                <c:pt idx="223">
                  <c:v>3.3E-3</c:v>
                </c:pt>
                <c:pt idx="224">
                  <c:v>3.0999999999999999E-3</c:v>
                </c:pt>
                <c:pt idx="225">
                  <c:v>3.0999999999999999E-3</c:v>
                </c:pt>
                <c:pt idx="226">
                  <c:v>3.4999999999999996E-3</c:v>
                </c:pt>
                <c:pt idx="227">
                  <c:v>3.3E-3</c:v>
                </c:pt>
                <c:pt idx="228">
                  <c:v>3.8E-3</c:v>
                </c:pt>
                <c:pt idx="229">
                  <c:v>3.4999999999999996E-3</c:v>
                </c:pt>
                <c:pt idx="230">
                  <c:v>3.8E-3</c:v>
                </c:pt>
                <c:pt idx="231">
                  <c:v>3.4000000000000002E-3</c:v>
                </c:pt>
                <c:pt idx="232">
                  <c:v>4.0999999999999995E-3</c:v>
                </c:pt>
                <c:pt idx="233">
                  <c:v>3.8E-3</c:v>
                </c:pt>
                <c:pt idx="234">
                  <c:v>3.4999999999999996E-3</c:v>
                </c:pt>
                <c:pt idx="235">
                  <c:v>4.0999999999999995E-3</c:v>
                </c:pt>
                <c:pt idx="236">
                  <c:v>4.0000000000000001E-3</c:v>
                </c:pt>
                <c:pt idx="237">
                  <c:v>4.5000000000000005E-3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4.3E-3</c:v>
                </c:pt>
                <c:pt idx="241">
                  <c:v>3.5999999999999999E-3</c:v>
                </c:pt>
                <c:pt idx="242">
                  <c:v>3.9000000000000003E-3</c:v>
                </c:pt>
                <c:pt idx="243">
                  <c:v>3.2000000000000002E-3</c:v>
                </c:pt>
                <c:pt idx="244">
                  <c:v>3.3E-3</c:v>
                </c:pt>
                <c:pt idx="245">
                  <c:v>2.7000000000000001E-3</c:v>
                </c:pt>
                <c:pt idx="246">
                  <c:v>3.0999999999999999E-3</c:v>
                </c:pt>
                <c:pt idx="247">
                  <c:v>3.0999999999999999E-3</c:v>
                </c:pt>
                <c:pt idx="248">
                  <c:v>3.2000000000000002E-3</c:v>
                </c:pt>
                <c:pt idx="249">
                  <c:v>3.9000000000000003E-3</c:v>
                </c:pt>
                <c:pt idx="250">
                  <c:v>3.5999999999999999E-3</c:v>
                </c:pt>
                <c:pt idx="251">
                  <c:v>3.3E-3</c:v>
                </c:pt>
                <c:pt idx="252">
                  <c:v>4.0000000000000001E-3</c:v>
                </c:pt>
                <c:pt idx="253">
                  <c:v>3.9000000000000003E-3</c:v>
                </c:pt>
                <c:pt idx="254">
                  <c:v>3.8E-3</c:v>
                </c:pt>
                <c:pt idx="255">
                  <c:v>4.3E-3</c:v>
                </c:pt>
                <c:pt idx="256">
                  <c:v>4.5000000000000005E-3</c:v>
                </c:pt>
                <c:pt idx="257">
                  <c:v>4.3E-3</c:v>
                </c:pt>
                <c:pt idx="258">
                  <c:v>4.7999999999999996E-3</c:v>
                </c:pt>
                <c:pt idx="259">
                  <c:v>4.1999999999999997E-3</c:v>
                </c:pt>
                <c:pt idx="260">
                  <c:v>4.3E-3</c:v>
                </c:pt>
                <c:pt idx="261">
                  <c:v>4.4000000000000003E-3</c:v>
                </c:pt>
                <c:pt idx="262">
                  <c:v>4.1999999999999997E-3</c:v>
                </c:pt>
                <c:pt idx="263">
                  <c:v>4.3E-3</c:v>
                </c:pt>
                <c:pt idx="264">
                  <c:v>5.3E-3</c:v>
                </c:pt>
                <c:pt idx="265">
                  <c:v>4.5999999999999999E-3</c:v>
                </c:pt>
                <c:pt idx="266">
                  <c:v>4.5999999999999999E-3</c:v>
                </c:pt>
                <c:pt idx="267">
                  <c:v>5.3E-3</c:v>
                </c:pt>
                <c:pt idx="268">
                  <c:v>4.7999999999999996E-3</c:v>
                </c:pt>
                <c:pt idx="269">
                  <c:v>5.1000000000000004E-3</c:v>
                </c:pt>
                <c:pt idx="270">
                  <c:v>5.3E-3</c:v>
                </c:pt>
                <c:pt idx="271">
                  <c:v>5.0000000000000001E-3</c:v>
                </c:pt>
                <c:pt idx="272">
                  <c:v>6.1999999999999998E-3</c:v>
                </c:pt>
                <c:pt idx="273">
                  <c:v>6.0000000000000001E-3</c:v>
                </c:pt>
                <c:pt idx="274">
                  <c:v>5.1999999999999998E-3</c:v>
                </c:pt>
                <c:pt idx="275">
                  <c:v>6.4000000000000003E-3</c:v>
                </c:pt>
                <c:pt idx="276">
                  <c:v>6.0000000000000001E-3</c:v>
                </c:pt>
                <c:pt idx="277">
                  <c:v>6.1999999999999998E-3</c:v>
                </c:pt>
                <c:pt idx="278">
                  <c:v>5.6999999999999993E-3</c:v>
                </c:pt>
                <c:pt idx="279">
                  <c:v>5.0000000000000001E-3</c:v>
                </c:pt>
                <c:pt idx="280">
                  <c:v>5.3E-3</c:v>
                </c:pt>
                <c:pt idx="281">
                  <c:v>5.7999999999999996E-3</c:v>
                </c:pt>
                <c:pt idx="282">
                  <c:v>5.1999999999999998E-3</c:v>
                </c:pt>
                <c:pt idx="283">
                  <c:v>5.3E-3</c:v>
                </c:pt>
                <c:pt idx="284">
                  <c:v>5.4000000000000003E-3</c:v>
                </c:pt>
                <c:pt idx="285">
                  <c:v>4.5999999999999999E-3</c:v>
                </c:pt>
                <c:pt idx="286">
                  <c:v>4.5999999999999999E-3</c:v>
                </c:pt>
                <c:pt idx="287">
                  <c:v>4.1999999999999997E-3</c:v>
                </c:pt>
                <c:pt idx="288">
                  <c:v>3.8E-3</c:v>
                </c:pt>
                <c:pt idx="289">
                  <c:v>3.3E-3</c:v>
                </c:pt>
                <c:pt idx="290">
                  <c:v>3.0000000000000001E-3</c:v>
                </c:pt>
                <c:pt idx="291">
                  <c:v>2.8000000000000004E-3</c:v>
                </c:pt>
                <c:pt idx="292">
                  <c:v>2.8999999999999998E-3</c:v>
                </c:pt>
                <c:pt idx="293">
                  <c:v>3.7000000000000002E-3</c:v>
                </c:pt>
                <c:pt idx="294">
                  <c:v>4.0000000000000001E-3</c:v>
                </c:pt>
                <c:pt idx="295">
                  <c:v>4.6999999999999993E-3</c:v>
                </c:pt>
                <c:pt idx="296">
                  <c:v>3.7000000000000002E-3</c:v>
                </c:pt>
                <c:pt idx="297">
                  <c:v>3.7000000000000002E-3</c:v>
                </c:pt>
                <c:pt idx="298">
                  <c:v>3.7000000000000002E-3</c:v>
                </c:pt>
                <c:pt idx="299">
                  <c:v>3.7000000000000002E-3</c:v>
                </c:pt>
                <c:pt idx="300">
                  <c:v>2.8999999999999998E-3</c:v>
                </c:pt>
                <c:pt idx="301">
                  <c:v>2.5000000000000001E-3</c:v>
                </c:pt>
                <c:pt idx="302">
                  <c:v>2.7000000000000001E-3</c:v>
                </c:pt>
                <c:pt idx="303">
                  <c:v>2.8999999999999998E-3</c:v>
                </c:pt>
                <c:pt idx="304">
                  <c:v>3.0000000000000001E-3</c:v>
                </c:pt>
                <c:pt idx="305">
                  <c:v>2.8999999999999998E-3</c:v>
                </c:pt>
                <c:pt idx="306">
                  <c:v>3.0999999999999999E-3</c:v>
                </c:pt>
                <c:pt idx="307">
                  <c:v>2.8999999999999998E-3</c:v>
                </c:pt>
                <c:pt idx="308">
                  <c:v>3.4000000000000002E-3</c:v>
                </c:pt>
                <c:pt idx="309">
                  <c:v>4.0000000000000001E-3</c:v>
                </c:pt>
                <c:pt idx="310">
                  <c:v>3.7000000000000002E-3</c:v>
                </c:pt>
                <c:pt idx="311">
                  <c:v>3.7000000000000002E-3</c:v>
                </c:pt>
                <c:pt idx="312">
                  <c:v>4.4000000000000003E-3</c:v>
                </c:pt>
                <c:pt idx="313">
                  <c:v>4.0999999999999995E-3</c:v>
                </c:pt>
                <c:pt idx="314">
                  <c:v>4.5999999999999999E-3</c:v>
                </c:pt>
                <c:pt idx="315">
                  <c:v>5.1999999999999998E-3</c:v>
                </c:pt>
                <c:pt idx="316">
                  <c:v>5.1000000000000004E-3</c:v>
                </c:pt>
                <c:pt idx="317">
                  <c:v>5.1000000000000004E-3</c:v>
                </c:pt>
                <c:pt idx="318">
                  <c:v>6.4000000000000003E-3</c:v>
                </c:pt>
                <c:pt idx="319">
                  <c:v>6.9999999999999993E-3</c:v>
                </c:pt>
                <c:pt idx="320">
                  <c:v>6.8000000000000005E-3</c:v>
                </c:pt>
                <c:pt idx="321">
                  <c:v>6.5000000000000006E-3</c:v>
                </c:pt>
                <c:pt idx="322">
                  <c:v>5.6000000000000008E-3</c:v>
                </c:pt>
                <c:pt idx="323">
                  <c:v>6.4000000000000003E-3</c:v>
                </c:pt>
                <c:pt idx="324">
                  <c:v>6.3E-3</c:v>
                </c:pt>
                <c:pt idx="325">
                  <c:v>5.7999999999999996E-3</c:v>
                </c:pt>
                <c:pt idx="326">
                  <c:v>5.6000000000000008E-3</c:v>
                </c:pt>
                <c:pt idx="327">
                  <c:v>7.4999999999999997E-3</c:v>
                </c:pt>
                <c:pt idx="328">
                  <c:v>7.4999999999999997E-3</c:v>
                </c:pt>
                <c:pt idx="329">
                  <c:v>6.0000000000000001E-3</c:v>
                </c:pt>
                <c:pt idx="330">
                  <c:v>6.9999999999999993E-3</c:v>
                </c:pt>
                <c:pt idx="331">
                  <c:v>6.0000000000000001E-3</c:v>
                </c:pt>
                <c:pt idx="332">
                  <c:v>8.1000000000000013E-3</c:v>
                </c:pt>
                <c:pt idx="333">
                  <c:v>5.1000000000000004E-3</c:v>
                </c:pt>
                <c:pt idx="334">
                  <c:v>5.4000000000000003E-3</c:v>
                </c:pt>
                <c:pt idx="335">
                  <c:v>6.9999999999999993E-3</c:v>
                </c:pt>
                <c:pt idx="336">
                  <c:v>5.7999999999999996E-3</c:v>
                </c:pt>
                <c:pt idx="337">
                  <c:v>4.3E-3</c:v>
                </c:pt>
                <c:pt idx="338">
                  <c:v>4.0999999999999995E-3</c:v>
                </c:pt>
                <c:pt idx="339">
                  <c:v>4.4000000000000003E-3</c:v>
                </c:pt>
                <c:pt idx="340">
                  <c:v>4.4000000000000003E-3</c:v>
                </c:pt>
                <c:pt idx="341">
                  <c:v>4.0999999999999995E-3</c:v>
                </c:pt>
                <c:pt idx="342">
                  <c:v>4.7999999999999996E-3</c:v>
                </c:pt>
                <c:pt idx="343">
                  <c:v>4.7999999999999996E-3</c:v>
                </c:pt>
                <c:pt idx="344">
                  <c:v>5.3E-3</c:v>
                </c:pt>
                <c:pt idx="345">
                  <c:v>5.6000000000000008E-3</c:v>
                </c:pt>
                <c:pt idx="346">
                  <c:v>4.0999999999999995E-3</c:v>
                </c:pt>
                <c:pt idx="347">
                  <c:v>4.7999999999999996E-3</c:v>
                </c:pt>
                <c:pt idx="348">
                  <c:v>4.6999999999999993E-3</c:v>
                </c:pt>
                <c:pt idx="349">
                  <c:v>3.4000000000000002E-3</c:v>
                </c:pt>
                <c:pt idx="350">
                  <c:v>4.0000000000000001E-3</c:v>
                </c:pt>
                <c:pt idx="351">
                  <c:v>4.1999999999999997E-3</c:v>
                </c:pt>
                <c:pt idx="352">
                  <c:v>3.7000000000000002E-3</c:v>
                </c:pt>
                <c:pt idx="353">
                  <c:v>4.3E-3</c:v>
                </c:pt>
                <c:pt idx="354">
                  <c:v>4.6999999999999993E-3</c:v>
                </c:pt>
                <c:pt idx="355">
                  <c:v>4.1999999999999997E-3</c:v>
                </c:pt>
                <c:pt idx="356">
                  <c:v>4.4000000000000003E-3</c:v>
                </c:pt>
                <c:pt idx="357">
                  <c:v>4.0999999999999995E-3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3.5999999999999999E-3</c:v>
                </c:pt>
                <c:pt idx="361">
                  <c:v>3.4999999999999996E-3</c:v>
                </c:pt>
                <c:pt idx="362">
                  <c:v>3.8E-3</c:v>
                </c:pt>
                <c:pt idx="363">
                  <c:v>3.8E-3</c:v>
                </c:pt>
                <c:pt idx="364">
                  <c:v>3.7000000000000002E-3</c:v>
                </c:pt>
                <c:pt idx="365">
                  <c:v>4.0000000000000001E-3</c:v>
                </c:pt>
                <c:pt idx="366">
                  <c:v>4.1999999999999997E-3</c:v>
                </c:pt>
                <c:pt idx="367">
                  <c:v>4.4000000000000003E-3</c:v>
                </c:pt>
                <c:pt idx="368">
                  <c:v>4.3E-3</c:v>
                </c:pt>
                <c:pt idx="369">
                  <c:v>4.8999999999999998E-3</c:v>
                </c:pt>
                <c:pt idx="370">
                  <c:v>5.0000000000000001E-3</c:v>
                </c:pt>
                <c:pt idx="371">
                  <c:v>4.8999999999999998E-3</c:v>
                </c:pt>
                <c:pt idx="372">
                  <c:v>4.8999999999999998E-3</c:v>
                </c:pt>
                <c:pt idx="373">
                  <c:v>4.5999999999999999E-3</c:v>
                </c:pt>
                <c:pt idx="374">
                  <c:v>5.3E-3</c:v>
                </c:pt>
                <c:pt idx="375">
                  <c:v>5.4000000000000003E-3</c:v>
                </c:pt>
                <c:pt idx="376">
                  <c:v>5.1000000000000004E-3</c:v>
                </c:pt>
                <c:pt idx="377">
                  <c:v>5.4000000000000003E-3</c:v>
                </c:pt>
                <c:pt idx="378">
                  <c:v>5.6000000000000008E-3</c:v>
                </c:pt>
                <c:pt idx="379">
                  <c:v>5.6000000000000008E-3</c:v>
                </c:pt>
                <c:pt idx="380">
                  <c:v>6.1999999999999998E-3</c:v>
                </c:pt>
                <c:pt idx="381">
                  <c:v>6.8000000000000005E-3</c:v>
                </c:pt>
                <c:pt idx="382">
                  <c:v>6.9999999999999993E-3</c:v>
                </c:pt>
                <c:pt idx="383">
                  <c:v>7.8000000000000005E-3</c:v>
                </c:pt>
                <c:pt idx="384">
                  <c:v>7.7000000000000002E-3</c:v>
                </c:pt>
                <c:pt idx="385">
                  <c:v>7.3000000000000001E-3</c:v>
                </c:pt>
                <c:pt idx="386">
                  <c:v>8.1000000000000013E-3</c:v>
                </c:pt>
                <c:pt idx="387">
                  <c:v>8.0000000000000002E-3</c:v>
                </c:pt>
                <c:pt idx="388">
                  <c:v>8.199999999999999E-3</c:v>
                </c:pt>
                <c:pt idx="389">
                  <c:v>8.1000000000000013E-3</c:v>
                </c:pt>
                <c:pt idx="390">
                  <c:v>7.7000000000000002E-3</c:v>
                </c:pt>
                <c:pt idx="391">
                  <c:v>7.7000000000000002E-3</c:v>
                </c:pt>
                <c:pt idx="392">
                  <c:v>8.3000000000000001E-3</c:v>
                </c:pt>
                <c:pt idx="393">
                  <c:v>8.6999999999999994E-3</c:v>
                </c:pt>
                <c:pt idx="394">
                  <c:v>9.8999999999999991E-3</c:v>
                </c:pt>
                <c:pt idx="395">
                  <c:v>9.4999999999999998E-3</c:v>
                </c:pt>
                <c:pt idx="396">
                  <c:v>8.0000000000000002E-3</c:v>
                </c:pt>
                <c:pt idx="397">
                  <c:v>8.8999999999999999E-3</c:v>
                </c:pt>
                <c:pt idx="398">
                  <c:v>1.21E-2</c:v>
                </c:pt>
                <c:pt idx="399">
                  <c:v>1.26E-2</c:v>
                </c:pt>
                <c:pt idx="400">
                  <c:v>8.1000000000000013E-3</c:v>
                </c:pt>
                <c:pt idx="401">
                  <c:v>6.0999999999999995E-3</c:v>
                </c:pt>
                <c:pt idx="402">
                  <c:v>5.3E-3</c:v>
                </c:pt>
                <c:pt idx="403">
                  <c:v>6.4000000000000003E-3</c:v>
                </c:pt>
                <c:pt idx="404">
                  <c:v>7.4999999999999997E-3</c:v>
                </c:pt>
                <c:pt idx="405">
                  <c:v>9.4999999999999998E-3</c:v>
                </c:pt>
                <c:pt idx="406">
                  <c:v>9.5999999999999992E-3</c:v>
                </c:pt>
                <c:pt idx="407">
                  <c:v>1.3100000000000001E-2</c:v>
                </c:pt>
                <c:pt idx="408">
                  <c:v>1.04E-2</c:v>
                </c:pt>
                <c:pt idx="409">
                  <c:v>1.0700000000000001E-2</c:v>
                </c:pt>
                <c:pt idx="410">
                  <c:v>1.21E-2</c:v>
                </c:pt>
                <c:pt idx="411">
                  <c:v>1.0800000000000001E-2</c:v>
                </c:pt>
                <c:pt idx="412">
                  <c:v>1.15E-2</c:v>
                </c:pt>
                <c:pt idx="413">
                  <c:v>1.3500000000000002E-2</c:v>
                </c:pt>
                <c:pt idx="414">
                  <c:v>1.24E-2</c:v>
                </c:pt>
                <c:pt idx="415">
                  <c:v>1.2800000000000001E-2</c:v>
                </c:pt>
                <c:pt idx="416">
                  <c:v>1.24E-2</c:v>
                </c:pt>
                <c:pt idx="417">
                  <c:v>1.21E-2</c:v>
                </c:pt>
                <c:pt idx="418">
                  <c:v>1.0700000000000001E-2</c:v>
                </c:pt>
                <c:pt idx="419">
                  <c:v>8.6999999999999994E-3</c:v>
                </c:pt>
                <c:pt idx="420">
                  <c:v>8.0000000000000002E-3</c:v>
                </c:pt>
                <c:pt idx="421">
                  <c:v>9.1999999999999998E-3</c:v>
                </c:pt>
                <c:pt idx="422">
                  <c:v>9.7999999999999997E-3</c:v>
                </c:pt>
                <c:pt idx="423">
                  <c:v>1.1299999999999999E-2</c:v>
                </c:pt>
                <c:pt idx="424">
                  <c:v>1.06E-2</c:v>
                </c:pt>
                <c:pt idx="425">
                  <c:v>9.5999999999999992E-3</c:v>
                </c:pt>
                <c:pt idx="426">
                  <c:v>1.0500000000000001E-2</c:v>
                </c:pt>
                <c:pt idx="427">
                  <c:v>7.6E-3</c:v>
                </c:pt>
                <c:pt idx="428">
                  <c:v>5.1000000000000004E-3</c:v>
                </c:pt>
                <c:pt idx="429">
                  <c:v>5.8999999999999999E-3</c:v>
                </c:pt>
                <c:pt idx="430">
                  <c:v>6.3E-3</c:v>
                </c:pt>
                <c:pt idx="431">
                  <c:v>6.7000000000000002E-3</c:v>
                </c:pt>
                <c:pt idx="432">
                  <c:v>6.8999999999999999E-3</c:v>
                </c:pt>
                <c:pt idx="433">
                  <c:v>6.1999999999999998E-3</c:v>
                </c:pt>
                <c:pt idx="434">
                  <c:v>6.3E-3</c:v>
                </c:pt>
                <c:pt idx="435">
                  <c:v>7.0999999999999995E-3</c:v>
                </c:pt>
                <c:pt idx="436">
                  <c:v>6.8999999999999999E-3</c:v>
                </c:pt>
                <c:pt idx="437">
                  <c:v>6.7000000000000002E-3</c:v>
                </c:pt>
                <c:pt idx="438">
                  <c:v>7.4000000000000003E-3</c:v>
                </c:pt>
                <c:pt idx="439">
                  <c:v>7.6E-3</c:v>
                </c:pt>
                <c:pt idx="440">
                  <c:v>7.6E-3</c:v>
                </c:pt>
                <c:pt idx="441">
                  <c:v>7.6E-3</c:v>
                </c:pt>
                <c:pt idx="442">
                  <c:v>6.9999999999999993E-3</c:v>
                </c:pt>
                <c:pt idx="443">
                  <c:v>7.3000000000000001E-3</c:v>
                </c:pt>
                <c:pt idx="444">
                  <c:v>7.6E-3</c:v>
                </c:pt>
                <c:pt idx="445">
                  <c:v>7.0999999999999995E-3</c:v>
                </c:pt>
                <c:pt idx="446">
                  <c:v>7.3000000000000001E-3</c:v>
                </c:pt>
                <c:pt idx="447">
                  <c:v>8.1000000000000013E-3</c:v>
                </c:pt>
                <c:pt idx="448">
                  <c:v>7.8000000000000005E-3</c:v>
                </c:pt>
                <c:pt idx="449">
                  <c:v>7.4999999999999997E-3</c:v>
                </c:pt>
                <c:pt idx="450">
                  <c:v>8.199999999999999E-3</c:v>
                </c:pt>
                <c:pt idx="451">
                  <c:v>8.3000000000000001E-3</c:v>
                </c:pt>
                <c:pt idx="452">
                  <c:v>8.6E-3</c:v>
                </c:pt>
                <c:pt idx="453">
                  <c:v>0.01</c:v>
                </c:pt>
                <c:pt idx="454">
                  <c:v>7.3000000000000001E-3</c:v>
                </c:pt>
                <c:pt idx="455">
                  <c:v>6.4000000000000003E-3</c:v>
                </c:pt>
                <c:pt idx="456">
                  <c:v>6.5000000000000006E-3</c:v>
                </c:pt>
                <c:pt idx="457">
                  <c:v>5.7999999999999996E-3</c:v>
                </c:pt>
                <c:pt idx="458">
                  <c:v>6.1999999999999998E-3</c:v>
                </c:pt>
                <c:pt idx="459">
                  <c:v>7.1999999999999998E-3</c:v>
                </c:pt>
                <c:pt idx="460">
                  <c:v>6.6E-3</c:v>
                </c:pt>
                <c:pt idx="461">
                  <c:v>5.5000000000000005E-3</c:v>
                </c:pt>
                <c:pt idx="462">
                  <c:v>6.1999999999999998E-3</c:v>
                </c:pt>
                <c:pt idx="463">
                  <c:v>5.5000000000000005E-3</c:v>
                </c:pt>
                <c:pt idx="464">
                  <c:v>6.0000000000000001E-3</c:v>
                </c:pt>
                <c:pt idx="465">
                  <c:v>6.5000000000000006E-3</c:v>
                </c:pt>
                <c:pt idx="466">
                  <c:v>6.0999999999999995E-3</c:v>
                </c:pt>
                <c:pt idx="467">
                  <c:v>6.5000000000000006E-3</c:v>
                </c:pt>
                <c:pt idx="468">
                  <c:v>5.6000000000000008E-3</c:v>
                </c:pt>
                <c:pt idx="469">
                  <c:v>5.3E-3</c:v>
                </c:pt>
                <c:pt idx="470">
                  <c:v>6.0000000000000001E-3</c:v>
                </c:pt>
                <c:pt idx="471">
                  <c:v>5.1999999999999998E-3</c:v>
                </c:pt>
                <c:pt idx="472">
                  <c:v>4.8999999999999998E-3</c:v>
                </c:pt>
                <c:pt idx="473">
                  <c:v>5.1999999999999998E-3</c:v>
                </c:pt>
                <c:pt idx="474">
                  <c:v>5.1999999999999998E-3</c:v>
                </c:pt>
                <c:pt idx="475">
                  <c:v>4.5999999999999999E-3</c:v>
                </c:pt>
                <c:pt idx="476">
                  <c:v>4.5000000000000005E-3</c:v>
                </c:pt>
                <c:pt idx="477">
                  <c:v>4.5999999999999999E-3</c:v>
                </c:pt>
                <c:pt idx="478">
                  <c:v>3.9000000000000003E-3</c:v>
                </c:pt>
                <c:pt idx="479">
                  <c:v>4.8999999999999998E-3</c:v>
                </c:pt>
                <c:pt idx="480">
                  <c:v>4.1999999999999997E-3</c:v>
                </c:pt>
                <c:pt idx="481">
                  <c:v>4.3E-3</c:v>
                </c:pt>
                <c:pt idx="482">
                  <c:v>4.6999999999999993E-3</c:v>
                </c:pt>
                <c:pt idx="483">
                  <c:v>4.4000000000000003E-3</c:v>
                </c:pt>
                <c:pt idx="484">
                  <c:v>3.8E-3</c:v>
                </c:pt>
                <c:pt idx="485">
                  <c:v>4.7999999999999996E-3</c:v>
                </c:pt>
                <c:pt idx="486">
                  <c:v>4.5999999999999999E-3</c:v>
                </c:pt>
                <c:pt idx="487">
                  <c:v>4.6999999999999993E-3</c:v>
                </c:pt>
                <c:pt idx="488">
                  <c:v>4.5000000000000005E-3</c:v>
                </c:pt>
                <c:pt idx="489">
                  <c:v>6.0000000000000001E-3</c:v>
                </c:pt>
                <c:pt idx="490">
                  <c:v>3.4999999999999996E-3</c:v>
                </c:pt>
                <c:pt idx="491">
                  <c:v>3.9000000000000003E-3</c:v>
                </c:pt>
                <c:pt idx="492">
                  <c:v>2.8999999999999998E-3</c:v>
                </c:pt>
                <c:pt idx="493">
                  <c:v>4.5999999999999999E-3</c:v>
                </c:pt>
                <c:pt idx="494">
                  <c:v>4.4000000000000003E-3</c:v>
                </c:pt>
                <c:pt idx="495">
                  <c:v>4.5999999999999999E-3</c:v>
                </c:pt>
                <c:pt idx="496">
                  <c:v>5.1000000000000004E-3</c:v>
                </c:pt>
                <c:pt idx="497">
                  <c:v>4.8999999999999998E-3</c:v>
                </c:pt>
                <c:pt idx="498">
                  <c:v>5.1000000000000004E-3</c:v>
                </c:pt>
                <c:pt idx="499">
                  <c:v>5.8999999999999999E-3</c:v>
                </c:pt>
                <c:pt idx="500">
                  <c:v>6.1999999999999998E-3</c:v>
                </c:pt>
                <c:pt idx="501">
                  <c:v>6.0999999999999995E-3</c:v>
                </c:pt>
                <c:pt idx="502">
                  <c:v>5.6999999999999993E-3</c:v>
                </c:pt>
                <c:pt idx="503">
                  <c:v>6.3E-3</c:v>
                </c:pt>
                <c:pt idx="504">
                  <c:v>5.5000000000000005E-3</c:v>
                </c:pt>
                <c:pt idx="505">
                  <c:v>6.0999999999999995E-3</c:v>
                </c:pt>
                <c:pt idx="506">
                  <c:v>6.7000000000000002E-3</c:v>
                </c:pt>
                <c:pt idx="507">
                  <c:v>6.7000000000000002E-3</c:v>
                </c:pt>
                <c:pt idx="508">
                  <c:v>7.9000000000000008E-3</c:v>
                </c:pt>
                <c:pt idx="509">
                  <c:v>7.0999999999999995E-3</c:v>
                </c:pt>
                <c:pt idx="510">
                  <c:v>6.9999999999999993E-3</c:v>
                </c:pt>
                <c:pt idx="511">
                  <c:v>7.4000000000000003E-3</c:v>
                </c:pt>
                <c:pt idx="512">
                  <c:v>6.5000000000000006E-3</c:v>
                </c:pt>
                <c:pt idx="513">
                  <c:v>6.8000000000000005E-3</c:v>
                </c:pt>
                <c:pt idx="514">
                  <c:v>6.8999999999999999E-3</c:v>
                </c:pt>
                <c:pt idx="515">
                  <c:v>6.0999999999999995E-3</c:v>
                </c:pt>
                <c:pt idx="516">
                  <c:v>5.6999999999999993E-3</c:v>
                </c:pt>
                <c:pt idx="517">
                  <c:v>5.6999999999999993E-3</c:v>
                </c:pt>
                <c:pt idx="518">
                  <c:v>6.4000000000000003E-3</c:v>
                </c:pt>
                <c:pt idx="519">
                  <c:v>6.8999999999999999E-3</c:v>
                </c:pt>
                <c:pt idx="520">
                  <c:v>6.8000000000000005E-3</c:v>
                </c:pt>
                <c:pt idx="521">
                  <c:v>6.3E-3</c:v>
                </c:pt>
                <c:pt idx="522">
                  <c:v>6.8000000000000005E-3</c:v>
                </c:pt>
                <c:pt idx="523">
                  <c:v>6.6E-3</c:v>
                </c:pt>
                <c:pt idx="524">
                  <c:v>6.0000000000000001E-3</c:v>
                </c:pt>
                <c:pt idx="525">
                  <c:v>6.8000000000000005E-3</c:v>
                </c:pt>
                <c:pt idx="526">
                  <c:v>5.6999999999999993E-3</c:v>
                </c:pt>
                <c:pt idx="527">
                  <c:v>6.0000000000000001E-3</c:v>
                </c:pt>
                <c:pt idx="528">
                  <c:v>5.1999999999999998E-3</c:v>
                </c:pt>
                <c:pt idx="529">
                  <c:v>4.7999999999999996E-3</c:v>
                </c:pt>
                <c:pt idx="530">
                  <c:v>4.4000000000000003E-3</c:v>
                </c:pt>
                <c:pt idx="531">
                  <c:v>5.3E-3</c:v>
                </c:pt>
                <c:pt idx="532">
                  <c:v>4.6999999999999993E-3</c:v>
                </c:pt>
                <c:pt idx="533">
                  <c:v>4.1999999999999997E-3</c:v>
                </c:pt>
                <c:pt idx="534">
                  <c:v>4.8999999999999998E-3</c:v>
                </c:pt>
                <c:pt idx="535">
                  <c:v>4.5999999999999999E-3</c:v>
                </c:pt>
                <c:pt idx="536">
                  <c:v>4.5999999999999999E-3</c:v>
                </c:pt>
                <c:pt idx="537">
                  <c:v>4.1999999999999997E-3</c:v>
                </c:pt>
                <c:pt idx="538">
                  <c:v>3.9000000000000003E-3</c:v>
                </c:pt>
                <c:pt idx="539">
                  <c:v>3.8E-3</c:v>
                </c:pt>
                <c:pt idx="540">
                  <c:v>3.4000000000000002E-3</c:v>
                </c:pt>
                <c:pt idx="541">
                  <c:v>2.8000000000000004E-3</c:v>
                </c:pt>
                <c:pt idx="542">
                  <c:v>3.4000000000000002E-3</c:v>
                </c:pt>
                <c:pt idx="543">
                  <c:v>3.2000000000000002E-3</c:v>
                </c:pt>
                <c:pt idx="544">
                  <c:v>2.8000000000000004E-3</c:v>
                </c:pt>
                <c:pt idx="545">
                  <c:v>3.2000000000000002E-3</c:v>
                </c:pt>
                <c:pt idx="546">
                  <c:v>3.0999999999999999E-3</c:v>
                </c:pt>
                <c:pt idx="547">
                  <c:v>2.5999999999999999E-3</c:v>
                </c:pt>
                <c:pt idx="548">
                  <c:v>2.5999999999999999E-3</c:v>
                </c:pt>
                <c:pt idx="549">
                  <c:v>2.3E-3</c:v>
                </c:pt>
                <c:pt idx="550">
                  <c:v>2.3E-3</c:v>
                </c:pt>
                <c:pt idx="551">
                  <c:v>2.8000000000000004E-3</c:v>
                </c:pt>
                <c:pt idx="552">
                  <c:v>2.3E-3</c:v>
                </c:pt>
                <c:pt idx="553">
                  <c:v>2.2000000000000001E-3</c:v>
                </c:pt>
                <c:pt idx="554">
                  <c:v>2.5000000000000001E-3</c:v>
                </c:pt>
                <c:pt idx="555">
                  <c:v>2.3999999999999998E-3</c:v>
                </c:pt>
                <c:pt idx="556">
                  <c:v>2.2000000000000001E-3</c:v>
                </c:pt>
                <c:pt idx="557">
                  <c:v>2.5000000000000001E-3</c:v>
                </c:pt>
                <c:pt idx="558">
                  <c:v>2.3999999999999998E-3</c:v>
                </c:pt>
                <c:pt idx="559">
                  <c:v>2.5000000000000001E-3</c:v>
                </c:pt>
                <c:pt idx="560">
                  <c:v>2.5999999999999999E-3</c:v>
                </c:pt>
                <c:pt idx="561">
                  <c:v>2.2000000000000001E-3</c:v>
                </c:pt>
                <c:pt idx="562">
                  <c:v>2.5000000000000001E-3</c:v>
                </c:pt>
                <c:pt idx="563">
                  <c:v>2.3E-3</c:v>
                </c:pt>
                <c:pt idx="564">
                  <c:v>2.5000000000000001E-3</c:v>
                </c:pt>
                <c:pt idx="565">
                  <c:v>2.0999999999999999E-3</c:v>
                </c:pt>
                <c:pt idx="566">
                  <c:v>2.7000000000000001E-3</c:v>
                </c:pt>
                <c:pt idx="567">
                  <c:v>2.7000000000000001E-3</c:v>
                </c:pt>
                <c:pt idx="568">
                  <c:v>3.0999999999999999E-3</c:v>
                </c:pt>
                <c:pt idx="569">
                  <c:v>3.0999999999999999E-3</c:v>
                </c:pt>
                <c:pt idx="570">
                  <c:v>2.8000000000000004E-3</c:v>
                </c:pt>
                <c:pt idx="571">
                  <c:v>3.7000000000000002E-3</c:v>
                </c:pt>
                <c:pt idx="572">
                  <c:v>3.7000000000000002E-3</c:v>
                </c:pt>
                <c:pt idx="573">
                  <c:v>3.8E-3</c:v>
                </c:pt>
                <c:pt idx="574">
                  <c:v>3.7000000000000002E-3</c:v>
                </c:pt>
                <c:pt idx="575">
                  <c:v>4.4000000000000003E-3</c:v>
                </c:pt>
                <c:pt idx="576">
                  <c:v>4.1999999999999997E-3</c:v>
                </c:pt>
                <c:pt idx="577">
                  <c:v>4.0000000000000001E-3</c:v>
                </c:pt>
                <c:pt idx="578">
                  <c:v>4.5999999999999999E-3</c:v>
                </c:pt>
                <c:pt idx="579">
                  <c:v>4.4000000000000003E-3</c:v>
                </c:pt>
                <c:pt idx="580">
                  <c:v>5.4000000000000003E-3</c:v>
                </c:pt>
                <c:pt idx="581">
                  <c:v>4.6999999999999993E-3</c:v>
                </c:pt>
                <c:pt idx="582">
                  <c:v>4.5000000000000005E-3</c:v>
                </c:pt>
                <c:pt idx="583">
                  <c:v>4.6999999999999993E-3</c:v>
                </c:pt>
                <c:pt idx="584">
                  <c:v>4.3E-3</c:v>
                </c:pt>
                <c:pt idx="585">
                  <c:v>4.6999999999999993E-3</c:v>
                </c:pt>
                <c:pt idx="586">
                  <c:v>4.1999999999999997E-3</c:v>
                </c:pt>
                <c:pt idx="587">
                  <c:v>4.8999999999999998E-3</c:v>
                </c:pt>
                <c:pt idx="588">
                  <c:v>4.3E-3</c:v>
                </c:pt>
                <c:pt idx="589">
                  <c:v>3.9000000000000003E-3</c:v>
                </c:pt>
                <c:pt idx="590">
                  <c:v>3.9000000000000003E-3</c:v>
                </c:pt>
                <c:pt idx="591">
                  <c:v>4.5999999999999999E-3</c:v>
                </c:pt>
                <c:pt idx="592">
                  <c:v>4.1999999999999997E-3</c:v>
                </c:pt>
                <c:pt idx="593">
                  <c:v>4.0000000000000001E-3</c:v>
                </c:pt>
                <c:pt idx="594">
                  <c:v>4.5000000000000005E-3</c:v>
                </c:pt>
                <c:pt idx="595">
                  <c:v>4.0999999999999995E-3</c:v>
                </c:pt>
                <c:pt idx="596">
                  <c:v>4.4000000000000003E-3</c:v>
                </c:pt>
                <c:pt idx="597">
                  <c:v>4.1999999999999997E-3</c:v>
                </c:pt>
                <c:pt idx="598">
                  <c:v>4.0999999999999995E-3</c:v>
                </c:pt>
                <c:pt idx="599">
                  <c:v>4.5999999999999999E-3</c:v>
                </c:pt>
                <c:pt idx="600">
                  <c:v>4.5000000000000005E-3</c:v>
                </c:pt>
                <c:pt idx="601">
                  <c:v>3.9000000000000003E-3</c:v>
                </c:pt>
                <c:pt idx="602">
                  <c:v>4.3E-3</c:v>
                </c:pt>
                <c:pt idx="603">
                  <c:v>4.3E-3</c:v>
                </c:pt>
                <c:pt idx="604">
                  <c:v>4.8999999999999998E-3</c:v>
                </c:pt>
                <c:pt idx="605">
                  <c:v>3.7000000000000002E-3</c:v>
                </c:pt>
                <c:pt idx="606">
                  <c:v>4.3E-3</c:v>
                </c:pt>
                <c:pt idx="607">
                  <c:v>4.0999999999999995E-3</c:v>
                </c:pt>
                <c:pt idx="608">
                  <c:v>4.4000000000000003E-3</c:v>
                </c:pt>
                <c:pt idx="609">
                  <c:v>4.1999999999999997E-3</c:v>
                </c:pt>
                <c:pt idx="610">
                  <c:v>3.9000000000000003E-3</c:v>
                </c:pt>
                <c:pt idx="611">
                  <c:v>4.7999999999999996E-3</c:v>
                </c:pt>
                <c:pt idx="612">
                  <c:v>4.3E-3</c:v>
                </c:pt>
                <c:pt idx="613">
                  <c:v>3.9000000000000003E-3</c:v>
                </c:pt>
                <c:pt idx="614">
                  <c:v>3.9000000000000003E-3</c:v>
                </c:pt>
                <c:pt idx="615">
                  <c:v>4.3E-3</c:v>
                </c:pt>
                <c:pt idx="616">
                  <c:v>4.0000000000000001E-3</c:v>
                </c:pt>
                <c:pt idx="617">
                  <c:v>4.0999999999999995E-3</c:v>
                </c:pt>
                <c:pt idx="618">
                  <c:v>4.0000000000000001E-3</c:v>
                </c:pt>
                <c:pt idx="619">
                  <c:v>4.3E-3</c:v>
                </c:pt>
                <c:pt idx="620">
                  <c:v>4.5999999999999999E-3</c:v>
                </c:pt>
                <c:pt idx="621">
                  <c:v>3.2000000000000002E-3</c:v>
                </c:pt>
                <c:pt idx="622">
                  <c:v>3.0999999999999999E-3</c:v>
                </c:pt>
                <c:pt idx="623">
                  <c:v>3.8E-3</c:v>
                </c:pt>
                <c:pt idx="624">
                  <c:v>3.4999999999999996E-3</c:v>
                </c:pt>
                <c:pt idx="625">
                  <c:v>3.4999999999999996E-3</c:v>
                </c:pt>
                <c:pt idx="626">
                  <c:v>4.3E-3</c:v>
                </c:pt>
                <c:pt idx="627">
                  <c:v>3.7000000000000002E-3</c:v>
                </c:pt>
                <c:pt idx="628">
                  <c:v>3.4000000000000002E-3</c:v>
                </c:pt>
                <c:pt idx="629">
                  <c:v>4.0000000000000001E-3</c:v>
                </c:pt>
                <c:pt idx="630">
                  <c:v>3.8E-3</c:v>
                </c:pt>
                <c:pt idx="631">
                  <c:v>3.9000000000000003E-3</c:v>
                </c:pt>
                <c:pt idx="632">
                  <c:v>3.9000000000000003E-3</c:v>
                </c:pt>
                <c:pt idx="633">
                  <c:v>3.9000000000000003E-3</c:v>
                </c:pt>
                <c:pt idx="634">
                  <c:v>3.5999999999999999E-3</c:v>
                </c:pt>
                <c:pt idx="635">
                  <c:v>4.4000000000000003E-3</c:v>
                </c:pt>
                <c:pt idx="636">
                  <c:v>4.0999999999999995E-3</c:v>
                </c:pt>
                <c:pt idx="637">
                  <c:v>4.3E-3</c:v>
                </c:pt>
                <c:pt idx="638">
                  <c:v>4.6999999999999993E-3</c:v>
                </c:pt>
                <c:pt idx="639">
                  <c:v>4.5999999999999999E-3</c:v>
                </c:pt>
                <c:pt idx="640">
                  <c:v>5.0000000000000001E-3</c:v>
                </c:pt>
                <c:pt idx="641">
                  <c:v>4.0000000000000001E-3</c:v>
                </c:pt>
                <c:pt idx="642">
                  <c:v>4.7999999999999996E-3</c:v>
                </c:pt>
                <c:pt idx="643">
                  <c:v>5.0000000000000001E-3</c:v>
                </c:pt>
                <c:pt idx="644">
                  <c:v>5.1000000000000004E-3</c:v>
                </c:pt>
                <c:pt idx="645">
                  <c:v>5.6000000000000008E-3</c:v>
                </c:pt>
                <c:pt idx="646">
                  <c:v>5.1000000000000004E-3</c:v>
                </c:pt>
                <c:pt idx="647">
                  <c:v>5.0000000000000001E-3</c:v>
                </c:pt>
                <c:pt idx="648">
                  <c:v>5.4000000000000003E-3</c:v>
                </c:pt>
                <c:pt idx="649">
                  <c:v>3.8E-3</c:v>
                </c:pt>
                <c:pt idx="650">
                  <c:v>4.1999999999999997E-3</c:v>
                </c:pt>
                <c:pt idx="651">
                  <c:v>3.9000000000000003E-3</c:v>
                </c:pt>
                <c:pt idx="652">
                  <c:v>3.2000000000000002E-3</c:v>
                </c:pt>
                <c:pt idx="653">
                  <c:v>2.8000000000000004E-3</c:v>
                </c:pt>
                <c:pt idx="654">
                  <c:v>3.0000000000000001E-3</c:v>
                </c:pt>
                <c:pt idx="655">
                  <c:v>3.0999999999999999E-3</c:v>
                </c:pt>
                <c:pt idx="656">
                  <c:v>2.8000000000000004E-3</c:v>
                </c:pt>
                <c:pt idx="657">
                  <c:v>2.2000000000000001E-3</c:v>
                </c:pt>
                <c:pt idx="658">
                  <c:v>1.7000000000000001E-3</c:v>
                </c:pt>
                <c:pt idx="659">
                  <c:v>1.5E-3</c:v>
                </c:pt>
                <c:pt idx="660">
                  <c:v>1.4000000000000002E-3</c:v>
                </c:pt>
                <c:pt idx="661">
                  <c:v>1.2999999999999999E-3</c:v>
                </c:pt>
                <c:pt idx="662">
                  <c:v>1.2999999999999999E-3</c:v>
                </c:pt>
                <c:pt idx="663">
                  <c:v>1.5E-3</c:v>
                </c:pt>
                <c:pt idx="664">
                  <c:v>1.4000000000000002E-3</c:v>
                </c:pt>
                <c:pt idx="665">
                  <c:v>1.2999999999999999E-3</c:v>
                </c:pt>
                <c:pt idx="666">
                  <c:v>1.5E-3</c:v>
                </c:pt>
                <c:pt idx="667">
                  <c:v>1.4000000000000002E-3</c:v>
                </c:pt>
                <c:pt idx="668">
                  <c:v>1.4000000000000002E-3</c:v>
                </c:pt>
                <c:pt idx="669">
                  <c:v>1.4000000000000002E-3</c:v>
                </c:pt>
                <c:pt idx="670">
                  <c:v>1.1999999999999999E-3</c:v>
                </c:pt>
                <c:pt idx="671">
                  <c:v>1.1000000000000001E-3</c:v>
                </c:pt>
                <c:pt idx="672">
                  <c:v>1E-3</c:v>
                </c:pt>
                <c:pt idx="673">
                  <c:v>8.9999999999999998E-4</c:v>
                </c:pt>
                <c:pt idx="674">
                  <c:v>1E-3</c:v>
                </c:pt>
                <c:pt idx="675">
                  <c:v>1E-3</c:v>
                </c:pt>
                <c:pt idx="676">
                  <c:v>8.9999999999999998E-4</c:v>
                </c:pt>
                <c:pt idx="677">
                  <c:v>1E-3</c:v>
                </c:pt>
                <c:pt idx="678">
                  <c:v>7.000000000000001E-4</c:v>
                </c:pt>
                <c:pt idx="679">
                  <c:v>7.000000000000001E-4</c:v>
                </c:pt>
                <c:pt idx="680">
                  <c:v>8.0000000000000004E-4</c:v>
                </c:pt>
                <c:pt idx="681">
                  <c:v>7.000000000000001E-4</c:v>
                </c:pt>
                <c:pt idx="682">
                  <c:v>7.000000000000001E-4</c:v>
                </c:pt>
                <c:pt idx="683">
                  <c:v>8.0000000000000004E-4</c:v>
                </c:pt>
                <c:pt idx="684">
                  <c:v>7.000000000000001E-4</c:v>
                </c:pt>
                <c:pt idx="685">
                  <c:v>5.9999999999999995E-4</c:v>
                </c:pt>
                <c:pt idx="686">
                  <c:v>8.9999999999999998E-4</c:v>
                </c:pt>
                <c:pt idx="687">
                  <c:v>8.0000000000000004E-4</c:v>
                </c:pt>
                <c:pt idx="688">
                  <c:v>5.9999999999999995E-4</c:v>
                </c:pt>
                <c:pt idx="689">
                  <c:v>8.0000000000000004E-4</c:v>
                </c:pt>
                <c:pt idx="690">
                  <c:v>1E-3</c:v>
                </c:pt>
                <c:pt idx="691">
                  <c:v>1.1000000000000001E-3</c:v>
                </c:pt>
                <c:pt idx="692">
                  <c:v>1.1000000000000001E-3</c:v>
                </c:pt>
                <c:pt idx="693">
                  <c:v>1.1000000000000001E-3</c:v>
                </c:pt>
                <c:pt idx="694">
                  <c:v>1.5E-3</c:v>
                </c:pt>
                <c:pt idx="695">
                  <c:v>1.6000000000000001E-3</c:v>
                </c:pt>
                <c:pt idx="696">
                  <c:v>1.6000000000000001E-3</c:v>
                </c:pt>
                <c:pt idx="697">
                  <c:v>1.6000000000000001E-3</c:v>
                </c:pt>
                <c:pt idx="698">
                  <c:v>2.0999999999999999E-3</c:v>
                </c:pt>
                <c:pt idx="699">
                  <c:v>2.0999999999999999E-3</c:v>
                </c:pt>
                <c:pt idx="700">
                  <c:v>2.3999999999999998E-3</c:v>
                </c:pt>
                <c:pt idx="701">
                  <c:v>2.3E-3</c:v>
                </c:pt>
                <c:pt idx="702">
                  <c:v>2.3999999999999998E-3</c:v>
                </c:pt>
                <c:pt idx="703">
                  <c:v>3.0000000000000001E-3</c:v>
                </c:pt>
                <c:pt idx="704">
                  <c:v>2.8999999999999998E-3</c:v>
                </c:pt>
                <c:pt idx="705">
                  <c:v>2.7000000000000001E-3</c:v>
                </c:pt>
                <c:pt idx="706">
                  <c:v>3.0999999999999999E-3</c:v>
                </c:pt>
                <c:pt idx="707">
                  <c:v>3.2000000000000002E-3</c:v>
                </c:pt>
                <c:pt idx="708">
                  <c:v>3.4999999999999996E-3</c:v>
                </c:pt>
                <c:pt idx="709">
                  <c:v>3.4000000000000002E-3</c:v>
                </c:pt>
                <c:pt idx="710">
                  <c:v>3.7000000000000002E-3</c:v>
                </c:pt>
                <c:pt idx="711">
                  <c:v>3.5999999999999999E-3</c:v>
                </c:pt>
                <c:pt idx="712">
                  <c:v>4.3E-3</c:v>
                </c:pt>
                <c:pt idx="713">
                  <c:v>4.0000000000000001E-3</c:v>
                </c:pt>
                <c:pt idx="714">
                  <c:v>4.0000000000000001E-3</c:v>
                </c:pt>
                <c:pt idx="715">
                  <c:v>4.1999999999999997E-3</c:v>
                </c:pt>
                <c:pt idx="716">
                  <c:v>4.0999999999999995E-3</c:v>
                </c:pt>
                <c:pt idx="717">
                  <c:v>4.0999999999999995E-3</c:v>
                </c:pt>
                <c:pt idx="718">
                  <c:v>4.1999999999999997E-3</c:v>
                </c:pt>
                <c:pt idx="719">
                  <c:v>4.0000000000000001E-3</c:v>
                </c:pt>
                <c:pt idx="720">
                  <c:v>4.4000000000000003E-3</c:v>
                </c:pt>
                <c:pt idx="721">
                  <c:v>3.8E-3</c:v>
                </c:pt>
                <c:pt idx="722">
                  <c:v>4.3E-3</c:v>
                </c:pt>
                <c:pt idx="723">
                  <c:v>4.4000000000000003E-3</c:v>
                </c:pt>
                <c:pt idx="724">
                  <c:v>4.0999999999999995E-3</c:v>
                </c:pt>
                <c:pt idx="725">
                  <c:v>4.0000000000000001E-3</c:v>
                </c:pt>
                <c:pt idx="726">
                  <c:v>4.0000000000000001E-3</c:v>
                </c:pt>
                <c:pt idx="727">
                  <c:v>4.1999999999999997E-3</c:v>
                </c:pt>
                <c:pt idx="728">
                  <c:v>3.2000000000000002E-3</c:v>
                </c:pt>
                <c:pt idx="729">
                  <c:v>3.2000000000000002E-3</c:v>
                </c:pt>
                <c:pt idx="730">
                  <c:v>3.4000000000000002E-3</c:v>
                </c:pt>
                <c:pt idx="731">
                  <c:v>2.7000000000000001E-3</c:v>
                </c:pt>
                <c:pt idx="732">
                  <c:v>2.0999999999999999E-3</c:v>
                </c:pt>
                <c:pt idx="733">
                  <c:v>1.2999999999999999E-3</c:v>
                </c:pt>
                <c:pt idx="734">
                  <c:v>1.7000000000000001E-3</c:v>
                </c:pt>
                <c:pt idx="735">
                  <c:v>1.8E-3</c:v>
                </c:pt>
                <c:pt idx="736">
                  <c:v>1.8E-3</c:v>
                </c:pt>
                <c:pt idx="737">
                  <c:v>1.7000000000000001E-3</c:v>
                </c:pt>
                <c:pt idx="738">
                  <c:v>1.5E-3</c:v>
                </c:pt>
                <c:pt idx="739">
                  <c:v>1.2999999999999999E-3</c:v>
                </c:pt>
                <c:pt idx="740">
                  <c:v>1.5E-3</c:v>
                </c:pt>
                <c:pt idx="741">
                  <c:v>8.0000000000000004E-4</c:v>
                </c:pt>
                <c:pt idx="742">
                  <c:v>2.9999999999999997E-4</c:v>
                </c:pt>
                <c:pt idx="743">
                  <c:v>0</c:v>
                </c:pt>
                <c:pt idx="744">
                  <c:v>0</c:v>
                </c:pt>
                <c:pt idx="745">
                  <c:v>1E-4</c:v>
                </c:pt>
                <c:pt idx="746">
                  <c:v>2.0000000000000001E-4</c:v>
                </c:pt>
                <c:pt idx="747">
                  <c:v>1E-4</c:v>
                </c:pt>
                <c:pt idx="748">
                  <c:v>0</c:v>
                </c:pt>
                <c:pt idx="749">
                  <c:v>1E-4</c:v>
                </c:pt>
                <c:pt idx="750">
                  <c:v>1E-4</c:v>
                </c:pt>
                <c:pt idx="751">
                  <c:v>1E-4</c:v>
                </c:pt>
                <c:pt idx="752">
                  <c:v>1E-4</c:v>
                </c:pt>
                <c:pt idx="753">
                  <c:v>0</c:v>
                </c:pt>
                <c:pt idx="754">
                  <c:v>0</c:v>
                </c:pt>
                <c:pt idx="755">
                  <c:v>1E-4</c:v>
                </c:pt>
                <c:pt idx="756">
                  <c:v>0</c:v>
                </c:pt>
                <c:pt idx="757">
                  <c:v>0</c:v>
                </c:pt>
                <c:pt idx="758">
                  <c:v>1E-4</c:v>
                </c:pt>
                <c:pt idx="759">
                  <c:v>1E-4</c:v>
                </c:pt>
                <c:pt idx="760">
                  <c:v>1E-4</c:v>
                </c:pt>
                <c:pt idx="761">
                  <c:v>1E-4</c:v>
                </c:pt>
                <c:pt idx="762">
                  <c:v>1E-4</c:v>
                </c:pt>
                <c:pt idx="763">
                  <c:v>1E-4</c:v>
                </c:pt>
                <c:pt idx="764">
                  <c:v>1E-4</c:v>
                </c:pt>
                <c:pt idx="765">
                  <c:v>1E-4</c:v>
                </c:pt>
                <c:pt idx="766">
                  <c:v>1E-4</c:v>
                </c:pt>
                <c:pt idx="767">
                  <c:v>1E-4</c:v>
                </c:pt>
                <c:pt idx="768">
                  <c:v>1E-4</c:v>
                </c:pt>
                <c:pt idx="769">
                  <c:v>1E-4</c:v>
                </c:pt>
                <c:pt idx="770">
                  <c:v>1E-4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1E-4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1E-4</c:v>
                </c:pt>
                <c:pt idx="785">
                  <c:v>0</c:v>
                </c:pt>
                <c:pt idx="786">
                  <c:v>0</c:v>
                </c:pt>
                <c:pt idx="787">
                  <c:v>1E-4</c:v>
                </c:pt>
                <c:pt idx="788">
                  <c:v>1E-4</c:v>
                </c:pt>
                <c:pt idx="789">
                  <c:v>1E-4</c:v>
                </c:pt>
                <c:pt idx="790">
                  <c:v>1E-4</c:v>
                </c:pt>
                <c:pt idx="791">
                  <c:v>1E-4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1E-4</c:v>
                </c:pt>
                <c:pt idx="828">
                  <c:v>1E-4</c:v>
                </c:pt>
                <c:pt idx="829">
                  <c:v>2.0000000000000001E-4</c:v>
                </c:pt>
                <c:pt idx="830">
                  <c:v>2.0000000000000001E-4</c:v>
                </c:pt>
                <c:pt idx="831">
                  <c:v>1E-4</c:v>
                </c:pt>
                <c:pt idx="832">
                  <c:v>1E-4</c:v>
                </c:pt>
                <c:pt idx="833">
                  <c:v>2.0000000000000001E-4</c:v>
                </c:pt>
                <c:pt idx="834">
                  <c:v>2.0000000000000001E-4</c:v>
                </c:pt>
                <c:pt idx="835">
                  <c:v>2.0000000000000001E-4</c:v>
                </c:pt>
                <c:pt idx="836">
                  <c:v>2.0000000000000001E-4</c:v>
                </c:pt>
                <c:pt idx="837">
                  <c:v>2.0000000000000001E-4</c:v>
                </c:pt>
                <c:pt idx="838">
                  <c:v>1E-4</c:v>
                </c:pt>
                <c:pt idx="839">
                  <c:v>2.9999999999999997E-4</c:v>
                </c:pt>
                <c:pt idx="840">
                  <c:v>4.0000000000000002E-4</c:v>
                </c:pt>
                <c:pt idx="841">
                  <c:v>4.0000000000000002E-4</c:v>
                </c:pt>
                <c:pt idx="842">
                  <c:v>2.9999999999999997E-4</c:v>
                </c:pt>
                <c:pt idx="843">
                  <c:v>5.0000000000000001E-4</c:v>
                </c:pt>
                <c:pt idx="844">
                  <c:v>5.9999999999999995E-4</c:v>
                </c:pt>
                <c:pt idx="845">
                  <c:v>5.9999999999999995E-4</c:v>
                </c:pt>
                <c:pt idx="846">
                  <c:v>7.000000000000001E-4</c:v>
                </c:pt>
                <c:pt idx="847">
                  <c:v>8.9999999999999998E-4</c:v>
                </c:pt>
                <c:pt idx="848">
                  <c:v>8.9999999999999998E-4</c:v>
                </c:pt>
                <c:pt idx="849">
                  <c:v>8.9999999999999998E-4</c:v>
                </c:pt>
                <c:pt idx="850">
                  <c:v>8.0000000000000004E-4</c:v>
                </c:pt>
                <c:pt idx="851">
                  <c:v>8.9999999999999998E-4</c:v>
                </c:pt>
                <c:pt idx="852">
                  <c:v>1.1999999999999999E-3</c:v>
                </c:pt>
                <c:pt idx="853">
                  <c:v>1.1000000000000001E-3</c:v>
                </c:pt>
                <c:pt idx="854">
                  <c:v>1.1000000000000001E-3</c:v>
                </c:pt>
                <c:pt idx="855">
                  <c:v>1.4000000000000002E-3</c:v>
                </c:pt>
                <c:pt idx="856">
                  <c:v>1.4000000000000002E-3</c:v>
                </c:pt>
                <c:pt idx="857">
                  <c:v>1.4000000000000002E-3</c:v>
                </c:pt>
                <c:pt idx="858">
                  <c:v>1.6000000000000001E-3</c:v>
                </c:pt>
                <c:pt idx="859">
                  <c:v>1.6000000000000001E-3</c:v>
                </c:pt>
                <c:pt idx="860">
                  <c:v>1.5E-3</c:v>
                </c:pt>
                <c:pt idx="861">
                  <c:v>1.9E-3</c:v>
                </c:pt>
                <c:pt idx="862">
                  <c:v>1.8E-3</c:v>
                </c:pt>
                <c:pt idx="863">
                  <c:v>2E-3</c:v>
                </c:pt>
                <c:pt idx="864">
                  <c:v>2.0999999999999999E-3</c:v>
                </c:pt>
                <c:pt idx="865">
                  <c:v>1.8E-3</c:v>
                </c:pt>
                <c:pt idx="866">
                  <c:v>1.9E-3</c:v>
                </c:pt>
                <c:pt idx="867">
                  <c:v>2.0999999999999999E-3</c:v>
                </c:pt>
                <c:pt idx="868">
                  <c:v>2.0999999999999999E-3</c:v>
                </c:pt>
                <c:pt idx="869">
                  <c:v>1.8E-3</c:v>
                </c:pt>
                <c:pt idx="870">
                  <c:v>1.9E-3</c:v>
                </c:pt>
                <c:pt idx="871">
                  <c:v>1.6000000000000001E-3</c:v>
                </c:pt>
                <c:pt idx="872">
                  <c:v>1.8E-3</c:v>
                </c:pt>
                <c:pt idx="873">
                  <c:v>1.6000000000000001E-3</c:v>
                </c:pt>
                <c:pt idx="874">
                  <c:v>1.1999999999999999E-3</c:v>
                </c:pt>
                <c:pt idx="875">
                  <c:v>1.4000000000000002E-3</c:v>
                </c:pt>
                <c:pt idx="876">
                  <c:v>1.2999999999999999E-3</c:v>
                </c:pt>
                <c:pt idx="877">
                  <c:v>1.1999999999999999E-3</c:v>
                </c:pt>
                <c:pt idx="878">
                  <c:v>1.2999999999999999E-3</c:v>
                </c:pt>
                <c:pt idx="879">
                  <c:v>0</c:v>
                </c:pt>
                <c:pt idx="880">
                  <c:v>1E-4</c:v>
                </c:pt>
                <c:pt idx="881">
                  <c:v>1E-4</c:v>
                </c:pt>
                <c:pt idx="882">
                  <c:v>1E-4</c:v>
                </c:pt>
                <c:pt idx="883">
                  <c:v>1E-4</c:v>
                </c:pt>
                <c:pt idx="884">
                  <c:v>1E-4</c:v>
                </c:pt>
                <c:pt idx="885">
                  <c:v>1E-4</c:v>
                </c:pt>
                <c:pt idx="886">
                  <c:v>1E-4</c:v>
                </c:pt>
                <c:pt idx="887">
                  <c:v>1E-4</c:v>
                </c:pt>
                <c:pt idx="888">
                  <c:v>1E-4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1E-4</c:v>
                </c:pt>
                <c:pt idx="900">
                  <c:v>0</c:v>
                </c:pt>
                <c:pt idx="901">
                  <c:v>0</c:v>
                </c:pt>
                <c:pt idx="902">
                  <c:v>1E-4</c:v>
                </c:pt>
                <c:pt idx="903">
                  <c:v>1E-4</c:v>
                </c:pt>
                <c:pt idx="904">
                  <c:v>2.9999999999999997E-4</c:v>
                </c:pt>
                <c:pt idx="905">
                  <c:v>5.9999999999999995E-4</c:v>
                </c:pt>
                <c:pt idx="906">
                  <c:v>8.0000000000000004E-4</c:v>
                </c:pt>
                <c:pt idx="907">
                  <c:v>1.9E-3</c:v>
                </c:pt>
                <c:pt idx="908">
                  <c:v>1.9E-3</c:v>
                </c:pt>
                <c:pt idx="909">
                  <c:v>2.3E-3</c:v>
                </c:pt>
                <c:pt idx="910">
                  <c:v>2.8999999999999998E-3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7-40EE-A6E4-46786A95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56808"/>
        <c:axId val="514953856"/>
      </c:scatterChart>
      <c:valAx>
        <c:axId val="514956808"/>
        <c:scaling>
          <c:orientation val="minMax"/>
          <c:max val="44866"/>
          <c:min val="1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3856"/>
        <c:crosses val="autoZero"/>
        <c:crossBetween val="midCat"/>
        <c:majorUnit val="3650"/>
      </c:valAx>
      <c:valAx>
        <c:axId val="5149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Empirical</a:t>
            </a:r>
            <a:r>
              <a:rPr lang="en-US" sz="1600" baseline="0">
                <a:solidFill>
                  <a:sysClr val="windowText" lastClr="000000"/>
                </a:solidFill>
              </a:rPr>
              <a:t> Return Probability Distribution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Stock Market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Bins!$A$2:$A$42</c:f>
              <c:numCache>
                <c:formatCode>0%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-0.16</c:v>
                </c:pt>
                <c:pt idx="5">
                  <c:v>-0.15</c:v>
                </c:pt>
                <c:pt idx="6">
                  <c:v>-0.14000000000000001</c:v>
                </c:pt>
                <c:pt idx="7">
                  <c:v>-0.13</c:v>
                </c:pt>
                <c:pt idx="8">
                  <c:v>-0.12</c:v>
                </c:pt>
                <c:pt idx="9">
                  <c:v>-0.11</c:v>
                </c:pt>
                <c:pt idx="10">
                  <c:v>-0.1</c:v>
                </c:pt>
                <c:pt idx="11">
                  <c:v>-0.09</c:v>
                </c:pt>
                <c:pt idx="12">
                  <c:v>-0.08</c:v>
                </c:pt>
                <c:pt idx="13">
                  <c:v>-7.0000000000000007E-2</c:v>
                </c:pt>
                <c:pt idx="14">
                  <c:v>-0.06</c:v>
                </c:pt>
                <c:pt idx="15">
                  <c:v>-0.05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</c:numCache>
            </c:numRef>
          </c:cat>
          <c:val>
            <c:numRef>
              <c:f>Bins!$B$2:$B$42</c:f>
              <c:numCache>
                <c:formatCode>0%</c:formatCode>
                <c:ptCount val="41"/>
                <c:pt idx="0">
                  <c:v>1.0976948408342481E-3</c:v>
                </c:pt>
                <c:pt idx="1">
                  <c:v>0</c:v>
                </c:pt>
                <c:pt idx="2">
                  <c:v>0</c:v>
                </c:pt>
                <c:pt idx="3">
                  <c:v>1.0976948408342481E-3</c:v>
                </c:pt>
                <c:pt idx="4">
                  <c:v>0</c:v>
                </c:pt>
                <c:pt idx="5">
                  <c:v>1.0976948408342481E-3</c:v>
                </c:pt>
                <c:pt idx="6">
                  <c:v>0</c:v>
                </c:pt>
                <c:pt idx="7">
                  <c:v>1.0976948408342481E-3</c:v>
                </c:pt>
                <c:pt idx="8">
                  <c:v>1.0976948408342481E-3</c:v>
                </c:pt>
                <c:pt idx="9">
                  <c:v>2.1953896816684962E-3</c:v>
                </c:pt>
                <c:pt idx="10">
                  <c:v>5.4884742041712408E-3</c:v>
                </c:pt>
                <c:pt idx="11">
                  <c:v>7.6838638858397366E-3</c:v>
                </c:pt>
                <c:pt idx="12">
                  <c:v>1.0976948408342482E-2</c:v>
                </c:pt>
                <c:pt idx="13">
                  <c:v>1.2074643249176729E-2</c:v>
                </c:pt>
                <c:pt idx="14">
                  <c:v>1.4270032930845226E-2</c:v>
                </c:pt>
                <c:pt idx="15">
                  <c:v>2.5246981339187707E-2</c:v>
                </c:pt>
                <c:pt idx="16">
                  <c:v>2.7442371020856202E-2</c:v>
                </c:pt>
                <c:pt idx="17">
                  <c:v>3.951701427003293E-2</c:v>
                </c:pt>
                <c:pt idx="18">
                  <c:v>7.2447859495060371E-2</c:v>
                </c:pt>
                <c:pt idx="19">
                  <c:v>7.4643249176728863E-2</c:v>
                </c:pt>
                <c:pt idx="20">
                  <c:v>7.1350164654226125E-2</c:v>
                </c:pt>
                <c:pt idx="21">
                  <c:v>9.3304061470911082E-2</c:v>
                </c:pt>
                <c:pt idx="22">
                  <c:v>0.12184412733260154</c:v>
                </c:pt>
                <c:pt idx="23">
                  <c:v>8.8913282107574099E-2</c:v>
                </c:pt>
                <c:pt idx="24">
                  <c:v>9.8792535675082324E-2</c:v>
                </c:pt>
                <c:pt idx="25">
                  <c:v>8.0131723380900105E-2</c:v>
                </c:pt>
                <c:pt idx="26">
                  <c:v>5.7080131723380903E-2</c:v>
                </c:pt>
                <c:pt idx="27">
                  <c:v>3.4028540065861687E-2</c:v>
                </c:pt>
                <c:pt idx="28">
                  <c:v>2.4149286498353458E-2</c:v>
                </c:pt>
                <c:pt idx="29">
                  <c:v>1.0976948408342482E-2</c:v>
                </c:pt>
                <c:pt idx="30">
                  <c:v>6.5861690450054883E-3</c:v>
                </c:pt>
                <c:pt idx="31">
                  <c:v>2.1953896816684962E-3</c:v>
                </c:pt>
                <c:pt idx="32">
                  <c:v>6.5861690450054883E-3</c:v>
                </c:pt>
                <c:pt idx="33">
                  <c:v>3.2930845225027441E-3</c:v>
                </c:pt>
                <c:pt idx="34">
                  <c:v>1.0976948408342481E-3</c:v>
                </c:pt>
                <c:pt idx="35">
                  <c:v>1.0976948408342481E-3</c:v>
                </c:pt>
                <c:pt idx="36">
                  <c:v>0</c:v>
                </c:pt>
                <c:pt idx="37">
                  <c:v>1.0976948408342481E-3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4-471F-9F90-3841E9AD16F7}"/>
            </c:ext>
          </c:extLst>
        </c:ser>
        <c:ser>
          <c:idx val="1"/>
          <c:order val="1"/>
          <c:tx>
            <c:v>Bond Market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Bins!$A$2:$A$42</c:f>
              <c:numCache>
                <c:formatCode>0%</c:formatCode>
                <c:ptCount val="41"/>
                <c:pt idx="0">
                  <c:v>-0.2</c:v>
                </c:pt>
                <c:pt idx="1">
                  <c:v>-0.19</c:v>
                </c:pt>
                <c:pt idx="2">
                  <c:v>-0.18</c:v>
                </c:pt>
                <c:pt idx="3">
                  <c:v>-0.17</c:v>
                </c:pt>
                <c:pt idx="4">
                  <c:v>-0.16</c:v>
                </c:pt>
                <c:pt idx="5">
                  <c:v>-0.15</c:v>
                </c:pt>
                <c:pt idx="6">
                  <c:v>-0.14000000000000001</c:v>
                </c:pt>
                <c:pt idx="7">
                  <c:v>-0.13</c:v>
                </c:pt>
                <c:pt idx="8">
                  <c:v>-0.12</c:v>
                </c:pt>
                <c:pt idx="9">
                  <c:v>-0.11</c:v>
                </c:pt>
                <c:pt idx="10">
                  <c:v>-0.1</c:v>
                </c:pt>
                <c:pt idx="11">
                  <c:v>-0.09</c:v>
                </c:pt>
                <c:pt idx="12">
                  <c:v>-0.08</c:v>
                </c:pt>
                <c:pt idx="13">
                  <c:v>-7.0000000000000007E-2</c:v>
                </c:pt>
                <c:pt idx="14">
                  <c:v>-0.06</c:v>
                </c:pt>
                <c:pt idx="15">
                  <c:v>-0.05</c:v>
                </c:pt>
                <c:pt idx="16">
                  <c:v>-0.04</c:v>
                </c:pt>
                <c:pt idx="17">
                  <c:v>-0.03</c:v>
                </c:pt>
                <c:pt idx="18">
                  <c:v>-0.02</c:v>
                </c:pt>
                <c:pt idx="19">
                  <c:v>-0.01</c:v>
                </c:pt>
                <c:pt idx="20">
                  <c:v>0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0.05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0.08</c:v>
                </c:pt>
                <c:pt idx="29">
                  <c:v>0.09</c:v>
                </c:pt>
                <c:pt idx="30">
                  <c:v>0.1</c:v>
                </c:pt>
                <c:pt idx="31">
                  <c:v>0.11</c:v>
                </c:pt>
                <c:pt idx="32">
                  <c:v>0.12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0.16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0.2</c:v>
                </c:pt>
              </c:numCache>
            </c:numRef>
          </c:cat>
          <c:val>
            <c:numRef>
              <c:f>Bins!$C$2:$C$42</c:f>
              <c:numCache>
                <c:formatCode>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7.5740944017563122E-2</c:v>
                </c:pt>
                <c:pt idx="21">
                  <c:v>0.9055982436882547</c:v>
                </c:pt>
                <c:pt idx="22">
                  <c:v>1.8660812294182216E-2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4-471F-9F90-3841E9AD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84424832"/>
        <c:axId val="684428112"/>
      </c:barChart>
      <c:catAx>
        <c:axId val="6844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Monthly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28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844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Stock Market Return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sz="1600"/>
          </a:pPr>
          <a:r>
            <a:rPr lang="en-US" sz="1600">
              <a:solidFill>
                <a:sysClr val="windowText" lastClr="000000"/>
              </a:solidFill>
            </a:rPr>
            <a:t>Stock Market Return Distribution</a:t>
          </a:r>
        </a:p>
      </cx:txPr>
    </cx:title>
    <cx:plotArea>
      <cx:plotAreaRegion>
        <cx:series layoutId="clusteredColumn" uniqueId="{00000000-D017-4E28-A68C-3FE0C1AA46B3}">
          <cx:tx>
            <cx:txData>
              <cx:f>_xlchart.v1.0</cx:f>
              <cx:v>Stock Market Return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Stock Market Return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ysClr val="windowText" lastClr="000000"/>
                  </a:solidFill>
                </a:defRPr>
              </a:pPr>
              <a:r>
                <a:rPr lang="en-US" sz="14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Stock Market Return</a:t>
              </a:r>
            </a:p>
          </cx:txPr>
        </cx:title>
        <cx:tickLabels/>
        <cx:numFmt formatCode="0%" sourceLinked="0"/>
        <cx:spPr>
          <a:ln>
            <a:solidFill>
              <a:schemeClr val="accent1">
                <a:alpha val="96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</a:defRPr>
            </a:pPr>
            <a:endParaRPr lang="en-US" sz="12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40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400">
                  <a:solidFill>
                    <a:sysClr val="windowText" lastClr="000000"/>
                  </a:solidFill>
                </a:defRPr>
              </a:pPr>
              <a:r>
                <a:rPr lang="en-US" sz="14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</a:defRPr>
            </a:pPr>
            <a:endParaRPr lang="en-US" sz="12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FE4BFC-04C9-4DAE-8EA2-70C386CF118F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767819-13F5-4C57-906B-115B34B23F5D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26B547-9B5B-4860-BBDB-563A9F11A6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9B34C-05EB-4FB0-8591-4EA9D040C8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42D071-3665-43E6-9FDF-60BBBF3D7E8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A258CA8-F9AA-91DB-7083-05246B470EE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422" cy="627961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54272-3F1F-4516-8597-5EDC656B6C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1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8.796875" defaultRowHeight="15.6" x14ac:dyDescent="0.3"/>
  <cols>
    <col min="1" max="1" width="5.69921875" style="18" bestFit="1" customWidth="1"/>
    <col min="2" max="2" width="18.59765625" style="9" customWidth="1"/>
    <col min="3" max="5" width="18.59765625" style="13" customWidth="1"/>
    <col min="6" max="6" width="12.3984375" style="5" customWidth="1"/>
    <col min="7" max="7" width="19.59765625" style="5" bestFit="1" customWidth="1"/>
    <col min="8" max="8" width="16.19921875" style="5" bestFit="1" customWidth="1"/>
    <col min="9" max="9" width="11.59765625" style="11" customWidth="1"/>
    <col min="10" max="10" width="6.8984375" style="11" customWidth="1"/>
    <col min="11" max="12" width="8.796875" style="12"/>
    <col min="13" max="16384" width="8.796875" style="5"/>
  </cols>
  <sheetData>
    <row r="1" spans="1:12" s="6" customFormat="1" x14ac:dyDescent="0.3">
      <c r="A1" s="15" t="s">
        <v>10</v>
      </c>
      <c r="B1" s="22" t="s">
        <v>23</v>
      </c>
      <c r="C1" s="16" t="s">
        <v>8</v>
      </c>
      <c r="D1" s="17" t="s">
        <v>19</v>
      </c>
      <c r="E1" s="17" t="s">
        <v>24</v>
      </c>
      <c r="F1" s="5"/>
      <c r="I1" s="20" t="s">
        <v>6</v>
      </c>
      <c r="J1" s="20"/>
      <c r="K1" s="21" t="s">
        <v>5</v>
      </c>
      <c r="L1" s="21"/>
    </row>
    <row r="2" spans="1:12" x14ac:dyDescent="0.3">
      <c r="A2" s="18">
        <v>17168</v>
      </c>
      <c r="B2" s="23">
        <v>1.2800000000000001E-2</v>
      </c>
      <c r="C2" s="23">
        <v>2.9999999999999997E-4</v>
      </c>
      <c r="D2" s="19">
        <v>100</v>
      </c>
      <c r="E2" s="19">
        <v>100</v>
      </c>
      <c r="G2" s="1" t="s">
        <v>11</v>
      </c>
      <c r="H2" s="6" t="s">
        <v>7</v>
      </c>
      <c r="I2" s="7" t="s">
        <v>15</v>
      </c>
      <c r="J2" s="7" t="s">
        <v>16</v>
      </c>
      <c r="K2" s="7" t="s">
        <v>15</v>
      </c>
      <c r="L2" s="7" t="s">
        <v>16</v>
      </c>
    </row>
    <row r="3" spans="1:12" x14ac:dyDescent="0.3">
      <c r="A3" s="18">
        <v>17199</v>
      </c>
      <c r="B3" s="23">
        <v>-1.0500000000000001E-2</v>
      </c>
      <c r="C3" s="23">
        <v>2.9999999999999997E-4</v>
      </c>
      <c r="D3" s="19">
        <f>D2*(1+B3)</f>
        <v>98.95</v>
      </c>
      <c r="E3" s="19">
        <f>E2*(1+C3)</f>
        <v>100.03</v>
      </c>
      <c r="G3" t="s">
        <v>18</v>
      </c>
      <c r="H3" s="5" t="s">
        <v>3</v>
      </c>
      <c r="I3" s="8">
        <f>AVERAGE(B:B)</f>
        <v>9.7492864983534603E-3</v>
      </c>
      <c r="J3" s="8">
        <f>AVERAGE(C:C)</f>
        <v>3.1616904500548961E-3</v>
      </c>
      <c r="K3" s="14">
        <f>I3*12</f>
        <v>0.11699143798024153</v>
      </c>
      <c r="L3" s="14">
        <f>J3*12</f>
        <v>3.7940285400658753E-2</v>
      </c>
    </row>
    <row r="4" spans="1:12" x14ac:dyDescent="0.3">
      <c r="A4" s="18">
        <v>17227</v>
      </c>
      <c r="B4" s="23">
        <v>-1.6399999999999998E-2</v>
      </c>
      <c r="C4" s="23">
        <v>2.9999999999999997E-4</v>
      </c>
      <c r="D4" s="19">
        <f t="shared" ref="D4:D67" si="0">D3*(1+B4)</f>
        <v>97.327220000000011</v>
      </c>
      <c r="E4" s="19">
        <f t="shared" ref="E4:E67" si="1">E3*(1+C4)</f>
        <v>100.06000899999999</v>
      </c>
      <c r="G4" t="s">
        <v>20</v>
      </c>
      <c r="H4" t="s">
        <v>22</v>
      </c>
      <c r="I4" s="8">
        <f>_xlfn.STDEV.S(B:B)</f>
        <v>4.3000511842548127E-2</v>
      </c>
      <c r="J4" s="8">
        <f>_xlfn.STDEV.S(C:C)</f>
        <v>2.5475851519176449E-3</v>
      </c>
      <c r="K4" s="14">
        <f>I4*SQRT(12)</f>
        <v>0.14895814252552109</v>
      </c>
      <c r="L4" s="9">
        <f>J4*SQRT(12)</f>
        <v>8.8250938394588748E-3</v>
      </c>
    </row>
    <row r="5" spans="1:12" x14ac:dyDescent="0.3">
      <c r="A5" s="18">
        <v>17258</v>
      </c>
      <c r="B5" s="23">
        <v>-4.7699999999999992E-2</v>
      </c>
      <c r="C5" s="23">
        <v>2.9999999999999997E-4</v>
      </c>
      <c r="D5" s="19">
        <f t="shared" si="0"/>
        <v>92.684711606000008</v>
      </c>
      <c r="E5" s="19">
        <f t="shared" si="1"/>
        <v>100.09002700269998</v>
      </c>
      <c r="G5" s="5" t="s">
        <v>12</v>
      </c>
      <c r="H5" s="5" t="s">
        <v>2</v>
      </c>
      <c r="I5" s="10">
        <f>SKEW(B:B)</f>
        <v>-0.48983095961374967</v>
      </c>
      <c r="K5" s="11"/>
    </row>
    <row r="6" spans="1:12" x14ac:dyDescent="0.3">
      <c r="A6" s="18">
        <v>17288</v>
      </c>
      <c r="B6" s="23">
        <v>-9.3999999999999986E-3</v>
      </c>
      <c r="C6" s="23">
        <v>2.9999999999999997E-4</v>
      </c>
      <c r="D6" s="19">
        <f t="shared" si="0"/>
        <v>91.813475316903606</v>
      </c>
      <c r="E6" s="19">
        <f t="shared" si="1"/>
        <v>100.12005401080079</v>
      </c>
      <c r="G6" s="5" t="s">
        <v>13</v>
      </c>
      <c r="H6" s="5" t="s">
        <v>1</v>
      </c>
      <c r="I6" s="10">
        <f>KURT(B:B)</f>
        <v>1.7339056596373346</v>
      </c>
      <c r="K6" s="11"/>
    </row>
    <row r="7" spans="1:12" x14ac:dyDescent="0.3">
      <c r="A7" s="18">
        <v>17319</v>
      </c>
      <c r="B7" s="23">
        <v>5.3200000000000004E-2</v>
      </c>
      <c r="C7" s="23">
        <v>2.9999999999999997E-4</v>
      </c>
      <c r="D7" s="19">
        <f t="shared" si="0"/>
        <v>96.697952203762867</v>
      </c>
      <c r="E7" s="19">
        <f t="shared" si="1"/>
        <v>100.15009002700403</v>
      </c>
    </row>
    <row r="8" spans="1:12" x14ac:dyDescent="0.3">
      <c r="A8" s="18">
        <v>17349</v>
      </c>
      <c r="B8" s="23">
        <v>4.1700000000000001E-2</v>
      </c>
      <c r="C8" s="23">
        <v>2.9999999999999997E-4</v>
      </c>
      <c r="D8" s="19">
        <f t="shared" si="0"/>
        <v>100.73025681065978</v>
      </c>
      <c r="E8" s="19">
        <f t="shared" si="1"/>
        <v>100.18013505401213</v>
      </c>
      <c r="G8" t="s">
        <v>17</v>
      </c>
      <c r="H8" t="s">
        <v>4</v>
      </c>
      <c r="I8" s="8">
        <f>I3-J3</f>
        <v>6.5875960482985642E-3</v>
      </c>
      <c r="K8" s="13">
        <f>I8*12</f>
        <v>7.905115257958277E-2</v>
      </c>
    </row>
    <row r="9" spans="1:12" x14ac:dyDescent="0.3">
      <c r="A9" s="18">
        <v>17380</v>
      </c>
      <c r="B9" s="23">
        <v>-1.7100000000000001E-2</v>
      </c>
      <c r="C9" s="23">
        <v>2.9999999999999997E-4</v>
      </c>
      <c r="D9" s="19">
        <f t="shared" si="0"/>
        <v>99.007769419197501</v>
      </c>
      <c r="E9" s="19">
        <f t="shared" si="1"/>
        <v>100.21018909452833</v>
      </c>
      <c r="G9" t="s">
        <v>21</v>
      </c>
      <c r="H9" s="5" t="s">
        <v>0</v>
      </c>
      <c r="I9" s="10">
        <f>I8/I4</f>
        <v>0.15319808453489786</v>
      </c>
      <c r="K9" s="11">
        <f>K8/K4</f>
        <v>0.53069373207335002</v>
      </c>
    </row>
    <row r="10" spans="1:12" x14ac:dyDescent="0.3">
      <c r="A10" s="18">
        <v>17411</v>
      </c>
      <c r="B10" s="23">
        <v>-4.8000000000000004E-3</v>
      </c>
      <c r="C10" s="23">
        <v>5.9999999999999995E-4</v>
      </c>
      <c r="D10" s="19">
        <f t="shared" si="0"/>
        <v>98.532532125985355</v>
      </c>
      <c r="E10" s="19">
        <f t="shared" si="1"/>
        <v>100.27031520798504</v>
      </c>
    </row>
    <row r="11" spans="1:12" x14ac:dyDescent="0.3">
      <c r="A11" s="18">
        <v>17441</v>
      </c>
      <c r="B11" s="23">
        <v>2.5300000000000003E-2</v>
      </c>
      <c r="C11" s="23">
        <v>5.9999999999999995E-4</v>
      </c>
      <c r="D11" s="19">
        <f t="shared" si="0"/>
        <v>101.02540518877279</v>
      </c>
      <c r="E11" s="19">
        <f t="shared" si="1"/>
        <v>100.33047739710982</v>
      </c>
      <c r="H11" s="5">
        <f>365*10</f>
        <v>3650</v>
      </c>
    </row>
    <row r="12" spans="1:12" x14ac:dyDescent="0.3">
      <c r="A12" s="18">
        <v>17472</v>
      </c>
      <c r="B12" s="23">
        <v>-1.9099999999999999E-2</v>
      </c>
      <c r="C12" s="23">
        <v>5.9999999999999995E-4</v>
      </c>
      <c r="D12" s="19">
        <f t="shared" si="0"/>
        <v>99.095819949667231</v>
      </c>
      <c r="E12" s="19">
        <f t="shared" si="1"/>
        <v>100.39067568354808</v>
      </c>
    </row>
    <row r="13" spans="1:12" x14ac:dyDescent="0.3">
      <c r="A13" s="18">
        <v>17502</v>
      </c>
      <c r="B13" s="23">
        <v>3.0800000000000001E-2</v>
      </c>
      <c r="C13" s="23">
        <v>8.0000000000000004E-4</v>
      </c>
      <c r="D13" s="19">
        <f t="shared" si="0"/>
        <v>102.14797120411697</v>
      </c>
      <c r="E13" s="19">
        <f t="shared" si="1"/>
        <v>100.47098822409491</v>
      </c>
    </row>
    <row r="14" spans="1:12" x14ac:dyDescent="0.3">
      <c r="A14" s="18">
        <v>17533</v>
      </c>
      <c r="B14" s="23">
        <v>-3.8600000000000002E-2</v>
      </c>
      <c r="C14" s="23">
        <v>7.000000000000001E-4</v>
      </c>
      <c r="D14" s="19">
        <f t="shared" si="0"/>
        <v>98.205059515638055</v>
      </c>
      <c r="E14" s="19">
        <f t="shared" si="1"/>
        <v>100.54131791585176</v>
      </c>
    </row>
    <row r="15" spans="1:12" x14ac:dyDescent="0.3">
      <c r="A15" s="18">
        <v>17564</v>
      </c>
      <c r="B15" s="23">
        <v>-4.3099999999999999E-2</v>
      </c>
      <c r="C15" s="23">
        <v>7.000000000000001E-4</v>
      </c>
      <c r="D15" s="19">
        <f t="shared" si="0"/>
        <v>93.972421450514048</v>
      </c>
      <c r="E15" s="19">
        <f t="shared" si="1"/>
        <v>100.61169683839285</v>
      </c>
    </row>
    <row r="16" spans="1:12" x14ac:dyDescent="0.3">
      <c r="A16" s="18">
        <v>17593</v>
      </c>
      <c r="B16" s="23">
        <v>8.1600000000000006E-2</v>
      </c>
      <c r="C16" s="23">
        <v>8.9999999999999998E-4</v>
      </c>
      <c r="D16" s="19">
        <f t="shared" si="0"/>
        <v>101.64057104087598</v>
      </c>
      <c r="E16" s="19">
        <f t="shared" si="1"/>
        <v>100.70224736554739</v>
      </c>
    </row>
    <row r="17" spans="1:5" x14ac:dyDescent="0.3">
      <c r="A17" s="18">
        <v>17624</v>
      </c>
      <c r="B17" s="23">
        <v>3.73E-2</v>
      </c>
      <c r="C17" s="23">
        <v>8.0000000000000004E-4</v>
      </c>
      <c r="D17" s="19">
        <f t="shared" si="0"/>
        <v>105.43176434070067</v>
      </c>
      <c r="E17" s="19">
        <f t="shared" si="1"/>
        <v>100.78280916343982</v>
      </c>
    </row>
    <row r="18" spans="1:5" x14ac:dyDescent="0.3">
      <c r="A18" s="18">
        <v>17654</v>
      </c>
      <c r="B18" s="23">
        <v>7.3800000000000004E-2</v>
      </c>
      <c r="C18" s="23">
        <v>8.0000000000000004E-4</v>
      </c>
      <c r="D18" s="19">
        <f t="shared" si="0"/>
        <v>113.21262854904438</v>
      </c>
      <c r="E18" s="19">
        <f t="shared" si="1"/>
        <v>100.86343541077056</v>
      </c>
    </row>
    <row r="19" spans="1:5" x14ac:dyDescent="0.3">
      <c r="A19" s="18">
        <v>17685</v>
      </c>
      <c r="B19" s="23">
        <v>-1.0000000000000009E-4</v>
      </c>
      <c r="C19" s="23">
        <v>8.9999999999999998E-4</v>
      </c>
      <c r="D19" s="19">
        <f t="shared" si="0"/>
        <v>113.20130728618948</v>
      </c>
      <c r="E19" s="19">
        <f t="shared" si="1"/>
        <v>100.95421250264025</v>
      </c>
    </row>
    <row r="20" spans="1:5" x14ac:dyDescent="0.3">
      <c r="A20" s="18">
        <v>17715</v>
      </c>
      <c r="B20" s="23">
        <v>-5.0099999999999999E-2</v>
      </c>
      <c r="C20" s="23">
        <v>8.0000000000000004E-4</v>
      </c>
      <c r="D20" s="19">
        <f t="shared" si="0"/>
        <v>107.52992179115138</v>
      </c>
      <c r="E20" s="19">
        <f t="shared" si="1"/>
        <v>101.03497587264235</v>
      </c>
    </row>
    <row r="21" spans="1:5" x14ac:dyDescent="0.3">
      <c r="A21" s="18">
        <v>17746</v>
      </c>
      <c r="B21" s="23">
        <v>3.3999999999999998E-3</v>
      </c>
      <c r="C21" s="23">
        <v>8.9999999999999998E-4</v>
      </c>
      <c r="D21" s="19">
        <f t="shared" si="0"/>
        <v>107.8955235252413</v>
      </c>
      <c r="E21" s="19">
        <f t="shared" si="1"/>
        <v>101.12590735092772</v>
      </c>
    </row>
    <row r="22" spans="1:5" x14ac:dyDescent="0.3">
      <c r="A22" s="18">
        <v>17777</v>
      </c>
      <c r="B22" s="23">
        <v>-2.9300000000000003E-2</v>
      </c>
      <c r="C22" s="23">
        <v>4.0000000000000002E-4</v>
      </c>
      <c r="D22" s="19">
        <f t="shared" si="0"/>
        <v>104.73418468595173</v>
      </c>
      <c r="E22" s="19">
        <f t="shared" si="1"/>
        <v>101.16635771386808</v>
      </c>
    </row>
    <row r="23" spans="1:5" x14ac:dyDescent="0.3">
      <c r="A23" s="18">
        <v>17807</v>
      </c>
      <c r="B23" s="23">
        <v>0.06</v>
      </c>
      <c r="C23" s="23">
        <v>4.0000000000000002E-4</v>
      </c>
      <c r="D23" s="19">
        <f t="shared" si="0"/>
        <v>111.01823576710885</v>
      </c>
      <c r="E23" s="19">
        <f t="shared" si="1"/>
        <v>101.20682425695362</v>
      </c>
    </row>
    <row r="24" spans="1:5" x14ac:dyDescent="0.3">
      <c r="A24" s="18">
        <v>17838</v>
      </c>
      <c r="B24" s="23">
        <v>-9.2600000000000016E-2</v>
      </c>
      <c r="C24" s="23">
        <v>4.0000000000000002E-4</v>
      </c>
      <c r="D24" s="19">
        <f t="shared" si="0"/>
        <v>100.73794713507456</v>
      </c>
      <c r="E24" s="19">
        <f t="shared" si="1"/>
        <v>101.2473069866564</v>
      </c>
    </row>
    <row r="25" spans="1:5" x14ac:dyDescent="0.3">
      <c r="A25" s="18">
        <v>17868</v>
      </c>
      <c r="B25" s="23">
        <v>3.3000000000000002E-2</v>
      </c>
      <c r="C25" s="23">
        <v>4.0000000000000002E-4</v>
      </c>
      <c r="D25" s="19">
        <f t="shared" si="0"/>
        <v>104.06229939053202</v>
      </c>
      <c r="E25" s="19">
        <f t="shared" si="1"/>
        <v>101.28780590945105</v>
      </c>
    </row>
    <row r="26" spans="1:5" x14ac:dyDescent="0.3">
      <c r="A26" s="18">
        <v>17899</v>
      </c>
      <c r="B26" s="23">
        <v>3.3E-3</v>
      </c>
      <c r="C26" s="23">
        <v>1E-3</v>
      </c>
      <c r="D26" s="19">
        <f t="shared" si="0"/>
        <v>104.40570497852079</v>
      </c>
      <c r="E26" s="19">
        <f t="shared" si="1"/>
        <v>101.38909371536049</v>
      </c>
    </row>
    <row r="27" spans="1:5" x14ac:dyDescent="0.3">
      <c r="A27" s="18">
        <v>17930</v>
      </c>
      <c r="B27" s="23">
        <v>-2.8400000000000002E-2</v>
      </c>
      <c r="C27" s="23">
        <v>8.9999999999999998E-4</v>
      </c>
      <c r="D27" s="19">
        <f t="shared" si="0"/>
        <v>101.4405829571308</v>
      </c>
      <c r="E27" s="19">
        <f t="shared" si="1"/>
        <v>101.48034389970431</v>
      </c>
    </row>
    <row r="28" spans="1:5" x14ac:dyDescent="0.3">
      <c r="A28" s="18">
        <v>17958</v>
      </c>
      <c r="B28" s="23">
        <v>4.1399999999999999E-2</v>
      </c>
      <c r="C28" s="23">
        <v>1E-3</v>
      </c>
      <c r="D28" s="19">
        <f t="shared" si="0"/>
        <v>105.64022309155602</v>
      </c>
      <c r="E28" s="19">
        <f t="shared" si="1"/>
        <v>101.581824243604</v>
      </c>
    </row>
    <row r="29" spans="1:5" x14ac:dyDescent="0.3">
      <c r="A29" s="18">
        <v>17989</v>
      </c>
      <c r="B29" s="23">
        <v>-1.78E-2</v>
      </c>
      <c r="C29" s="23">
        <v>8.9999999999999998E-4</v>
      </c>
      <c r="D29" s="19">
        <f t="shared" si="0"/>
        <v>103.75982712052632</v>
      </c>
      <c r="E29" s="19">
        <f t="shared" si="1"/>
        <v>101.67324788542324</v>
      </c>
    </row>
    <row r="30" spans="1:5" x14ac:dyDescent="0.3">
      <c r="A30" s="18">
        <v>18019</v>
      </c>
      <c r="B30" s="23">
        <v>-2.8399999999999998E-2</v>
      </c>
      <c r="C30" s="23">
        <v>1E-3</v>
      </c>
      <c r="D30" s="19">
        <f t="shared" si="0"/>
        <v>100.81304803030338</v>
      </c>
      <c r="E30" s="19">
        <f t="shared" si="1"/>
        <v>101.77492113330865</v>
      </c>
    </row>
    <row r="31" spans="1:5" x14ac:dyDescent="0.3">
      <c r="A31" s="18">
        <v>18050</v>
      </c>
      <c r="B31" s="23">
        <v>2E-3</v>
      </c>
      <c r="C31" s="23">
        <v>1E-3</v>
      </c>
      <c r="D31" s="19">
        <f t="shared" si="0"/>
        <v>101.01467412636399</v>
      </c>
      <c r="E31" s="19">
        <f t="shared" si="1"/>
        <v>101.87669605444195</v>
      </c>
    </row>
    <row r="32" spans="1:5" x14ac:dyDescent="0.3">
      <c r="A32" s="18">
        <v>18080</v>
      </c>
      <c r="B32" s="23">
        <v>5.6299999999999996E-2</v>
      </c>
      <c r="C32" s="23">
        <v>8.9999999999999998E-4</v>
      </c>
      <c r="D32" s="19">
        <f t="shared" si="0"/>
        <v>106.70180027967828</v>
      </c>
      <c r="E32" s="19">
        <f t="shared" si="1"/>
        <v>101.96838508089094</v>
      </c>
    </row>
    <row r="33" spans="1:5" x14ac:dyDescent="0.3">
      <c r="A33" s="18">
        <v>18111</v>
      </c>
      <c r="B33" s="23">
        <v>2.69E-2</v>
      </c>
      <c r="C33" s="23">
        <v>8.9999999999999998E-4</v>
      </c>
      <c r="D33" s="19">
        <f t="shared" si="0"/>
        <v>109.57207870720161</v>
      </c>
      <c r="E33" s="19">
        <f t="shared" si="1"/>
        <v>102.06015662746373</v>
      </c>
    </row>
    <row r="34" spans="1:5" x14ac:dyDescent="0.3">
      <c r="A34" s="18">
        <v>18142</v>
      </c>
      <c r="B34" s="23">
        <v>3.1799999999999995E-2</v>
      </c>
      <c r="C34" s="23">
        <v>8.9999999999999998E-4</v>
      </c>
      <c r="D34" s="19">
        <f t="shared" si="0"/>
        <v>113.05647081009063</v>
      </c>
      <c r="E34" s="19">
        <f t="shared" si="1"/>
        <v>102.15201076842844</v>
      </c>
    </row>
    <row r="35" spans="1:5" x14ac:dyDescent="0.3">
      <c r="A35" s="18">
        <v>18172</v>
      </c>
      <c r="B35" s="23">
        <v>3.2300000000000002E-2</v>
      </c>
      <c r="C35" s="23">
        <v>8.9999999999999998E-4</v>
      </c>
      <c r="D35" s="19">
        <f t="shared" si="0"/>
        <v>116.70819481725655</v>
      </c>
      <c r="E35" s="19">
        <f t="shared" si="1"/>
        <v>102.24394757812001</v>
      </c>
    </row>
    <row r="36" spans="1:5" x14ac:dyDescent="0.3">
      <c r="A36" s="18">
        <v>18203</v>
      </c>
      <c r="B36" s="23">
        <v>1.9000000000000003E-2</v>
      </c>
      <c r="C36" s="23">
        <v>8.0000000000000004E-4</v>
      </c>
      <c r="D36" s="19">
        <f t="shared" si="0"/>
        <v>118.92565051878442</v>
      </c>
      <c r="E36" s="19">
        <f t="shared" si="1"/>
        <v>102.32574273618251</v>
      </c>
    </row>
    <row r="37" spans="1:5" x14ac:dyDescent="0.3">
      <c r="A37" s="18">
        <v>18233</v>
      </c>
      <c r="B37" s="23">
        <v>5.2199999999999996E-2</v>
      </c>
      <c r="C37" s="23">
        <v>8.9999999999999998E-4</v>
      </c>
      <c r="D37" s="19">
        <f t="shared" si="0"/>
        <v>125.13356947586497</v>
      </c>
      <c r="E37" s="19">
        <f t="shared" si="1"/>
        <v>102.41783590464506</v>
      </c>
    </row>
    <row r="38" spans="1:5" x14ac:dyDescent="0.3">
      <c r="A38" s="18">
        <v>18264</v>
      </c>
      <c r="B38" s="23">
        <v>1.7899999999999999E-2</v>
      </c>
      <c r="C38" s="23">
        <v>8.9999999999999998E-4</v>
      </c>
      <c r="D38" s="19">
        <f t="shared" si="0"/>
        <v>127.37346036948296</v>
      </c>
      <c r="E38" s="19">
        <f t="shared" si="1"/>
        <v>102.51001195695923</v>
      </c>
    </row>
    <row r="39" spans="1:5" x14ac:dyDescent="0.3">
      <c r="A39" s="18">
        <v>18295</v>
      </c>
      <c r="B39" s="23">
        <v>1.5700000000000002E-2</v>
      </c>
      <c r="C39" s="23">
        <v>8.9999999999999998E-4</v>
      </c>
      <c r="D39" s="19">
        <f t="shared" si="0"/>
        <v>129.37322369728383</v>
      </c>
      <c r="E39" s="19">
        <f t="shared" si="1"/>
        <v>102.60227096772049</v>
      </c>
    </row>
    <row r="40" spans="1:5" x14ac:dyDescent="0.3">
      <c r="A40" s="18">
        <v>18323</v>
      </c>
      <c r="B40" s="23">
        <v>1.3600000000000001E-2</v>
      </c>
      <c r="C40" s="23">
        <v>1E-3</v>
      </c>
      <c r="D40" s="19">
        <f t="shared" si="0"/>
        <v>131.13269953956691</v>
      </c>
      <c r="E40" s="19">
        <f t="shared" si="1"/>
        <v>102.70487323868819</v>
      </c>
    </row>
    <row r="41" spans="1:5" x14ac:dyDescent="0.3">
      <c r="A41" s="18">
        <v>18354</v>
      </c>
      <c r="B41" s="23">
        <v>4.0300000000000002E-2</v>
      </c>
      <c r="C41" s="23">
        <v>8.9999999999999998E-4</v>
      </c>
      <c r="D41" s="19">
        <f t="shared" si="0"/>
        <v>136.41734733101146</v>
      </c>
      <c r="E41" s="19">
        <f t="shared" si="1"/>
        <v>102.79730762460301</v>
      </c>
    </row>
    <row r="42" spans="1:5" x14ac:dyDescent="0.3">
      <c r="A42" s="18">
        <v>18384</v>
      </c>
      <c r="B42" s="23">
        <v>4.4099999999999993E-2</v>
      </c>
      <c r="C42" s="23">
        <v>1E-3</v>
      </c>
      <c r="D42" s="19">
        <f t="shared" si="0"/>
        <v>142.43335234830906</v>
      </c>
      <c r="E42" s="19">
        <f t="shared" si="1"/>
        <v>102.90010493222761</v>
      </c>
    </row>
    <row r="43" spans="1:5" x14ac:dyDescent="0.3">
      <c r="A43" s="18">
        <v>18415</v>
      </c>
      <c r="B43" s="23">
        <v>-5.8400000000000007E-2</v>
      </c>
      <c r="C43" s="23">
        <v>1E-3</v>
      </c>
      <c r="D43" s="19">
        <f t="shared" si="0"/>
        <v>134.11524457116781</v>
      </c>
      <c r="E43" s="19">
        <f t="shared" si="1"/>
        <v>103.00300503715982</v>
      </c>
    </row>
    <row r="44" spans="1:5" x14ac:dyDescent="0.3">
      <c r="A44" s="18">
        <v>18445</v>
      </c>
      <c r="B44" s="23">
        <v>1.4600000000000002E-2</v>
      </c>
      <c r="C44" s="23">
        <v>1E-3</v>
      </c>
      <c r="D44" s="19">
        <f t="shared" si="0"/>
        <v>136.07332714190684</v>
      </c>
      <c r="E44" s="19">
        <f t="shared" si="1"/>
        <v>103.10600804219698</v>
      </c>
    </row>
    <row r="45" spans="1:5" x14ac:dyDescent="0.3">
      <c r="A45" s="18">
        <v>18476</v>
      </c>
      <c r="B45" s="23">
        <v>4.9499999999999995E-2</v>
      </c>
      <c r="C45" s="23">
        <v>1E-3</v>
      </c>
      <c r="D45" s="19">
        <f t="shared" si="0"/>
        <v>142.80895683543125</v>
      </c>
      <c r="E45" s="19">
        <f t="shared" si="1"/>
        <v>103.20911405023917</v>
      </c>
    </row>
    <row r="46" spans="1:5" x14ac:dyDescent="0.3">
      <c r="A46" s="18">
        <v>18507</v>
      </c>
      <c r="B46" s="23">
        <v>4.9099999999999991E-2</v>
      </c>
      <c r="C46" s="23">
        <v>1E-3</v>
      </c>
      <c r="D46" s="19">
        <f t="shared" si="0"/>
        <v>149.8208766160509</v>
      </c>
      <c r="E46" s="19">
        <f t="shared" si="1"/>
        <v>103.3123231642894</v>
      </c>
    </row>
    <row r="47" spans="1:5" x14ac:dyDescent="0.3">
      <c r="A47" s="18">
        <v>18537</v>
      </c>
      <c r="B47" s="23">
        <v>-5.9999999999999995E-4</v>
      </c>
      <c r="C47" s="23">
        <v>1.1999999999999999E-3</v>
      </c>
      <c r="D47" s="19">
        <f t="shared" si="0"/>
        <v>149.73098409008125</v>
      </c>
      <c r="E47" s="19">
        <f t="shared" si="1"/>
        <v>103.43629795208655</v>
      </c>
    </row>
    <row r="48" spans="1:5" x14ac:dyDescent="0.3">
      <c r="A48" s="18">
        <v>18568</v>
      </c>
      <c r="B48" s="23">
        <v>2.8699999999999996E-2</v>
      </c>
      <c r="C48" s="23">
        <v>1.1000000000000001E-3</v>
      </c>
      <c r="D48" s="19">
        <f t="shared" si="0"/>
        <v>154.02826333346658</v>
      </c>
      <c r="E48" s="19">
        <f t="shared" si="1"/>
        <v>103.55007787983385</v>
      </c>
    </row>
    <row r="49" spans="1:5" x14ac:dyDescent="0.3">
      <c r="A49" s="18">
        <v>18598</v>
      </c>
      <c r="B49" s="23">
        <v>5.6500000000000002E-2</v>
      </c>
      <c r="C49" s="23">
        <v>1.1000000000000001E-3</v>
      </c>
      <c r="D49" s="19">
        <f t="shared" si="0"/>
        <v>162.73086021180745</v>
      </c>
      <c r="E49" s="19">
        <f t="shared" si="1"/>
        <v>103.66398296550167</v>
      </c>
    </row>
    <row r="50" spans="1:5" x14ac:dyDescent="0.3">
      <c r="A50" s="18">
        <v>18629</v>
      </c>
      <c r="B50" s="23">
        <v>5.8299999999999998E-2</v>
      </c>
      <c r="C50" s="23">
        <v>1.2999999999999999E-3</v>
      </c>
      <c r="D50" s="19">
        <f t="shared" si="0"/>
        <v>172.21806936215583</v>
      </c>
      <c r="E50" s="19">
        <f t="shared" si="1"/>
        <v>103.79874614335684</v>
      </c>
    </row>
    <row r="51" spans="1:5" x14ac:dyDescent="0.3">
      <c r="A51" s="18">
        <v>18660</v>
      </c>
      <c r="B51" s="23">
        <v>1.5100000000000001E-2</v>
      </c>
      <c r="C51" s="23">
        <v>1E-3</v>
      </c>
      <c r="D51" s="19">
        <f t="shared" si="0"/>
        <v>174.81856220952437</v>
      </c>
      <c r="E51" s="19">
        <f t="shared" si="1"/>
        <v>103.90254488950018</v>
      </c>
    </row>
    <row r="52" spans="1:5" x14ac:dyDescent="0.3">
      <c r="A52" s="18">
        <v>18688</v>
      </c>
      <c r="B52" s="23">
        <v>-2.0400000000000001E-2</v>
      </c>
      <c r="C52" s="23">
        <v>1.1000000000000001E-3</v>
      </c>
      <c r="D52" s="19">
        <f t="shared" si="0"/>
        <v>171.25226354045009</v>
      </c>
      <c r="E52" s="19">
        <f t="shared" si="1"/>
        <v>104.01683768887864</v>
      </c>
    </row>
    <row r="53" spans="1:5" x14ac:dyDescent="0.3">
      <c r="A53" s="18">
        <v>18719</v>
      </c>
      <c r="B53" s="23">
        <v>4.99E-2</v>
      </c>
      <c r="C53" s="23">
        <v>1.2999999999999999E-3</v>
      </c>
      <c r="D53" s="19">
        <f t="shared" si="0"/>
        <v>179.79775149111856</v>
      </c>
      <c r="E53" s="19">
        <f t="shared" si="1"/>
        <v>104.15205957787418</v>
      </c>
    </row>
    <row r="54" spans="1:5" x14ac:dyDescent="0.3">
      <c r="A54" s="18">
        <v>18749</v>
      </c>
      <c r="B54" s="23">
        <v>-2.2199999999999998E-2</v>
      </c>
      <c r="C54" s="23">
        <v>1.1999999999999999E-3</v>
      </c>
      <c r="D54" s="19">
        <f t="shared" si="0"/>
        <v>175.80624140801572</v>
      </c>
      <c r="E54" s="19">
        <f t="shared" si="1"/>
        <v>104.27704204936764</v>
      </c>
    </row>
    <row r="55" spans="1:5" x14ac:dyDescent="0.3">
      <c r="A55" s="18">
        <v>18780</v>
      </c>
      <c r="B55" s="23">
        <v>-2.5000000000000001E-2</v>
      </c>
      <c r="C55" s="23">
        <v>1.1999999999999999E-3</v>
      </c>
      <c r="D55" s="19">
        <f t="shared" si="0"/>
        <v>171.41108537281534</v>
      </c>
      <c r="E55" s="19">
        <f t="shared" si="1"/>
        <v>104.40217449982688</v>
      </c>
    </row>
    <row r="56" spans="1:5" x14ac:dyDescent="0.3">
      <c r="A56" s="18">
        <v>18810</v>
      </c>
      <c r="B56" s="23">
        <v>7.0699999999999999E-2</v>
      </c>
      <c r="C56" s="23">
        <v>1.2999999999999999E-3</v>
      </c>
      <c r="D56" s="19">
        <f t="shared" si="0"/>
        <v>183.52984910867337</v>
      </c>
      <c r="E56" s="19">
        <f t="shared" si="1"/>
        <v>104.53789732667667</v>
      </c>
    </row>
    <row r="57" spans="1:5" x14ac:dyDescent="0.3">
      <c r="A57" s="18">
        <v>18841</v>
      </c>
      <c r="B57" s="23">
        <v>4.3999999999999997E-2</v>
      </c>
      <c r="C57" s="23">
        <v>1.2999999999999999E-3</v>
      </c>
      <c r="D57" s="19">
        <f t="shared" si="0"/>
        <v>191.60516246945502</v>
      </c>
      <c r="E57" s="19">
        <f t="shared" si="1"/>
        <v>104.67379659320136</v>
      </c>
    </row>
    <row r="58" spans="1:5" x14ac:dyDescent="0.3">
      <c r="A58" s="18">
        <v>18872</v>
      </c>
      <c r="B58" s="23">
        <v>8.199999999999999E-3</v>
      </c>
      <c r="C58" s="23">
        <v>1.1999999999999999E-3</v>
      </c>
      <c r="D58" s="19">
        <f t="shared" si="0"/>
        <v>193.17632480170454</v>
      </c>
      <c r="E58" s="19">
        <f t="shared" si="1"/>
        <v>104.79940514911321</v>
      </c>
    </row>
    <row r="59" spans="1:5" x14ac:dyDescent="0.3">
      <c r="A59" s="18">
        <v>18902</v>
      </c>
      <c r="B59" s="23">
        <v>-2.3699999999999995E-2</v>
      </c>
      <c r="C59" s="23">
        <v>1.6000000000000001E-3</v>
      </c>
      <c r="D59" s="19">
        <f t="shared" si="0"/>
        <v>188.59804590390416</v>
      </c>
      <c r="E59" s="19">
        <f t="shared" si="1"/>
        <v>104.9670841973518</v>
      </c>
    </row>
    <row r="60" spans="1:5" x14ac:dyDescent="0.3">
      <c r="A60" s="18">
        <v>18933</v>
      </c>
      <c r="B60" s="23">
        <v>6.7999999999999996E-3</v>
      </c>
      <c r="C60" s="23">
        <v>1.1000000000000001E-3</v>
      </c>
      <c r="D60" s="19">
        <f t="shared" si="0"/>
        <v>189.88051261605071</v>
      </c>
      <c r="E60" s="19">
        <f t="shared" si="1"/>
        <v>105.08254798996889</v>
      </c>
    </row>
    <row r="61" spans="1:5" x14ac:dyDescent="0.3">
      <c r="A61" s="18">
        <v>18963</v>
      </c>
      <c r="B61" s="23">
        <v>3.4500000000000003E-2</v>
      </c>
      <c r="C61" s="23">
        <v>1.1999999999999999E-3</v>
      </c>
      <c r="D61" s="19">
        <f t="shared" si="0"/>
        <v>196.43139030130445</v>
      </c>
      <c r="E61" s="19">
        <f t="shared" si="1"/>
        <v>105.20864704755687</v>
      </c>
    </row>
    <row r="62" spans="1:5" x14ac:dyDescent="0.3">
      <c r="A62" s="18">
        <v>18994</v>
      </c>
      <c r="B62" s="23">
        <v>1.6E-2</v>
      </c>
      <c r="C62" s="23">
        <v>1.5E-3</v>
      </c>
      <c r="D62" s="19">
        <f t="shared" si="0"/>
        <v>199.57429254612532</v>
      </c>
      <c r="E62" s="19">
        <f t="shared" si="1"/>
        <v>105.36646001812821</v>
      </c>
    </row>
    <row r="63" spans="1:5" x14ac:dyDescent="0.3">
      <c r="A63" s="18">
        <v>19025</v>
      </c>
      <c r="B63" s="23">
        <v>-2.5000000000000001E-2</v>
      </c>
      <c r="C63" s="23">
        <v>1.1999999999999999E-3</v>
      </c>
      <c r="D63" s="19">
        <f t="shared" si="0"/>
        <v>194.58493523247219</v>
      </c>
      <c r="E63" s="19">
        <f t="shared" si="1"/>
        <v>105.49289977014998</v>
      </c>
    </row>
    <row r="64" spans="1:5" x14ac:dyDescent="0.3">
      <c r="A64" s="18">
        <v>19054</v>
      </c>
      <c r="B64" s="23">
        <v>4.5500000000000006E-2</v>
      </c>
      <c r="C64" s="23">
        <v>1.1000000000000001E-3</v>
      </c>
      <c r="D64" s="19">
        <f t="shared" si="0"/>
        <v>203.4385497855497</v>
      </c>
      <c r="E64" s="19">
        <f t="shared" si="1"/>
        <v>105.60894195989715</v>
      </c>
    </row>
    <row r="65" spans="1:5" x14ac:dyDescent="0.3">
      <c r="A65" s="18">
        <v>19085</v>
      </c>
      <c r="B65" s="23">
        <v>-4.8499999999999995E-2</v>
      </c>
      <c r="C65" s="23">
        <v>1.1999999999999999E-3</v>
      </c>
      <c r="D65" s="19">
        <f t="shared" si="0"/>
        <v>193.57178012095054</v>
      </c>
      <c r="E65" s="19">
        <f t="shared" si="1"/>
        <v>105.73567269024903</v>
      </c>
    </row>
    <row r="66" spans="1:5" x14ac:dyDescent="0.3">
      <c r="A66" s="18">
        <v>19115</v>
      </c>
      <c r="B66" s="23">
        <v>3.3300000000000003E-2</v>
      </c>
      <c r="C66" s="23">
        <v>1.2999999999999999E-3</v>
      </c>
      <c r="D66" s="19">
        <f t="shared" si="0"/>
        <v>200.01772039897821</v>
      </c>
      <c r="E66" s="19">
        <f t="shared" si="1"/>
        <v>105.87312906474637</v>
      </c>
    </row>
    <row r="67" spans="1:5" x14ac:dyDescent="0.3">
      <c r="A67" s="18">
        <v>19146</v>
      </c>
      <c r="B67" s="23">
        <v>3.9800000000000002E-2</v>
      </c>
      <c r="C67" s="23">
        <v>1.5E-3</v>
      </c>
      <c r="D67" s="19">
        <f t="shared" si="0"/>
        <v>207.97842567085755</v>
      </c>
      <c r="E67" s="19">
        <f t="shared" si="1"/>
        <v>106.03193875834349</v>
      </c>
    </row>
    <row r="68" spans="1:5" x14ac:dyDescent="0.3">
      <c r="A68" s="18">
        <v>19176</v>
      </c>
      <c r="B68" s="23">
        <v>1.06E-2</v>
      </c>
      <c r="C68" s="23">
        <v>1.5E-3</v>
      </c>
      <c r="D68" s="19">
        <f t="shared" ref="D68:D131" si="2">D67*(1+B68)</f>
        <v>210.18299698296863</v>
      </c>
      <c r="E68" s="19">
        <f t="shared" ref="E68:E131" si="3">E67*(1+C68)</f>
        <v>106.19098666648101</v>
      </c>
    </row>
    <row r="69" spans="1:5" x14ac:dyDescent="0.3">
      <c r="A69" s="18">
        <v>19207</v>
      </c>
      <c r="B69" s="23">
        <v>-6.0999999999999995E-3</v>
      </c>
      <c r="C69" s="23">
        <v>1.5E-3</v>
      </c>
      <c r="D69" s="19">
        <f t="shared" si="2"/>
        <v>208.90088070137253</v>
      </c>
      <c r="E69" s="19">
        <f t="shared" si="3"/>
        <v>106.35027314648073</v>
      </c>
    </row>
    <row r="70" spans="1:5" x14ac:dyDescent="0.3">
      <c r="A70" s="18">
        <v>19238</v>
      </c>
      <c r="B70" s="23">
        <v>-1.8699999999999998E-2</v>
      </c>
      <c r="C70" s="23">
        <v>1.6000000000000001E-3</v>
      </c>
      <c r="D70" s="19">
        <f t="shared" si="2"/>
        <v>204.99443423225685</v>
      </c>
      <c r="E70" s="19">
        <f t="shared" si="3"/>
        <v>106.5204335835151</v>
      </c>
    </row>
    <row r="71" spans="1:5" x14ac:dyDescent="0.3">
      <c r="A71" s="18">
        <v>19268</v>
      </c>
      <c r="B71" s="23">
        <v>-5.1999999999999998E-3</v>
      </c>
      <c r="C71" s="23">
        <v>1.4000000000000002E-3</v>
      </c>
      <c r="D71" s="19">
        <f t="shared" si="2"/>
        <v>203.92846317424912</v>
      </c>
      <c r="E71" s="19">
        <f t="shared" si="3"/>
        <v>106.66956219053203</v>
      </c>
    </row>
    <row r="72" spans="1:5" x14ac:dyDescent="0.3">
      <c r="A72" s="18">
        <v>19299</v>
      </c>
      <c r="B72" s="23">
        <v>6.0400000000000002E-2</v>
      </c>
      <c r="C72" s="23">
        <v>1E-3</v>
      </c>
      <c r="D72" s="19">
        <f t="shared" si="2"/>
        <v>216.24574234997377</v>
      </c>
      <c r="E72" s="19">
        <f t="shared" si="3"/>
        <v>106.77623175272255</v>
      </c>
    </row>
    <row r="73" spans="1:5" x14ac:dyDescent="0.3">
      <c r="A73" s="18">
        <v>19329</v>
      </c>
      <c r="B73" s="23">
        <v>3.0900000000000004E-2</v>
      </c>
      <c r="C73" s="23">
        <v>1.6000000000000001E-3</v>
      </c>
      <c r="D73" s="19">
        <f t="shared" si="2"/>
        <v>222.92773578858794</v>
      </c>
      <c r="E73" s="19">
        <f t="shared" si="3"/>
        <v>106.94707372352691</v>
      </c>
    </row>
    <row r="74" spans="1:5" x14ac:dyDescent="0.3">
      <c r="A74" s="18">
        <v>19360</v>
      </c>
      <c r="B74" s="23">
        <v>-1.8000000000000002E-3</v>
      </c>
      <c r="C74" s="23">
        <v>1.6000000000000001E-3</v>
      </c>
      <c r="D74" s="19">
        <f t="shared" si="2"/>
        <v>222.52646586416847</v>
      </c>
      <c r="E74" s="19">
        <f t="shared" si="3"/>
        <v>107.11818904148456</v>
      </c>
    </row>
    <row r="75" spans="1:5" x14ac:dyDescent="0.3">
      <c r="A75" s="18">
        <v>19391</v>
      </c>
      <c r="B75" s="23">
        <v>-1.2999999999999999E-3</v>
      </c>
      <c r="C75" s="23">
        <v>1.4000000000000002E-3</v>
      </c>
      <c r="D75" s="19">
        <f t="shared" si="2"/>
        <v>222.23718145854505</v>
      </c>
      <c r="E75" s="19">
        <f t="shared" si="3"/>
        <v>107.26815450614264</v>
      </c>
    </row>
    <row r="76" spans="1:5" x14ac:dyDescent="0.3">
      <c r="A76" s="18">
        <v>19419</v>
      </c>
      <c r="B76" s="23">
        <v>-1.2500000000000001E-2</v>
      </c>
      <c r="C76" s="23">
        <v>1.8E-3</v>
      </c>
      <c r="D76" s="19">
        <f t="shared" si="2"/>
        <v>219.45921669031324</v>
      </c>
      <c r="E76" s="19">
        <f t="shared" si="3"/>
        <v>107.46123718425369</v>
      </c>
    </row>
    <row r="77" spans="1:5" x14ac:dyDescent="0.3">
      <c r="A77" s="18">
        <v>19450</v>
      </c>
      <c r="B77" s="23">
        <v>-2.6699999999999998E-2</v>
      </c>
      <c r="C77" s="23">
        <v>1.6000000000000001E-3</v>
      </c>
      <c r="D77" s="19">
        <f t="shared" si="2"/>
        <v>213.59965560468189</v>
      </c>
      <c r="E77" s="19">
        <f t="shared" si="3"/>
        <v>107.6331751637485</v>
      </c>
    </row>
    <row r="78" spans="1:5" x14ac:dyDescent="0.3">
      <c r="A78" s="18">
        <v>19480</v>
      </c>
      <c r="B78" s="23">
        <v>6.9000000000000008E-3</v>
      </c>
      <c r="C78" s="23">
        <v>1.7000000000000001E-3</v>
      </c>
      <c r="D78" s="19">
        <f t="shared" si="2"/>
        <v>215.07349322835418</v>
      </c>
      <c r="E78" s="19">
        <f t="shared" si="3"/>
        <v>107.81615156152688</v>
      </c>
    </row>
    <row r="79" spans="1:5" x14ac:dyDescent="0.3">
      <c r="A79" s="18">
        <v>19511</v>
      </c>
      <c r="B79" s="23">
        <v>-1.7100000000000001E-2</v>
      </c>
      <c r="C79" s="23">
        <v>1.8E-3</v>
      </c>
      <c r="D79" s="19">
        <f t="shared" si="2"/>
        <v>211.39573649414933</v>
      </c>
      <c r="E79" s="19">
        <f t="shared" si="3"/>
        <v>108.01022063433763</v>
      </c>
    </row>
    <row r="80" spans="1:5" x14ac:dyDescent="0.3">
      <c r="A80" s="18">
        <v>19541</v>
      </c>
      <c r="B80" s="23">
        <v>2.5499999999999998E-2</v>
      </c>
      <c r="C80" s="23">
        <v>1.5E-3</v>
      </c>
      <c r="D80" s="19">
        <f t="shared" si="2"/>
        <v>216.78632777475016</v>
      </c>
      <c r="E80" s="19">
        <f t="shared" si="3"/>
        <v>108.17223596528915</v>
      </c>
    </row>
    <row r="81" spans="1:5" x14ac:dyDescent="0.3">
      <c r="A81" s="18">
        <v>19572</v>
      </c>
      <c r="B81" s="23">
        <v>-4.3499999999999997E-2</v>
      </c>
      <c r="C81" s="23">
        <v>1.7000000000000001E-3</v>
      </c>
      <c r="D81" s="19">
        <f t="shared" si="2"/>
        <v>207.35612251654854</v>
      </c>
      <c r="E81" s="19">
        <f t="shared" si="3"/>
        <v>108.35612876643015</v>
      </c>
    </row>
    <row r="82" spans="1:5" x14ac:dyDescent="0.3">
      <c r="A82" s="18">
        <v>19603</v>
      </c>
      <c r="B82" s="23">
        <v>3.5999999999999999E-3</v>
      </c>
      <c r="C82" s="23">
        <v>1.6000000000000001E-3</v>
      </c>
      <c r="D82" s="19">
        <f t="shared" si="2"/>
        <v>208.10260455760812</v>
      </c>
      <c r="E82" s="19">
        <f t="shared" si="3"/>
        <v>108.52949857245643</v>
      </c>
    </row>
    <row r="83" spans="1:5" x14ac:dyDescent="0.3">
      <c r="A83" s="18">
        <v>19633</v>
      </c>
      <c r="B83" s="23">
        <v>4.7299999999999995E-2</v>
      </c>
      <c r="C83" s="23">
        <v>1.2999999999999999E-3</v>
      </c>
      <c r="D83" s="19">
        <f t="shared" si="2"/>
        <v>217.94585775318296</v>
      </c>
      <c r="E83" s="19">
        <f t="shared" si="3"/>
        <v>108.67058692060064</v>
      </c>
    </row>
    <row r="84" spans="1:5" x14ac:dyDescent="0.3">
      <c r="A84" s="18">
        <v>19664</v>
      </c>
      <c r="B84" s="23">
        <v>2.9100000000000001E-2</v>
      </c>
      <c r="C84" s="23">
        <v>8.0000000000000004E-4</v>
      </c>
      <c r="D84" s="19">
        <f t="shared" si="2"/>
        <v>224.28808221380058</v>
      </c>
      <c r="E84" s="19">
        <f t="shared" si="3"/>
        <v>108.75752339013711</v>
      </c>
    </row>
    <row r="85" spans="1:5" x14ac:dyDescent="0.3">
      <c r="A85" s="18">
        <v>19694</v>
      </c>
      <c r="B85" s="23">
        <v>1.6000000000000001E-3</v>
      </c>
      <c r="C85" s="23">
        <v>1.2999999999999999E-3</v>
      </c>
      <c r="D85" s="19">
        <f t="shared" si="2"/>
        <v>224.64694314534268</v>
      </c>
      <c r="E85" s="19">
        <f t="shared" si="3"/>
        <v>108.8989081705443</v>
      </c>
    </row>
    <row r="86" spans="1:5" x14ac:dyDescent="0.3">
      <c r="A86" s="18">
        <v>19725</v>
      </c>
      <c r="B86" s="23">
        <v>5.2400000000000002E-2</v>
      </c>
      <c r="C86" s="23">
        <v>1.1000000000000001E-3</v>
      </c>
      <c r="D86" s="19">
        <f t="shared" si="2"/>
        <v>236.41844296615864</v>
      </c>
      <c r="E86" s="19">
        <f t="shared" si="3"/>
        <v>109.01869696953192</v>
      </c>
    </row>
    <row r="87" spans="1:5" x14ac:dyDescent="0.3">
      <c r="A87" s="18">
        <v>19756</v>
      </c>
      <c r="B87" s="23">
        <v>1.7399999999999999E-2</v>
      </c>
      <c r="C87" s="23">
        <v>7.000000000000001E-4</v>
      </c>
      <c r="D87" s="19">
        <f t="shared" si="2"/>
        <v>240.53212387376982</v>
      </c>
      <c r="E87" s="19">
        <f t="shared" si="3"/>
        <v>109.09501005741058</v>
      </c>
    </row>
    <row r="88" spans="1:5" x14ac:dyDescent="0.3">
      <c r="A88" s="18">
        <v>19784</v>
      </c>
      <c r="B88" s="23">
        <v>3.73E-2</v>
      </c>
      <c r="C88" s="23">
        <v>8.0000000000000004E-4</v>
      </c>
      <c r="D88" s="19">
        <f t="shared" si="2"/>
        <v>249.50397209426146</v>
      </c>
      <c r="E88" s="19">
        <f t="shared" si="3"/>
        <v>109.18228606545649</v>
      </c>
    </row>
    <row r="89" spans="1:5" x14ac:dyDescent="0.3">
      <c r="A89" s="18">
        <v>19815</v>
      </c>
      <c r="B89" s="23">
        <v>4.3599999999999993E-2</v>
      </c>
      <c r="C89" s="23">
        <v>8.9999999999999998E-4</v>
      </c>
      <c r="D89" s="19">
        <f t="shared" si="2"/>
        <v>260.38234527757129</v>
      </c>
      <c r="E89" s="19">
        <f t="shared" si="3"/>
        <v>109.2805501229154</v>
      </c>
    </row>
    <row r="90" spans="1:5" x14ac:dyDescent="0.3">
      <c r="A90" s="18">
        <v>19845</v>
      </c>
      <c r="B90" s="23">
        <v>3.1399999999999997E-2</v>
      </c>
      <c r="C90" s="23">
        <v>5.0000000000000001E-4</v>
      </c>
      <c r="D90" s="19">
        <f t="shared" si="2"/>
        <v>268.55835091928708</v>
      </c>
      <c r="E90" s="19">
        <f t="shared" si="3"/>
        <v>109.33519039797685</v>
      </c>
    </row>
    <row r="91" spans="1:5" x14ac:dyDescent="0.3">
      <c r="A91" s="18">
        <v>19876</v>
      </c>
      <c r="B91" s="23">
        <v>1.1300000000000001E-2</v>
      </c>
      <c r="C91" s="23">
        <v>5.9999999999999995E-4</v>
      </c>
      <c r="D91" s="19">
        <f t="shared" si="2"/>
        <v>271.59306028467506</v>
      </c>
      <c r="E91" s="19">
        <f t="shared" si="3"/>
        <v>109.40079151221562</v>
      </c>
    </row>
    <row r="92" spans="1:5" x14ac:dyDescent="0.3">
      <c r="A92" s="18">
        <v>19906</v>
      </c>
      <c r="B92" s="23">
        <v>5.04E-2</v>
      </c>
      <c r="C92" s="23">
        <v>5.0000000000000001E-4</v>
      </c>
      <c r="D92" s="19">
        <f t="shared" si="2"/>
        <v>285.2813505230227</v>
      </c>
      <c r="E92" s="19">
        <f t="shared" si="3"/>
        <v>109.45549190797172</v>
      </c>
    </row>
    <row r="93" spans="1:5" x14ac:dyDescent="0.3">
      <c r="A93" s="18">
        <v>19937</v>
      </c>
      <c r="B93" s="23">
        <v>-2.29E-2</v>
      </c>
      <c r="C93" s="23">
        <v>5.0000000000000001E-4</v>
      </c>
      <c r="D93" s="19">
        <f t="shared" si="2"/>
        <v>278.74840759604547</v>
      </c>
      <c r="E93" s="19">
        <f t="shared" si="3"/>
        <v>109.5102196539257</v>
      </c>
    </row>
    <row r="94" spans="1:5" x14ac:dyDescent="0.3">
      <c r="A94" s="18">
        <v>19968</v>
      </c>
      <c r="B94" s="23">
        <v>6.4799999999999996E-2</v>
      </c>
      <c r="C94" s="23">
        <v>8.9999999999999998E-4</v>
      </c>
      <c r="D94" s="19">
        <f t="shared" si="2"/>
        <v>296.81130440826922</v>
      </c>
      <c r="E94" s="19">
        <f t="shared" si="3"/>
        <v>109.60877885161422</v>
      </c>
    </row>
    <row r="95" spans="1:5" x14ac:dyDescent="0.3">
      <c r="A95" s="18">
        <v>19998</v>
      </c>
      <c r="B95" s="23">
        <v>-1.6E-2</v>
      </c>
      <c r="C95" s="23">
        <v>7.000000000000001E-4</v>
      </c>
      <c r="D95" s="19">
        <f t="shared" si="2"/>
        <v>292.06232353773692</v>
      </c>
      <c r="E95" s="19">
        <f t="shared" si="3"/>
        <v>109.68550499681034</v>
      </c>
    </row>
    <row r="96" spans="1:5" x14ac:dyDescent="0.3">
      <c r="A96" s="18">
        <v>20029</v>
      </c>
      <c r="B96" s="23">
        <v>9.4400000000000012E-2</v>
      </c>
      <c r="C96" s="23">
        <v>5.9999999999999995E-4</v>
      </c>
      <c r="D96" s="19">
        <f t="shared" si="2"/>
        <v>319.63300687969928</v>
      </c>
      <c r="E96" s="19">
        <f t="shared" si="3"/>
        <v>109.75131629980842</v>
      </c>
    </row>
    <row r="97" spans="1:5" x14ac:dyDescent="0.3">
      <c r="A97" s="18">
        <v>20059</v>
      </c>
      <c r="B97" s="23">
        <v>5.5600000000000004E-2</v>
      </c>
      <c r="C97" s="23">
        <v>8.0000000000000004E-4</v>
      </c>
      <c r="D97" s="19">
        <f t="shared" si="2"/>
        <v>337.40460206221059</v>
      </c>
      <c r="E97" s="19">
        <f t="shared" si="3"/>
        <v>109.83911735284826</v>
      </c>
    </row>
    <row r="98" spans="1:5" x14ac:dyDescent="0.3">
      <c r="A98" s="18">
        <v>20090</v>
      </c>
      <c r="B98" s="23">
        <v>6.7999999999999996E-3</v>
      </c>
      <c r="C98" s="23">
        <v>8.0000000000000004E-4</v>
      </c>
      <c r="D98" s="19">
        <f t="shared" si="2"/>
        <v>339.69895335623357</v>
      </c>
      <c r="E98" s="19">
        <f t="shared" si="3"/>
        <v>109.92698864673054</v>
      </c>
    </row>
    <row r="99" spans="1:5" x14ac:dyDescent="0.3">
      <c r="A99" s="18">
        <v>20121</v>
      </c>
      <c r="B99" s="23">
        <v>3.1099999999999999E-2</v>
      </c>
      <c r="C99" s="23">
        <v>8.9999999999999998E-4</v>
      </c>
      <c r="D99" s="19">
        <f t="shared" si="2"/>
        <v>350.26359080561241</v>
      </c>
      <c r="E99" s="19">
        <f t="shared" si="3"/>
        <v>110.02592293651259</v>
      </c>
    </row>
    <row r="100" spans="1:5" x14ac:dyDescent="0.3">
      <c r="A100" s="18">
        <v>20149</v>
      </c>
      <c r="B100" s="23">
        <v>-5.9999999999999995E-4</v>
      </c>
      <c r="C100" s="23">
        <v>1E-3</v>
      </c>
      <c r="D100" s="19">
        <f t="shared" si="2"/>
        <v>350.05343265112901</v>
      </c>
      <c r="E100" s="19">
        <f t="shared" si="3"/>
        <v>110.13594885944909</v>
      </c>
    </row>
    <row r="101" spans="1:5" x14ac:dyDescent="0.3">
      <c r="A101" s="18">
        <v>20180</v>
      </c>
      <c r="B101" s="23">
        <v>3.2099999999999997E-2</v>
      </c>
      <c r="C101" s="23">
        <v>1E-3</v>
      </c>
      <c r="D101" s="19">
        <f t="shared" si="2"/>
        <v>361.29014783923026</v>
      </c>
      <c r="E101" s="19">
        <f t="shared" si="3"/>
        <v>110.24608480830852</v>
      </c>
    </row>
    <row r="102" spans="1:5" x14ac:dyDescent="0.3">
      <c r="A102" s="18">
        <v>20210</v>
      </c>
      <c r="B102" s="23">
        <v>1.0700000000000001E-2</v>
      </c>
      <c r="C102" s="23">
        <v>1.4000000000000002E-3</v>
      </c>
      <c r="D102" s="19">
        <f t="shared" si="2"/>
        <v>365.15595242110999</v>
      </c>
      <c r="E102" s="19">
        <f t="shared" si="3"/>
        <v>110.40042932704016</v>
      </c>
    </row>
    <row r="103" spans="1:5" x14ac:dyDescent="0.3">
      <c r="A103" s="18">
        <v>20241</v>
      </c>
      <c r="B103" s="23">
        <v>6.649999999999999E-2</v>
      </c>
      <c r="C103" s="23">
        <v>1E-3</v>
      </c>
      <c r="D103" s="19">
        <f t="shared" si="2"/>
        <v>389.43882325711382</v>
      </c>
      <c r="E103" s="19">
        <f t="shared" si="3"/>
        <v>110.51082975636719</v>
      </c>
    </row>
    <row r="104" spans="1:5" x14ac:dyDescent="0.3">
      <c r="A104" s="18">
        <v>20271</v>
      </c>
      <c r="B104" s="23">
        <v>0.02</v>
      </c>
      <c r="C104" s="23">
        <v>1E-3</v>
      </c>
      <c r="D104" s="19">
        <f t="shared" si="2"/>
        <v>397.22759972225612</v>
      </c>
      <c r="E104" s="19">
        <f t="shared" si="3"/>
        <v>110.62134058612354</v>
      </c>
    </row>
    <row r="105" spans="1:5" x14ac:dyDescent="0.3">
      <c r="A105" s="18">
        <v>20302</v>
      </c>
      <c r="B105" s="23">
        <v>3.7000000000000002E-3</v>
      </c>
      <c r="C105" s="23">
        <v>1.6000000000000001E-3</v>
      </c>
      <c r="D105" s="19">
        <f t="shared" si="2"/>
        <v>398.69734184122848</v>
      </c>
      <c r="E105" s="19">
        <f t="shared" si="3"/>
        <v>110.79833473106135</v>
      </c>
    </row>
    <row r="106" spans="1:5" x14ac:dyDescent="0.3">
      <c r="A106" s="18">
        <v>20333</v>
      </c>
      <c r="B106" s="23">
        <v>-2E-3</v>
      </c>
      <c r="C106" s="23">
        <v>1.6000000000000001E-3</v>
      </c>
      <c r="D106" s="19">
        <f t="shared" si="2"/>
        <v>397.89994715754602</v>
      </c>
      <c r="E106" s="19">
        <f t="shared" si="3"/>
        <v>110.97561206663104</v>
      </c>
    </row>
    <row r="107" spans="1:5" x14ac:dyDescent="0.3">
      <c r="A107" s="18">
        <v>20363</v>
      </c>
      <c r="B107" s="23">
        <v>-2.5000000000000001E-2</v>
      </c>
      <c r="C107" s="23">
        <v>1.8E-3</v>
      </c>
      <c r="D107" s="19">
        <f t="shared" si="2"/>
        <v>387.95244847860738</v>
      </c>
      <c r="E107" s="19">
        <f t="shared" si="3"/>
        <v>111.17536816835099</v>
      </c>
    </row>
    <row r="108" spans="1:5" x14ac:dyDescent="0.3">
      <c r="A108" s="18">
        <v>20394</v>
      </c>
      <c r="B108" s="23">
        <v>7.2000000000000008E-2</v>
      </c>
      <c r="C108" s="23">
        <v>1.7000000000000001E-3</v>
      </c>
      <c r="D108" s="19">
        <f t="shared" si="2"/>
        <v>415.88502476906712</v>
      </c>
      <c r="E108" s="19">
        <f t="shared" si="3"/>
        <v>111.36436629423719</v>
      </c>
    </row>
    <row r="109" spans="1:5" x14ac:dyDescent="0.3">
      <c r="A109" s="18">
        <v>20424</v>
      </c>
      <c r="B109" s="23">
        <v>1.67E-2</v>
      </c>
      <c r="C109" s="23">
        <v>1.8E-3</v>
      </c>
      <c r="D109" s="19">
        <f t="shared" si="2"/>
        <v>422.8303046827105</v>
      </c>
      <c r="E109" s="19">
        <f t="shared" si="3"/>
        <v>111.56482215356682</v>
      </c>
    </row>
    <row r="110" spans="1:5" x14ac:dyDescent="0.3">
      <c r="A110" s="18">
        <v>20455</v>
      </c>
      <c r="B110" s="23">
        <v>-2.8099999999999997E-2</v>
      </c>
      <c r="C110" s="23">
        <v>2.2000000000000001E-3</v>
      </c>
      <c r="D110" s="19">
        <f t="shared" si="2"/>
        <v>410.94877312112635</v>
      </c>
      <c r="E110" s="19">
        <f t="shared" si="3"/>
        <v>111.81026476230467</v>
      </c>
    </row>
    <row r="111" spans="1:5" x14ac:dyDescent="0.3">
      <c r="A111" s="18">
        <v>20486</v>
      </c>
      <c r="B111" s="23">
        <v>3.9599999999999996E-2</v>
      </c>
      <c r="C111" s="23">
        <v>1.9E-3</v>
      </c>
      <c r="D111" s="19">
        <f t="shared" si="2"/>
        <v>427.22234453672297</v>
      </c>
      <c r="E111" s="19">
        <f t="shared" si="3"/>
        <v>112.02270426535306</v>
      </c>
    </row>
    <row r="112" spans="1:5" x14ac:dyDescent="0.3">
      <c r="A112" s="18">
        <v>20515</v>
      </c>
      <c r="B112" s="23">
        <v>6.7900000000000002E-2</v>
      </c>
      <c r="C112" s="23">
        <v>1.5E-3</v>
      </c>
      <c r="D112" s="19">
        <f t="shared" si="2"/>
        <v>456.23074173076651</v>
      </c>
      <c r="E112" s="19">
        <f t="shared" si="3"/>
        <v>112.1907383217511</v>
      </c>
    </row>
    <row r="113" spans="1:5" x14ac:dyDescent="0.3">
      <c r="A113" s="18">
        <v>20546</v>
      </c>
      <c r="B113" s="23">
        <v>4.7000000000000002E-3</v>
      </c>
      <c r="C113" s="23">
        <v>1.9E-3</v>
      </c>
      <c r="D113" s="19">
        <f t="shared" si="2"/>
        <v>458.37502621690106</v>
      </c>
      <c r="E113" s="19">
        <f t="shared" si="3"/>
        <v>112.40390072456243</v>
      </c>
    </row>
    <row r="114" spans="1:5" x14ac:dyDescent="0.3">
      <c r="A114" s="18">
        <v>20576</v>
      </c>
      <c r="B114" s="23">
        <v>-4.9699999999999994E-2</v>
      </c>
      <c r="C114" s="23">
        <v>2.3E-3</v>
      </c>
      <c r="D114" s="19">
        <f t="shared" si="2"/>
        <v>435.59378741392112</v>
      </c>
      <c r="E114" s="19">
        <f t="shared" si="3"/>
        <v>112.66242969622893</v>
      </c>
    </row>
    <row r="115" spans="1:5" x14ac:dyDescent="0.3">
      <c r="A115" s="18">
        <v>20607</v>
      </c>
      <c r="B115" s="23">
        <v>3.6799999999999999E-2</v>
      </c>
      <c r="C115" s="23">
        <v>2E-3</v>
      </c>
      <c r="D115" s="19">
        <f t="shared" si="2"/>
        <v>451.62363879075338</v>
      </c>
      <c r="E115" s="19">
        <f t="shared" si="3"/>
        <v>112.88775455562138</v>
      </c>
    </row>
    <row r="116" spans="1:5" x14ac:dyDescent="0.3">
      <c r="A116" s="18">
        <v>20637</v>
      </c>
      <c r="B116" s="23">
        <v>5.0599999999999999E-2</v>
      </c>
      <c r="C116" s="23">
        <v>2.2000000000000001E-3</v>
      </c>
      <c r="D116" s="19">
        <f t="shared" si="2"/>
        <v>474.47579491356549</v>
      </c>
      <c r="E116" s="19">
        <f t="shared" si="3"/>
        <v>113.13610761564375</v>
      </c>
    </row>
    <row r="117" spans="1:5" x14ac:dyDescent="0.3">
      <c r="A117" s="18">
        <v>20668</v>
      </c>
      <c r="B117" s="23">
        <v>-3.0100000000000002E-2</v>
      </c>
      <c r="C117" s="23">
        <v>1.7000000000000001E-3</v>
      </c>
      <c r="D117" s="19">
        <f t="shared" si="2"/>
        <v>460.19407348666715</v>
      </c>
      <c r="E117" s="19">
        <f t="shared" si="3"/>
        <v>113.32843899859036</v>
      </c>
    </row>
    <row r="118" spans="1:5" x14ac:dyDescent="0.3">
      <c r="A118" s="18">
        <v>20699</v>
      </c>
      <c r="B118" s="23">
        <v>-4.9599999999999998E-2</v>
      </c>
      <c r="C118" s="23">
        <v>1.8E-3</v>
      </c>
      <c r="D118" s="19">
        <f t="shared" si="2"/>
        <v>437.36844744172845</v>
      </c>
      <c r="E118" s="19">
        <f t="shared" si="3"/>
        <v>113.53243018878783</v>
      </c>
    </row>
    <row r="119" spans="1:5" x14ac:dyDescent="0.3">
      <c r="A119" s="18">
        <v>20729</v>
      </c>
      <c r="B119" s="23">
        <v>7.7000000000000002E-3</v>
      </c>
      <c r="C119" s="23">
        <v>2.5000000000000001E-3</v>
      </c>
      <c r="D119" s="19">
        <f t="shared" si="2"/>
        <v>440.73618448702979</v>
      </c>
      <c r="E119" s="19">
        <f t="shared" si="3"/>
        <v>113.81626126425979</v>
      </c>
    </row>
    <row r="120" spans="1:5" x14ac:dyDescent="0.3">
      <c r="A120" s="18">
        <v>20760</v>
      </c>
      <c r="B120" s="23">
        <v>5.6000000000000008E-3</v>
      </c>
      <c r="C120" s="23">
        <v>2E-3</v>
      </c>
      <c r="D120" s="19">
        <f t="shared" si="2"/>
        <v>443.20430712015718</v>
      </c>
      <c r="E120" s="19">
        <f t="shared" si="3"/>
        <v>114.04389378678832</v>
      </c>
    </row>
    <row r="121" spans="1:5" x14ac:dyDescent="0.3">
      <c r="A121" s="18">
        <v>20790</v>
      </c>
      <c r="B121" s="23">
        <v>3.4000000000000002E-2</v>
      </c>
      <c r="C121" s="23">
        <v>2.3999999999999998E-3</v>
      </c>
      <c r="D121" s="19">
        <f t="shared" si="2"/>
        <v>458.27325356224253</v>
      </c>
      <c r="E121" s="19">
        <f t="shared" si="3"/>
        <v>114.31759913187661</v>
      </c>
    </row>
    <row r="122" spans="1:5" x14ac:dyDescent="0.3">
      <c r="A122" s="18">
        <v>20821</v>
      </c>
      <c r="B122" s="23">
        <v>-3.3099999999999997E-2</v>
      </c>
      <c r="C122" s="23">
        <v>2.7000000000000001E-3</v>
      </c>
      <c r="D122" s="19">
        <f t="shared" si="2"/>
        <v>443.1044088693323</v>
      </c>
      <c r="E122" s="19">
        <f t="shared" si="3"/>
        <v>114.62625664953266</v>
      </c>
    </row>
    <row r="123" spans="1:5" x14ac:dyDescent="0.3">
      <c r="A123" s="18">
        <v>20852</v>
      </c>
      <c r="B123" s="23">
        <v>-1.8200000000000001E-2</v>
      </c>
      <c r="C123" s="23">
        <v>2.3999999999999998E-3</v>
      </c>
      <c r="D123" s="19">
        <f t="shared" si="2"/>
        <v>435.03990862791045</v>
      </c>
      <c r="E123" s="19">
        <f t="shared" si="3"/>
        <v>114.90135966549154</v>
      </c>
    </row>
    <row r="124" spans="1:5" x14ac:dyDescent="0.3">
      <c r="A124" s="18">
        <v>20880</v>
      </c>
      <c r="B124" s="23">
        <v>2.3599999999999999E-2</v>
      </c>
      <c r="C124" s="23">
        <v>2.3E-3</v>
      </c>
      <c r="D124" s="19">
        <f t="shared" si="2"/>
        <v>445.30685047152917</v>
      </c>
      <c r="E124" s="19">
        <f t="shared" si="3"/>
        <v>115.16563279272216</v>
      </c>
    </row>
    <row r="125" spans="1:5" x14ac:dyDescent="0.3">
      <c r="A125" s="18">
        <v>20911</v>
      </c>
      <c r="B125" s="23">
        <v>4.5100000000000001E-2</v>
      </c>
      <c r="C125" s="23">
        <v>2.5000000000000001E-3</v>
      </c>
      <c r="D125" s="19">
        <f t="shared" si="2"/>
        <v>465.39018942779512</v>
      </c>
      <c r="E125" s="19">
        <f t="shared" si="3"/>
        <v>115.45354687470396</v>
      </c>
    </row>
    <row r="126" spans="1:5" x14ac:dyDescent="0.3">
      <c r="A126" s="18">
        <v>20941</v>
      </c>
      <c r="B126" s="23">
        <v>3.7100000000000001E-2</v>
      </c>
      <c r="C126" s="23">
        <v>2.5999999999999999E-3</v>
      </c>
      <c r="D126" s="19">
        <f t="shared" si="2"/>
        <v>482.65616545556628</v>
      </c>
      <c r="E126" s="19">
        <f t="shared" si="3"/>
        <v>115.75372609657818</v>
      </c>
    </row>
    <row r="127" spans="1:5" x14ac:dyDescent="0.3">
      <c r="A127" s="18">
        <v>20972</v>
      </c>
      <c r="B127" s="23">
        <v>-5.0000000000000001E-3</v>
      </c>
      <c r="C127" s="23">
        <v>2.3999999999999998E-3</v>
      </c>
      <c r="D127" s="19">
        <f t="shared" si="2"/>
        <v>480.24288462828844</v>
      </c>
      <c r="E127" s="19">
        <f t="shared" si="3"/>
        <v>116.03153503920996</v>
      </c>
    </row>
    <row r="128" spans="1:5" x14ac:dyDescent="0.3">
      <c r="A128" s="18">
        <v>21002</v>
      </c>
      <c r="B128" s="23">
        <v>9.5999999999999992E-3</v>
      </c>
      <c r="C128" s="23">
        <v>3.0000000000000001E-3</v>
      </c>
      <c r="D128" s="19">
        <f t="shared" si="2"/>
        <v>484.85321632072004</v>
      </c>
      <c r="E128" s="19">
        <f t="shared" si="3"/>
        <v>116.37962964432758</v>
      </c>
    </row>
    <row r="129" spans="1:5" x14ac:dyDescent="0.3">
      <c r="A129" s="18">
        <v>21033</v>
      </c>
      <c r="B129" s="23">
        <v>-4.8600000000000004E-2</v>
      </c>
      <c r="C129" s="23">
        <v>2.5000000000000001E-3</v>
      </c>
      <c r="D129" s="19">
        <f t="shared" si="2"/>
        <v>461.28935000753307</v>
      </c>
      <c r="E129" s="19">
        <f t="shared" si="3"/>
        <v>116.67057871843839</v>
      </c>
    </row>
    <row r="130" spans="1:5" x14ac:dyDescent="0.3">
      <c r="A130" s="18">
        <v>21064</v>
      </c>
      <c r="B130" s="23">
        <v>-5.7200000000000008E-2</v>
      </c>
      <c r="C130" s="23">
        <v>2.5999999999999999E-3</v>
      </c>
      <c r="D130" s="19">
        <f t="shared" si="2"/>
        <v>434.90359918710215</v>
      </c>
      <c r="E130" s="19">
        <f t="shared" si="3"/>
        <v>116.97392222310633</v>
      </c>
    </row>
    <row r="131" spans="1:5" x14ac:dyDescent="0.3">
      <c r="A131" s="18">
        <v>21094</v>
      </c>
      <c r="B131" s="23">
        <v>-4.0300000000000002E-2</v>
      </c>
      <c r="C131" s="23">
        <v>2.8999999999999998E-3</v>
      </c>
      <c r="D131" s="19">
        <f t="shared" si="2"/>
        <v>417.37698413986192</v>
      </c>
      <c r="E131" s="19">
        <f t="shared" si="3"/>
        <v>117.31314659755333</v>
      </c>
    </row>
    <row r="132" spans="1:5" x14ac:dyDescent="0.3">
      <c r="A132" s="18">
        <v>21125</v>
      </c>
      <c r="B132" s="23">
        <v>2.58E-2</v>
      </c>
      <c r="C132" s="23">
        <v>2.8000000000000004E-3</v>
      </c>
      <c r="D132" s="19">
        <f t="shared" ref="D132:D195" si="4">D131*(1+B132)</f>
        <v>428.14531033067038</v>
      </c>
      <c r="E132" s="19">
        <f t="shared" ref="E132:E195" si="5">E131*(1+C132)</f>
        <v>117.64162340802646</v>
      </c>
    </row>
    <row r="133" spans="1:5" x14ac:dyDescent="0.3">
      <c r="A133" s="18">
        <v>21155</v>
      </c>
      <c r="B133" s="23">
        <v>-3.6699999999999997E-2</v>
      </c>
      <c r="C133" s="23">
        <v>2.3999999999999998E-3</v>
      </c>
      <c r="D133" s="19">
        <f t="shared" si="4"/>
        <v>412.43237744153481</v>
      </c>
      <c r="E133" s="19">
        <f t="shared" si="5"/>
        <v>117.92396330420571</v>
      </c>
    </row>
    <row r="134" spans="1:5" x14ac:dyDescent="0.3">
      <c r="A134" s="18">
        <v>21186</v>
      </c>
      <c r="B134" s="23">
        <v>4.9400000000000006E-2</v>
      </c>
      <c r="C134" s="23">
        <v>2.8000000000000004E-3</v>
      </c>
      <c r="D134" s="19">
        <f t="shared" si="4"/>
        <v>432.80653688714665</v>
      </c>
      <c r="E134" s="19">
        <f t="shared" si="5"/>
        <v>118.25415040145748</v>
      </c>
    </row>
    <row r="135" spans="1:5" x14ac:dyDescent="0.3">
      <c r="A135" s="18">
        <v>21217</v>
      </c>
      <c r="B135" s="23">
        <v>-1.3999999999999999E-2</v>
      </c>
      <c r="C135" s="23">
        <v>1.1999999999999999E-3</v>
      </c>
      <c r="D135" s="19">
        <f t="shared" si="4"/>
        <v>426.7472453707266</v>
      </c>
      <c r="E135" s="19">
        <f t="shared" si="5"/>
        <v>118.39605538193923</v>
      </c>
    </row>
    <row r="136" spans="1:5" x14ac:dyDescent="0.3">
      <c r="A136" s="18">
        <v>21245</v>
      </c>
      <c r="B136" s="23">
        <v>3.3599999999999998E-2</v>
      </c>
      <c r="C136" s="23">
        <v>8.9999999999999998E-4</v>
      </c>
      <c r="D136" s="19">
        <f t="shared" si="4"/>
        <v>441.08595281518302</v>
      </c>
      <c r="E136" s="19">
        <f t="shared" si="5"/>
        <v>118.50261183178297</v>
      </c>
    </row>
    <row r="137" spans="1:5" x14ac:dyDescent="0.3">
      <c r="A137" s="18">
        <v>21276</v>
      </c>
      <c r="B137" s="23">
        <v>3.1699999999999999E-2</v>
      </c>
      <c r="C137" s="23">
        <v>8.0000000000000004E-4</v>
      </c>
      <c r="D137" s="19">
        <f t="shared" si="4"/>
        <v>455.06837751942436</v>
      </c>
      <c r="E137" s="19">
        <f t="shared" si="5"/>
        <v>118.59741392124839</v>
      </c>
    </row>
    <row r="138" spans="1:5" x14ac:dyDescent="0.3">
      <c r="A138" s="18">
        <v>21306</v>
      </c>
      <c r="B138" s="23">
        <v>2.4199999999999999E-2</v>
      </c>
      <c r="C138" s="23">
        <v>1.1000000000000001E-3</v>
      </c>
      <c r="D138" s="19">
        <f t="shared" si="4"/>
        <v>466.0810322553944</v>
      </c>
      <c r="E138" s="19">
        <f t="shared" si="5"/>
        <v>118.72787107656177</v>
      </c>
    </row>
    <row r="139" spans="1:5" x14ac:dyDescent="0.3">
      <c r="A139" s="18">
        <v>21337</v>
      </c>
      <c r="B139" s="23">
        <v>2.9600000000000001E-2</v>
      </c>
      <c r="C139" s="23">
        <v>2.9999999999999997E-4</v>
      </c>
      <c r="D139" s="19">
        <f t="shared" si="4"/>
        <v>479.87703081015411</v>
      </c>
      <c r="E139" s="19">
        <f t="shared" si="5"/>
        <v>118.76348943788473</v>
      </c>
    </row>
    <row r="140" spans="1:5" x14ac:dyDescent="0.3">
      <c r="A140" s="18">
        <v>21367</v>
      </c>
      <c r="B140" s="23">
        <v>4.4600000000000001E-2</v>
      </c>
      <c r="C140" s="23">
        <v>7.000000000000001E-4</v>
      </c>
      <c r="D140" s="19">
        <f t="shared" si="4"/>
        <v>501.27954638428696</v>
      </c>
      <c r="E140" s="19">
        <f t="shared" si="5"/>
        <v>118.84662388049124</v>
      </c>
    </row>
    <row r="141" spans="1:5" x14ac:dyDescent="0.3">
      <c r="A141" s="18">
        <v>21398</v>
      </c>
      <c r="B141" s="23">
        <v>1.95E-2</v>
      </c>
      <c r="C141" s="23">
        <v>4.0000000000000002E-4</v>
      </c>
      <c r="D141" s="19">
        <f t="shared" si="4"/>
        <v>511.05449753878059</v>
      </c>
      <c r="E141" s="19">
        <f t="shared" si="5"/>
        <v>118.89416253004343</v>
      </c>
    </row>
    <row r="142" spans="1:5" x14ac:dyDescent="0.3">
      <c r="A142" s="18">
        <v>21429</v>
      </c>
      <c r="B142" s="23">
        <v>4.8500000000000008E-2</v>
      </c>
      <c r="C142" s="23">
        <v>1.9E-3</v>
      </c>
      <c r="D142" s="19">
        <f t="shared" si="4"/>
        <v>535.84064066941141</v>
      </c>
      <c r="E142" s="19">
        <f t="shared" si="5"/>
        <v>119.12006143885051</v>
      </c>
    </row>
    <row r="143" spans="1:5" x14ac:dyDescent="0.3">
      <c r="A143" s="18">
        <v>21459</v>
      </c>
      <c r="B143" s="23">
        <v>2.7099999999999999E-2</v>
      </c>
      <c r="C143" s="23">
        <v>1.8E-3</v>
      </c>
      <c r="D143" s="19">
        <f t="shared" si="4"/>
        <v>550.36192203155247</v>
      </c>
      <c r="E143" s="19">
        <f t="shared" si="5"/>
        <v>119.33447754944045</v>
      </c>
    </row>
    <row r="144" spans="1:5" x14ac:dyDescent="0.3">
      <c r="A144" s="18">
        <v>21490</v>
      </c>
      <c r="B144" s="23">
        <v>3.1199999999999995E-2</v>
      </c>
      <c r="C144" s="23">
        <v>1.1000000000000001E-3</v>
      </c>
      <c r="D144" s="19">
        <f t="shared" si="4"/>
        <v>567.53321399893684</v>
      </c>
      <c r="E144" s="19">
        <f t="shared" si="5"/>
        <v>119.46574547474485</v>
      </c>
    </row>
    <row r="145" spans="1:5" x14ac:dyDescent="0.3">
      <c r="A145" s="18">
        <v>21520</v>
      </c>
      <c r="B145" s="23">
        <v>5.3699999999999998E-2</v>
      </c>
      <c r="C145" s="23">
        <v>2.2000000000000001E-3</v>
      </c>
      <c r="D145" s="19">
        <f t="shared" si="4"/>
        <v>598.00974759067981</v>
      </c>
      <c r="E145" s="19">
        <f t="shared" si="5"/>
        <v>119.72857011478929</v>
      </c>
    </row>
    <row r="146" spans="1:5" x14ac:dyDescent="0.3">
      <c r="A146" s="18">
        <v>21551</v>
      </c>
      <c r="B146" s="23">
        <v>9.1999999999999998E-3</v>
      </c>
      <c r="C146" s="23">
        <v>2.0999999999999999E-3</v>
      </c>
      <c r="D146" s="19">
        <f t="shared" si="4"/>
        <v>603.5114372685141</v>
      </c>
      <c r="E146" s="19">
        <f t="shared" si="5"/>
        <v>119.98000011203035</v>
      </c>
    </row>
    <row r="147" spans="1:5" x14ac:dyDescent="0.3">
      <c r="A147" s="18">
        <v>21582</v>
      </c>
      <c r="B147" s="23">
        <v>1.1399999999999999E-2</v>
      </c>
      <c r="C147" s="23">
        <v>1.9E-3</v>
      </c>
      <c r="D147" s="19">
        <f t="shared" si="4"/>
        <v>610.39146765337523</v>
      </c>
      <c r="E147" s="19">
        <f t="shared" si="5"/>
        <v>120.20796211224321</v>
      </c>
    </row>
    <row r="148" spans="1:5" x14ac:dyDescent="0.3">
      <c r="A148" s="18">
        <v>21610</v>
      </c>
      <c r="B148" s="23">
        <v>5.0000000000000001E-3</v>
      </c>
      <c r="C148" s="23">
        <v>2.2000000000000001E-3</v>
      </c>
      <c r="D148" s="19">
        <f t="shared" si="4"/>
        <v>613.44342499164202</v>
      </c>
      <c r="E148" s="19">
        <f t="shared" si="5"/>
        <v>120.47241962889014</v>
      </c>
    </row>
    <row r="149" spans="1:5" x14ac:dyDescent="0.3">
      <c r="A149" s="18">
        <v>21641</v>
      </c>
      <c r="B149" s="23">
        <v>3.8600000000000002E-2</v>
      </c>
      <c r="C149" s="23">
        <v>2E-3</v>
      </c>
      <c r="D149" s="19">
        <f t="shared" si="4"/>
        <v>637.12234119631933</v>
      </c>
      <c r="E149" s="19">
        <f t="shared" si="5"/>
        <v>120.71336446814792</v>
      </c>
    </row>
    <row r="150" spans="1:5" x14ac:dyDescent="0.3">
      <c r="A150" s="18">
        <v>21671</v>
      </c>
      <c r="B150" s="23">
        <v>1.95E-2</v>
      </c>
      <c r="C150" s="23">
        <v>2.2000000000000001E-3</v>
      </c>
      <c r="D150" s="19">
        <f t="shared" si="4"/>
        <v>649.54622684964761</v>
      </c>
      <c r="E150" s="19">
        <f t="shared" si="5"/>
        <v>120.97893386997784</v>
      </c>
    </row>
    <row r="151" spans="1:5" x14ac:dyDescent="0.3">
      <c r="A151" s="18">
        <v>21702</v>
      </c>
      <c r="B151" s="23">
        <v>0</v>
      </c>
      <c r="C151" s="23">
        <v>2.5000000000000001E-3</v>
      </c>
      <c r="D151" s="19">
        <f t="shared" si="4"/>
        <v>649.54622684964761</v>
      </c>
      <c r="E151" s="19">
        <f t="shared" si="5"/>
        <v>121.28138120465277</v>
      </c>
    </row>
    <row r="152" spans="1:5" x14ac:dyDescent="0.3">
      <c r="A152" s="18">
        <v>21732</v>
      </c>
      <c r="B152" s="23">
        <v>3.4200000000000001E-2</v>
      </c>
      <c r="C152" s="23">
        <v>2.5000000000000001E-3</v>
      </c>
      <c r="D152" s="19">
        <f t="shared" si="4"/>
        <v>671.76070780790553</v>
      </c>
      <c r="E152" s="19">
        <f t="shared" si="5"/>
        <v>121.58458465766439</v>
      </c>
    </row>
    <row r="153" spans="1:5" x14ac:dyDescent="0.3">
      <c r="A153" s="18">
        <v>21763</v>
      </c>
      <c r="B153" s="23">
        <v>-1.2E-2</v>
      </c>
      <c r="C153" s="23">
        <v>1.9E-3</v>
      </c>
      <c r="D153" s="19">
        <f t="shared" si="4"/>
        <v>663.69957931421061</v>
      </c>
      <c r="E153" s="19">
        <f t="shared" si="5"/>
        <v>121.81559536851395</v>
      </c>
    </row>
    <row r="154" spans="1:5" x14ac:dyDescent="0.3">
      <c r="A154" s="18">
        <v>21794</v>
      </c>
      <c r="B154" s="23">
        <v>-4.4900000000000002E-2</v>
      </c>
      <c r="C154" s="23">
        <v>3.0999999999999999E-3</v>
      </c>
      <c r="D154" s="19">
        <f t="shared" si="4"/>
        <v>633.89946820300247</v>
      </c>
      <c r="E154" s="19">
        <f t="shared" si="5"/>
        <v>122.19322371415636</v>
      </c>
    </row>
    <row r="155" spans="1:5" x14ac:dyDescent="0.3">
      <c r="A155" s="18">
        <v>21824</v>
      </c>
      <c r="B155" s="23">
        <v>1.5800000000000002E-2</v>
      </c>
      <c r="C155" s="23">
        <v>3.0000000000000001E-3</v>
      </c>
      <c r="D155" s="19">
        <f t="shared" si="4"/>
        <v>643.91507980060999</v>
      </c>
      <c r="E155" s="19">
        <f t="shared" si="5"/>
        <v>122.55980338529882</v>
      </c>
    </row>
    <row r="156" spans="1:5" x14ac:dyDescent="0.3">
      <c r="A156" s="18">
        <v>21855</v>
      </c>
      <c r="B156" s="23">
        <v>1.8600000000000002E-2</v>
      </c>
      <c r="C156" s="23">
        <v>2.5999999999999999E-3</v>
      </c>
      <c r="D156" s="19">
        <f t="shared" si="4"/>
        <v>655.89190028490134</v>
      </c>
      <c r="E156" s="19">
        <f t="shared" si="5"/>
        <v>122.87845887410059</v>
      </c>
    </row>
    <row r="157" spans="1:5" x14ac:dyDescent="0.3">
      <c r="A157" s="18">
        <v>21885</v>
      </c>
      <c r="B157" s="23">
        <v>2.7900000000000001E-2</v>
      </c>
      <c r="C157" s="23">
        <v>3.4000000000000002E-3</v>
      </c>
      <c r="D157" s="19">
        <f t="shared" si="4"/>
        <v>674.19128430285014</v>
      </c>
      <c r="E157" s="19">
        <f t="shared" si="5"/>
        <v>123.29624563427254</v>
      </c>
    </row>
    <row r="158" spans="1:5" x14ac:dyDescent="0.3">
      <c r="A158" s="18">
        <v>21916</v>
      </c>
      <c r="B158" s="23">
        <v>-6.6500000000000004E-2</v>
      </c>
      <c r="C158" s="23">
        <v>3.3E-3</v>
      </c>
      <c r="D158" s="19">
        <f t="shared" si="4"/>
        <v>629.35756389671064</v>
      </c>
      <c r="E158" s="19">
        <f t="shared" si="5"/>
        <v>123.70312324486565</v>
      </c>
    </row>
    <row r="159" spans="1:5" x14ac:dyDescent="0.3">
      <c r="A159" s="18">
        <v>21947</v>
      </c>
      <c r="B159" s="23">
        <v>1.46E-2</v>
      </c>
      <c r="C159" s="23">
        <v>2.8999999999999998E-3</v>
      </c>
      <c r="D159" s="19">
        <f t="shared" si="4"/>
        <v>638.54618432960262</v>
      </c>
      <c r="E159" s="19">
        <f t="shared" si="5"/>
        <v>124.06186230227576</v>
      </c>
    </row>
    <row r="160" spans="1:5" x14ac:dyDescent="0.3">
      <c r="A160" s="18">
        <v>21976</v>
      </c>
      <c r="B160" s="23">
        <v>-1.2799999999999999E-2</v>
      </c>
      <c r="C160" s="23">
        <v>3.4999999999999996E-3</v>
      </c>
      <c r="D160" s="19">
        <f t="shared" si="4"/>
        <v>630.37279317018374</v>
      </c>
      <c r="E160" s="19">
        <f t="shared" si="5"/>
        <v>124.49607882033372</v>
      </c>
    </row>
    <row r="161" spans="1:5" x14ac:dyDescent="0.3">
      <c r="A161" s="18">
        <v>22007</v>
      </c>
      <c r="B161" s="23">
        <v>-1.52E-2</v>
      </c>
      <c r="C161" s="23">
        <v>1.9E-3</v>
      </c>
      <c r="D161" s="19">
        <f t="shared" si="4"/>
        <v>620.79112671399696</v>
      </c>
      <c r="E161" s="19">
        <f t="shared" si="5"/>
        <v>124.73262137009236</v>
      </c>
    </row>
    <row r="162" spans="1:5" x14ac:dyDescent="0.3">
      <c r="A162" s="18">
        <v>22037</v>
      </c>
      <c r="B162" s="23">
        <v>3.39E-2</v>
      </c>
      <c r="C162" s="23">
        <v>2.7000000000000001E-3</v>
      </c>
      <c r="D162" s="19">
        <f t="shared" si="4"/>
        <v>641.83594590960149</v>
      </c>
      <c r="E162" s="19">
        <f t="shared" si="5"/>
        <v>125.0693994477916</v>
      </c>
    </row>
    <row r="163" spans="1:5" x14ac:dyDescent="0.3">
      <c r="A163" s="18">
        <v>22068</v>
      </c>
      <c r="B163" s="23">
        <v>2.3200000000000002E-2</v>
      </c>
      <c r="C163" s="23">
        <v>2.3999999999999998E-3</v>
      </c>
      <c r="D163" s="19">
        <f t="shared" si="4"/>
        <v>656.72653985470436</v>
      </c>
      <c r="E163" s="19">
        <f t="shared" si="5"/>
        <v>125.36956600646629</v>
      </c>
    </row>
    <row r="164" spans="1:5" x14ac:dyDescent="0.3">
      <c r="A164" s="18">
        <v>22098</v>
      </c>
      <c r="B164" s="23">
        <v>-2.2400000000000003E-2</v>
      </c>
      <c r="C164" s="23">
        <v>1.2999999999999999E-3</v>
      </c>
      <c r="D164" s="19">
        <f t="shared" si="4"/>
        <v>642.01586536195896</v>
      </c>
      <c r="E164" s="19">
        <f t="shared" si="5"/>
        <v>125.53254644227471</v>
      </c>
    </row>
    <row r="165" spans="1:5" x14ac:dyDescent="0.3">
      <c r="A165" s="18">
        <v>22129</v>
      </c>
      <c r="B165" s="23">
        <v>3.1799999999999995E-2</v>
      </c>
      <c r="C165" s="23">
        <v>1.7000000000000001E-3</v>
      </c>
      <c r="D165" s="19">
        <f t="shared" si="4"/>
        <v>662.4319698804693</v>
      </c>
      <c r="E165" s="19">
        <f t="shared" si="5"/>
        <v>125.74595177122657</v>
      </c>
    </row>
    <row r="166" spans="1:5" x14ac:dyDescent="0.3">
      <c r="A166" s="18">
        <v>22160</v>
      </c>
      <c r="B166" s="23">
        <v>-5.8299999999999998E-2</v>
      </c>
      <c r="C166" s="23">
        <v>1.6000000000000001E-3</v>
      </c>
      <c r="D166" s="19">
        <f t="shared" si="4"/>
        <v>623.81218603643788</v>
      </c>
      <c r="E166" s="19">
        <f t="shared" si="5"/>
        <v>125.94714529406055</v>
      </c>
    </row>
    <row r="167" spans="1:5" x14ac:dyDescent="0.3">
      <c r="A167" s="18">
        <v>22190</v>
      </c>
      <c r="B167" s="23">
        <v>-4.8999999999999998E-3</v>
      </c>
      <c r="C167" s="23">
        <v>2.2000000000000001E-3</v>
      </c>
      <c r="D167" s="19">
        <f t="shared" si="4"/>
        <v>620.75550632485931</v>
      </c>
      <c r="E167" s="19">
        <f t="shared" si="5"/>
        <v>126.22422901370747</v>
      </c>
    </row>
    <row r="168" spans="1:5" x14ac:dyDescent="0.3">
      <c r="A168" s="18">
        <v>22221</v>
      </c>
      <c r="B168" s="23">
        <v>4.82E-2</v>
      </c>
      <c r="C168" s="23">
        <v>1.2999999999999999E-3</v>
      </c>
      <c r="D168" s="19">
        <f t="shared" si="4"/>
        <v>650.67592172971752</v>
      </c>
      <c r="E168" s="19">
        <f t="shared" si="5"/>
        <v>126.38832051142531</v>
      </c>
    </row>
    <row r="169" spans="1:5" x14ac:dyDescent="0.3">
      <c r="A169" s="18">
        <v>22251</v>
      </c>
      <c r="B169" s="23">
        <v>4.87E-2</v>
      </c>
      <c r="C169" s="23">
        <v>1.6000000000000001E-3</v>
      </c>
      <c r="D169" s="19">
        <f t="shared" si="4"/>
        <v>682.36383911795474</v>
      </c>
      <c r="E169" s="19">
        <f t="shared" si="5"/>
        <v>126.59054182424359</v>
      </c>
    </row>
    <row r="170" spans="1:5" x14ac:dyDescent="0.3">
      <c r="A170" s="18">
        <v>22282</v>
      </c>
      <c r="B170" s="23">
        <v>6.3900000000000012E-2</v>
      </c>
      <c r="C170" s="23">
        <v>1.9E-3</v>
      </c>
      <c r="D170" s="19">
        <f t="shared" si="4"/>
        <v>725.96688843759205</v>
      </c>
      <c r="E170" s="19">
        <f t="shared" si="5"/>
        <v>126.83106385370965</v>
      </c>
    </row>
    <row r="171" spans="1:5" x14ac:dyDescent="0.3">
      <c r="A171" s="18">
        <v>22313</v>
      </c>
      <c r="B171" s="23">
        <v>3.7100000000000001E-2</v>
      </c>
      <c r="C171" s="23">
        <v>1.4000000000000002E-3</v>
      </c>
      <c r="D171" s="19">
        <f t="shared" si="4"/>
        <v>752.90025999862667</v>
      </c>
      <c r="E171" s="19">
        <f t="shared" si="5"/>
        <v>127.00862734310485</v>
      </c>
    </row>
    <row r="172" spans="1:5" x14ac:dyDescent="0.3">
      <c r="A172" s="18">
        <v>22341</v>
      </c>
      <c r="B172" s="23">
        <v>3.0900000000000004E-2</v>
      </c>
      <c r="C172" s="23">
        <v>2E-3</v>
      </c>
      <c r="D172" s="19">
        <f t="shared" si="4"/>
        <v>776.16487803258417</v>
      </c>
      <c r="E172" s="19">
        <f t="shared" si="5"/>
        <v>127.26264459779105</v>
      </c>
    </row>
    <row r="173" spans="1:5" x14ac:dyDescent="0.3">
      <c r="A173" s="18">
        <v>22372</v>
      </c>
      <c r="B173" s="23">
        <v>4.5999999999999999E-3</v>
      </c>
      <c r="C173" s="23">
        <v>1.7000000000000001E-3</v>
      </c>
      <c r="D173" s="19">
        <f t="shared" si="4"/>
        <v>779.73523647153399</v>
      </c>
      <c r="E173" s="19">
        <f t="shared" si="5"/>
        <v>127.47899109360731</v>
      </c>
    </row>
    <row r="174" spans="1:5" x14ac:dyDescent="0.3">
      <c r="A174" s="18">
        <v>22402</v>
      </c>
      <c r="B174" s="23">
        <v>2.58E-2</v>
      </c>
      <c r="C174" s="23">
        <v>1.8E-3</v>
      </c>
      <c r="D174" s="19">
        <f t="shared" si="4"/>
        <v>799.85240557249961</v>
      </c>
      <c r="E174" s="19">
        <f t="shared" si="5"/>
        <v>127.7084532775758</v>
      </c>
    </row>
    <row r="175" spans="1:5" x14ac:dyDescent="0.3">
      <c r="A175" s="18">
        <v>22433</v>
      </c>
      <c r="B175" s="23">
        <v>-2.8799999999999999E-2</v>
      </c>
      <c r="C175" s="23">
        <v>2E-3</v>
      </c>
      <c r="D175" s="19">
        <f t="shared" si="4"/>
        <v>776.81665629201154</v>
      </c>
      <c r="E175" s="19">
        <f t="shared" si="5"/>
        <v>127.96387018413095</v>
      </c>
    </row>
    <row r="176" spans="1:5" x14ac:dyDescent="0.3">
      <c r="A176" s="18">
        <v>22463</v>
      </c>
      <c r="B176" s="23">
        <v>3.0100000000000002E-2</v>
      </c>
      <c r="C176" s="23">
        <v>1.8E-3</v>
      </c>
      <c r="D176" s="19">
        <f t="shared" si="4"/>
        <v>800.1988376464011</v>
      </c>
      <c r="E176" s="19">
        <f t="shared" si="5"/>
        <v>128.19420515046238</v>
      </c>
    </row>
    <row r="177" spans="1:5" x14ac:dyDescent="0.3">
      <c r="A177" s="18">
        <v>22494</v>
      </c>
      <c r="B177" s="23">
        <v>2.7099999999999999E-2</v>
      </c>
      <c r="C177" s="23">
        <v>1.4000000000000002E-3</v>
      </c>
      <c r="D177" s="19">
        <f t="shared" si="4"/>
        <v>821.88422614661852</v>
      </c>
      <c r="E177" s="19">
        <f t="shared" si="5"/>
        <v>128.37367703767305</v>
      </c>
    </row>
    <row r="178" spans="1:5" x14ac:dyDescent="0.3">
      <c r="A178" s="18">
        <v>22525</v>
      </c>
      <c r="B178" s="23">
        <v>-1.9799999999999998E-2</v>
      </c>
      <c r="C178" s="23">
        <v>1.7000000000000001E-3</v>
      </c>
      <c r="D178" s="19">
        <f t="shared" si="4"/>
        <v>805.61091846891543</v>
      </c>
      <c r="E178" s="19">
        <f t="shared" si="5"/>
        <v>128.5919122886371</v>
      </c>
    </row>
    <row r="179" spans="1:5" x14ac:dyDescent="0.3">
      <c r="A179" s="18">
        <v>22555</v>
      </c>
      <c r="B179" s="23">
        <v>2.76E-2</v>
      </c>
      <c r="C179" s="23">
        <v>1.9E-3</v>
      </c>
      <c r="D179" s="19">
        <f t="shared" si="4"/>
        <v>827.84577981865755</v>
      </c>
      <c r="E179" s="19">
        <f t="shared" si="5"/>
        <v>128.83623692198552</v>
      </c>
    </row>
    <row r="180" spans="1:5" x14ac:dyDescent="0.3">
      <c r="A180" s="18">
        <v>22586</v>
      </c>
      <c r="B180" s="23">
        <v>4.6000000000000006E-2</v>
      </c>
      <c r="C180" s="23">
        <v>1.5E-3</v>
      </c>
      <c r="D180" s="19">
        <f t="shared" si="4"/>
        <v>865.92668569031582</v>
      </c>
      <c r="E180" s="19">
        <f t="shared" si="5"/>
        <v>129.02949127736849</v>
      </c>
    </row>
    <row r="181" spans="1:5" x14ac:dyDescent="0.3">
      <c r="A181" s="18">
        <v>22616</v>
      </c>
      <c r="B181" s="23">
        <v>1.0000000000000009E-4</v>
      </c>
      <c r="C181" s="23">
        <v>1.9E-3</v>
      </c>
      <c r="D181" s="19">
        <f t="shared" si="4"/>
        <v>866.0132783588848</v>
      </c>
      <c r="E181" s="19">
        <f t="shared" si="5"/>
        <v>129.2746473107955</v>
      </c>
    </row>
    <row r="182" spans="1:5" x14ac:dyDescent="0.3">
      <c r="A182" s="18">
        <v>22647</v>
      </c>
      <c r="B182" s="23">
        <v>-3.6299999999999999E-2</v>
      </c>
      <c r="C182" s="23">
        <v>2.3999999999999998E-3</v>
      </c>
      <c r="D182" s="19">
        <f t="shared" si="4"/>
        <v>834.57699635445726</v>
      </c>
      <c r="E182" s="19">
        <f t="shared" si="5"/>
        <v>129.5849064643414</v>
      </c>
    </row>
    <row r="183" spans="1:5" x14ac:dyDescent="0.3">
      <c r="A183" s="18">
        <v>22678</v>
      </c>
      <c r="B183" s="23">
        <v>2.0100000000000003E-2</v>
      </c>
      <c r="C183" s="23">
        <v>2E-3</v>
      </c>
      <c r="D183" s="19">
        <f t="shared" si="4"/>
        <v>851.35199398118186</v>
      </c>
      <c r="E183" s="19">
        <f t="shared" si="5"/>
        <v>129.84407627727009</v>
      </c>
    </row>
    <row r="184" spans="1:5" x14ac:dyDescent="0.3">
      <c r="A184" s="18">
        <v>22706</v>
      </c>
      <c r="B184" s="23">
        <v>-4.8000000000000004E-3</v>
      </c>
      <c r="C184" s="23">
        <v>2E-3</v>
      </c>
      <c r="D184" s="19">
        <f t="shared" si="4"/>
        <v>847.26550441007214</v>
      </c>
      <c r="E184" s="19">
        <f t="shared" si="5"/>
        <v>130.10376442982462</v>
      </c>
    </row>
    <row r="185" spans="1:5" x14ac:dyDescent="0.3">
      <c r="A185" s="18">
        <v>22737</v>
      </c>
      <c r="B185" s="23">
        <v>-6.3700000000000007E-2</v>
      </c>
      <c r="C185" s="23">
        <v>2.2000000000000001E-3</v>
      </c>
      <c r="D185" s="19">
        <f t="shared" si="4"/>
        <v>793.29469177915053</v>
      </c>
      <c r="E185" s="19">
        <f t="shared" si="5"/>
        <v>130.38999271157024</v>
      </c>
    </row>
    <row r="186" spans="1:5" x14ac:dyDescent="0.3">
      <c r="A186" s="18">
        <v>22767</v>
      </c>
      <c r="B186" s="23">
        <v>-8.4100000000000008E-2</v>
      </c>
      <c r="C186" s="23">
        <v>2.3999999999999998E-3</v>
      </c>
      <c r="D186" s="19">
        <f t="shared" si="4"/>
        <v>726.57860820052395</v>
      </c>
      <c r="E186" s="19">
        <f t="shared" si="5"/>
        <v>130.702928694078</v>
      </c>
    </row>
    <row r="187" spans="1:5" x14ac:dyDescent="0.3">
      <c r="A187" s="18">
        <v>22798</v>
      </c>
      <c r="B187" s="23">
        <v>-8.270000000000001E-2</v>
      </c>
      <c r="C187" s="23">
        <v>2E-3</v>
      </c>
      <c r="D187" s="19">
        <f t="shared" si="4"/>
        <v>666.49055730234056</v>
      </c>
      <c r="E187" s="19">
        <f t="shared" si="5"/>
        <v>130.96433455146615</v>
      </c>
    </row>
    <row r="188" spans="1:5" x14ac:dyDescent="0.3">
      <c r="A188" s="18">
        <v>22828</v>
      </c>
      <c r="B188" s="23">
        <v>6.5500000000000003E-2</v>
      </c>
      <c r="C188" s="23">
        <v>2.7000000000000001E-3</v>
      </c>
      <c r="D188" s="19">
        <f t="shared" si="4"/>
        <v>710.145688805644</v>
      </c>
      <c r="E188" s="19">
        <f t="shared" si="5"/>
        <v>131.31793825475509</v>
      </c>
    </row>
    <row r="189" spans="1:5" x14ac:dyDescent="0.3">
      <c r="A189" s="18">
        <v>22859</v>
      </c>
      <c r="B189" s="23">
        <v>2.3599999999999999E-2</v>
      </c>
      <c r="C189" s="23">
        <v>2.3E-3</v>
      </c>
      <c r="D189" s="19">
        <f t="shared" si="4"/>
        <v>726.90512706145728</v>
      </c>
      <c r="E189" s="19">
        <f t="shared" si="5"/>
        <v>131.61996951274102</v>
      </c>
    </row>
    <row r="190" spans="1:5" x14ac:dyDescent="0.3">
      <c r="A190" s="18">
        <v>22890</v>
      </c>
      <c r="B190" s="23">
        <v>-5.0099999999999999E-2</v>
      </c>
      <c r="C190" s="23">
        <v>2.0999999999999999E-3</v>
      </c>
      <c r="D190" s="19">
        <f t="shared" si="4"/>
        <v>690.48718019567821</v>
      </c>
      <c r="E190" s="19">
        <f t="shared" si="5"/>
        <v>131.89637144871779</v>
      </c>
    </row>
    <row r="191" spans="1:5" x14ac:dyDescent="0.3">
      <c r="A191" s="18">
        <v>22920</v>
      </c>
      <c r="B191" s="23">
        <v>2E-3</v>
      </c>
      <c r="C191" s="23">
        <v>2.5000000000000001E-3</v>
      </c>
      <c r="D191" s="19">
        <f t="shared" si="4"/>
        <v>691.86815455606961</v>
      </c>
      <c r="E191" s="19">
        <f t="shared" si="5"/>
        <v>132.22611237733958</v>
      </c>
    </row>
    <row r="192" spans="1:5" x14ac:dyDescent="0.3">
      <c r="A192" s="18">
        <v>22951</v>
      </c>
      <c r="B192" s="23">
        <v>0.11069999999999998</v>
      </c>
      <c r="C192" s="23">
        <v>2E-3</v>
      </c>
      <c r="D192" s="19">
        <f t="shared" si="4"/>
        <v>768.45795926542655</v>
      </c>
      <c r="E192" s="19">
        <f t="shared" si="5"/>
        <v>132.49056460209425</v>
      </c>
    </row>
    <row r="193" spans="1:5" x14ac:dyDescent="0.3">
      <c r="A193" s="18">
        <v>22981</v>
      </c>
      <c r="B193" s="23">
        <v>1.24E-2</v>
      </c>
      <c r="C193" s="23">
        <v>2.3E-3</v>
      </c>
      <c r="D193" s="19">
        <f t="shared" si="4"/>
        <v>777.98683796031787</v>
      </c>
      <c r="E193" s="19">
        <f t="shared" si="5"/>
        <v>132.79529290067907</v>
      </c>
    </row>
    <row r="194" spans="1:5" x14ac:dyDescent="0.3">
      <c r="A194" s="18">
        <v>23012</v>
      </c>
      <c r="B194" s="23">
        <v>5.1799999999999999E-2</v>
      </c>
      <c r="C194" s="23">
        <v>2.5000000000000001E-3</v>
      </c>
      <c r="D194" s="19">
        <f t="shared" si="4"/>
        <v>818.28655616666242</v>
      </c>
      <c r="E194" s="19">
        <f t="shared" si="5"/>
        <v>133.12728113293076</v>
      </c>
    </row>
    <row r="195" spans="1:5" x14ac:dyDescent="0.3">
      <c r="A195" s="18">
        <v>23043</v>
      </c>
      <c r="B195" s="23">
        <v>-2.1499999999999998E-2</v>
      </c>
      <c r="C195" s="23">
        <v>2.3E-3</v>
      </c>
      <c r="D195" s="19">
        <f t="shared" si="4"/>
        <v>800.6933952090792</v>
      </c>
      <c r="E195" s="19">
        <f t="shared" si="5"/>
        <v>133.43347387953651</v>
      </c>
    </row>
    <row r="196" spans="1:5" x14ac:dyDescent="0.3">
      <c r="A196" s="18">
        <v>23071</v>
      </c>
      <c r="B196" s="23">
        <v>3.3099999999999997E-2</v>
      </c>
      <c r="C196" s="23">
        <v>2.3E-3</v>
      </c>
      <c r="D196" s="19">
        <f t="shared" ref="D196:D259" si="6">D195*(1+B196)</f>
        <v>827.19634659049962</v>
      </c>
      <c r="E196" s="19">
        <f t="shared" ref="E196:E259" si="7">E195*(1+C196)</f>
        <v>133.74037086945944</v>
      </c>
    </row>
    <row r="197" spans="1:5" x14ac:dyDescent="0.3">
      <c r="A197" s="18">
        <v>23102</v>
      </c>
      <c r="B197" s="23">
        <v>4.7599999999999996E-2</v>
      </c>
      <c r="C197" s="23">
        <v>2.5000000000000001E-3</v>
      </c>
      <c r="D197" s="19">
        <f t="shared" si="6"/>
        <v>866.57089268820744</v>
      </c>
      <c r="E197" s="19">
        <f t="shared" si="7"/>
        <v>134.07472179663307</v>
      </c>
    </row>
    <row r="198" spans="1:5" x14ac:dyDescent="0.3">
      <c r="A198" s="18">
        <v>23132</v>
      </c>
      <c r="B198" s="23">
        <v>0.02</v>
      </c>
      <c r="C198" s="23">
        <v>2.3999999999999998E-3</v>
      </c>
      <c r="D198" s="19">
        <f t="shared" si="6"/>
        <v>883.90231054197159</v>
      </c>
      <c r="E198" s="19">
        <f t="shared" si="7"/>
        <v>134.39650112894498</v>
      </c>
    </row>
    <row r="199" spans="1:5" x14ac:dyDescent="0.3">
      <c r="A199" s="18">
        <v>23163</v>
      </c>
      <c r="B199" s="23">
        <v>-1.77E-2</v>
      </c>
      <c r="C199" s="23">
        <v>2.3E-3</v>
      </c>
      <c r="D199" s="19">
        <f t="shared" si="6"/>
        <v>868.2572396453786</v>
      </c>
      <c r="E199" s="19">
        <f t="shared" si="7"/>
        <v>134.70561308154154</v>
      </c>
    </row>
    <row r="200" spans="1:5" x14ac:dyDescent="0.3">
      <c r="A200" s="18">
        <v>23193</v>
      </c>
      <c r="B200" s="23">
        <v>-1.1999999999999999E-3</v>
      </c>
      <c r="C200" s="23">
        <v>2.7000000000000001E-3</v>
      </c>
      <c r="D200" s="19">
        <f t="shared" si="6"/>
        <v>867.21533095780421</v>
      </c>
      <c r="E200" s="19">
        <f t="shared" si="7"/>
        <v>135.0693182368617</v>
      </c>
    </row>
    <row r="201" spans="1:5" x14ac:dyDescent="0.3">
      <c r="A201" s="18">
        <v>23224</v>
      </c>
      <c r="B201" s="23">
        <v>5.3200000000000004E-2</v>
      </c>
      <c r="C201" s="23">
        <v>2.5000000000000001E-3</v>
      </c>
      <c r="D201" s="19">
        <f t="shared" si="6"/>
        <v>913.35118656475936</v>
      </c>
      <c r="E201" s="19">
        <f t="shared" si="7"/>
        <v>135.40699153245384</v>
      </c>
    </row>
    <row r="202" spans="1:5" x14ac:dyDescent="0.3">
      <c r="A202" s="18">
        <v>23255</v>
      </c>
      <c r="B202" s="23">
        <v>-1.3000000000000001E-2</v>
      </c>
      <c r="C202" s="23">
        <v>2.7000000000000001E-3</v>
      </c>
      <c r="D202" s="19">
        <f t="shared" si="6"/>
        <v>901.47762113941747</v>
      </c>
      <c r="E202" s="19">
        <f t="shared" si="7"/>
        <v>135.77259040959146</v>
      </c>
    </row>
    <row r="203" spans="1:5" x14ac:dyDescent="0.3">
      <c r="A203" s="18">
        <v>23285</v>
      </c>
      <c r="B203" s="23">
        <v>2.8199999999999999E-2</v>
      </c>
      <c r="C203" s="23">
        <v>2.8999999999999998E-3</v>
      </c>
      <c r="D203" s="19">
        <f t="shared" si="6"/>
        <v>926.89929005554905</v>
      </c>
      <c r="E203" s="19">
        <f t="shared" si="7"/>
        <v>136.16633092177926</v>
      </c>
    </row>
    <row r="204" spans="1:5" x14ac:dyDescent="0.3">
      <c r="A204" s="18">
        <v>23316</v>
      </c>
      <c r="B204" s="23">
        <v>-5.7999999999999996E-3</v>
      </c>
      <c r="C204" s="23">
        <v>2.7000000000000001E-3</v>
      </c>
      <c r="D204" s="19">
        <f t="shared" si="6"/>
        <v>921.52327417322681</v>
      </c>
      <c r="E204" s="19">
        <f t="shared" si="7"/>
        <v>136.53398001526807</v>
      </c>
    </row>
    <row r="205" spans="1:5" x14ac:dyDescent="0.3">
      <c r="A205" s="18">
        <v>23346</v>
      </c>
      <c r="B205" s="23">
        <v>2.12E-2</v>
      </c>
      <c r="C205" s="23">
        <v>2.8999999999999998E-3</v>
      </c>
      <c r="D205" s="19">
        <f t="shared" si="6"/>
        <v>941.05956758569937</v>
      </c>
      <c r="E205" s="19">
        <f t="shared" si="7"/>
        <v>136.92992855731234</v>
      </c>
    </row>
    <row r="206" spans="1:5" x14ac:dyDescent="0.3">
      <c r="A206" s="18">
        <v>23377</v>
      </c>
      <c r="B206" s="23">
        <v>2.5399999999999999E-2</v>
      </c>
      <c r="C206" s="23">
        <v>3.0000000000000001E-3</v>
      </c>
      <c r="D206" s="19">
        <f t="shared" si="6"/>
        <v>964.96248060237622</v>
      </c>
      <c r="E206" s="19">
        <f t="shared" si="7"/>
        <v>137.34071834298425</v>
      </c>
    </row>
    <row r="207" spans="1:5" x14ac:dyDescent="0.3">
      <c r="A207" s="18">
        <v>23408</v>
      </c>
      <c r="B207" s="23">
        <v>1.8000000000000002E-2</v>
      </c>
      <c r="C207" s="23">
        <v>2.5999999999999999E-3</v>
      </c>
      <c r="D207" s="19">
        <f t="shared" si="6"/>
        <v>982.33180525321904</v>
      </c>
      <c r="E207" s="19">
        <f t="shared" si="7"/>
        <v>137.697804210676</v>
      </c>
    </row>
    <row r="208" spans="1:5" x14ac:dyDescent="0.3">
      <c r="A208" s="18">
        <v>23437</v>
      </c>
      <c r="B208" s="23">
        <v>1.72E-2</v>
      </c>
      <c r="C208" s="23">
        <v>3.0999999999999999E-3</v>
      </c>
      <c r="D208" s="19">
        <f t="shared" si="6"/>
        <v>999.2279123035745</v>
      </c>
      <c r="E208" s="19">
        <f t="shared" si="7"/>
        <v>138.12466740372912</v>
      </c>
    </row>
    <row r="209" spans="1:5" x14ac:dyDescent="0.3">
      <c r="A209" s="18">
        <v>23468</v>
      </c>
      <c r="B209" s="23">
        <v>3.9000000000000003E-3</v>
      </c>
      <c r="C209" s="23">
        <v>2.8999999999999998E-3</v>
      </c>
      <c r="D209" s="19">
        <f t="shared" si="6"/>
        <v>1003.1249011615585</v>
      </c>
      <c r="E209" s="19">
        <f t="shared" si="7"/>
        <v>138.52522893919993</v>
      </c>
    </row>
    <row r="210" spans="1:5" x14ac:dyDescent="0.3">
      <c r="A210" s="18">
        <v>23498</v>
      </c>
      <c r="B210" s="23">
        <v>1.6799999999999999E-2</v>
      </c>
      <c r="C210" s="23">
        <v>2.5999999999999999E-3</v>
      </c>
      <c r="D210" s="19">
        <f t="shared" si="6"/>
        <v>1019.9773995010726</v>
      </c>
      <c r="E210" s="19">
        <f t="shared" si="7"/>
        <v>138.88539453444184</v>
      </c>
    </row>
    <row r="211" spans="1:5" x14ac:dyDescent="0.3">
      <c r="A211" s="18">
        <v>23529</v>
      </c>
      <c r="B211" s="23">
        <v>1.5700000000000002E-2</v>
      </c>
      <c r="C211" s="23">
        <v>3.0000000000000001E-3</v>
      </c>
      <c r="D211" s="19">
        <f t="shared" si="6"/>
        <v>1035.9910446732395</v>
      </c>
      <c r="E211" s="19">
        <f t="shared" si="7"/>
        <v>139.30205071804517</v>
      </c>
    </row>
    <row r="212" spans="1:5" x14ac:dyDescent="0.3">
      <c r="A212" s="18">
        <v>23559</v>
      </c>
      <c r="B212" s="23">
        <v>2.0400000000000001E-2</v>
      </c>
      <c r="C212" s="23">
        <v>3.0000000000000001E-3</v>
      </c>
      <c r="D212" s="19">
        <f t="shared" si="6"/>
        <v>1057.1252619845736</v>
      </c>
      <c r="E212" s="19">
        <f t="shared" si="7"/>
        <v>139.7199568701993</v>
      </c>
    </row>
    <row r="213" spans="1:5" x14ac:dyDescent="0.3">
      <c r="A213" s="18">
        <v>23590</v>
      </c>
      <c r="B213" s="23">
        <v>-1.1599999999999999E-2</v>
      </c>
      <c r="C213" s="23">
        <v>2.8000000000000004E-3</v>
      </c>
      <c r="D213" s="19">
        <f t="shared" si="6"/>
        <v>1044.8626089455524</v>
      </c>
      <c r="E213" s="19">
        <f t="shared" si="7"/>
        <v>140.11117274943584</v>
      </c>
    </row>
    <row r="214" spans="1:5" x14ac:dyDescent="0.3">
      <c r="A214" s="18">
        <v>23621</v>
      </c>
      <c r="B214" s="23">
        <v>2.9699999999999997E-2</v>
      </c>
      <c r="C214" s="23">
        <v>2.8000000000000004E-3</v>
      </c>
      <c r="D214" s="19">
        <f t="shared" si="6"/>
        <v>1075.8950284312355</v>
      </c>
      <c r="E214" s="19">
        <f t="shared" si="7"/>
        <v>140.50348403313424</v>
      </c>
    </row>
    <row r="215" spans="1:5" x14ac:dyDescent="0.3">
      <c r="A215" s="18">
        <v>23651</v>
      </c>
      <c r="B215" s="23">
        <v>8.7999999999999988E-3</v>
      </c>
      <c r="C215" s="23">
        <v>2.8999999999999998E-3</v>
      </c>
      <c r="D215" s="19">
        <f t="shared" si="6"/>
        <v>1085.3629046814303</v>
      </c>
      <c r="E215" s="19">
        <f t="shared" si="7"/>
        <v>140.91094413683032</v>
      </c>
    </row>
    <row r="216" spans="1:5" x14ac:dyDescent="0.3">
      <c r="A216" s="18">
        <v>23682</v>
      </c>
      <c r="B216" s="23">
        <v>2.8999999999999998E-3</v>
      </c>
      <c r="C216" s="23">
        <v>2.8999999999999998E-3</v>
      </c>
      <c r="D216" s="19">
        <f t="shared" si="6"/>
        <v>1088.5104571050065</v>
      </c>
      <c r="E216" s="19">
        <f t="shared" si="7"/>
        <v>141.31958587482711</v>
      </c>
    </row>
    <row r="217" spans="1:5" x14ac:dyDescent="0.3">
      <c r="A217" s="18">
        <v>23712</v>
      </c>
      <c r="B217" s="23">
        <v>3.3999999999999998E-3</v>
      </c>
      <c r="C217" s="23">
        <v>3.0999999999999999E-3</v>
      </c>
      <c r="D217" s="19">
        <f t="shared" si="6"/>
        <v>1092.2113926591635</v>
      </c>
      <c r="E217" s="19">
        <f t="shared" si="7"/>
        <v>141.75767659103909</v>
      </c>
    </row>
    <row r="218" spans="1:5" x14ac:dyDescent="0.3">
      <c r="A218" s="18">
        <v>23743</v>
      </c>
      <c r="B218" s="23">
        <v>3.8200000000000005E-2</v>
      </c>
      <c r="C218" s="23">
        <v>2.8000000000000004E-3</v>
      </c>
      <c r="D218" s="19">
        <f t="shared" si="6"/>
        <v>1133.9338678587435</v>
      </c>
      <c r="E218" s="19">
        <f t="shared" si="7"/>
        <v>142.15459808549397</v>
      </c>
    </row>
    <row r="219" spans="1:5" x14ac:dyDescent="0.3">
      <c r="A219" s="18">
        <v>23774</v>
      </c>
      <c r="B219" s="23">
        <v>7.4000000000000003E-3</v>
      </c>
      <c r="C219" s="23">
        <v>3.0000000000000001E-3</v>
      </c>
      <c r="D219" s="19">
        <f t="shared" si="6"/>
        <v>1142.3249784808984</v>
      </c>
      <c r="E219" s="19">
        <f t="shared" si="7"/>
        <v>142.58106187975045</v>
      </c>
    </row>
    <row r="220" spans="1:5" x14ac:dyDescent="0.3">
      <c r="A220" s="18">
        <v>23802</v>
      </c>
      <c r="B220" s="23">
        <v>-9.8000000000000014E-3</v>
      </c>
      <c r="C220" s="23">
        <v>3.5999999999999999E-3</v>
      </c>
      <c r="D220" s="19">
        <f t="shared" si="6"/>
        <v>1131.1301936917855</v>
      </c>
      <c r="E220" s="19">
        <f t="shared" si="7"/>
        <v>143.09435370251757</v>
      </c>
    </row>
    <row r="221" spans="1:5" x14ac:dyDescent="0.3">
      <c r="A221" s="18">
        <v>23833</v>
      </c>
      <c r="B221" s="23">
        <v>3.4200000000000001E-2</v>
      </c>
      <c r="C221" s="23">
        <v>3.0999999999999999E-3</v>
      </c>
      <c r="D221" s="19">
        <f t="shared" si="6"/>
        <v>1169.8148463160446</v>
      </c>
      <c r="E221" s="19">
        <f t="shared" si="7"/>
        <v>143.53794619899537</v>
      </c>
    </row>
    <row r="222" spans="1:5" x14ac:dyDescent="0.3">
      <c r="A222" s="18">
        <v>23863</v>
      </c>
      <c r="B222" s="23">
        <v>-4.5999999999999999E-3</v>
      </c>
      <c r="C222" s="23">
        <v>3.0999999999999999E-3</v>
      </c>
      <c r="D222" s="19">
        <f t="shared" si="6"/>
        <v>1164.4336980229907</v>
      </c>
      <c r="E222" s="19">
        <f t="shared" si="7"/>
        <v>143.98291383221226</v>
      </c>
    </row>
    <row r="223" spans="1:5" x14ac:dyDescent="0.3">
      <c r="A223" s="18">
        <v>23894</v>
      </c>
      <c r="B223" s="23">
        <v>-5.16E-2</v>
      </c>
      <c r="C223" s="23">
        <v>3.4999999999999996E-3</v>
      </c>
      <c r="D223" s="19">
        <f t="shared" si="6"/>
        <v>1104.3489192050044</v>
      </c>
      <c r="E223" s="19">
        <f t="shared" si="7"/>
        <v>144.48685403062501</v>
      </c>
    </row>
    <row r="224" spans="1:5" x14ac:dyDescent="0.3">
      <c r="A224" s="18">
        <v>23924</v>
      </c>
      <c r="B224" s="23">
        <v>1.7399999999999999E-2</v>
      </c>
      <c r="C224" s="23">
        <v>3.0999999999999999E-3</v>
      </c>
      <c r="D224" s="19">
        <f t="shared" si="6"/>
        <v>1123.5645903991717</v>
      </c>
      <c r="E224" s="19">
        <f t="shared" si="7"/>
        <v>144.93476327811996</v>
      </c>
    </row>
    <row r="225" spans="1:5" x14ac:dyDescent="0.3">
      <c r="A225" s="18">
        <v>23955</v>
      </c>
      <c r="B225" s="23">
        <v>3.0600000000000002E-2</v>
      </c>
      <c r="C225" s="23">
        <v>3.3E-3</v>
      </c>
      <c r="D225" s="19">
        <f t="shared" si="6"/>
        <v>1157.9456668653863</v>
      </c>
      <c r="E225" s="19">
        <f t="shared" si="7"/>
        <v>145.41304799693776</v>
      </c>
    </row>
    <row r="226" spans="1:5" x14ac:dyDescent="0.3">
      <c r="A226" s="18">
        <v>23986</v>
      </c>
      <c r="B226" s="23">
        <v>3.1699999999999999E-2</v>
      </c>
      <c r="C226" s="23">
        <v>3.0999999999999999E-3</v>
      </c>
      <c r="D226" s="19">
        <f t="shared" si="6"/>
        <v>1194.6525445050193</v>
      </c>
      <c r="E226" s="19">
        <f t="shared" si="7"/>
        <v>145.86382844572827</v>
      </c>
    </row>
    <row r="227" spans="1:5" x14ac:dyDescent="0.3">
      <c r="A227" s="18">
        <v>24016</v>
      </c>
      <c r="B227" s="23">
        <v>2.9100000000000001E-2</v>
      </c>
      <c r="C227" s="23">
        <v>3.0999999999999999E-3</v>
      </c>
      <c r="D227" s="19">
        <f t="shared" si="6"/>
        <v>1229.4169335501151</v>
      </c>
      <c r="E227" s="19">
        <f t="shared" si="7"/>
        <v>146.31600631391004</v>
      </c>
    </row>
    <row r="228" spans="1:5" x14ac:dyDescent="0.3">
      <c r="A228" s="18">
        <v>24047</v>
      </c>
      <c r="B228" s="23">
        <v>3.1999999999999997E-3</v>
      </c>
      <c r="C228" s="23">
        <v>3.4999999999999996E-3</v>
      </c>
      <c r="D228" s="19">
        <f t="shared" si="6"/>
        <v>1233.3510677374757</v>
      </c>
      <c r="E228" s="19">
        <f t="shared" si="7"/>
        <v>146.82811233600873</v>
      </c>
    </row>
    <row r="229" spans="1:5" x14ac:dyDescent="0.3">
      <c r="A229" s="18">
        <v>24077</v>
      </c>
      <c r="B229" s="23">
        <v>1.34E-2</v>
      </c>
      <c r="C229" s="23">
        <v>3.3E-3</v>
      </c>
      <c r="D229" s="19">
        <f t="shared" si="6"/>
        <v>1249.877972045158</v>
      </c>
      <c r="E229" s="19">
        <f t="shared" si="7"/>
        <v>147.31264510671758</v>
      </c>
    </row>
    <row r="230" spans="1:5" x14ac:dyDescent="0.3">
      <c r="A230" s="18">
        <v>24108</v>
      </c>
      <c r="B230" s="23">
        <v>1.1000000000000001E-2</v>
      </c>
      <c r="C230" s="23">
        <v>3.8E-3</v>
      </c>
      <c r="D230" s="19">
        <f t="shared" si="6"/>
        <v>1263.6266297376546</v>
      </c>
      <c r="E230" s="19">
        <f t="shared" si="7"/>
        <v>147.8724331581231</v>
      </c>
    </row>
    <row r="231" spans="1:5" x14ac:dyDescent="0.3">
      <c r="A231" s="18">
        <v>24139</v>
      </c>
      <c r="B231" s="23">
        <v>-8.6E-3</v>
      </c>
      <c r="C231" s="23">
        <v>3.4999999999999996E-3</v>
      </c>
      <c r="D231" s="19">
        <f t="shared" si="6"/>
        <v>1252.7594407219108</v>
      </c>
      <c r="E231" s="19">
        <f t="shared" si="7"/>
        <v>148.38998667417655</v>
      </c>
    </row>
    <row r="232" spans="1:5" x14ac:dyDescent="0.3">
      <c r="A232" s="18">
        <v>24167</v>
      </c>
      <c r="B232" s="23">
        <v>-2.1299999999999999E-2</v>
      </c>
      <c r="C232" s="23">
        <v>3.8E-3</v>
      </c>
      <c r="D232" s="19">
        <f t="shared" si="6"/>
        <v>1226.0756646345342</v>
      </c>
      <c r="E232" s="19">
        <f t="shared" si="7"/>
        <v>148.95386862353843</v>
      </c>
    </row>
    <row r="233" spans="1:5" x14ac:dyDescent="0.3">
      <c r="A233" s="18">
        <v>24198</v>
      </c>
      <c r="B233" s="23">
        <v>2.4799999999999999E-2</v>
      </c>
      <c r="C233" s="23">
        <v>3.4000000000000002E-3</v>
      </c>
      <c r="D233" s="19">
        <f t="shared" si="6"/>
        <v>1256.4823411174705</v>
      </c>
      <c r="E233" s="19">
        <f t="shared" si="7"/>
        <v>149.46031177685848</v>
      </c>
    </row>
    <row r="234" spans="1:5" x14ac:dyDescent="0.3">
      <c r="A234" s="18">
        <v>24228</v>
      </c>
      <c r="B234" s="23">
        <v>-5.2499999999999998E-2</v>
      </c>
      <c r="C234" s="23">
        <v>4.0999999999999995E-3</v>
      </c>
      <c r="D234" s="19">
        <f t="shared" si="6"/>
        <v>1190.5170182088034</v>
      </c>
      <c r="E234" s="19">
        <f t="shared" si="7"/>
        <v>150.07309905514359</v>
      </c>
    </row>
    <row r="235" spans="1:5" x14ac:dyDescent="0.3">
      <c r="A235" s="18">
        <v>24259</v>
      </c>
      <c r="B235" s="23">
        <v>-1.06E-2</v>
      </c>
      <c r="C235" s="23">
        <v>3.8E-3</v>
      </c>
      <c r="D235" s="19">
        <f t="shared" si="6"/>
        <v>1177.89753781579</v>
      </c>
      <c r="E235" s="19">
        <f t="shared" si="7"/>
        <v>150.64337683155313</v>
      </c>
    </row>
    <row r="236" spans="1:5" x14ac:dyDescent="0.3">
      <c r="A236" s="18">
        <v>24289</v>
      </c>
      <c r="B236" s="23">
        <v>-1.2799999999999999E-2</v>
      </c>
      <c r="C236" s="23">
        <v>3.4999999999999996E-3</v>
      </c>
      <c r="D236" s="19">
        <f t="shared" si="6"/>
        <v>1162.8204493317478</v>
      </c>
      <c r="E236" s="19">
        <f t="shared" si="7"/>
        <v>151.17062865046358</v>
      </c>
    </row>
    <row r="237" spans="1:5" x14ac:dyDescent="0.3">
      <c r="A237" s="18">
        <v>24320</v>
      </c>
      <c r="B237" s="23">
        <v>-7.4999999999999997E-2</v>
      </c>
      <c r="C237" s="23">
        <v>4.0999999999999995E-3</v>
      </c>
      <c r="D237" s="19">
        <f t="shared" si="6"/>
        <v>1075.6089156318667</v>
      </c>
      <c r="E237" s="19">
        <f t="shared" si="7"/>
        <v>151.79042822793048</v>
      </c>
    </row>
    <row r="238" spans="1:5" x14ac:dyDescent="0.3">
      <c r="A238" s="18">
        <v>24351</v>
      </c>
      <c r="B238" s="23">
        <v>-6.6E-3</v>
      </c>
      <c r="C238" s="23">
        <v>4.0000000000000001E-3</v>
      </c>
      <c r="D238" s="19">
        <f t="shared" si="6"/>
        <v>1068.5098967886963</v>
      </c>
      <c r="E238" s="19">
        <f t="shared" si="7"/>
        <v>152.39758994084221</v>
      </c>
    </row>
    <row r="239" spans="1:5" x14ac:dyDescent="0.3">
      <c r="A239" s="18">
        <v>24381</v>
      </c>
      <c r="B239" s="23">
        <v>4.3099999999999999E-2</v>
      </c>
      <c r="C239" s="23">
        <v>4.5000000000000005E-3</v>
      </c>
      <c r="D239" s="19">
        <f t="shared" si="6"/>
        <v>1114.5626733402889</v>
      </c>
      <c r="E239" s="19">
        <f t="shared" si="7"/>
        <v>153.08337909557599</v>
      </c>
    </row>
    <row r="240" spans="1:5" x14ac:dyDescent="0.3">
      <c r="A240" s="18">
        <v>24412</v>
      </c>
      <c r="B240" s="23">
        <v>1.7999999999999999E-2</v>
      </c>
      <c r="C240" s="23">
        <v>4.0000000000000001E-3</v>
      </c>
      <c r="D240" s="19">
        <f t="shared" si="6"/>
        <v>1134.6248014604141</v>
      </c>
      <c r="E240" s="19">
        <f t="shared" si="7"/>
        <v>153.6957126119583</v>
      </c>
    </row>
    <row r="241" spans="1:5" x14ac:dyDescent="0.3">
      <c r="A241" s="18">
        <v>24442</v>
      </c>
      <c r="B241" s="23">
        <v>5.3E-3</v>
      </c>
      <c r="C241" s="23">
        <v>4.0000000000000001E-3</v>
      </c>
      <c r="D241" s="19">
        <f t="shared" si="6"/>
        <v>1140.6383129081544</v>
      </c>
      <c r="E241" s="19">
        <f t="shared" si="7"/>
        <v>154.31049546240612</v>
      </c>
    </row>
    <row r="242" spans="1:5" x14ac:dyDescent="0.3">
      <c r="A242" s="18">
        <v>24473</v>
      </c>
      <c r="B242" s="23">
        <v>8.5800000000000001E-2</v>
      </c>
      <c r="C242" s="23">
        <v>4.3E-3</v>
      </c>
      <c r="D242" s="19">
        <f t="shared" si="6"/>
        <v>1238.505080155674</v>
      </c>
      <c r="E242" s="19">
        <f t="shared" si="7"/>
        <v>154.97403059289448</v>
      </c>
    </row>
    <row r="243" spans="1:5" x14ac:dyDescent="0.3">
      <c r="A243" s="18">
        <v>24504</v>
      </c>
      <c r="B243" s="23">
        <v>1.14E-2</v>
      </c>
      <c r="C243" s="23">
        <v>3.5999999999999999E-3</v>
      </c>
      <c r="D243" s="19">
        <f t="shared" si="6"/>
        <v>1252.6240380694487</v>
      </c>
      <c r="E243" s="19">
        <f t="shared" si="7"/>
        <v>155.53193710302889</v>
      </c>
    </row>
    <row r="244" spans="1:5" x14ac:dyDescent="0.3">
      <c r="A244" s="18">
        <v>24532</v>
      </c>
      <c r="B244" s="23">
        <v>4.3799999999999999E-2</v>
      </c>
      <c r="C244" s="23">
        <v>3.9000000000000003E-3</v>
      </c>
      <c r="D244" s="19">
        <f t="shared" si="6"/>
        <v>1307.4889709368906</v>
      </c>
      <c r="E244" s="19">
        <f t="shared" si="7"/>
        <v>156.1385116577307</v>
      </c>
    </row>
    <row r="245" spans="1:5" x14ac:dyDescent="0.3">
      <c r="A245" s="18">
        <v>24563</v>
      </c>
      <c r="B245" s="23">
        <v>4.2099999999999999E-2</v>
      </c>
      <c r="C245" s="23">
        <v>3.2000000000000002E-3</v>
      </c>
      <c r="D245" s="19">
        <f t="shared" si="6"/>
        <v>1362.5342566133338</v>
      </c>
      <c r="E245" s="19">
        <f t="shared" si="7"/>
        <v>156.63815489503546</v>
      </c>
    </row>
    <row r="246" spans="1:5" x14ac:dyDescent="0.3">
      <c r="A246" s="18">
        <v>24593</v>
      </c>
      <c r="B246" s="23">
        <v>-0.04</v>
      </c>
      <c r="C246" s="23">
        <v>3.3E-3</v>
      </c>
      <c r="D246" s="19">
        <f t="shared" si="6"/>
        <v>1308.0328863488005</v>
      </c>
      <c r="E246" s="19">
        <f t="shared" si="7"/>
        <v>157.15506080618908</v>
      </c>
    </row>
    <row r="247" spans="1:5" x14ac:dyDescent="0.3">
      <c r="A247" s="18">
        <v>24624</v>
      </c>
      <c r="B247" s="23">
        <v>2.6800000000000001E-2</v>
      </c>
      <c r="C247" s="23">
        <v>2.7000000000000001E-3</v>
      </c>
      <c r="D247" s="19">
        <f t="shared" si="6"/>
        <v>1343.0881677029483</v>
      </c>
      <c r="E247" s="19">
        <f t="shared" si="7"/>
        <v>157.57937947036578</v>
      </c>
    </row>
    <row r="248" spans="1:5" x14ac:dyDescent="0.3">
      <c r="A248" s="18">
        <v>24654</v>
      </c>
      <c r="B248" s="23">
        <v>4.8899999999999999E-2</v>
      </c>
      <c r="C248" s="23">
        <v>3.0999999999999999E-3</v>
      </c>
      <c r="D248" s="19">
        <f t="shared" si="6"/>
        <v>1408.7651791036224</v>
      </c>
      <c r="E248" s="19">
        <f t="shared" si="7"/>
        <v>158.06787554672394</v>
      </c>
    </row>
    <row r="249" spans="1:5" x14ac:dyDescent="0.3">
      <c r="A249" s="18">
        <v>24685</v>
      </c>
      <c r="B249" s="23">
        <v>-5.8000000000000005E-3</v>
      </c>
      <c r="C249" s="23">
        <v>3.0999999999999999E-3</v>
      </c>
      <c r="D249" s="19">
        <f t="shared" si="6"/>
        <v>1400.5943410648213</v>
      </c>
      <c r="E249" s="19">
        <f t="shared" si="7"/>
        <v>158.55788596091881</v>
      </c>
    </row>
    <row r="250" spans="1:5" x14ac:dyDescent="0.3">
      <c r="A250" s="18">
        <v>24716</v>
      </c>
      <c r="B250" s="23">
        <v>3.4299999999999997E-2</v>
      </c>
      <c r="C250" s="23">
        <v>3.2000000000000002E-3</v>
      </c>
      <c r="D250" s="19">
        <f t="shared" si="6"/>
        <v>1448.6347269633445</v>
      </c>
      <c r="E250" s="19">
        <f t="shared" si="7"/>
        <v>159.06527119599377</v>
      </c>
    </row>
    <row r="251" spans="1:5" x14ac:dyDescent="0.3">
      <c r="A251" s="18">
        <v>24746</v>
      </c>
      <c r="B251" s="23">
        <v>-2.6999999999999996E-2</v>
      </c>
      <c r="C251" s="23">
        <v>3.9000000000000003E-3</v>
      </c>
      <c r="D251" s="19">
        <f t="shared" si="6"/>
        <v>1409.5215893353343</v>
      </c>
      <c r="E251" s="19">
        <f t="shared" si="7"/>
        <v>159.68562575365814</v>
      </c>
    </row>
    <row r="252" spans="1:5" x14ac:dyDescent="0.3">
      <c r="A252" s="18">
        <v>24777</v>
      </c>
      <c r="B252" s="23">
        <v>7.3000000000000001E-3</v>
      </c>
      <c r="C252" s="23">
        <v>3.5999999999999999E-3</v>
      </c>
      <c r="D252" s="19">
        <f t="shared" si="6"/>
        <v>1419.8110969374823</v>
      </c>
      <c r="E252" s="19">
        <f t="shared" si="7"/>
        <v>160.26049400637132</v>
      </c>
    </row>
    <row r="253" spans="1:5" x14ac:dyDescent="0.3">
      <c r="A253" s="18">
        <v>24807</v>
      </c>
      <c r="B253" s="23">
        <v>3.3799999999999997E-2</v>
      </c>
      <c r="C253" s="23">
        <v>3.3E-3</v>
      </c>
      <c r="D253" s="19">
        <f t="shared" si="6"/>
        <v>1467.8007120139691</v>
      </c>
      <c r="E253" s="19">
        <f t="shared" si="7"/>
        <v>160.78935363659235</v>
      </c>
    </row>
    <row r="254" spans="1:5" x14ac:dyDescent="0.3">
      <c r="A254" s="18">
        <v>24838</v>
      </c>
      <c r="B254" s="23">
        <v>-3.6599999999999994E-2</v>
      </c>
      <c r="C254" s="23">
        <v>4.0000000000000001E-3</v>
      </c>
      <c r="D254" s="19">
        <f t="shared" si="6"/>
        <v>1414.079205954258</v>
      </c>
      <c r="E254" s="19">
        <f t="shared" si="7"/>
        <v>161.43251105113873</v>
      </c>
    </row>
    <row r="255" spans="1:5" x14ac:dyDescent="0.3">
      <c r="A255" s="18">
        <v>24869</v>
      </c>
      <c r="B255" s="23">
        <v>-3.3599999999999998E-2</v>
      </c>
      <c r="C255" s="23">
        <v>3.9000000000000003E-3</v>
      </c>
      <c r="D255" s="19">
        <f t="shared" si="6"/>
        <v>1366.5661446341949</v>
      </c>
      <c r="E255" s="19">
        <f t="shared" si="7"/>
        <v>162.06209784423817</v>
      </c>
    </row>
    <row r="256" spans="1:5" x14ac:dyDescent="0.3">
      <c r="A256" s="18">
        <v>24898</v>
      </c>
      <c r="B256" s="23">
        <v>5.8000000000000005E-3</v>
      </c>
      <c r="C256" s="23">
        <v>3.8E-3</v>
      </c>
      <c r="D256" s="19">
        <f t="shared" si="6"/>
        <v>1374.4922282730734</v>
      </c>
      <c r="E256" s="19">
        <f t="shared" si="7"/>
        <v>162.67793381604628</v>
      </c>
    </row>
    <row r="257" spans="1:5" x14ac:dyDescent="0.3">
      <c r="A257" s="18">
        <v>24929</v>
      </c>
      <c r="B257" s="23">
        <v>9.4800000000000009E-2</v>
      </c>
      <c r="C257" s="23">
        <v>4.3E-3</v>
      </c>
      <c r="D257" s="19">
        <f t="shared" si="6"/>
        <v>1504.7940915133606</v>
      </c>
      <c r="E257" s="19">
        <f t="shared" si="7"/>
        <v>163.37744893145526</v>
      </c>
    </row>
    <row r="258" spans="1:5" x14ac:dyDescent="0.3">
      <c r="A258" s="18">
        <v>24959</v>
      </c>
      <c r="B258" s="23">
        <v>2.7300000000000001E-2</v>
      </c>
      <c r="C258" s="23">
        <v>4.5000000000000005E-3</v>
      </c>
      <c r="D258" s="19">
        <f t="shared" si="6"/>
        <v>1545.8749702116754</v>
      </c>
      <c r="E258" s="19">
        <f t="shared" si="7"/>
        <v>164.11264745164681</v>
      </c>
    </row>
    <row r="259" spans="1:5" x14ac:dyDescent="0.3">
      <c r="A259" s="18">
        <v>24990</v>
      </c>
      <c r="B259" s="23">
        <v>1.1199999999999998E-2</v>
      </c>
      <c r="C259" s="23">
        <v>4.3E-3</v>
      </c>
      <c r="D259" s="19">
        <f t="shared" si="6"/>
        <v>1563.1887698780463</v>
      </c>
      <c r="E259" s="19">
        <f t="shared" si="7"/>
        <v>164.81833183568889</v>
      </c>
    </row>
    <row r="260" spans="1:5" x14ac:dyDescent="0.3">
      <c r="A260" s="18">
        <v>25020</v>
      </c>
      <c r="B260" s="23">
        <v>-2.2400000000000003E-2</v>
      </c>
      <c r="C260" s="23">
        <v>4.7999999999999996E-3</v>
      </c>
      <c r="D260" s="19">
        <f t="shared" ref="D260:D323" si="8">D259*(1+B260)</f>
        <v>1528.173341432778</v>
      </c>
      <c r="E260" s="19">
        <f t="shared" ref="E260:E323" si="9">E259*(1+C260)</f>
        <v>165.60945982850018</v>
      </c>
    </row>
    <row r="261" spans="1:5" x14ac:dyDescent="0.3">
      <c r="A261" s="18">
        <v>25051</v>
      </c>
      <c r="B261" s="23">
        <v>1.7600000000000001E-2</v>
      </c>
      <c r="C261" s="23">
        <v>4.1999999999999997E-3</v>
      </c>
      <c r="D261" s="19">
        <f t="shared" si="8"/>
        <v>1555.0691922419949</v>
      </c>
      <c r="E261" s="19">
        <f t="shared" si="9"/>
        <v>166.30501955977988</v>
      </c>
    </row>
    <row r="262" spans="1:5" x14ac:dyDescent="0.3">
      <c r="A262" s="18">
        <v>25082</v>
      </c>
      <c r="B262" s="23">
        <v>4.4600000000000001E-2</v>
      </c>
      <c r="C262" s="23">
        <v>4.3E-3</v>
      </c>
      <c r="D262" s="19">
        <f t="shared" si="8"/>
        <v>1624.4252782159879</v>
      </c>
      <c r="E262" s="19">
        <f t="shared" si="9"/>
        <v>167.02013114388691</v>
      </c>
    </row>
    <row r="263" spans="1:5" x14ac:dyDescent="0.3">
      <c r="A263" s="18">
        <v>25112</v>
      </c>
      <c r="B263" s="23">
        <v>8.6E-3</v>
      </c>
      <c r="C263" s="23">
        <v>4.4000000000000003E-3</v>
      </c>
      <c r="D263" s="19">
        <f t="shared" si="8"/>
        <v>1638.3953356086454</v>
      </c>
      <c r="E263" s="19">
        <f t="shared" si="9"/>
        <v>167.75501972092002</v>
      </c>
    </row>
    <row r="264" spans="1:5" x14ac:dyDescent="0.3">
      <c r="A264" s="18">
        <v>25143</v>
      </c>
      <c r="B264" s="23">
        <v>5.8499999999999996E-2</v>
      </c>
      <c r="C264" s="23">
        <v>4.1999999999999997E-3</v>
      </c>
      <c r="D264" s="19">
        <f t="shared" si="8"/>
        <v>1734.2414627417511</v>
      </c>
      <c r="E264" s="19">
        <f t="shared" si="9"/>
        <v>168.45959080374789</v>
      </c>
    </row>
    <row r="265" spans="1:5" x14ac:dyDescent="0.3">
      <c r="A265" s="18">
        <v>25173</v>
      </c>
      <c r="B265" s="23">
        <v>-3.5099999999999999E-2</v>
      </c>
      <c r="C265" s="23">
        <v>4.3E-3</v>
      </c>
      <c r="D265" s="19">
        <f t="shared" si="8"/>
        <v>1673.3695873995157</v>
      </c>
      <c r="E265" s="19">
        <f t="shared" si="9"/>
        <v>169.183967044204</v>
      </c>
    </row>
    <row r="266" spans="1:5" x14ac:dyDescent="0.3">
      <c r="A266" s="18">
        <v>25204</v>
      </c>
      <c r="B266" s="23">
        <v>-7.1999999999999998E-3</v>
      </c>
      <c r="C266" s="23">
        <v>5.3E-3</v>
      </c>
      <c r="D266" s="19">
        <f t="shared" si="8"/>
        <v>1661.3213263702391</v>
      </c>
      <c r="E266" s="19">
        <f t="shared" si="9"/>
        <v>170.0806420695383</v>
      </c>
    </row>
    <row r="267" spans="1:5" x14ac:dyDescent="0.3">
      <c r="A267" s="18">
        <v>25235</v>
      </c>
      <c r="B267" s="23">
        <v>-5.3800000000000001E-2</v>
      </c>
      <c r="C267" s="23">
        <v>4.5999999999999999E-3</v>
      </c>
      <c r="D267" s="19">
        <f t="shared" si="8"/>
        <v>1571.9422390115203</v>
      </c>
      <c r="E267" s="19">
        <f t="shared" si="9"/>
        <v>170.86301302305816</v>
      </c>
    </row>
    <row r="268" spans="1:5" x14ac:dyDescent="0.3">
      <c r="A268" s="18">
        <v>25263</v>
      </c>
      <c r="B268" s="23">
        <v>3.1E-2</v>
      </c>
      <c r="C268" s="23">
        <v>4.5999999999999999E-3</v>
      </c>
      <c r="D268" s="19">
        <f t="shared" si="8"/>
        <v>1620.6724484208773</v>
      </c>
      <c r="E268" s="19">
        <f t="shared" si="9"/>
        <v>171.64898288296422</v>
      </c>
    </row>
    <row r="269" spans="1:5" x14ac:dyDescent="0.3">
      <c r="A269" s="18">
        <v>25294</v>
      </c>
      <c r="B269" s="23">
        <v>1.9900000000000001E-2</v>
      </c>
      <c r="C269" s="23">
        <v>5.3E-3</v>
      </c>
      <c r="D269" s="19">
        <f t="shared" si="8"/>
        <v>1652.9238301444529</v>
      </c>
      <c r="E269" s="19">
        <f t="shared" si="9"/>
        <v>172.55872249224393</v>
      </c>
    </row>
    <row r="270" spans="1:5" x14ac:dyDescent="0.3">
      <c r="A270" s="18">
        <v>25324</v>
      </c>
      <c r="B270" s="23">
        <v>3.8E-3</v>
      </c>
      <c r="C270" s="23">
        <v>4.7999999999999996E-3</v>
      </c>
      <c r="D270" s="19">
        <f t="shared" si="8"/>
        <v>1659.204940699002</v>
      </c>
      <c r="E270" s="19">
        <f t="shared" si="9"/>
        <v>173.38700436020667</v>
      </c>
    </row>
    <row r="271" spans="1:5" x14ac:dyDescent="0.3">
      <c r="A271" s="18">
        <v>25355</v>
      </c>
      <c r="B271" s="23">
        <v>-6.6699999999999995E-2</v>
      </c>
      <c r="C271" s="23">
        <v>5.1000000000000004E-3</v>
      </c>
      <c r="D271" s="19">
        <f t="shared" si="8"/>
        <v>1548.5359711543786</v>
      </c>
      <c r="E271" s="19">
        <f t="shared" si="9"/>
        <v>174.27127808244376</v>
      </c>
    </row>
    <row r="272" spans="1:5" x14ac:dyDescent="0.3">
      <c r="A272" s="18">
        <v>25385</v>
      </c>
      <c r="B272" s="23">
        <v>-6.4699999999999994E-2</v>
      </c>
      <c r="C272" s="23">
        <v>5.3E-3</v>
      </c>
      <c r="D272" s="19">
        <f t="shared" si="8"/>
        <v>1448.3456938206903</v>
      </c>
      <c r="E272" s="19">
        <f t="shared" si="9"/>
        <v>175.19491585628072</v>
      </c>
    </row>
    <row r="273" spans="1:5" x14ac:dyDescent="0.3">
      <c r="A273" s="18">
        <v>25416</v>
      </c>
      <c r="B273" s="23">
        <v>5.1799999999999999E-2</v>
      </c>
      <c r="C273" s="23">
        <v>5.0000000000000001E-3</v>
      </c>
      <c r="D273" s="19">
        <f t="shared" si="8"/>
        <v>1523.3700007606021</v>
      </c>
      <c r="E273" s="19">
        <f t="shared" si="9"/>
        <v>176.07089043556209</v>
      </c>
    </row>
    <row r="274" spans="1:5" x14ac:dyDescent="0.3">
      <c r="A274" s="18">
        <v>25447</v>
      </c>
      <c r="B274" s="23">
        <v>-2.3599999999999999E-2</v>
      </c>
      <c r="C274" s="23">
        <v>6.1999999999999998E-3</v>
      </c>
      <c r="D274" s="19">
        <f t="shared" si="8"/>
        <v>1487.4184687426521</v>
      </c>
      <c r="E274" s="19">
        <f t="shared" si="9"/>
        <v>177.16252995626257</v>
      </c>
    </row>
    <row r="275" spans="1:5" x14ac:dyDescent="0.3">
      <c r="A275" s="18">
        <v>25477</v>
      </c>
      <c r="B275" s="23">
        <v>5.6599999999999991E-2</v>
      </c>
      <c r="C275" s="23">
        <v>6.0000000000000001E-3</v>
      </c>
      <c r="D275" s="19">
        <f t="shared" si="8"/>
        <v>1571.606354073486</v>
      </c>
      <c r="E275" s="19">
        <f t="shared" si="9"/>
        <v>178.22550513600015</v>
      </c>
    </row>
    <row r="276" spans="1:5" x14ac:dyDescent="0.3">
      <c r="A276" s="18">
        <v>25508</v>
      </c>
      <c r="B276" s="23">
        <v>-3.27E-2</v>
      </c>
      <c r="C276" s="23">
        <v>5.1999999999999998E-3</v>
      </c>
      <c r="D276" s="19">
        <f t="shared" si="8"/>
        <v>1520.214826295283</v>
      </c>
      <c r="E276" s="19">
        <f t="shared" si="9"/>
        <v>179.15227776270737</v>
      </c>
    </row>
    <row r="277" spans="1:5" x14ac:dyDescent="0.3">
      <c r="A277" s="18">
        <v>25538</v>
      </c>
      <c r="B277" s="23">
        <v>-1.9899999999999998E-2</v>
      </c>
      <c r="C277" s="23">
        <v>6.4000000000000003E-3</v>
      </c>
      <c r="D277" s="19">
        <f t="shared" si="8"/>
        <v>1489.962551252007</v>
      </c>
      <c r="E277" s="19">
        <f t="shared" si="9"/>
        <v>180.29885234038869</v>
      </c>
    </row>
    <row r="278" spans="1:5" x14ac:dyDescent="0.3">
      <c r="A278" s="18">
        <v>25569</v>
      </c>
      <c r="B278" s="23">
        <v>-7.4999999999999997E-2</v>
      </c>
      <c r="C278" s="23">
        <v>6.0000000000000001E-3</v>
      </c>
      <c r="D278" s="19">
        <f t="shared" si="8"/>
        <v>1378.2153599081064</v>
      </c>
      <c r="E278" s="19">
        <f t="shared" si="9"/>
        <v>181.38064545443103</v>
      </c>
    </row>
    <row r="279" spans="1:5" x14ac:dyDescent="0.3">
      <c r="A279" s="18">
        <v>25600</v>
      </c>
      <c r="B279" s="23">
        <v>5.7500000000000002E-2</v>
      </c>
      <c r="C279" s="23">
        <v>6.1999999999999998E-3</v>
      </c>
      <c r="D279" s="19">
        <f t="shared" si="8"/>
        <v>1457.4627431028227</v>
      </c>
      <c r="E279" s="19">
        <f t="shared" si="9"/>
        <v>182.50520545624849</v>
      </c>
    </row>
    <row r="280" spans="1:5" x14ac:dyDescent="0.3">
      <c r="A280" s="18">
        <v>25628</v>
      </c>
      <c r="B280" s="23">
        <v>-4.9000000000000007E-3</v>
      </c>
      <c r="C280" s="23">
        <v>5.6999999999999993E-3</v>
      </c>
      <c r="D280" s="19">
        <f t="shared" si="8"/>
        <v>1450.3211756616188</v>
      </c>
      <c r="E280" s="19">
        <f t="shared" si="9"/>
        <v>183.54548512734911</v>
      </c>
    </row>
    <row r="281" spans="1:5" x14ac:dyDescent="0.3">
      <c r="A281" s="18">
        <v>25659</v>
      </c>
      <c r="B281" s="23">
        <v>-0.105</v>
      </c>
      <c r="C281" s="23">
        <v>5.0000000000000001E-3</v>
      </c>
      <c r="D281" s="19">
        <f t="shared" si="8"/>
        <v>1298.0374522171489</v>
      </c>
      <c r="E281" s="19">
        <f t="shared" si="9"/>
        <v>184.46321255298582</v>
      </c>
    </row>
    <row r="282" spans="1:5" x14ac:dyDescent="0.3">
      <c r="A282" s="18">
        <v>25689</v>
      </c>
      <c r="B282" s="23">
        <v>-6.3899999999999998E-2</v>
      </c>
      <c r="C282" s="23">
        <v>5.3E-3</v>
      </c>
      <c r="D282" s="19">
        <f t="shared" si="8"/>
        <v>1215.0928590204733</v>
      </c>
      <c r="E282" s="19">
        <f t="shared" si="9"/>
        <v>185.44086757951666</v>
      </c>
    </row>
    <row r="283" spans="1:5" x14ac:dyDescent="0.3">
      <c r="A283" s="18">
        <v>25720</v>
      </c>
      <c r="B283" s="23">
        <v>-5.21E-2</v>
      </c>
      <c r="C283" s="23">
        <v>5.7999999999999996E-3</v>
      </c>
      <c r="D283" s="19">
        <f t="shared" si="8"/>
        <v>1151.7865210655066</v>
      </c>
      <c r="E283" s="19">
        <f t="shared" si="9"/>
        <v>186.51642461147787</v>
      </c>
    </row>
    <row r="284" spans="1:5" x14ac:dyDescent="0.3">
      <c r="A284" s="18">
        <v>25750</v>
      </c>
      <c r="B284" s="23">
        <v>7.4499999999999997E-2</v>
      </c>
      <c r="C284" s="23">
        <v>5.1999999999999998E-3</v>
      </c>
      <c r="D284" s="19">
        <f t="shared" si="8"/>
        <v>1237.5946168848868</v>
      </c>
      <c r="E284" s="19">
        <f t="shared" si="9"/>
        <v>187.48631001945756</v>
      </c>
    </row>
    <row r="285" spans="1:5" x14ac:dyDescent="0.3">
      <c r="A285" s="18">
        <v>25781</v>
      </c>
      <c r="B285" s="23">
        <v>5.0200000000000002E-2</v>
      </c>
      <c r="C285" s="23">
        <v>5.3E-3</v>
      </c>
      <c r="D285" s="19">
        <f t="shared" si="8"/>
        <v>1299.7218666525082</v>
      </c>
      <c r="E285" s="19">
        <f t="shared" si="9"/>
        <v>188.4799874625607</v>
      </c>
    </row>
    <row r="286" spans="1:5" x14ac:dyDescent="0.3">
      <c r="A286" s="18">
        <v>25812</v>
      </c>
      <c r="B286" s="23">
        <v>4.7199999999999999E-2</v>
      </c>
      <c r="C286" s="23">
        <v>5.4000000000000003E-3</v>
      </c>
      <c r="D286" s="19">
        <f t="shared" si="8"/>
        <v>1361.0687387585065</v>
      </c>
      <c r="E286" s="19">
        <f t="shared" si="9"/>
        <v>189.49777939485855</v>
      </c>
    </row>
    <row r="287" spans="1:5" x14ac:dyDescent="0.3">
      <c r="A287" s="18">
        <v>25842</v>
      </c>
      <c r="B287" s="23">
        <v>-1.8199999999999997E-2</v>
      </c>
      <c r="C287" s="23">
        <v>4.5999999999999999E-3</v>
      </c>
      <c r="D287" s="19">
        <f t="shared" si="8"/>
        <v>1336.2972877131017</v>
      </c>
      <c r="E287" s="19">
        <f t="shared" si="9"/>
        <v>190.3694691800749</v>
      </c>
    </row>
    <row r="288" spans="1:5" x14ac:dyDescent="0.3">
      <c r="A288" s="18">
        <v>25873</v>
      </c>
      <c r="B288" s="23">
        <v>5.0599999999999999E-2</v>
      </c>
      <c r="C288" s="23">
        <v>4.5999999999999999E-3</v>
      </c>
      <c r="D288" s="19">
        <f t="shared" si="8"/>
        <v>1403.9139304713847</v>
      </c>
      <c r="E288" s="19">
        <f t="shared" si="9"/>
        <v>191.24516873830322</v>
      </c>
    </row>
    <row r="289" spans="1:5" x14ac:dyDescent="0.3">
      <c r="A289" s="18">
        <v>25903</v>
      </c>
      <c r="B289" s="23">
        <v>6.1399999999999996E-2</v>
      </c>
      <c r="C289" s="23">
        <v>4.1999999999999997E-3</v>
      </c>
      <c r="D289" s="19">
        <f t="shared" si="8"/>
        <v>1490.1142458023276</v>
      </c>
      <c r="E289" s="19">
        <f t="shared" si="9"/>
        <v>192.0483984470041</v>
      </c>
    </row>
    <row r="290" spans="1:5" x14ac:dyDescent="0.3">
      <c r="A290" s="18">
        <v>25934</v>
      </c>
      <c r="B290" s="23">
        <v>5.2199999999999996E-2</v>
      </c>
      <c r="C290" s="23">
        <v>3.8E-3</v>
      </c>
      <c r="D290" s="19">
        <f t="shared" si="8"/>
        <v>1567.8982094332091</v>
      </c>
      <c r="E290" s="19">
        <f t="shared" si="9"/>
        <v>192.77818236110272</v>
      </c>
    </row>
    <row r="291" spans="1:5" x14ac:dyDescent="0.3">
      <c r="A291" s="18">
        <v>25965</v>
      </c>
      <c r="B291" s="23">
        <v>1.7399999999999999E-2</v>
      </c>
      <c r="C291" s="23">
        <v>3.3E-3</v>
      </c>
      <c r="D291" s="19">
        <f t="shared" si="8"/>
        <v>1595.1796382773471</v>
      </c>
      <c r="E291" s="19">
        <f t="shared" si="9"/>
        <v>193.41435036289437</v>
      </c>
    </row>
    <row r="292" spans="1:5" x14ac:dyDescent="0.3">
      <c r="A292" s="18">
        <v>25993</v>
      </c>
      <c r="B292" s="23">
        <v>4.4299999999999999E-2</v>
      </c>
      <c r="C292" s="23">
        <v>3.0000000000000001E-3</v>
      </c>
      <c r="D292" s="19">
        <f t="shared" si="8"/>
        <v>1665.8460962530335</v>
      </c>
      <c r="E292" s="19">
        <f t="shared" si="9"/>
        <v>193.99459341398304</v>
      </c>
    </row>
    <row r="293" spans="1:5" x14ac:dyDescent="0.3">
      <c r="A293" s="18">
        <v>26024</v>
      </c>
      <c r="B293" s="23">
        <v>3.4299999999999997E-2</v>
      </c>
      <c r="C293" s="23">
        <v>2.8000000000000004E-3</v>
      </c>
      <c r="D293" s="19">
        <f t="shared" si="8"/>
        <v>1722.9846173545125</v>
      </c>
      <c r="E293" s="19">
        <f t="shared" si="9"/>
        <v>194.53777827554217</v>
      </c>
    </row>
    <row r="294" spans="1:5" x14ac:dyDescent="0.3">
      <c r="A294" s="18">
        <v>26054</v>
      </c>
      <c r="B294" s="23">
        <v>-3.6900000000000002E-2</v>
      </c>
      <c r="C294" s="23">
        <v>2.8999999999999998E-3</v>
      </c>
      <c r="D294" s="19">
        <f t="shared" si="8"/>
        <v>1659.406484974131</v>
      </c>
      <c r="E294" s="19">
        <f t="shared" si="9"/>
        <v>195.10193783254121</v>
      </c>
    </row>
    <row r="295" spans="1:5" x14ac:dyDescent="0.3">
      <c r="A295" s="18">
        <v>26085</v>
      </c>
      <c r="B295" s="23">
        <v>2.7000000000000001E-3</v>
      </c>
      <c r="C295" s="23">
        <v>3.7000000000000002E-3</v>
      </c>
      <c r="D295" s="19">
        <f t="shared" si="8"/>
        <v>1663.8868824835611</v>
      </c>
      <c r="E295" s="19">
        <f t="shared" si="9"/>
        <v>195.82381500252163</v>
      </c>
    </row>
    <row r="296" spans="1:5" x14ac:dyDescent="0.3">
      <c r="A296" s="18">
        <v>26115</v>
      </c>
      <c r="B296" s="23">
        <v>-4.0999999999999995E-2</v>
      </c>
      <c r="C296" s="23">
        <v>4.0000000000000001E-3</v>
      </c>
      <c r="D296" s="19">
        <f t="shared" si="8"/>
        <v>1595.6675203017351</v>
      </c>
      <c r="E296" s="19">
        <f t="shared" si="9"/>
        <v>196.60711026253171</v>
      </c>
    </row>
    <row r="297" spans="1:5" x14ac:dyDescent="0.3">
      <c r="A297" s="18">
        <v>26146</v>
      </c>
      <c r="B297" s="23">
        <v>4.2599999999999999E-2</v>
      </c>
      <c r="C297" s="23">
        <v>4.6999999999999993E-3</v>
      </c>
      <c r="D297" s="19">
        <f t="shared" si="8"/>
        <v>1663.642956666589</v>
      </c>
      <c r="E297" s="19">
        <f t="shared" si="9"/>
        <v>197.53116368076559</v>
      </c>
    </row>
    <row r="298" spans="1:5" x14ac:dyDescent="0.3">
      <c r="A298" s="18">
        <v>26177</v>
      </c>
      <c r="B298" s="23">
        <v>-4.7999999999999996E-3</v>
      </c>
      <c r="C298" s="23">
        <v>3.7000000000000002E-3</v>
      </c>
      <c r="D298" s="19">
        <f t="shared" si="8"/>
        <v>1655.6574704745894</v>
      </c>
      <c r="E298" s="19">
        <f t="shared" si="9"/>
        <v>198.26202898638442</v>
      </c>
    </row>
    <row r="299" spans="1:5" x14ac:dyDescent="0.3">
      <c r="A299" s="18">
        <v>26207</v>
      </c>
      <c r="B299" s="23">
        <v>-4.0500000000000001E-2</v>
      </c>
      <c r="C299" s="23">
        <v>3.7000000000000002E-3</v>
      </c>
      <c r="D299" s="19">
        <f t="shared" si="8"/>
        <v>1588.6033429203685</v>
      </c>
      <c r="E299" s="19">
        <f t="shared" si="9"/>
        <v>198.99559849363405</v>
      </c>
    </row>
    <row r="300" spans="1:5" x14ac:dyDescent="0.3">
      <c r="A300" s="18">
        <v>26238</v>
      </c>
      <c r="B300" s="23">
        <v>-9.0000000000000019E-4</v>
      </c>
      <c r="C300" s="23">
        <v>3.7000000000000002E-3</v>
      </c>
      <c r="D300" s="19">
        <f t="shared" si="8"/>
        <v>1587.1735999117402</v>
      </c>
      <c r="E300" s="19">
        <f t="shared" si="9"/>
        <v>199.73188220806051</v>
      </c>
    </row>
    <row r="301" spans="1:5" x14ac:dyDescent="0.3">
      <c r="A301" s="18">
        <v>26268</v>
      </c>
      <c r="B301" s="23">
        <v>9.0800000000000006E-2</v>
      </c>
      <c r="C301" s="23">
        <v>3.7000000000000002E-3</v>
      </c>
      <c r="D301" s="19">
        <f t="shared" si="8"/>
        <v>1731.2889627837262</v>
      </c>
      <c r="E301" s="19">
        <f t="shared" si="9"/>
        <v>200.47089017223036</v>
      </c>
    </row>
    <row r="302" spans="1:5" x14ac:dyDescent="0.3">
      <c r="A302" s="18">
        <v>26299</v>
      </c>
      <c r="B302" s="23">
        <v>2.7800000000000002E-2</v>
      </c>
      <c r="C302" s="23">
        <v>2.8999999999999998E-3</v>
      </c>
      <c r="D302" s="19">
        <f t="shared" si="8"/>
        <v>1779.4187959491139</v>
      </c>
      <c r="E302" s="19">
        <f t="shared" si="9"/>
        <v>201.05225575372981</v>
      </c>
    </row>
    <row r="303" spans="1:5" x14ac:dyDescent="0.3">
      <c r="A303" s="18">
        <v>26330</v>
      </c>
      <c r="B303" s="23">
        <v>3.1200000000000002E-2</v>
      </c>
      <c r="C303" s="23">
        <v>2.5000000000000001E-3</v>
      </c>
      <c r="D303" s="19">
        <f t="shared" si="8"/>
        <v>1834.9366623827261</v>
      </c>
      <c r="E303" s="19">
        <f t="shared" si="9"/>
        <v>201.55488639311412</v>
      </c>
    </row>
    <row r="304" spans="1:5" x14ac:dyDescent="0.3">
      <c r="A304" s="18">
        <v>26359</v>
      </c>
      <c r="B304" s="23">
        <v>9.0000000000000011E-3</v>
      </c>
      <c r="C304" s="23">
        <v>2.7000000000000001E-3</v>
      </c>
      <c r="D304" s="19">
        <f t="shared" si="8"/>
        <v>1851.4510923441705</v>
      </c>
      <c r="E304" s="19">
        <f t="shared" si="9"/>
        <v>202.09908458637551</v>
      </c>
    </row>
    <row r="305" spans="1:5" x14ac:dyDescent="0.3">
      <c r="A305" s="18">
        <v>26390</v>
      </c>
      <c r="B305" s="23">
        <v>5.7999999999999996E-3</v>
      </c>
      <c r="C305" s="23">
        <v>2.8999999999999998E-3</v>
      </c>
      <c r="D305" s="19">
        <f t="shared" si="8"/>
        <v>1862.1895086797667</v>
      </c>
      <c r="E305" s="19">
        <f t="shared" si="9"/>
        <v>202.68517193167597</v>
      </c>
    </row>
    <row r="306" spans="1:5" x14ac:dyDescent="0.3">
      <c r="A306" s="18">
        <v>26420</v>
      </c>
      <c r="B306" s="23">
        <v>1.55E-2</v>
      </c>
      <c r="C306" s="23">
        <v>3.0000000000000001E-3</v>
      </c>
      <c r="D306" s="19">
        <f t="shared" si="8"/>
        <v>1891.0534460643032</v>
      </c>
      <c r="E306" s="19">
        <f t="shared" si="9"/>
        <v>203.29322744747097</v>
      </c>
    </row>
    <row r="307" spans="1:5" x14ac:dyDescent="0.3">
      <c r="A307" s="18">
        <v>26451</v>
      </c>
      <c r="B307" s="23">
        <v>-2.1400000000000002E-2</v>
      </c>
      <c r="C307" s="23">
        <v>2.8999999999999998E-3</v>
      </c>
      <c r="D307" s="19">
        <f t="shared" si="8"/>
        <v>1850.5849023185272</v>
      </c>
      <c r="E307" s="19">
        <f t="shared" si="9"/>
        <v>203.88277780706861</v>
      </c>
    </row>
    <row r="308" spans="1:5" x14ac:dyDescent="0.3">
      <c r="A308" s="18">
        <v>26481</v>
      </c>
      <c r="B308" s="23">
        <v>-4.9000000000000007E-3</v>
      </c>
      <c r="C308" s="23">
        <v>3.0999999999999999E-3</v>
      </c>
      <c r="D308" s="19">
        <f t="shared" si="8"/>
        <v>1841.5170362971664</v>
      </c>
      <c r="E308" s="19">
        <f t="shared" si="9"/>
        <v>204.51481441827053</v>
      </c>
    </row>
    <row r="309" spans="1:5" x14ac:dyDescent="0.3">
      <c r="A309" s="18">
        <v>26512</v>
      </c>
      <c r="B309" s="23">
        <v>3.5499999999999997E-2</v>
      </c>
      <c r="C309" s="23">
        <v>2.8999999999999998E-3</v>
      </c>
      <c r="D309" s="19">
        <f t="shared" si="8"/>
        <v>1906.890891085716</v>
      </c>
      <c r="E309" s="19">
        <f t="shared" si="9"/>
        <v>205.1079073800835</v>
      </c>
    </row>
    <row r="310" spans="1:5" x14ac:dyDescent="0.3">
      <c r="A310" s="18">
        <v>26543</v>
      </c>
      <c r="B310" s="23">
        <v>-7.9999999999999984E-3</v>
      </c>
      <c r="C310" s="23">
        <v>3.4000000000000002E-3</v>
      </c>
      <c r="D310" s="19">
        <f t="shared" si="8"/>
        <v>1891.6357639570303</v>
      </c>
      <c r="E310" s="19">
        <f t="shared" si="9"/>
        <v>205.8052742651758</v>
      </c>
    </row>
    <row r="311" spans="1:5" x14ac:dyDescent="0.3">
      <c r="A311" s="18">
        <v>26573</v>
      </c>
      <c r="B311" s="23">
        <v>9.1999999999999998E-3</v>
      </c>
      <c r="C311" s="23">
        <v>4.0000000000000001E-3</v>
      </c>
      <c r="D311" s="19">
        <f t="shared" si="8"/>
        <v>1909.0388129854352</v>
      </c>
      <c r="E311" s="19">
        <f t="shared" si="9"/>
        <v>206.62849536223649</v>
      </c>
    </row>
    <row r="312" spans="1:5" x14ac:dyDescent="0.3">
      <c r="A312" s="18">
        <v>26604</v>
      </c>
      <c r="B312" s="23">
        <v>4.9699999999999994E-2</v>
      </c>
      <c r="C312" s="23">
        <v>3.7000000000000002E-3</v>
      </c>
      <c r="D312" s="19">
        <f t="shared" si="8"/>
        <v>2003.9180419908116</v>
      </c>
      <c r="E312" s="19">
        <f t="shared" si="9"/>
        <v>207.39302079507678</v>
      </c>
    </row>
    <row r="313" spans="1:5" x14ac:dyDescent="0.3">
      <c r="A313" s="18">
        <v>26634</v>
      </c>
      <c r="B313" s="23">
        <v>9.8999999999999991E-3</v>
      </c>
      <c r="C313" s="23">
        <v>3.7000000000000002E-3</v>
      </c>
      <c r="D313" s="19">
        <f t="shared" si="8"/>
        <v>2023.7568306065207</v>
      </c>
      <c r="E313" s="19">
        <f t="shared" si="9"/>
        <v>208.16037497201856</v>
      </c>
    </row>
    <row r="314" spans="1:5" x14ac:dyDescent="0.3">
      <c r="A314" s="18">
        <v>26665</v>
      </c>
      <c r="B314" s="23">
        <v>-2.8500000000000001E-2</v>
      </c>
      <c r="C314" s="23">
        <v>4.4000000000000003E-3</v>
      </c>
      <c r="D314" s="19">
        <f t="shared" si="8"/>
        <v>1966.0797609342349</v>
      </c>
      <c r="E314" s="19">
        <f t="shared" si="9"/>
        <v>209.07628062189542</v>
      </c>
    </row>
    <row r="315" spans="1:5" x14ac:dyDescent="0.3">
      <c r="A315" s="18">
        <v>26696</v>
      </c>
      <c r="B315" s="23">
        <v>-4.4399999999999995E-2</v>
      </c>
      <c r="C315" s="23">
        <v>4.0999999999999995E-3</v>
      </c>
      <c r="D315" s="19">
        <f t="shared" si="8"/>
        <v>1878.7858195487549</v>
      </c>
      <c r="E315" s="19">
        <f t="shared" si="9"/>
        <v>209.93349337244518</v>
      </c>
    </row>
    <row r="316" spans="1:5" x14ac:dyDescent="0.3">
      <c r="A316" s="18">
        <v>26724</v>
      </c>
      <c r="B316" s="23">
        <v>-8.4000000000000012E-3</v>
      </c>
      <c r="C316" s="23">
        <v>4.5999999999999999E-3</v>
      </c>
      <c r="D316" s="19">
        <f t="shared" si="8"/>
        <v>1863.0040186645456</v>
      </c>
      <c r="E316" s="19">
        <f t="shared" si="9"/>
        <v>210.89918744195842</v>
      </c>
    </row>
    <row r="317" spans="1:5" x14ac:dyDescent="0.3">
      <c r="A317" s="18">
        <v>26755</v>
      </c>
      <c r="B317" s="23">
        <v>-5.16E-2</v>
      </c>
      <c r="C317" s="23">
        <v>5.1999999999999998E-3</v>
      </c>
      <c r="D317" s="19">
        <f t="shared" si="8"/>
        <v>1766.8730113014551</v>
      </c>
      <c r="E317" s="19">
        <f t="shared" si="9"/>
        <v>211.99586321665663</v>
      </c>
    </row>
    <row r="318" spans="1:5" x14ac:dyDescent="0.3">
      <c r="A318" s="18">
        <v>26785</v>
      </c>
      <c r="B318" s="23">
        <v>-2.4299999999999999E-2</v>
      </c>
      <c r="C318" s="23">
        <v>5.1000000000000004E-3</v>
      </c>
      <c r="D318" s="19">
        <f t="shared" si="8"/>
        <v>1723.9379971268297</v>
      </c>
      <c r="E318" s="19">
        <f t="shared" si="9"/>
        <v>213.07704211906159</v>
      </c>
    </row>
    <row r="319" spans="1:5" x14ac:dyDescent="0.3">
      <c r="A319" s="18">
        <v>26816</v>
      </c>
      <c r="B319" s="23">
        <v>-1.06E-2</v>
      </c>
      <c r="C319" s="23">
        <v>5.1000000000000004E-3</v>
      </c>
      <c r="D319" s="19">
        <f t="shared" si="8"/>
        <v>1705.6642543572852</v>
      </c>
      <c r="E319" s="19">
        <f t="shared" si="9"/>
        <v>214.16373503386882</v>
      </c>
    </row>
    <row r="320" spans="1:5" x14ac:dyDescent="0.3">
      <c r="A320" s="18">
        <v>26846</v>
      </c>
      <c r="B320" s="23">
        <v>5.6899999999999992E-2</v>
      </c>
      <c r="C320" s="23">
        <v>6.4000000000000003E-3</v>
      </c>
      <c r="D320" s="19">
        <f t="shared" si="8"/>
        <v>1802.7165504302147</v>
      </c>
      <c r="E320" s="19">
        <f t="shared" si="9"/>
        <v>215.53438293808557</v>
      </c>
    </row>
    <row r="321" spans="1:5" x14ac:dyDescent="0.3">
      <c r="A321" s="18">
        <v>26877</v>
      </c>
      <c r="B321" s="23">
        <v>-3.1200000000000002E-2</v>
      </c>
      <c r="C321" s="23">
        <v>6.9999999999999993E-3</v>
      </c>
      <c r="D321" s="19">
        <f t="shared" si="8"/>
        <v>1746.4717940567921</v>
      </c>
      <c r="E321" s="19">
        <f t="shared" si="9"/>
        <v>217.04312361865215</v>
      </c>
    </row>
    <row r="322" spans="1:5" x14ac:dyDescent="0.3">
      <c r="A322" s="18">
        <v>26908</v>
      </c>
      <c r="B322" s="23">
        <v>5.4299999999999994E-2</v>
      </c>
      <c r="C322" s="23">
        <v>6.8000000000000005E-3</v>
      </c>
      <c r="D322" s="19">
        <f t="shared" si="8"/>
        <v>1841.3052124740759</v>
      </c>
      <c r="E322" s="19">
        <f t="shared" si="9"/>
        <v>218.51901685925895</v>
      </c>
    </row>
    <row r="323" spans="1:5" x14ac:dyDescent="0.3">
      <c r="A323" s="18">
        <v>26938</v>
      </c>
      <c r="B323" s="23">
        <v>-1.7999999999999993E-3</v>
      </c>
      <c r="C323" s="23">
        <v>6.5000000000000006E-3</v>
      </c>
      <c r="D323" s="19">
        <f t="shared" si="8"/>
        <v>1837.9908630916225</v>
      </c>
      <c r="E323" s="19">
        <f t="shared" si="9"/>
        <v>219.93939046884412</v>
      </c>
    </row>
    <row r="324" spans="1:5" x14ac:dyDescent="0.3">
      <c r="A324" s="18">
        <v>26969</v>
      </c>
      <c r="B324" s="23">
        <v>-0.12189999999999999</v>
      </c>
      <c r="C324" s="23">
        <v>5.6000000000000008E-3</v>
      </c>
      <c r="D324" s="19">
        <f t="shared" ref="D324:D387" si="10">D323*(1+B324)</f>
        <v>1613.9397768807537</v>
      </c>
      <c r="E324" s="19">
        <f t="shared" ref="E324:E387" si="11">E323*(1+C324)</f>
        <v>221.17105105546966</v>
      </c>
    </row>
    <row r="325" spans="1:5" x14ac:dyDescent="0.3">
      <c r="A325" s="18">
        <v>26999</v>
      </c>
      <c r="B325" s="23">
        <v>1.2500000000000001E-2</v>
      </c>
      <c r="C325" s="23">
        <v>6.4000000000000003E-3</v>
      </c>
      <c r="D325" s="19">
        <f t="shared" si="10"/>
        <v>1634.114024091763</v>
      </c>
      <c r="E325" s="19">
        <f t="shared" si="11"/>
        <v>222.58654578222465</v>
      </c>
    </row>
    <row r="326" spans="1:5" x14ac:dyDescent="0.3">
      <c r="A326" s="18">
        <v>27030</v>
      </c>
      <c r="B326" s="23">
        <v>4.5999999999999999E-3</v>
      </c>
      <c r="C326" s="23">
        <v>6.3E-3</v>
      </c>
      <c r="D326" s="19">
        <f t="shared" si="10"/>
        <v>1641.630948602585</v>
      </c>
      <c r="E326" s="19">
        <f t="shared" si="11"/>
        <v>223.98884102065264</v>
      </c>
    </row>
    <row r="327" spans="1:5" x14ac:dyDescent="0.3">
      <c r="A327" s="18">
        <v>27061</v>
      </c>
      <c r="B327" s="23">
        <v>1.0999999999999998E-3</v>
      </c>
      <c r="C327" s="23">
        <v>5.7999999999999996E-3</v>
      </c>
      <c r="D327" s="19">
        <f t="shared" si="10"/>
        <v>1643.4367426460481</v>
      </c>
      <c r="E327" s="19">
        <f t="shared" si="11"/>
        <v>225.28797629857243</v>
      </c>
    </row>
    <row r="328" spans="1:5" x14ac:dyDescent="0.3">
      <c r="A328" s="18">
        <v>27089</v>
      </c>
      <c r="B328" s="23">
        <v>-2.2499999999999999E-2</v>
      </c>
      <c r="C328" s="23">
        <v>5.6000000000000008E-3</v>
      </c>
      <c r="D328" s="19">
        <f t="shared" si="10"/>
        <v>1606.459415936512</v>
      </c>
      <c r="E328" s="19">
        <f t="shared" si="11"/>
        <v>226.54958896584444</v>
      </c>
    </row>
    <row r="329" spans="1:5" x14ac:dyDescent="0.3">
      <c r="A329" s="18">
        <v>27120</v>
      </c>
      <c r="B329" s="23">
        <v>-4.5400000000000003E-2</v>
      </c>
      <c r="C329" s="23">
        <v>7.4999999999999997E-3</v>
      </c>
      <c r="D329" s="19">
        <f t="shared" si="10"/>
        <v>1533.5261584529944</v>
      </c>
      <c r="E329" s="19">
        <f t="shared" si="11"/>
        <v>228.24871088308828</v>
      </c>
    </row>
    <row r="330" spans="1:5" x14ac:dyDescent="0.3">
      <c r="A330" s="18">
        <v>27150</v>
      </c>
      <c r="B330" s="23">
        <v>-3.9299999999999995E-2</v>
      </c>
      <c r="C330" s="23">
        <v>7.4999999999999997E-3</v>
      </c>
      <c r="D330" s="19">
        <f t="shared" si="10"/>
        <v>1473.2585804257917</v>
      </c>
      <c r="E330" s="19">
        <f t="shared" si="11"/>
        <v>229.96057621471147</v>
      </c>
    </row>
    <row r="331" spans="1:5" x14ac:dyDescent="0.3">
      <c r="A331" s="18">
        <v>27181</v>
      </c>
      <c r="B331" s="23">
        <v>-2.23E-2</v>
      </c>
      <c r="C331" s="23">
        <v>6.0000000000000001E-3</v>
      </c>
      <c r="D331" s="19">
        <f t="shared" si="10"/>
        <v>1440.4049140822965</v>
      </c>
      <c r="E331" s="19">
        <f t="shared" si="11"/>
        <v>231.34033967199974</v>
      </c>
    </row>
    <row r="332" spans="1:5" x14ac:dyDescent="0.3">
      <c r="A332" s="18">
        <v>27211</v>
      </c>
      <c r="B332" s="23">
        <v>-7.350000000000001E-2</v>
      </c>
      <c r="C332" s="23">
        <v>6.9999999999999993E-3</v>
      </c>
      <c r="D332" s="19">
        <f t="shared" si="10"/>
        <v>1334.5351528972476</v>
      </c>
      <c r="E332" s="19">
        <f t="shared" si="11"/>
        <v>232.95972204970371</v>
      </c>
    </row>
    <row r="333" spans="1:5" x14ac:dyDescent="0.3">
      <c r="A333" s="18">
        <v>27242</v>
      </c>
      <c r="B333" s="23">
        <v>-8.7499999999999994E-2</v>
      </c>
      <c r="C333" s="23">
        <v>6.0000000000000001E-3</v>
      </c>
      <c r="D333" s="19">
        <f t="shared" si="10"/>
        <v>1217.7633270187384</v>
      </c>
      <c r="E333" s="19">
        <f t="shared" si="11"/>
        <v>234.35748038200194</v>
      </c>
    </row>
    <row r="334" spans="1:5" x14ac:dyDescent="0.3">
      <c r="A334" s="18">
        <v>27273</v>
      </c>
      <c r="B334" s="23">
        <v>-0.10959999999999999</v>
      </c>
      <c r="C334" s="23">
        <v>8.1000000000000013E-3</v>
      </c>
      <c r="D334" s="19">
        <f t="shared" si="10"/>
        <v>1084.2964663774846</v>
      </c>
      <c r="E334" s="19">
        <f t="shared" si="11"/>
        <v>236.25577597309615</v>
      </c>
    </row>
    <row r="335" spans="1:5" x14ac:dyDescent="0.3">
      <c r="A335" s="18">
        <v>27303</v>
      </c>
      <c r="B335" s="23">
        <v>0.16610000000000003</v>
      </c>
      <c r="C335" s="23">
        <v>5.1000000000000004E-3</v>
      </c>
      <c r="D335" s="19">
        <f t="shared" si="10"/>
        <v>1264.398109442785</v>
      </c>
      <c r="E335" s="19">
        <f t="shared" si="11"/>
        <v>237.46068043055897</v>
      </c>
    </row>
    <row r="336" spans="1:5" x14ac:dyDescent="0.3">
      <c r="A336" s="18">
        <v>27334</v>
      </c>
      <c r="B336" s="23">
        <v>-3.9699999999999999E-2</v>
      </c>
      <c r="C336" s="23">
        <v>5.4000000000000003E-3</v>
      </c>
      <c r="D336" s="19">
        <f t="shared" si="10"/>
        <v>1214.2015044979064</v>
      </c>
      <c r="E336" s="19">
        <f t="shared" si="11"/>
        <v>238.742968104884</v>
      </c>
    </row>
    <row r="337" spans="1:5" x14ac:dyDescent="0.3">
      <c r="A337" s="18">
        <v>27364</v>
      </c>
      <c r="B337" s="23">
        <v>-2.75E-2</v>
      </c>
      <c r="C337" s="23">
        <v>6.9999999999999993E-3</v>
      </c>
      <c r="D337" s="19">
        <f t="shared" si="10"/>
        <v>1180.8109631242139</v>
      </c>
      <c r="E337" s="19">
        <f t="shared" si="11"/>
        <v>240.41416888161817</v>
      </c>
    </row>
    <row r="338" spans="1:5" x14ac:dyDescent="0.3">
      <c r="A338" s="18">
        <v>27395</v>
      </c>
      <c r="B338" s="23">
        <v>0.1424</v>
      </c>
      <c r="C338" s="23">
        <v>5.7999999999999996E-3</v>
      </c>
      <c r="D338" s="19">
        <f t="shared" si="10"/>
        <v>1348.958444273102</v>
      </c>
      <c r="E338" s="19">
        <f t="shared" si="11"/>
        <v>241.80857106113154</v>
      </c>
    </row>
    <row r="339" spans="1:5" x14ac:dyDescent="0.3">
      <c r="A339" s="18">
        <v>27426</v>
      </c>
      <c r="B339" s="23">
        <v>5.9899999999999995E-2</v>
      </c>
      <c r="C339" s="23">
        <v>4.3E-3</v>
      </c>
      <c r="D339" s="19">
        <f t="shared" si="10"/>
        <v>1429.7610550850609</v>
      </c>
      <c r="E339" s="19">
        <f t="shared" si="11"/>
        <v>242.84834791669439</v>
      </c>
    </row>
    <row r="340" spans="1:5" x14ac:dyDescent="0.3">
      <c r="A340" s="18">
        <v>27454</v>
      </c>
      <c r="B340" s="23">
        <v>3.0700000000000002E-2</v>
      </c>
      <c r="C340" s="23">
        <v>4.0999999999999995E-3</v>
      </c>
      <c r="D340" s="19">
        <f t="shared" si="10"/>
        <v>1473.6547194761722</v>
      </c>
      <c r="E340" s="19">
        <f t="shared" si="11"/>
        <v>243.84402614315283</v>
      </c>
    </row>
    <row r="341" spans="1:5" x14ac:dyDescent="0.3">
      <c r="A341" s="18">
        <v>27485</v>
      </c>
      <c r="B341" s="23">
        <v>4.6700000000000005E-2</v>
      </c>
      <c r="C341" s="23">
        <v>4.4000000000000003E-3</v>
      </c>
      <c r="D341" s="19">
        <f t="shared" si="10"/>
        <v>1542.4743948757093</v>
      </c>
      <c r="E341" s="19">
        <f t="shared" si="11"/>
        <v>244.9169398581827</v>
      </c>
    </row>
    <row r="342" spans="1:5" x14ac:dyDescent="0.3">
      <c r="A342" s="18">
        <v>27515</v>
      </c>
      <c r="B342" s="23">
        <v>5.630000000000001E-2</v>
      </c>
      <c r="C342" s="23">
        <v>4.4000000000000003E-3</v>
      </c>
      <c r="D342" s="19">
        <f t="shared" si="10"/>
        <v>1629.3157033072118</v>
      </c>
      <c r="E342" s="19">
        <f t="shared" si="11"/>
        <v>245.99457439355871</v>
      </c>
    </row>
    <row r="343" spans="1:5" x14ac:dyDescent="0.3">
      <c r="A343" s="18">
        <v>27546</v>
      </c>
      <c r="B343" s="23">
        <v>5.2400000000000002E-2</v>
      </c>
      <c r="C343" s="23">
        <v>4.0999999999999995E-3</v>
      </c>
      <c r="D343" s="19">
        <f t="shared" si="10"/>
        <v>1714.6918461605098</v>
      </c>
      <c r="E343" s="19">
        <f t="shared" si="11"/>
        <v>247.0031521485723</v>
      </c>
    </row>
    <row r="344" spans="1:5" x14ac:dyDescent="0.3">
      <c r="A344" s="18">
        <v>27576</v>
      </c>
      <c r="B344" s="23">
        <v>-6.1099999999999995E-2</v>
      </c>
      <c r="C344" s="23">
        <v>4.7999999999999996E-3</v>
      </c>
      <c r="D344" s="19">
        <f t="shared" si="10"/>
        <v>1609.9241743601026</v>
      </c>
      <c r="E344" s="19">
        <f t="shared" si="11"/>
        <v>248.18876727888542</v>
      </c>
    </row>
    <row r="345" spans="1:5" x14ac:dyDescent="0.3">
      <c r="A345" s="18">
        <v>27607</v>
      </c>
      <c r="B345" s="23">
        <v>-2.3700000000000002E-2</v>
      </c>
      <c r="C345" s="23">
        <v>4.7999999999999996E-3</v>
      </c>
      <c r="D345" s="19">
        <f t="shared" si="10"/>
        <v>1571.7689714277681</v>
      </c>
      <c r="E345" s="19">
        <f t="shared" si="11"/>
        <v>249.38007336182406</v>
      </c>
    </row>
    <row r="346" spans="1:5" x14ac:dyDescent="0.3">
      <c r="A346" s="18">
        <v>27638</v>
      </c>
      <c r="B346" s="23">
        <v>-3.7299999999999993E-2</v>
      </c>
      <c r="C346" s="23">
        <v>5.3E-3</v>
      </c>
      <c r="D346" s="19">
        <f t="shared" si="10"/>
        <v>1513.1419887935124</v>
      </c>
      <c r="E346" s="19">
        <f t="shared" si="11"/>
        <v>250.70178775064176</v>
      </c>
    </row>
    <row r="347" spans="1:5" x14ac:dyDescent="0.3">
      <c r="A347" s="18">
        <v>27668</v>
      </c>
      <c r="B347" s="23">
        <v>5.8699999999999995E-2</v>
      </c>
      <c r="C347" s="23">
        <v>5.6000000000000008E-3</v>
      </c>
      <c r="D347" s="19">
        <f t="shared" si="10"/>
        <v>1601.9634235356916</v>
      </c>
      <c r="E347" s="19">
        <f t="shared" si="11"/>
        <v>252.10571776204537</v>
      </c>
    </row>
    <row r="348" spans="1:5" x14ac:dyDescent="0.3">
      <c r="A348" s="18">
        <v>27699</v>
      </c>
      <c r="B348" s="23">
        <v>3.0500000000000003E-2</v>
      </c>
      <c r="C348" s="23">
        <v>4.0999999999999995E-3</v>
      </c>
      <c r="D348" s="19">
        <f t="shared" si="10"/>
        <v>1650.8233079535303</v>
      </c>
      <c r="E348" s="19">
        <f t="shared" si="11"/>
        <v>253.13935120486977</v>
      </c>
    </row>
    <row r="349" spans="1:5" x14ac:dyDescent="0.3">
      <c r="A349" s="18">
        <v>27729</v>
      </c>
      <c r="B349" s="23">
        <v>-1.1200000000000002E-2</v>
      </c>
      <c r="C349" s="23">
        <v>4.7999999999999996E-3</v>
      </c>
      <c r="D349" s="19">
        <f t="shared" si="10"/>
        <v>1632.3340869044507</v>
      </c>
      <c r="E349" s="19">
        <f t="shared" si="11"/>
        <v>254.35442009065312</v>
      </c>
    </row>
    <row r="350" spans="1:5" x14ac:dyDescent="0.3">
      <c r="A350" s="18">
        <v>27760</v>
      </c>
      <c r="B350" s="23">
        <v>0.1263</v>
      </c>
      <c r="C350" s="23">
        <v>4.6999999999999993E-3</v>
      </c>
      <c r="D350" s="19">
        <f t="shared" si="10"/>
        <v>1838.4978820804829</v>
      </c>
      <c r="E350" s="19">
        <f t="shared" si="11"/>
        <v>255.54988586507918</v>
      </c>
    </row>
    <row r="351" spans="1:5" x14ac:dyDescent="0.3">
      <c r="A351" s="18">
        <v>27791</v>
      </c>
      <c r="B351" s="23">
        <v>6.6E-3</v>
      </c>
      <c r="C351" s="23">
        <v>3.4000000000000002E-3</v>
      </c>
      <c r="D351" s="19">
        <f t="shared" si="10"/>
        <v>1850.6319681022139</v>
      </c>
      <c r="E351" s="19">
        <f t="shared" si="11"/>
        <v>256.41875547702045</v>
      </c>
    </row>
    <row r="352" spans="1:5" x14ac:dyDescent="0.3">
      <c r="A352" s="18">
        <v>27820</v>
      </c>
      <c r="B352" s="23">
        <v>2.7199999999999998E-2</v>
      </c>
      <c r="C352" s="23">
        <v>4.0000000000000001E-3</v>
      </c>
      <c r="D352" s="19">
        <f t="shared" si="10"/>
        <v>1900.969157634594</v>
      </c>
      <c r="E352" s="19">
        <f t="shared" si="11"/>
        <v>257.44443049892851</v>
      </c>
    </row>
    <row r="353" spans="1:5" x14ac:dyDescent="0.3">
      <c r="A353" s="18">
        <v>27851</v>
      </c>
      <c r="B353" s="23">
        <v>-1.0700000000000001E-2</v>
      </c>
      <c r="C353" s="23">
        <v>4.1999999999999997E-3</v>
      </c>
      <c r="D353" s="19">
        <f t="shared" si="10"/>
        <v>1880.6287876479037</v>
      </c>
      <c r="E353" s="19">
        <f t="shared" si="11"/>
        <v>258.52569710702403</v>
      </c>
    </row>
    <row r="354" spans="1:5" x14ac:dyDescent="0.3">
      <c r="A354" s="18">
        <v>27881</v>
      </c>
      <c r="B354" s="23">
        <v>-9.7000000000000003E-3</v>
      </c>
      <c r="C354" s="23">
        <v>3.7000000000000002E-3</v>
      </c>
      <c r="D354" s="19">
        <f t="shared" si="10"/>
        <v>1862.386688407719</v>
      </c>
      <c r="E354" s="19">
        <f t="shared" si="11"/>
        <v>259.48224218632004</v>
      </c>
    </row>
    <row r="355" spans="1:5" x14ac:dyDescent="0.3">
      <c r="A355" s="18">
        <v>27912</v>
      </c>
      <c r="B355" s="23">
        <v>4.4799999999999993E-2</v>
      </c>
      <c r="C355" s="23">
        <v>4.3E-3</v>
      </c>
      <c r="D355" s="19">
        <f t="shared" si="10"/>
        <v>1945.8216120483848</v>
      </c>
      <c r="E355" s="19">
        <f t="shared" si="11"/>
        <v>260.59801582772121</v>
      </c>
    </row>
    <row r="356" spans="1:5" x14ac:dyDescent="0.3">
      <c r="A356" s="18">
        <v>27942</v>
      </c>
      <c r="B356" s="23">
        <v>-6.000000000000001E-3</v>
      </c>
      <c r="C356" s="23">
        <v>4.6999999999999993E-3</v>
      </c>
      <c r="D356" s="19">
        <f t="shared" si="10"/>
        <v>1934.1466823760945</v>
      </c>
      <c r="E356" s="19">
        <f t="shared" si="11"/>
        <v>261.82282650211147</v>
      </c>
    </row>
    <row r="357" spans="1:5" x14ac:dyDescent="0.3">
      <c r="A357" s="18">
        <v>27973</v>
      </c>
      <c r="B357" s="23">
        <v>-1.4000000000000006E-3</v>
      </c>
      <c r="C357" s="23">
        <v>4.1999999999999997E-3</v>
      </c>
      <c r="D357" s="19">
        <f t="shared" si="10"/>
        <v>1931.4388770207681</v>
      </c>
      <c r="E357" s="19">
        <f t="shared" si="11"/>
        <v>262.92248237342034</v>
      </c>
    </row>
    <row r="358" spans="1:5" x14ac:dyDescent="0.3">
      <c r="A358" s="18">
        <v>28004</v>
      </c>
      <c r="B358" s="23">
        <v>2.5099999999999997E-2</v>
      </c>
      <c r="C358" s="23">
        <v>4.4000000000000003E-3</v>
      </c>
      <c r="D358" s="19">
        <f t="shared" si="10"/>
        <v>1979.9179928339893</v>
      </c>
      <c r="E358" s="19">
        <f t="shared" si="11"/>
        <v>264.0793412958634</v>
      </c>
    </row>
    <row r="359" spans="1:5" x14ac:dyDescent="0.3">
      <c r="A359" s="18">
        <v>28034</v>
      </c>
      <c r="B359" s="23">
        <v>-2.0099999999999996E-2</v>
      </c>
      <c r="C359" s="23">
        <v>4.0999999999999995E-3</v>
      </c>
      <c r="D359" s="19">
        <f t="shared" si="10"/>
        <v>1940.121641178026</v>
      </c>
      <c r="E359" s="19">
        <f t="shared" si="11"/>
        <v>265.16206659517644</v>
      </c>
    </row>
    <row r="360" spans="1:5" x14ac:dyDescent="0.3">
      <c r="A360" s="18">
        <v>28065</v>
      </c>
      <c r="B360" s="23">
        <v>7.6E-3</v>
      </c>
      <c r="C360" s="23">
        <v>4.0000000000000001E-3</v>
      </c>
      <c r="D360" s="19">
        <f t="shared" si="10"/>
        <v>1954.8665656509791</v>
      </c>
      <c r="E360" s="19">
        <f t="shared" si="11"/>
        <v>266.22271486155717</v>
      </c>
    </row>
    <row r="361" spans="1:5" x14ac:dyDescent="0.3">
      <c r="A361" s="18">
        <v>28095</v>
      </c>
      <c r="B361" s="23">
        <v>6.0500000000000005E-2</v>
      </c>
      <c r="C361" s="23">
        <v>4.0000000000000001E-3</v>
      </c>
      <c r="D361" s="19">
        <f t="shared" si="10"/>
        <v>2073.1359928728634</v>
      </c>
      <c r="E361" s="19">
        <f t="shared" si="11"/>
        <v>267.28760572100339</v>
      </c>
    </row>
    <row r="362" spans="1:5" x14ac:dyDescent="0.3">
      <c r="A362" s="18">
        <v>28126</v>
      </c>
      <c r="B362" s="23">
        <v>-3.6900000000000002E-2</v>
      </c>
      <c r="C362" s="23">
        <v>3.5999999999999999E-3</v>
      </c>
      <c r="D362" s="19">
        <f t="shared" si="10"/>
        <v>1996.6372747358546</v>
      </c>
      <c r="E362" s="19">
        <f t="shared" si="11"/>
        <v>268.24984110159903</v>
      </c>
    </row>
    <row r="363" spans="1:5" x14ac:dyDescent="0.3">
      <c r="A363" s="18">
        <v>28157</v>
      </c>
      <c r="B363" s="23">
        <v>-1.5899999999999997E-2</v>
      </c>
      <c r="C363" s="23">
        <v>3.4999999999999996E-3</v>
      </c>
      <c r="D363" s="19">
        <f t="shared" si="10"/>
        <v>1964.8907420675544</v>
      </c>
      <c r="E363" s="19">
        <f t="shared" si="11"/>
        <v>269.18871554545467</v>
      </c>
    </row>
    <row r="364" spans="1:5" x14ac:dyDescent="0.3">
      <c r="A364" s="18">
        <v>28185</v>
      </c>
      <c r="B364" s="23">
        <v>-9.9000000000000008E-3</v>
      </c>
      <c r="C364" s="23">
        <v>3.8E-3</v>
      </c>
      <c r="D364" s="19">
        <f t="shared" si="10"/>
        <v>1945.4383237210855</v>
      </c>
      <c r="E364" s="19">
        <f t="shared" si="11"/>
        <v>270.21163266452743</v>
      </c>
    </row>
    <row r="365" spans="1:5" x14ac:dyDescent="0.3">
      <c r="A365" s="18">
        <v>28216</v>
      </c>
      <c r="B365" s="23">
        <v>5.3E-3</v>
      </c>
      <c r="C365" s="23">
        <v>3.8E-3</v>
      </c>
      <c r="D365" s="19">
        <f t="shared" si="10"/>
        <v>1955.7491468368073</v>
      </c>
      <c r="E365" s="19">
        <f t="shared" si="11"/>
        <v>271.23843686865263</v>
      </c>
    </row>
    <row r="366" spans="1:5" x14ac:dyDescent="0.3">
      <c r="A366" s="18">
        <v>28246</v>
      </c>
      <c r="B366" s="23">
        <v>-1.0800000000000001E-2</v>
      </c>
      <c r="C366" s="23">
        <v>3.7000000000000002E-3</v>
      </c>
      <c r="D366" s="19">
        <f t="shared" si="10"/>
        <v>1934.6270560509697</v>
      </c>
      <c r="E366" s="19">
        <f t="shared" si="11"/>
        <v>272.24201908506666</v>
      </c>
    </row>
    <row r="367" spans="1:5" x14ac:dyDescent="0.3">
      <c r="A367" s="18">
        <v>28277</v>
      </c>
      <c r="B367" s="23">
        <v>5.1100000000000007E-2</v>
      </c>
      <c r="C367" s="23">
        <v>4.0000000000000001E-3</v>
      </c>
      <c r="D367" s="19">
        <f t="shared" si="10"/>
        <v>2033.486498615174</v>
      </c>
      <c r="E367" s="19">
        <f t="shared" si="11"/>
        <v>273.33098716140694</v>
      </c>
    </row>
    <row r="368" spans="1:5" x14ac:dyDescent="0.3">
      <c r="A368" s="18">
        <v>28307</v>
      </c>
      <c r="B368" s="23">
        <v>-1.2699999999999999E-2</v>
      </c>
      <c r="C368" s="23">
        <v>4.1999999999999997E-3</v>
      </c>
      <c r="D368" s="19">
        <f t="shared" si="10"/>
        <v>2007.6612200827612</v>
      </c>
      <c r="E368" s="19">
        <f t="shared" si="11"/>
        <v>274.47897730748485</v>
      </c>
    </row>
    <row r="369" spans="1:5" x14ac:dyDescent="0.3">
      <c r="A369" s="18">
        <v>28338</v>
      </c>
      <c r="B369" s="23">
        <v>-1.3100000000000001E-2</v>
      </c>
      <c r="C369" s="23">
        <v>4.4000000000000003E-3</v>
      </c>
      <c r="D369" s="19">
        <f t="shared" si="10"/>
        <v>1981.360858099677</v>
      </c>
      <c r="E369" s="19">
        <f t="shared" si="11"/>
        <v>275.68668480763779</v>
      </c>
    </row>
    <row r="370" spans="1:5" x14ac:dyDescent="0.3">
      <c r="A370" s="18">
        <v>28369</v>
      </c>
      <c r="B370" s="23">
        <v>1.5999999999999999E-3</v>
      </c>
      <c r="C370" s="23">
        <v>4.3E-3</v>
      </c>
      <c r="D370" s="19">
        <f t="shared" si="10"/>
        <v>1984.5310354726366</v>
      </c>
      <c r="E370" s="19">
        <f t="shared" si="11"/>
        <v>276.87213755231062</v>
      </c>
    </row>
    <row r="371" spans="1:5" x14ac:dyDescent="0.3">
      <c r="A371" s="18">
        <v>28399</v>
      </c>
      <c r="B371" s="23">
        <v>-3.8899999999999997E-2</v>
      </c>
      <c r="C371" s="23">
        <v>4.8999999999999998E-3</v>
      </c>
      <c r="D371" s="19">
        <f t="shared" si="10"/>
        <v>1907.332778192751</v>
      </c>
      <c r="E371" s="19">
        <f t="shared" si="11"/>
        <v>278.22881102631692</v>
      </c>
    </row>
    <row r="372" spans="1:5" x14ac:dyDescent="0.3">
      <c r="A372" s="18">
        <v>28430</v>
      </c>
      <c r="B372" s="23">
        <v>4.4999999999999998E-2</v>
      </c>
      <c r="C372" s="23">
        <v>5.0000000000000001E-3</v>
      </c>
      <c r="D372" s="19">
        <f t="shared" si="10"/>
        <v>1993.1627532114246</v>
      </c>
      <c r="E372" s="19">
        <f t="shared" si="11"/>
        <v>279.6199550814485</v>
      </c>
    </row>
    <row r="373" spans="1:5" x14ac:dyDescent="0.3">
      <c r="A373" s="18">
        <v>28460</v>
      </c>
      <c r="B373" s="23">
        <v>7.6E-3</v>
      </c>
      <c r="C373" s="23">
        <v>4.8999999999999998E-3</v>
      </c>
      <c r="D373" s="19">
        <f t="shared" si="10"/>
        <v>2008.3107901358314</v>
      </c>
      <c r="E373" s="19">
        <f t="shared" si="11"/>
        <v>280.99009286134759</v>
      </c>
    </row>
    <row r="374" spans="1:5" x14ac:dyDescent="0.3">
      <c r="A374" s="18">
        <v>28491</v>
      </c>
      <c r="B374" s="23">
        <v>-5.5199999999999999E-2</v>
      </c>
      <c r="C374" s="23">
        <v>4.8999999999999998E-3</v>
      </c>
      <c r="D374" s="19">
        <f t="shared" si="10"/>
        <v>1897.4520345203334</v>
      </c>
      <c r="E374" s="19">
        <f t="shared" si="11"/>
        <v>282.36694431636818</v>
      </c>
    </row>
    <row r="375" spans="1:5" x14ac:dyDescent="0.3">
      <c r="A375" s="18">
        <v>28522</v>
      </c>
      <c r="B375" s="23">
        <v>-9.1999999999999998E-3</v>
      </c>
      <c r="C375" s="23">
        <v>4.5999999999999999E-3</v>
      </c>
      <c r="D375" s="19">
        <f t="shared" si="10"/>
        <v>1879.9954758027463</v>
      </c>
      <c r="E375" s="19">
        <f t="shared" si="11"/>
        <v>283.66583226022345</v>
      </c>
    </row>
    <row r="376" spans="1:5" x14ac:dyDescent="0.3">
      <c r="A376" s="18">
        <v>28550</v>
      </c>
      <c r="B376" s="23">
        <v>3.3799999999999997E-2</v>
      </c>
      <c r="C376" s="23">
        <v>5.3E-3</v>
      </c>
      <c r="D376" s="19">
        <f t="shared" si="10"/>
        <v>1943.5393228848793</v>
      </c>
      <c r="E376" s="19">
        <f t="shared" si="11"/>
        <v>285.16926117120266</v>
      </c>
    </row>
    <row r="377" spans="1:5" x14ac:dyDescent="0.3">
      <c r="A377" s="18">
        <v>28581</v>
      </c>
      <c r="B377" s="23">
        <v>8.4199999999999997E-2</v>
      </c>
      <c r="C377" s="23">
        <v>5.4000000000000003E-3</v>
      </c>
      <c r="D377" s="19">
        <f t="shared" si="10"/>
        <v>2107.185333871786</v>
      </c>
      <c r="E377" s="19">
        <f t="shared" si="11"/>
        <v>286.7091751815272</v>
      </c>
    </row>
    <row r="378" spans="1:5" x14ac:dyDescent="0.3">
      <c r="A378" s="18">
        <v>28611</v>
      </c>
      <c r="B378" s="23">
        <v>2.2700000000000001E-2</v>
      </c>
      <c r="C378" s="23">
        <v>5.1000000000000004E-3</v>
      </c>
      <c r="D378" s="19">
        <f t="shared" si="10"/>
        <v>2155.0184409506755</v>
      </c>
      <c r="E378" s="19">
        <f t="shared" si="11"/>
        <v>288.171391974953</v>
      </c>
    </row>
    <row r="379" spans="1:5" x14ac:dyDescent="0.3">
      <c r="A379" s="18">
        <v>28642</v>
      </c>
      <c r="B379" s="23">
        <v>-1.15E-2</v>
      </c>
      <c r="C379" s="23">
        <v>5.4000000000000003E-3</v>
      </c>
      <c r="D379" s="19">
        <f t="shared" si="10"/>
        <v>2130.235728879743</v>
      </c>
      <c r="E379" s="19">
        <f t="shared" si="11"/>
        <v>289.72751749161779</v>
      </c>
    </row>
    <row r="380" spans="1:5" x14ac:dyDescent="0.3">
      <c r="A380" s="18">
        <v>28672</v>
      </c>
      <c r="B380" s="23">
        <v>5.67E-2</v>
      </c>
      <c r="C380" s="23">
        <v>5.6000000000000008E-3</v>
      </c>
      <c r="D380" s="19">
        <f t="shared" si="10"/>
        <v>2251.0200947072244</v>
      </c>
      <c r="E380" s="19">
        <f t="shared" si="11"/>
        <v>291.34999158957089</v>
      </c>
    </row>
    <row r="381" spans="1:5" x14ac:dyDescent="0.3">
      <c r="A381" s="18">
        <v>28703</v>
      </c>
      <c r="B381" s="23">
        <v>4.3100000000000006E-2</v>
      </c>
      <c r="C381" s="23">
        <v>5.6000000000000008E-3</v>
      </c>
      <c r="D381" s="19">
        <f t="shared" si="10"/>
        <v>2348.0390607891054</v>
      </c>
      <c r="E381" s="19">
        <f t="shared" si="11"/>
        <v>292.98155154247252</v>
      </c>
    </row>
    <row r="382" spans="1:5" x14ac:dyDescent="0.3">
      <c r="A382" s="18">
        <v>28734</v>
      </c>
      <c r="B382" s="23">
        <v>-8.0999999999999996E-3</v>
      </c>
      <c r="C382" s="23">
        <v>6.1999999999999998E-3</v>
      </c>
      <c r="D382" s="19">
        <f t="shared" si="10"/>
        <v>2329.0199443967135</v>
      </c>
      <c r="E382" s="19">
        <f t="shared" si="11"/>
        <v>294.79803716203583</v>
      </c>
    </row>
    <row r="383" spans="1:5" x14ac:dyDescent="0.3">
      <c r="A383" s="18">
        <v>28764</v>
      </c>
      <c r="B383" s="23">
        <v>-0.11230000000000001</v>
      </c>
      <c r="C383" s="23">
        <v>6.8000000000000005E-3</v>
      </c>
      <c r="D383" s="19">
        <f t="shared" si="10"/>
        <v>2067.4710046409623</v>
      </c>
      <c r="E383" s="19">
        <f t="shared" si="11"/>
        <v>296.80266381473763</v>
      </c>
    </row>
    <row r="384" spans="1:5" x14ac:dyDescent="0.3">
      <c r="A384" s="18">
        <v>28795</v>
      </c>
      <c r="B384" s="23">
        <v>3.4099999999999998E-2</v>
      </c>
      <c r="C384" s="23">
        <v>6.9999999999999993E-3</v>
      </c>
      <c r="D384" s="19">
        <f t="shared" si="10"/>
        <v>2137.971765899219</v>
      </c>
      <c r="E384" s="19">
        <f t="shared" si="11"/>
        <v>298.88028246144074</v>
      </c>
    </row>
    <row r="385" spans="1:5" x14ac:dyDescent="0.3">
      <c r="A385" s="18">
        <v>28825</v>
      </c>
      <c r="B385" s="23">
        <v>1.66E-2</v>
      </c>
      <c r="C385" s="23">
        <v>7.8000000000000005E-3</v>
      </c>
      <c r="D385" s="19">
        <f t="shared" si="10"/>
        <v>2173.4620972131461</v>
      </c>
      <c r="E385" s="19">
        <f t="shared" si="11"/>
        <v>301.21154866463996</v>
      </c>
    </row>
    <row r="386" spans="1:5" x14ac:dyDescent="0.3">
      <c r="A386" s="18">
        <v>28856</v>
      </c>
      <c r="B386" s="23">
        <v>0.05</v>
      </c>
      <c r="C386" s="23">
        <v>7.7000000000000002E-3</v>
      </c>
      <c r="D386" s="19">
        <f t="shared" si="10"/>
        <v>2282.1352020738036</v>
      </c>
      <c r="E386" s="19">
        <f t="shared" si="11"/>
        <v>303.53087758935771</v>
      </c>
    </row>
    <row r="387" spans="1:5" x14ac:dyDescent="0.3">
      <c r="A387" s="18">
        <v>28887</v>
      </c>
      <c r="B387" s="23">
        <v>-2.8300000000000002E-2</v>
      </c>
      <c r="C387" s="23">
        <v>7.3000000000000001E-3</v>
      </c>
      <c r="D387" s="19">
        <f t="shared" si="10"/>
        <v>2217.5507758551148</v>
      </c>
      <c r="E387" s="19">
        <f t="shared" si="11"/>
        <v>305.74665299576003</v>
      </c>
    </row>
    <row r="388" spans="1:5" x14ac:dyDescent="0.3">
      <c r="A388" s="18">
        <v>28915</v>
      </c>
      <c r="B388" s="23">
        <v>6.4899999999999999E-2</v>
      </c>
      <c r="C388" s="23">
        <v>8.1000000000000013E-3</v>
      </c>
      <c r="D388" s="19">
        <f t="shared" ref="D388:D451" si="12">D387*(1+B388)</f>
        <v>2361.4698212081116</v>
      </c>
      <c r="E388" s="19">
        <f t="shared" ref="E388:E451" si="13">E387*(1+C388)</f>
        <v>308.22320088502568</v>
      </c>
    </row>
    <row r="389" spans="1:5" x14ac:dyDescent="0.3">
      <c r="A389" s="18">
        <v>28946</v>
      </c>
      <c r="B389" s="23">
        <v>7.4000000000000003E-3</v>
      </c>
      <c r="C389" s="23">
        <v>8.0000000000000002E-3</v>
      </c>
      <c r="D389" s="19">
        <f t="shared" si="12"/>
        <v>2378.9446978850519</v>
      </c>
      <c r="E389" s="19">
        <f t="shared" si="13"/>
        <v>310.68898649210587</v>
      </c>
    </row>
    <row r="390" spans="1:5" x14ac:dyDescent="0.3">
      <c r="A390" s="18">
        <v>28976</v>
      </c>
      <c r="B390" s="23">
        <v>-1.3900000000000001E-2</v>
      </c>
      <c r="C390" s="23">
        <v>8.199999999999999E-3</v>
      </c>
      <c r="D390" s="19">
        <f t="shared" si="12"/>
        <v>2345.8773665844496</v>
      </c>
      <c r="E390" s="19">
        <f t="shared" si="13"/>
        <v>313.23663618134111</v>
      </c>
    </row>
    <row r="391" spans="1:5" x14ac:dyDescent="0.3">
      <c r="A391" s="18">
        <v>29007</v>
      </c>
      <c r="B391" s="23">
        <v>4.6600000000000003E-2</v>
      </c>
      <c r="C391" s="23">
        <v>8.1000000000000013E-3</v>
      </c>
      <c r="D391" s="19">
        <f t="shared" si="12"/>
        <v>2455.1952518672852</v>
      </c>
      <c r="E391" s="19">
        <f t="shared" si="13"/>
        <v>315.77385293441</v>
      </c>
    </row>
    <row r="392" spans="1:5" x14ac:dyDescent="0.3">
      <c r="A392" s="18">
        <v>29037</v>
      </c>
      <c r="B392" s="23">
        <v>1.5899999999999997E-2</v>
      </c>
      <c r="C392" s="23">
        <v>7.7000000000000002E-3</v>
      </c>
      <c r="D392" s="19">
        <f t="shared" si="12"/>
        <v>2494.2328563719752</v>
      </c>
      <c r="E392" s="19">
        <f t="shared" si="13"/>
        <v>318.205311602005</v>
      </c>
    </row>
    <row r="393" spans="1:5" x14ac:dyDescent="0.3">
      <c r="A393" s="18">
        <v>29068</v>
      </c>
      <c r="B393" s="23">
        <v>6.3E-2</v>
      </c>
      <c r="C393" s="23">
        <v>7.7000000000000002E-3</v>
      </c>
      <c r="D393" s="19">
        <f t="shared" si="12"/>
        <v>2651.3695263234094</v>
      </c>
      <c r="E393" s="19">
        <f t="shared" si="13"/>
        <v>320.65549250134046</v>
      </c>
    </row>
    <row r="394" spans="1:5" x14ac:dyDescent="0.3">
      <c r="A394" s="18">
        <v>29099</v>
      </c>
      <c r="B394" s="23">
        <v>1.0000000000000009E-4</v>
      </c>
      <c r="C394" s="23">
        <v>8.3000000000000001E-3</v>
      </c>
      <c r="D394" s="19">
        <f t="shared" si="12"/>
        <v>2651.6346632760419</v>
      </c>
      <c r="E394" s="19">
        <f t="shared" si="13"/>
        <v>323.31693308910155</v>
      </c>
    </row>
    <row r="395" spans="1:5" x14ac:dyDescent="0.3">
      <c r="A395" s="18">
        <v>29129</v>
      </c>
      <c r="B395" s="23">
        <v>-7.2299999999999989E-2</v>
      </c>
      <c r="C395" s="23">
        <v>8.6999999999999994E-3</v>
      </c>
      <c r="D395" s="19">
        <f t="shared" si="12"/>
        <v>2459.9214771211841</v>
      </c>
      <c r="E395" s="19">
        <f t="shared" si="13"/>
        <v>326.12979040697672</v>
      </c>
    </row>
    <row r="396" spans="1:5" x14ac:dyDescent="0.3">
      <c r="A396" s="18">
        <v>29160</v>
      </c>
      <c r="B396" s="23">
        <v>6.2E-2</v>
      </c>
      <c r="C396" s="23">
        <v>9.8999999999999991E-3</v>
      </c>
      <c r="D396" s="19">
        <f t="shared" si="12"/>
        <v>2612.4366087026979</v>
      </c>
      <c r="E396" s="19">
        <f t="shared" si="13"/>
        <v>329.35847533200581</v>
      </c>
    </row>
    <row r="397" spans="1:5" x14ac:dyDescent="0.3">
      <c r="A397" s="18">
        <v>29190</v>
      </c>
      <c r="B397" s="23">
        <v>2.7400000000000001E-2</v>
      </c>
      <c r="C397" s="23">
        <v>9.4999999999999998E-3</v>
      </c>
      <c r="D397" s="19">
        <f t="shared" si="12"/>
        <v>2684.0173717811522</v>
      </c>
      <c r="E397" s="19">
        <f t="shared" si="13"/>
        <v>332.48738084765989</v>
      </c>
    </row>
    <row r="398" spans="1:5" x14ac:dyDescent="0.3">
      <c r="A398" s="18">
        <v>29221</v>
      </c>
      <c r="B398" s="23">
        <v>6.3099999999999989E-2</v>
      </c>
      <c r="C398" s="23">
        <v>8.0000000000000002E-3</v>
      </c>
      <c r="D398" s="19">
        <f t="shared" si="12"/>
        <v>2853.3788679405425</v>
      </c>
      <c r="E398" s="19">
        <f t="shared" si="13"/>
        <v>335.14727989444117</v>
      </c>
    </row>
    <row r="399" spans="1:5" x14ac:dyDescent="0.3">
      <c r="A399" s="18">
        <v>29252</v>
      </c>
      <c r="B399" s="23">
        <v>-3.2999999999999995E-3</v>
      </c>
      <c r="C399" s="23">
        <v>8.8999999999999999E-3</v>
      </c>
      <c r="D399" s="19">
        <f t="shared" si="12"/>
        <v>2843.9627176763388</v>
      </c>
      <c r="E399" s="19">
        <f t="shared" si="13"/>
        <v>338.13009068550167</v>
      </c>
    </row>
    <row r="400" spans="1:5" x14ac:dyDescent="0.3">
      <c r="A400" s="18">
        <v>29281</v>
      </c>
      <c r="B400" s="23">
        <v>-0.11690000000000002</v>
      </c>
      <c r="C400" s="23">
        <v>1.21E-2</v>
      </c>
      <c r="D400" s="19">
        <f t="shared" si="12"/>
        <v>2511.5034759799746</v>
      </c>
      <c r="E400" s="19">
        <f t="shared" si="13"/>
        <v>342.22146478279626</v>
      </c>
    </row>
    <row r="401" spans="1:5" x14ac:dyDescent="0.3">
      <c r="A401" s="18">
        <v>29312</v>
      </c>
      <c r="B401" s="23">
        <v>5.2300000000000006E-2</v>
      </c>
      <c r="C401" s="23">
        <v>1.26E-2</v>
      </c>
      <c r="D401" s="19">
        <f t="shared" si="12"/>
        <v>2642.8551077737275</v>
      </c>
      <c r="E401" s="19">
        <f t="shared" si="13"/>
        <v>346.53345523905949</v>
      </c>
    </row>
    <row r="402" spans="1:5" x14ac:dyDescent="0.3">
      <c r="A402" s="18">
        <v>29342</v>
      </c>
      <c r="B402" s="23">
        <v>6.0700000000000004E-2</v>
      </c>
      <c r="C402" s="23">
        <v>8.1000000000000013E-3</v>
      </c>
      <c r="D402" s="19">
        <f t="shared" si="12"/>
        <v>2803.2764128155927</v>
      </c>
      <c r="E402" s="19">
        <f t="shared" si="13"/>
        <v>349.34037622649589</v>
      </c>
    </row>
    <row r="403" spans="1:5" x14ac:dyDescent="0.3">
      <c r="A403" s="18">
        <v>29373</v>
      </c>
      <c r="B403" s="23">
        <v>3.6699999999999997E-2</v>
      </c>
      <c r="C403" s="23">
        <v>6.0999999999999995E-3</v>
      </c>
      <c r="D403" s="19">
        <f t="shared" si="12"/>
        <v>2906.156657165925</v>
      </c>
      <c r="E403" s="19">
        <f t="shared" si="13"/>
        <v>351.47135252147751</v>
      </c>
    </row>
    <row r="404" spans="1:5" x14ac:dyDescent="0.3">
      <c r="A404" s="18">
        <v>29403</v>
      </c>
      <c r="B404" s="23">
        <v>7.0199999999999999E-2</v>
      </c>
      <c r="C404" s="23">
        <v>5.3E-3</v>
      </c>
      <c r="D404" s="19">
        <f t="shared" si="12"/>
        <v>3110.1688544989729</v>
      </c>
      <c r="E404" s="19">
        <f t="shared" si="13"/>
        <v>353.33415068984135</v>
      </c>
    </row>
    <row r="405" spans="1:5" x14ac:dyDescent="0.3">
      <c r="A405" s="18">
        <v>29434</v>
      </c>
      <c r="B405" s="23">
        <v>2.4399999999999998E-2</v>
      </c>
      <c r="C405" s="23">
        <v>6.4000000000000003E-3</v>
      </c>
      <c r="D405" s="19">
        <f t="shared" si="12"/>
        <v>3186.0569745487478</v>
      </c>
      <c r="E405" s="19">
        <f t="shared" si="13"/>
        <v>355.59548925425634</v>
      </c>
    </row>
    <row r="406" spans="1:5" x14ac:dyDescent="0.3">
      <c r="A406" s="18">
        <v>29465</v>
      </c>
      <c r="B406" s="23">
        <v>2.9399999999999999E-2</v>
      </c>
      <c r="C406" s="23">
        <v>7.4999999999999997E-3</v>
      </c>
      <c r="D406" s="19">
        <f t="shared" si="12"/>
        <v>3279.7270496004812</v>
      </c>
      <c r="E406" s="19">
        <f t="shared" si="13"/>
        <v>358.26245542366325</v>
      </c>
    </row>
    <row r="407" spans="1:5" x14ac:dyDescent="0.3">
      <c r="A407" s="18">
        <v>29495</v>
      </c>
      <c r="B407" s="23">
        <v>2.0099999999999996E-2</v>
      </c>
      <c r="C407" s="23">
        <v>9.4999999999999998E-3</v>
      </c>
      <c r="D407" s="19">
        <f t="shared" si="12"/>
        <v>3345.6495632974511</v>
      </c>
      <c r="E407" s="19">
        <f t="shared" si="13"/>
        <v>361.66594875018808</v>
      </c>
    </row>
    <row r="408" spans="1:5" x14ac:dyDescent="0.3">
      <c r="A408" s="18">
        <v>29526</v>
      </c>
      <c r="B408" s="23">
        <v>0.10550000000000001</v>
      </c>
      <c r="C408" s="23">
        <v>9.5999999999999992E-3</v>
      </c>
      <c r="D408" s="19">
        <f t="shared" si="12"/>
        <v>3698.615592225332</v>
      </c>
      <c r="E408" s="19">
        <f t="shared" si="13"/>
        <v>365.13794185818989</v>
      </c>
    </row>
    <row r="409" spans="1:5" x14ac:dyDescent="0.3">
      <c r="A409" s="18">
        <v>29556</v>
      </c>
      <c r="B409" s="23">
        <v>-3.2099999999999997E-2</v>
      </c>
      <c r="C409" s="23">
        <v>1.3100000000000001E-2</v>
      </c>
      <c r="D409" s="19">
        <f t="shared" si="12"/>
        <v>3579.8900317148987</v>
      </c>
      <c r="E409" s="19">
        <f t="shared" si="13"/>
        <v>369.92124889653223</v>
      </c>
    </row>
    <row r="410" spans="1:5" x14ac:dyDescent="0.3">
      <c r="A410" s="18">
        <v>29587</v>
      </c>
      <c r="B410" s="23">
        <v>-0.04</v>
      </c>
      <c r="C410" s="23">
        <v>1.04E-2</v>
      </c>
      <c r="D410" s="19">
        <f t="shared" si="12"/>
        <v>3436.6944304463027</v>
      </c>
      <c r="E410" s="19">
        <f t="shared" si="13"/>
        <v>373.76842988505615</v>
      </c>
    </row>
    <row r="411" spans="1:5" x14ac:dyDescent="0.3">
      <c r="A411" s="18">
        <v>29618</v>
      </c>
      <c r="B411" s="23">
        <v>1.6400000000000001E-2</v>
      </c>
      <c r="C411" s="23">
        <v>1.0700000000000001E-2</v>
      </c>
      <c r="D411" s="19">
        <f t="shared" si="12"/>
        <v>3493.0562191056219</v>
      </c>
      <c r="E411" s="19">
        <f t="shared" si="13"/>
        <v>377.76775208482621</v>
      </c>
    </row>
    <row r="412" spans="1:5" x14ac:dyDescent="0.3">
      <c r="A412" s="18">
        <v>29646</v>
      </c>
      <c r="B412" s="23">
        <v>4.7699999999999992E-2</v>
      </c>
      <c r="C412" s="23">
        <v>1.21E-2</v>
      </c>
      <c r="D412" s="19">
        <f t="shared" si="12"/>
        <v>3659.6750007569603</v>
      </c>
      <c r="E412" s="19">
        <f t="shared" si="13"/>
        <v>382.33874188505263</v>
      </c>
    </row>
    <row r="413" spans="1:5" x14ac:dyDescent="0.3">
      <c r="A413" s="18">
        <v>29677</v>
      </c>
      <c r="B413" s="23">
        <v>-1.0299999999999998E-2</v>
      </c>
      <c r="C413" s="23">
        <v>1.0800000000000001E-2</v>
      </c>
      <c r="D413" s="19">
        <f t="shared" si="12"/>
        <v>3621.9803482491639</v>
      </c>
      <c r="E413" s="19">
        <f t="shared" si="13"/>
        <v>386.46800029741115</v>
      </c>
    </row>
    <row r="414" spans="1:5" x14ac:dyDescent="0.3">
      <c r="A414" s="18">
        <v>29707</v>
      </c>
      <c r="B414" s="23">
        <v>1.26E-2</v>
      </c>
      <c r="C414" s="23">
        <v>1.15E-2</v>
      </c>
      <c r="D414" s="19">
        <f t="shared" si="12"/>
        <v>3667.6173006371032</v>
      </c>
      <c r="E414" s="19">
        <f t="shared" si="13"/>
        <v>390.91238230083138</v>
      </c>
    </row>
    <row r="415" spans="1:5" x14ac:dyDescent="0.3">
      <c r="A415" s="18">
        <v>29738</v>
      </c>
      <c r="B415" s="23">
        <v>-1.0099999999999998E-2</v>
      </c>
      <c r="C415" s="23">
        <v>1.3500000000000002E-2</v>
      </c>
      <c r="D415" s="19">
        <f t="shared" si="12"/>
        <v>3630.5743659006685</v>
      </c>
      <c r="E415" s="19">
        <f t="shared" si="13"/>
        <v>396.18969946189264</v>
      </c>
    </row>
    <row r="416" spans="1:5" x14ac:dyDescent="0.3">
      <c r="A416" s="18">
        <v>29768</v>
      </c>
      <c r="B416" s="23">
        <v>-3.0000000000000005E-3</v>
      </c>
      <c r="C416" s="23">
        <v>1.24E-2</v>
      </c>
      <c r="D416" s="19">
        <f t="shared" si="12"/>
        <v>3619.6826428029663</v>
      </c>
      <c r="E416" s="19">
        <f t="shared" si="13"/>
        <v>401.10245173522009</v>
      </c>
    </row>
    <row r="417" spans="1:5" x14ac:dyDescent="0.3">
      <c r="A417" s="18">
        <v>29799</v>
      </c>
      <c r="B417" s="23">
        <v>-5.7599999999999998E-2</v>
      </c>
      <c r="C417" s="23">
        <v>1.2800000000000001E-2</v>
      </c>
      <c r="D417" s="19">
        <f t="shared" si="12"/>
        <v>3411.1889225775153</v>
      </c>
      <c r="E417" s="19">
        <f t="shared" si="13"/>
        <v>406.23656311743088</v>
      </c>
    </row>
    <row r="418" spans="1:5" x14ac:dyDescent="0.3">
      <c r="A418" s="18">
        <v>29830</v>
      </c>
      <c r="B418" s="23">
        <v>-5.9299999999999999E-2</v>
      </c>
      <c r="C418" s="23">
        <v>1.24E-2</v>
      </c>
      <c r="D418" s="19">
        <f t="shared" si="12"/>
        <v>3208.9054194686687</v>
      </c>
      <c r="E418" s="19">
        <f t="shared" si="13"/>
        <v>411.27389650008701</v>
      </c>
    </row>
    <row r="419" spans="1:5" x14ac:dyDescent="0.3">
      <c r="A419" s="18">
        <v>29860</v>
      </c>
      <c r="B419" s="23">
        <v>6.13E-2</v>
      </c>
      <c r="C419" s="23">
        <v>1.21E-2</v>
      </c>
      <c r="D419" s="19">
        <f t="shared" si="12"/>
        <v>3405.6113216820977</v>
      </c>
      <c r="E419" s="19">
        <f t="shared" si="13"/>
        <v>416.25031064773805</v>
      </c>
    </row>
    <row r="420" spans="1:5" x14ac:dyDescent="0.3">
      <c r="A420" s="18">
        <v>29891</v>
      </c>
      <c r="B420" s="23">
        <v>4.4299999999999999E-2</v>
      </c>
      <c r="C420" s="23">
        <v>1.0700000000000001E-2</v>
      </c>
      <c r="D420" s="19">
        <f t="shared" si="12"/>
        <v>3556.4799032326146</v>
      </c>
      <c r="E420" s="19">
        <f t="shared" si="13"/>
        <v>420.70418897166883</v>
      </c>
    </row>
    <row r="421" spans="1:5" x14ac:dyDescent="0.3">
      <c r="A421" s="18">
        <v>29921</v>
      </c>
      <c r="B421" s="23">
        <v>-2.7799999999999998E-2</v>
      </c>
      <c r="C421" s="23">
        <v>8.6999999999999994E-3</v>
      </c>
      <c r="D421" s="19">
        <f t="shared" si="12"/>
        <v>3457.6097619227476</v>
      </c>
      <c r="E421" s="19">
        <f t="shared" si="13"/>
        <v>424.36431541572233</v>
      </c>
    </row>
    <row r="422" spans="1:5" x14ac:dyDescent="0.3">
      <c r="A422" s="18">
        <v>29952</v>
      </c>
      <c r="B422" s="23">
        <v>-2.4400000000000005E-2</v>
      </c>
      <c r="C422" s="23">
        <v>8.0000000000000002E-3</v>
      </c>
      <c r="D422" s="19">
        <f t="shared" si="12"/>
        <v>3373.2440837318327</v>
      </c>
      <c r="E422" s="19">
        <f t="shared" si="13"/>
        <v>427.75922993904811</v>
      </c>
    </row>
    <row r="423" spans="1:5" x14ac:dyDescent="0.3">
      <c r="A423" s="18">
        <v>29983</v>
      </c>
      <c r="B423" s="23">
        <v>-4.9400000000000006E-2</v>
      </c>
      <c r="C423" s="23">
        <v>9.1999999999999998E-3</v>
      </c>
      <c r="D423" s="19">
        <f t="shared" si="12"/>
        <v>3206.6058259954802</v>
      </c>
      <c r="E423" s="19">
        <f t="shared" si="13"/>
        <v>431.69461485448738</v>
      </c>
    </row>
    <row r="424" spans="1:5" x14ac:dyDescent="0.3">
      <c r="A424" s="18">
        <v>30011</v>
      </c>
      <c r="B424" s="23">
        <v>-8.9000000000000017E-3</v>
      </c>
      <c r="C424" s="23">
        <v>9.7999999999999997E-3</v>
      </c>
      <c r="D424" s="19">
        <f t="shared" si="12"/>
        <v>3178.0670341441205</v>
      </c>
      <c r="E424" s="19">
        <f t="shared" si="13"/>
        <v>435.92522208006136</v>
      </c>
    </row>
    <row r="425" spans="1:5" x14ac:dyDescent="0.3">
      <c r="A425" s="18">
        <v>30042</v>
      </c>
      <c r="B425" s="23">
        <v>4.4000000000000004E-2</v>
      </c>
      <c r="C425" s="23">
        <v>1.1299999999999999E-2</v>
      </c>
      <c r="D425" s="19">
        <f t="shared" si="12"/>
        <v>3317.9019836464618</v>
      </c>
      <c r="E425" s="19">
        <f t="shared" si="13"/>
        <v>440.85117708956608</v>
      </c>
    </row>
    <row r="426" spans="1:5" x14ac:dyDescent="0.3">
      <c r="A426" s="18">
        <v>30072</v>
      </c>
      <c r="B426" s="23">
        <v>-2.9300000000000003E-2</v>
      </c>
      <c r="C426" s="23">
        <v>1.06E-2</v>
      </c>
      <c r="D426" s="19">
        <f t="shared" si="12"/>
        <v>3220.6874555256204</v>
      </c>
      <c r="E426" s="19">
        <f t="shared" si="13"/>
        <v>445.52419956671548</v>
      </c>
    </row>
    <row r="427" spans="1:5" x14ac:dyDescent="0.3">
      <c r="A427" s="18">
        <v>30103</v>
      </c>
      <c r="B427" s="23">
        <v>-2.1299999999999999E-2</v>
      </c>
      <c r="C427" s="23">
        <v>9.5999999999999992E-3</v>
      </c>
      <c r="D427" s="19">
        <f t="shared" si="12"/>
        <v>3152.0868127229246</v>
      </c>
      <c r="E427" s="19">
        <f t="shared" si="13"/>
        <v>449.80123188255595</v>
      </c>
    </row>
    <row r="428" spans="1:5" x14ac:dyDescent="0.3">
      <c r="A428" s="18">
        <v>30133</v>
      </c>
      <c r="B428" s="23">
        <v>-2.1399999999999995E-2</v>
      </c>
      <c r="C428" s="23">
        <v>1.0500000000000001E-2</v>
      </c>
      <c r="D428" s="19">
        <f t="shared" si="12"/>
        <v>3084.632154930654</v>
      </c>
      <c r="E428" s="19">
        <f t="shared" si="13"/>
        <v>454.52414481732279</v>
      </c>
    </row>
    <row r="429" spans="1:5" x14ac:dyDescent="0.3">
      <c r="A429" s="18">
        <v>30164</v>
      </c>
      <c r="B429" s="23">
        <v>0.11900000000000001</v>
      </c>
      <c r="C429" s="23">
        <v>7.6E-3</v>
      </c>
      <c r="D429" s="19">
        <f t="shared" si="12"/>
        <v>3451.703381367402</v>
      </c>
      <c r="E429" s="19">
        <f t="shared" si="13"/>
        <v>457.97852831793449</v>
      </c>
    </row>
    <row r="430" spans="1:5" x14ac:dyDescent="0.3">
      <c r="A430" s="18">
        <v>30195</v>
      </c>
      <c r="B430" s="23">
        <v>1.8000000000000002E-2</v>
      </c>
      <c r="C430" s="23">
        <v>5.1000000000000004E-3</v>
      </c>
      <c r="D430" s="19">
        <f t="shared" si="12"/>
        <v>3513.8340422320152</v>
      </c>
      <c r="E430" s="19">
        <f t="shared" si="13"/>
        <v>460.31421881235599</v>
      </c>
    </row>
    <row r="431" spans="1:5" x14ac:dyDescent="0.3">
      <c r="A431" s="18">
        <v>30225</v>
      </c>
      <c r="B431" s="23">
        <v>0.11890000000000001</v>
      </c>
      <c r="C431" s="23">
        <v>5.8999999999999999E-3</v>
      </c>
      <c r="D431" s="19">
        <f t="shared" si="12"/>
        <v>3931.6289098534021</v>
      </c>
      <c r="E431" s="19">
        <f t="shared" si="13"/>
        <v>463.03007270334888</v>
      </c>
    </row>
    <row r="432" spans="1:5" x14ac:dyDescent="0.3">
      <c r="A432" s="18">
        <v>30256</v>
      </c>
      <c r="B432" s="23">
        <v>5.2999999999999999E-2</v>
      </c>
      <c r="C432" s="23">
        <v>6.3E-3</v>
      </c>
      <c r="D432" s="19">
        <f t="shared" si="12"/>
        <v>4140.0052420756319</v>
      </c>
      <c r="E432" s="19">
        <f t="shared" si="13"/>
        <v>465.94716216137994</v>
      </c>
    </row>
    <row r="433" spans="1:5" x14ac:dyDescent="0.3">
      <c r="A433" s="18">
        <v>30286</v>
      </c>
      <c r="B433" s="23">
        <v>1.2200000000000003E-2</v>
      </c>
      <c r="C433" s="23">
        <v>6.7000000000000002E-3</v>
      </c>
      <c r="D433" s="19">
        <f t="shared" si="12"/>
        <v>4190.5133060289545</v>
      </c>
      <c r="E433" s="19">
        <f t="shared" si="13"/>
        <v>469.06900814786115</v>
      </c>
    </row>
    <row r="434" spans="1:5" x14ac:dyDescent="0.3">
      <c r="A434" s="18">
        <v>30317</v>
      </c>
      <c r="B434" s="23">
        <v>4.2900000000000001E-2</v>
      </c>
      <c r="C434" s="23">
        <v>6.8999999999999999E-3</v>
      </c>
      <c r="D434" s="19">
        <f t="shared" si="12"/>
        <v>4370.2863268575966</v>
      </c>
      <c r="E434" s="19">
        <f t="shared" si="13"/>
        <v>472.30558430408138</v>
      </c>
    </row>
    <row r="435" spans="1:5" x14ac:dyDescent="0.3">
      <c r="A435" s="18">
        <v>30348</v>
      </c>
      <c r="B435" s="23">
        <v>3.2099999999999997E-2</v>
      </c>
      <c r="C435" s="23">
        <v>6.1999999999999998E-3</v>
      </c>
      <c r="D435" s="19">
        <f t="shared" si="12"/>
        <v>4510.5725179497258</v>
      </c>
      <c r="E435" s="19">
        <f t="shared" si="13"/>
        <v>475.23387892676669</v>
      </c>
    </row>
    <row r="436" spans="1:5" x14ac:dyDescent="0.3">
      <c r="A436" s="18">
        <v>30376</v>
      </c>
      <c r="B436" s="23">
        <v>3.4499999999999996E-2</v>
      </c>
      <c r="C436" s="23">
        <v>6.3E-3</v>
      </c>
      <c r="D436" s="19">
        <f t="shared" si="12"/>
        <v>4666.1872698189909</v>
      </c>
      <c r="E436" s="19">
        <f t="shared" si="13"/>
        <v>478.22785236400529</v>
      </c>
    </row>
    <row r="437" spans="1:5" x14ac:dyDescent="0.3">
      <c r="A437" s="18">
        <v>30407</v>
      </c>
      <c r="B437" s="23">
        <v>7.3800000000000004E-2</v>
      </c>
      <c r="C437" s="23">
        <v>7.0999999999999995E-3</v>
      </c>
      <c r="D437" s="19">
        <f t="shared" si="12"/>
        <v>5010.5518903316324</v>
      </c>
      <c r="E437" s="19">
        <f t="shared" si="13"/>
        <v>481.62327011578975</v>
      </c>
    </row>
    <row r="438" spans="1:5" x14ac:dyDescent="0.3">
      <c r="A438" s="18">
        <v>30437</v>
      </c>
      <c r="B438" s="23">
        <v>1.21E-2</v>
      </c>
      <c r="C438" s="23">
        <v>6.8999999999999999E-3</v>
      </c>
      <c r="D438" s="19">
        <f t="shared" si="12"/>
        <v>5071.179568204645</v>
      </c>
      <c r="E438" s="19">
        <f t="shared" si="13"/>
        <v>484.94647067958863</v>
      </c>
    </row>
    <row r="439" spans="1:5" x14ac:dyDescent="0.3">
      <c r="A439" s="18">
        <v>30468</v>
      </c>
      <c r="B439" s="23">
        <v>3.7399999999999996E-2</v>
      </c>
      <c r="C439" s="23">
        <v>6.7000000000000002E-3</v>
      </c>
      <c r="D439" s="19">
        <f t="shared" si="12"/>
        <v>5260.8416840554992</v>
      </c>
      <c r="E439" s="19">
        <f t="shared" si="13"/>
        <v>488.19561203314186</v>
      </c>
    </row>
    <row r="440" spans="1:5" x14ac:dyDescent="0.3">
      <c r="A440" s="18">
        <v>30498</v>
      </c>
      <c r="B440" s="23">
        <v>-3.3300000000000003E-2</v>
      </c>
      <c r="C440" s="23">
        <v>7.4000000000000003E-3</v>
      </c>
      <c r="D440" s="19">
        <f t="shared" si="12"/>
        <v>5085.6556559764513</v>
      </c>
      <c r="E440" s="19">
        <f t="shared" si="13"/>
        <v>491.80825956218712</v>
      </c>
    </row>
    <row r="441" spans="1:5" x14ac:dyDescent="0.3">
      <c r="A441" s="18">
        <v>30529</v>
      </c>
      <c r="B441" s="23">
        <v>2.5999999999999999E-3</v>
      </c>
      <c r="C441" s="23">
        <v>7.6E-3</v>
      </c>
      <c r="D441" s="19">
        <f t="shared" si="12"/>
        <v>5098.8783606819898</v>
      </c>
      <c r="E441" s="19">
        <f t="shared" si="13"/>
        <v>495.54600233485979</v>
      </c>
    </row>
    <row r="442" spans="1:5" x14ac:dyDescent="0.3">
      <c r="A442" s="18">
        <v>30560</v>
      </c>
      <c r="B442" s="23">
        <v>1.67E-2</v>
      </c>
      <c r="C442" s="23">
        <v>7.6E-3</v>
      </c>
      <c r="D442" s="19">
        <f t="shared" si="12"/>
        <v>5184.0296293053789</v>
      </c>
      <c r="E442" s="19">
        <f t="shared" si="13"/>
        <v>499.31215195260478</v>
      </c>
    </row>
    <row r="443" spans="1:5" x14ac:dyDescent="0.3">
      <c r="A443" s="18">
        <v>30590</v>
      </c>
      <c r="B443" s="23">
        <v>-2.6799999999999997E-2</v>
      </c>
      <c r="C443" s="23">
        <v>7.6E-3</v>
      </c>
      <c r="D443" s="19">
        <f t="shared" si="12"/>
        <v>5045.0976352399948</v>
      </c>
      <c r="E443" s="19">
        <f t="shared" si="13"/>
        <v>503.10692430744461</v>
      </c>
    </row>
    <row r="444" spans="1:5" x14ac:dyDescent="0.3">
      <c r="A444" s="18">
        <v>30621</v>
      </c>
      <c r="B444" s="23">
        <v>2.8600000000000004E-2</v>
      </c>
      <c r="C444" s="23">
        <v>6.9999999999999993E-3</v>
      </c>
      <c r="D444" s="19">
        <f t="shared" si="12"/>
        <v>5189.3874276078586</v>
      </c>
      <c r="E444" s="19">
        <f t="shared" si="13"/>
        <v>506.62867277759665</v>
      </c>
    </row>
    <row r="445" spans="1:5" x14ac:dyDescent="0.3">
      <c r="A445" s="18">
        <v>30651</v>
      </c>
      <c r="B445" s="23">
        <v>-1.0500000000000001E-2</v>
      </c>
      <c r="C445" s="23">
        <v>7.3000000000000001E-3</v>
      </c>
      <c r="D445" s="19">
        <f t="shared" si="12"/>
        <v>5134.8988596179761</v>
      </c>
      <c r="E445" s="19">
        <f t="shared" si="13"/>
        <v>510.32706208887316</v>
      </c>
    </row>
    <row r="446" spans="1:5" x14ac:dyDescent="0.3">
      <c r="A446" s="18">
        <v>30682</v>
      </c>
      <c r="B446" s="23">
        <v>-1.1599999999999999E-2</v>
      </c>
      <c r="C446" s="23">
        <v>7.6E-3</v>
      </c>
      <c r="D446" s="19">
        <f t="shared" si="12"/>
        <v>5075.3340328464074</v>
      </c>
      <c r="E446" s="19">
        <f t="shared" si="13"/>
        <v>514.20554776074857</v>
      </c>
    </row>
    <row r="447" spans="1:5" x14ac:dyDescent="0.3">
      <c r="A447" s="18">
        <v>30713</v>
      </c>
      <c r="B447" s="23">
        <v>-4.1100000000000005E-2</v>
      </c>
      <c r="C447" s="23">
        <v>7.0999999999999995E-3</v>
      </c>
      <c r="D447" s="19">
        <f t="shared" si="12"/>
        <v>4866.7378040964195</v>
      </c>
      <c r="E447" s="19">
        <f t="shared" si="13"/>
        <v>517.85640714984993</v>
      </c>
    </row>
    <row r="448" spans="1:5" x14ac:dyDescent="0.3">
      <c r="A448" s="18">
        <v>30742</v>
      </c>
      <c r="B448" s="23">
        <v>1.3599999999999999E-2</v>
      </c>
      <c r="C448" s="23">
        <v>7.3000000000000001E-3</v>
      </c>
      <c r="D448" s="19">
        <f t="shared" si="12"/>
        <v>4932.9254382321315</v>
      </c>
      <c r="E448" s="19">
        <f t="shared" si="13"/>
        <v>521.6367589220439</v>
      </c>
    </row>
    <row r="449" spans="1:5" x14ac:dyDescent="0.3">
      <c r="A449" s="18">
        <v>30773</v>
      </c>
      <c r="B449" s="23">
        <v>3.0000000000000005E-3</v>
      </c>
      <c r="C449" s="23">
        <v>8.1000000000000013E-3</v>
      </c>
      <c r="D449" s="19">
        <f t="shared" si="12"/>
        <v>4947.7242145468272</v>
      </c>
      <c r="E449" s="19">
        <f t="shared" si="13"/>
        <v>525.86201666931242</v>
      </c>
    </row>
    <row r="450" spans="1:5" x14ac:dyDescent="0.3">
      <c r="A450" s="18">
        <v>30803</v>
      </c>
      <c r="B450" s="23">
        <v>-5.1899999999999995E-2</v>
      </c>
      <c r="C450" s="23">
        <v>7.8000000000000005E-3</v>
      </c>
      <c r="D450" s="19">
        <f t="shared" si="12"/>
        <v>4690.9373278118474</v>
      </c>
      <c r="E450" s="19">
        <f t="shared" si="13"/>
        <v>529.96374039933312</v>
      </c>
    </row>
    <row r="451" spans="1:5" x14ac:dyDescent="0.3">
      <c r="A451" s="18">
        <v>30834</v>
      </c>
      <c r="B451" s="23">
        <v>2.5700000000000004E-2</v>
      </c>
      <c r="C451" s="23">
        <v>7.4999999999999997E-3</v>
      </c>
      <c r="D451" s="19">
        <f t="shared" si="12"/>
        <v>4811.4944171366124</v>
      </c>
      <c r="E451" s="19">
        <f t="shared" si="13"/>
        <v>533.93846845232815</v>
      </c>
    </row>
    <row r="452" spans="1:5" x14ac:dyDescent="0.3">
      <c r="A452" s="18">
        <v>30864</v>
      </c>
      <c r="B452" s="23">
        <v>-1.9200000000000005E-2</v>
      </c>
      <c r="C452" s="23">
        <v>8.199999999999999E-3</v>
      </c>
      <c r="D452" s="19">
        <f t="shared" ref="D452:D515" si="14">D451*(1+B452)</f>
        <v>4719.1137243275898</v>
      </c>
      <c r="E452" s="19">
        <f t="shared" ref="E452:E515" si="15">E451*(1+C452)</f>
        <v>538.31676389363724</v>
      </c>
    </row>
    <row r="453" spans="1:5" x14ac:dyDescent="0.3">
      <c r="A453" s="18">
        <v>30895</v>
      </c>
      <c r="B453" s="23">
        <v>0.11109999999999999</v>
      </c>
      <c r="C453" s="23">
        <v>8.3000000000000001E-3</v>
      </c>
      <c r="D453" s="19">
        <f t="shared" si="14"/>
        <v>5243.4072591003851</v>
      </c>
      <c r="E453" s="19">
        <f t="shared" si="15"/>
        <v>542.78479303395443</v>
      </c>
    </row>
    <row r="454" spans="1:5" x14ac:dyDescent="0.3">
      <c r="A454" s="18">
        <v>30926</v>
      </c>
      <c r="B454" s="23">
        <v>5.9999999999999941E-4</v>
      </c>
      <c r="C454" s="23">
        <v>8.6E-3</v>
      </c>
      <c r="D454" s="19">
        <f t="shared" si="14"/>
        <v>5246.5533034558448</v>
      </c>
      <c r="E454" s="19">
        <f t="shared" si="15"/>
        <v>547.45274225404637</v>
      </c>
    </row>
    <row r="455" spans="1:5" x14ac:dyDescent="0.3">
      <c r="A455" s="18">
        <v>30956</v>
      </c>
      <c r="B455" s="23">
        <v>1.6000000000000003E-3</v>
      </c>
      <c r="C455" s="23">
        <v>0.01</v>
      </c>
      <c r="D455" s="19">
        <f t="shared" si="14"/>
        <v>5254.9477887413741</v>
      </c>
      <c r="E455" s="19">
        <f t="shared" si="15"/>
        <v>552.92726967658689</v>
      </c>
    </row>
    <row r="456" spans="1:5" x14ac:dyDescent="0.3">
      <c r="A456" s="18">
        <v>30987</v>
      </c>
      <c r="B456" s="23">
        <v>-1.03E-2</v>
      </c>
      <c r="C456" s="23">
        <v>7.3000000000000001E-3</v>
      </c>
      <c r="D456" s="19">
        <f t="shared" si="14"/>
        <v>5200.8218265173382</v>
      </c>
      <c r="E456" s="19">
        <f t="shared" si="15"/>
        <v>556.96363874522604</v>
      </c>
    </row>
    <row r="457" spans="1:5" x14ac:dyDescent="0.3">
      <c r="A457" s="18">
        <v>31017</v>
      </c>
      <c r="B457" s="23">
        <v>2.4799999999999999E-2</v>
      </c>
      <c r="C457" s="23">
        <v>6.4000000000000003E-3</v>
      </c>
      <c r="D457" s="19">
        <f t="shared" si="14"/>
        <v>5329.8022078149679</v>
      </c>
      <c r="E457" s="19">
        <f t="shared" si="15"/>
        <v>560.52820603319549</v>
      </c>
    </row>
    <row r="458" spans="1:5" x14ac:dyDescent="0.3">
      <c r="A458" s="18">
        <v>31048</v>
      </c>
      <c r="B458" s="23">
        <v>8.6400000000000005E-2</v>
      </c>
      <c r="C458" s="23">
        <v>6.5000000000000006E-3</v>
      </c>
      <c r="D458" s="19">
        <f t="shared" si="14"/>
        <v>5790.2971185701817</v>
      </c>
      <c r="E458" s="19">
        <f t="shared" si="15"/>
        <v>564.17163937241128</v>
      </c>
    </row>
    <row r="459" spans="1:5" x14ac:dyDescent="0.3">
      <c r="A459" s="18">
        <v>31079</v>
      </c>
      <c r="B459" s="23">
        <v>1.7999999999999999E-2</v>
      </c>
      <c r="C459" s="23">
        <v>5.7999999999999996E-3</v>
      </c>
      <c r="D459" s="19">
        <f t="shared" si="14"/>
        <v>5894.5224667044449</v>
      </c>
      <c r="E459" s="19">
        <f t="shared" si="15"/>
        <v>567.44383488077131</v>
      </c>
    </row>
    <row r="460" spans="1:5" x14ac:dyDescent="0.3">
      <c r="A460" s="18">
        <v>31107</v>
      </c>
      <c r="B460" s="23">
        <v>-2.1999999999999997E-3</v>
      </c>
      <c r="C460" s="23">
        <v>6.1999999999999998E-3</v>
      </c>
      <c r="D460" s="19">
        <f t="shared" si="14"/>
        <v>5881.5545172776956</v>
      </c>
      <c r="E460" s="19">
        <f t="shared" si="15"/>
        <v>570.96198665703207</v>
      </c>
    </row>
    <row r="461" spans="1:5" x14ac:dyDescent="0.3">
      <c r="A461" s="18">
        <v>31138</v>
      </c>
      <c r="B461" s="23">
        <v>-2.3999999999999998E-3</v>
      </c>
      <c r="C461" s="23">
        <v>7.1999999999999998E-3</v>
      </c>
      <c r="D461" s="19">
        <f t="shared" si="14"/>
        <v>5867.4387864362297</v>
      </c>
      <c r="E461" s="19">
        <f t="shared" si="15"/>
        <v>575.07291296096275</v>
      </c>
    </row>
    <row r="462" spans="1:5" x14ac:dyDescent="0.3">
      <c r="A462" s="18">
        <v>31168</v>
      </c>
      <c r="B462" s="23">
        <v>5.7500000000000002E-2</v>
      </c>
      <c r="C462" s="23">
        <v>6.6E-3</v>
      </c>
      <c r="D462" s="19">
        <f t="shared" si="14"/>
        <v>6204.816516656314</v>
      </c>
      <c r="E462" s="19">
        <f t="shared" si="15"/>
        <v>578.86839418650504</v>
      </c>
    </row>
    <row r="463" spans="1:5" x14ac:dyDescent="0.3">
      <c r="A463" s="18">
        <v>31199</v>
      </c>
      <c r="B463" s="23">
        <v>1.8200000000000001E-2</v>
      </c>
      <c r="C463" s="23">
        <v>5.5000000000000005E-3</v>
      </c>
      <c r="D463" s="19">
        <f t="shared" si="14"/>
        <v>6317.7441772594584</v>
      </c>
      <c r="E463" s="19">
        <f t="shared" si="15"/>
        <v>582.05217035453086</v>
      </c>
    </row>
    <row r="464" spans="1:5" x14ac:dyDescent="0.3">
      <c r="A464" s="18">
        <v>31229</v>
      </c>
      <c r="B464" s="23">
        <v>-1.1999999999999999E-3</v>
      </c>
      <c r="C464" s="23">
        <v>6.1999999999999998E-3</v>
      </c>
      <c r="D464" s="19">
        <f t="shared" si="14"/>
        <v>6310.1628842467471</v>
      </c>
      <c r="E464" s="19">
        <f t="shared" si="15"/>
        <v>585.66089381072891</v>
      </c>
    </row>
    <row r="465" spans="1:5" x14ac:dyDescent="0.3">
      <c r="A465" s="18">
        <v>31260</v>
      </c>
      <c r="B465" s="23">
        <v>-4.6999999999999993E-3</v>
      </c>
      <c r="C465" s="23">
        <v>5.5000000000000005E-3</v>
      </c>
      <c r="D465" s="19">
        <f t="shared" si="14"/>
        <v>6280.5051186907867</v>
      </c>
      <c r="E465" s="19">
        <f t="shared" si="15"/>
        <v>588.88202872668796</v>
      </c>
    </row>
    <row r="466" spans="1:5" x14ac:dyDescent="0.3">
      <c r="A466" s="18">
        <v>31291</v>
      </c>
      <c r="B466" s="23">
        <v>-3.9399999999999998E-2</v>
      </c>
      <c r="C466" s="23">
        <v>6.0000000000000001E-3</v>
      </c>
      <c r="D466" s="19">
        <f t="shared" si="14"/>
        <v>6033.0532170143697</v>
      </c>
      <c r="E466" s="19">
        <f t="shared" si="15"/>
        <v>592.41532089904808</v>
      </c>
    </row>
    <row r="467" spans="1:5" x14ac:dyDescent="0.3">
      <c r="A467" s="18">
        <v>31321</v>
      </c>
      <c r="B467" s="23">
        <v>4.6699999999999998E-2</v>
      </c>
      <c r="C467" s="23">
        <v>6.5000000000000006E-3</v>
      </c>
      <c r="D467" s="19">
        <f t="shared" si="14"/>
        <v>6314.7968022489404</v>
      </c>
      <c r="E467" s="19">
        <f t="shared" si="15"/>
        <v>596.2660204848919</v>
      </c>
    </row>
    <row r="468" spans="1:5" x14ac:dyDescent="0.3">
      <c r="A468" s="18">
        <v>31352</v>
      </c>
      <c r="B468" s="23">
        <v>7.0900000000000005E-2</v>
      </c>
      <c r="C468" s="23">
        <v>6.0999999999999995E-3</v>
      </c>
      <c r="D468" s="19">
        <f t="shared" si="14"/>
        <v>6762.5158955283896</v>
      </c>
      <c r="E468" s="19">
        <f t="shared" si="15"/>
        <v>599.90324320984973</v>
      </c>
    </row>
    <row r="469" spans="1:5" x14ac:dyDescent="0.3">
      <c r="A469" s="18">
        <v>31382</v>
      </c>
      <c r="B469" s="23">
        <v>4.53E-2</v>
      </c>
      <c r="C469" s="23">
        <v>6.5000000000000006E-3</v>
      </c>
      <c r="D469" s="19">
        <f t="shared" si="14"/>
        <v>7068.8578655958254</v>
      </c>
      <c r="E469" s="19">
        <f t="shared" si="15"/>
        <v>603.80261429071368</v>
      </c>
    </row>
    <row r="470" spans="1:5" x14ac:dyDescent="0.3">
      <c r="A470" s="18">
        <v>31413</v>
      </c>
      <c r="B470" s="23">
        <v>1.21E-2</v>
      </c>
      <c r="C470" s="23">
        <v>5.6000000000000008E-3</v>
      </c>
      <c r="D470" s="19">
        <f t="shared" si="14"/>
        <v>7154.3910457695347</v>
      </c>
      <c r="E470" s="19">
        <f t="shared" si="15"/>
        <v>607.18390893074172</v>
      </c>
    </row>
    <row r="471" spans="1:5" x14ac:dyDescent="0.3">
      <c r="A471" s="18">
        <v>31444</v>
      </c>
      <c r="B471" s="23">
        <v>7.6600000000000001E-2</v>
      </c>
      <c r="C471" s="23">
        <v>5.3E-3</v>
      </c>
      <c r="D471" s="19">
        <f t="shared" si="14"/>
        <v>7702.4173998754814</v>
      </c>
      <c r="E471" s="19">
        <f t="shared" si="15"/>
        <v>610.40198364807475</v>
      </c>
    </row>
    <row r="472" spans="1:5" x14ac:dyDescent="0.3">
      <c r="A472" s="18">
        <v>31472</v>
      </c>
      <c r="B472" s="23">
        <v>5.4799999999999995E-2</v>
      </c>
      <c r="C472" s="23">
        <v>6.0000000000000001E-3</v>
      </c>
      <c r="D472" s="19">
        <f t="shared" si="14"/>
        <v>8124.5098733886571</v>
      </c>
      <c r="E472" s="19">
        <f t="shared" si="15"/>
        <v>614.06439554996325</v>
      </c>
    </row>
    <row r="473" spans="1:5" x14ac:dyDescent="0.3">
      <c r="A473" s="18">
        <v>31503</v>
      </c>
      <c r="B473" s="23">
        <v>-7.9000000000000008E-3</v>
      </c>
      <c r="C473" s="23">
        <v>5.1999999999999998E-3</v>
      </c>
      <c r="D473" s="19">
        <f t="shared" si="14"/>
        <v>8060.3262453888865</v>
      </c>
      <c r="E473" s="19">
        <f t="shared" si="15"/>
        <v>617.25753040682309</v>
      </c>
    </row>
    <row r="474" spans="1:5" x14ac:dyDescent="0.3">
      <c r="A474" s="18">
        <v>31533</v>
      </c>
      <c r="B474" s="23">
        <v>5.1100000000000007E-2</v>
      </c>
      <c r="C474" s="23">
        <v>4.8999999999999998E-3</v>
      </c>
      <c r="D474" s="19">
        <f t="shared" si="14"/>
        <v>8472.2089165282578</v>
      </c>
      <c r="E474" s="19">
        <f t="shared" si="15"/>
        <v>620.28209230581649</v>
      </c>
    </row>
    <row r="475" spans="1:5" x14ac:dyDescent="0.3">
      <c r="A475" s="18">
        <v>31564</v>
      </c>
      <c r="B475" s="23">
        <v>1.55E-2</v>
      </c>
      <c r="C475" s="23">
        <v>5.1999999999999998E-3</v>
      </c>
      <c r="D475" s="19">
        <f t="shared" si="14"/>
        <v>8603.5281547344457</v>
      </c>
      <c r="E475" s="19">
        <f t="shared" si="15"/>
        <v>623.50755918580683</v>
      </c>
    </row>
    <row r="476" spans="1:5" x14ac:dyDescent="0.3">
      <c r="A476" s="18">
        <v>31594</v>
      </c>
      <c r="B476" s="23">
        <v>-5.9299999999999999E-2</v>
      </c>
      <c r="C476" s="23">
        <v>5.1999999999999998E-3</v>
      </c>
      <c r="D476" s="19">
        <f t="shared" si="14"/>
        <v>8093.3389351586929</v>
      </c>
      <c r="E476" s="19">
        <f t="shared" si="15"/>
        <v>626.74979849357305</v>
      </c>
    </row>
    <row r="477" spans="1:5" x14ac:dyDescent="0.3">
      <c r="A477" s="18">
        <v>31625</v>
      </c>
      <c r="B477" s="23">
        <v>6.5299999999999997E-2</v>
      </c>
      <c r="C477" s="23">
        <v>4.5999999999999999E-3</v>
      </c>
      <c r="D477" s="19">
        <f t="shared" si="14"/>
        <v>8621.8339676245541</v>
      </c>
      <c r="E477" s="19">
        <f t="shared" si="15"/>
        <v>629.63284756664348</v>
      </c>
    </row>
    <row r="478" spans="1:5" x14ac:dyDescent="0.3">
      <c r="A478" s="18">
        <v>31656</v>
      </c>
      <c r="B478" s="23">
        <v>-8.1500000000000003E-2</v>
      </c>
      <c r="C478" s="23">
        <v>4.5000000000000005E-3</v>
      </c>
      <c r="D478" s="19">
        <f t="shared" si="14"/>
        <v>7919.1544992631525</v>
      </c>
      <c r="E478" s="19">
        <f t="shared" si="15"/>
        <v>632.46619538069331</v>
      </c>
    </row>
    <row r="479" spans="1:5" x14ac:dyDescent="0.3">
      <c r="A479" s="18">
        <v>31686</v>
      </c>
      <c r="B479" s="23">
        <v>5.1200000000000002E-2</v>
      </c>
      <c r="C479" s="23">
        <v>4.5999999999999999E-3</v>
      </c>
      <c r="D479" s="19">
        <f t="shared" si="14"/>
        <v>8324.6152096254245</v>
      </c>
      <c r="E479" s="19">
        <f t="shared" si="15"/>
        <v>635.37553987944443</v>
      </c>
    </row>
    <row r="480" spans="1:5" x14ac:dyDescent="0.3">
      <c r="A480" s="18">
        <v>31717</v>
      </c>
      <c r="B480" s="23">
        <v>1.5600000000000001E-2</v>
      </c>
      <c r="C480" s="23">
        <v>3.9000000000000003E-3</v>
      </c>
      <c r="D480" s="19">
        <f t="shared" si="14"/>
        <v>8454.4792068955812</v>
      </c>
      <c r="E480" s="19">
        <f t="shared" si="15"/>
        <v>637.85350448497422</v>
      </c>
    </row>
    <row r="481" spans="1:5" x14ac:dyDescent="0.3">
      <c r="A481" s="18">
        <v>31747</v>
      </c>
      <c r="B481" s="23">
        <v>-2.7800000000000002E-2</v>
      </c>
      <c r="C481" s="23">
        <v>4.8999999999999998E-3</v>
      </c>
      <c r="D481" s="19">
        <f t="shared" si="14"/>
        <v>8219.4446849438846</v>
      </c>
      <c r="E481" s="19">
        <f t="shared" si="15"/>
        <v>640.9789866569505</v>
      </c>
    </row>
    <row r="482" spans="1:5" x14ac:dyDescent="0.3">
      <c r="A482" s="18">
        <v>31778</v>
      </c>
      <c r="B482" s="23">
        <v>0.12890000000000001</v>
      </c>
      <c r="C482" s="23">
        <v>4.1999999999999997E-3</v>
      </c>
      <c r="D482" s="19">
        <f t="shared" si="14"/>
        <v>9278.931104833151</v>
      </c>
      <c r="E482" s="19">
        <f t="shared" si="15"/>
        <v>643.67109840090973</v>
      </c>
    </row>
    <row r="483" spans="1:5" x14ac:dyDescent="0.3">
      <c r="A483" s="18">
        <v>31809</v>
      </c>
      <c r="B483" s="23">
        <v>4.8199999999999993E-2</v>
      </c>
      <c r="C483" s="23">
        <v>4.3E-3</v>
      </c>
      <c r="D483" s="19">
        <f t="shared" si="14"/>
        <v>9726.1755840861097</v>
      </c>
      <c r="E483" s="19">
        <f t="shared" si="15"/>
        <v>646.43888412403362</v>
      </c>
    </row>
    <row r="484" spans="1:5" x14ac:dyDescent="0.3">
      <c r="A484" s="18">
        <v>31837</v>
      </c>
      <c r="B484" s="23">
        <v>2.1099999999999997E-2</v>
      </c>
      <c r="C484" s="23">
        <v>4.6999999999999993E-3</v>
      </c>
      <c r="D484" s="19">
        <f t="shared" si="14"/>
        <v>9931.3978889103255</v>
      </c>
      <c r="E484" s="19">
        <f t="shared" si="15"/>
        <v>649.47714687941652</v>
      </c>
    </row>
    <row r="485" spans="1:5" x14ac:dyDescent="0.3">
      <c r="A485" s="18">
        <v>31868</v>
      </c>
      <c r="B485" s="23">
        <v>-1.67E-2</v>
      </c>
      <c r="C485" s="23">
        <v>4.4000000000000003E-3</v>
      </c>
      <c r="D485" s="19">
        <f t="shared" si="14"/>
        <v>9765.5435441655227</v>
      </c>
      <c r="E485" s="19">
        <f t="shared" si="15"/>
        <v>652.33484632568593</v>
      </c>
    </row>
    <row r="486" spans="1:5" x14ac:dyDescent="0.3">
      <c r="A486" s="18">
        <v>31898</v>
      </c>
      <c r="B486" s="23">
        <v>4.8999999999999998E-3</v>
      </c>
      <c r="C486" s="23">
        <v>3.8E-3</v>
      </c>
      <c r="D486" s="19">
        <f t="shared" si="14"/>
        <v>9813.394707531932</v>
      </c>
      <c r="E486" s="19">
        <f t="shared" si="15"/>
        <v>654.81371874172351</v>
      </c>
    </row>
    <row r="487" spans="1:5" x14ac:dyDescent="0.3">
      <c r="A487" s="18">
        <v>31929</v>
      </c>
      <c r="B487" s="23">
        <v>4.4199999999999996E-2</v>
      </c>
      <c r="C487" s="23">
        <v>4.7999999999999996E-3</v>
      </c>
      <c r="D487" s="19">
        <f t="shared" si="14"/>
        <v>10247.146753604844</v>
      </c>
      <c r="E487" s="19">
        <f t="shared" si="15"/>
        <v>657.9568245916837</v>
      </c>
    </row>
    <row r="488" spans="1:5" x14ac:dyDescent="0.3">
      <c r="A488" s="18">
        <v>31959</v>
      </c>
      <c r="B488" s="23">
        <v>4.3100000000000006E-2</v>
      </c>
      <c r="C488" s="23">
        <v>4.5999999999999999E-3</v>
      </c>
      <c r="D488" s="19">
        <f t="shared" si="14"/>
        <v>10688.798778685212</v>
      </c>
      <c r="E488" s="19">
        <f t="shared" si="15"/>
        <v>660.98342598480542</v>
      </c>
    </row>
    <row r="489" spans="1:5" x14ac:dyDescent="0.3">
      <c r="A489" s="18">
        <v>31990</v>
      </c>
      <c r="B489" s="23">
        <v>3.9900000000000005E-2</v>
      </c>
      <c r="C489" s="23">
        <v>4.6999999999999993E-3</v>
      </c>
      <c r="D489" s="19">
        <f t="shared" si="14"/>
        <v>11115.281849954752</v>
      </c>
      <c r="E489" s="19">
        <f t="shared" si="15"/>
        <v>664.09004808693396</v>
      </c>
    </row>
    <row r="490" spans="1:5" x14ac:dyDescent="0.3">
      <c r="A490" s="18">
        <v>32021</v>
      </c>
      <c r="B490" s="23">
        <v>-2.1399999999999995E-2</v>
      </c>
      <c r="C490" s="23">
        <v>4.5000000000000005E-3</v>
      </c>
      <c r="D490" s="19">
        <f t="shared" si="14"/>
        <v>10877.41481836572</v>
      </c>
      <c r="E490" s="19">
        <f t="shared" si="15"/>
        <v>667.07845330332509</v>
      </c>
    </row>
    <row r="491" spans="1:5" x14ac:dyDescent="0.3">
      <c r="A491" s="18">
        <v>32051</v>
      </c>
      <c r="B491" s="23">
        <v>-0.22639999999999996</v>
      </c>
      <c r="C491" s="23">
        <v>6.0000000000000001E-3</v>
      </c>
      <c r="D491" s="19">
        <f t="shared" si="14"/>
        <v>8414.7681034877223</v>
      </c>
      <c r="E491" s="19">
        <f t="shared" si="15"/>
        <v>671.08092402314503</v>
      </c>
    </row>
    <row r="492" spans="1:5" x14ac:dyDescent="0.3">
      <c r="A492" s="18">
        <v>32082</v>
      </c>
      <c r="B492" s="23">
        <v>-7.4200000000000002E-2</v>
      </c>
      <c r="C492" s="23">
        <v>3.4999999999999996E-3</v>
      </c>
      <c r="D492" s="19">
        <f t="shared" si="14"/>
        <v>7790.3923102089329</v>
      </c>
      <c r="E492" s="19">
        <f t="shared" si="15"/>
        <v>673.42970725722603</v>
      </c>
    </row>
    <row r="493" spans="1:5" x14ac:dyDescent="0.3">
      <c r="A493" s="18">
        <v>32112</v>
      </c>
      <c r="B493" s="23">
        <v>7.1999999999999995E-2</v>
      </c>
      <c r="C493" s="23">
        <v>3.9000000000000003E-3</v>
      </c>
      <c r="D493" s="19">
        <f t="shared" si="14"/>
        <v>8351.3005565439762</v>
      </c>
      <c r="E493" s="19">
        <f t="shared" si="15"/>
        <v>676.05608311552919</v>
      </c>
    </row>
    <row r="494" spans="1:5" x14ac:dyDescent="0.3">
      <c r="A494" s="18">
        <v>32143</v>
      </c>
      <c r="B494" s="23">
        <v>4.4999999999999998E-2</v>
      </c>
      <c r="C494" s="23">
        <v>2.8999999999999998E-3</v>
      </c>
      <c r="D494" s="19">
        <f t="shared" si="14"/>
        <v>8727.1090815884545</v>
      </c>
      <c r="E494" s="19">
        <f t="shared" si="15"/>
        <v>678.01664575656412</v>
      </c>
    </row>
    <row r="495" spans="1:5" x14ac:dyDescent="0.3">
      <c r="A495" s="18">
        <v>32174</v>
      </c>
      <c r="B495" s="23">
        <v>5.21E-2</v>
      </c>
      <c r="C495" s="23">
        <v>4.5999999999999999E-3</v>
      </c>
      <c r="D495" s="19">
        <f t="shared" si="14"/>
        <v>9181.7914647392136</v>
      </c>
      <c r="E495" s="19">
        <f t="shared" si="15"/>
        <v>681.13552232704421</v>
      </c>
    </row>
    <row r="496" spans="1:5" x14ac:dyDescent="0.3">
      <c r="A496" s="18">
        <v>32203</v>
      </c>
      <c r="B496" s="23">
        <v>-1.83E-2</v>
      </c>
      <c r="C496" s="23">
        <v>4.4000000000000003E-3</v>
      </c>
      <c r="D496" s="19">
        <f t="shared" si="14"/>
        <v>9013.764680934486</v>
      </c>
      <c r="E496" s="19">
        <f t="shared" si="15"/>
        <v>684.13251862528318</v>
      </c>
    </row>
    <row r="497" spans="1:5" x14ac:dyDescent="0.3">
      <c r="A497" s="18">
        <v>32234</v>
      </c>
      <c r="B497" s="23">
        <v>1.0200000000000001E-2</v>
      </c>
      <c r="C497" s="23">
        <v>4.5999999999999999E-3</v>
      </c>
      <c r="D497" s="19">
        <f t="shared" si="14"/>
        <v>9105.705080680018</v>
      </c>
      <c r="E497" s="19">
        <f t="shared" si="15"/>
        <v>687.27952821095948</v>
      </c>
    </row>
    <row r="498" spans="1:5" x14ac:dyDescent="0.3">
      <c r="A498" s="18">
        <v>32264</v>
      </c>
      <c r="B498" s="23">
        <v>2.2000000000000001E-3</v>
      </c>
      <c r="C498" s="23">
        <v>5.1000000000000004E-3</v>
      </c>
      <c r="D498" s="19">
        <f t="shared" si="14"/>
        <v>9125.7376318575134</v>
      </c>
      <c r="E498" s="19">
        <f t="shared" si="15"/>
        <v>690.78465380483544</v>
      </c>
    </row>
    <row r="499" spans="1:5" x14ac:dyDescent="0.3">
      <c r="A499" s="18">
        <v>32295</v>
      </c>
      <c r="B499" s="23">
        <v>5.28E-2</v>
      </c>
      <c r="C499" s="23">
        <v>4.8999999999999998E-3</v>
      </c>
      <c r="D499" s="19">
        <f t="shared" si="14"/>
        <v>9607.5765788195895</v>
      </c>
      <c r="E499" s="19">
        <f t="shared" si="15"/>
        <v>694.1694986084791</v>
      </c>
    </row>
    <row r="500" spans="1:5" x14ac:dyDescent="0.3">
      <c r="A500" s="18">
        <v>32325</v>
      </c>
      <c r="B500" s="23">
        <v>-7.4000000000000003E-3</v>
      </c>
      <c r="C500" s="23">
        <v>5.1000000000000004E-3</v>
      </c>
      <c r="D500" s="19">
        <f t="shared" si="14"/>
        <v>9536.4805121363243</v>
      </c>
      <c r="E500" s="19">
        <f t="shared" si="15"/>
        <v>697.70976305138242</v>
      </c>
    </row>
    <row r="501" spans="1:5" x14ac:dyDescent="0.3">
      <c r="A501" s="18">
        <v>32356</v>
      </c>
      <c r="B501" s="23">
        <v>-2.7200000000000002E-2</v>
      </c>
      <c r="C501" s="23">
        <v>5.8999999999999999E-3</v>
      </c>
      <c r="D501" s="19">
        <f t="shared" si="14"/>
        <v>9277.0882422062168</v>
      </c>
      <c r="E501" s="19">
        <f t="shared" si="15"/>
        <v>701.82625065338561</v>
      </c>
    </row>
    <row r="502" spans="1:5" x14ac:dyDescent="0.3">
      <c r="A502" s="18">
        <v>32387</v>
      </c>
      <c r="B502" s="23">
        <v>3.9199999999999999E-2</v>
      </c>
      <c r="C502" s="23">
        <v>6.1999999999999998E-3</v>
      </c>
      <c r="D502" s="19">
        <f t="shared" si="14"/>
        <v>9640.7501013007004</v>
      </c>
      <c r="E502" s="19">
        <f t="shared" si="15"/>
        <v>706.17757340743663</v>
      </c>
    </row>
    <row r="503" spans="1:5" x14ac:dyDescent="0.3">
      <c r="A503" s="18">
        <v>32417</v>
      </c>
      <c r="B503" s="23">
        <v>1.7599999999999998E-2</v>
      </c>
      <c r="C503" s="23">
        <v>6.0999999999999995E-3</v>
      </c>
      <c r="D503" s="19">
        <f t="shared" si="14"/>
        <v>9810.4273030835939</v>
      </c>
      <c r="E503" s="19">
        <f t="shared" si="15"/>
        <v>710.48525660522193</v>
      </c>
    </row>
    <row r="504" spans="1:5" x14ac:dyDescent="0.3">
      <c r="A504" s="18">
        <v>32448</v>
      </c>
      <c r="B504" s="23">
        <v>-1.7200000000000003E-2</v>
      </c>
      <c r="C504" s="23">
        <v>5.6999999999999993E-3</v>
      </c>
      <c r="D504" s="19">
        <f t="shared" si="14"/>
        <v>9641.6879534705567</v>
      </c>
      <c r="E504" s="19">
        <f t="shared" si="15"/>
        <v>714.53502256787169</v>
      </c>
    </row>
    <row r="505" spans="1:5" x14ac:dyDescent="0.3">
      <c r="A505" s="18">
        <v>32478</v>
      </c>
      <c r="B505" s="23">
        <v>2.12E-2</v>
      </c>
      <c r="C505" s="23">
        <v>6.3E-3</v>
      </c>
      <c r="D505" s="19">
        <f t="shared" si="14"/>
        <v>9846.0917380841329</v>
      </c>
      <c r="E505" s="19">
        <f t="shared" si="15"/>
        <v>719.03659321004932</v>
      </c>
    </row>
    <row r="506" spans="1:5" x14ac:dyDescent="0.3">
      <c r="A506" s="18">
        <v>32509</v>
      </c>
      <c r="B506" s="23">
        <v>6.649999999999999E-2</v>
      </c>
      <c r="C506" s="23">
        <v>5.5000000000000005E-3</v>
      </c>
      <c r="D506" s="19">
        <f t="shared" si="14"/>
        <v>10500.856838666728</v>
      </c>
      <c r="E506" s="19">
        <f t="shared" si="15"/>
        <v>722.99129447270468</v>
      </c>
    </row>
    <row r="507" spans="1:5" x14ac:dyDescent="0.3">
      <c r="A507" s="18">
        <v>32540</v>
      </c>
      <c r="B507" s="23">
        <v>-1.6400000000000001E-2</v>
      </c>
      <c r="C507" s="23">
        <v>6.0999999999999995E-3</v>
      </c>
      <c r="D507" s="19">
        <f t="shared" si="14"/>
        <v>10328.642786512595</v>
      </c>
      <c r="E507" s="19">
        <f t="shared" si="15"/>
        <v>727.40154136898821</v>
      </c>
    </row>
    <row r="508" spans="1:5" x14ac:dyDescent="0.3">
      <c r="A508" s="18">
        <v>32568</v>
      </c>
      <c r="B508" s="23">
        <v>2.2400000000000003E-2</v>
      </c>
      <c r="C508" s="23">
        <v>6.7000000000000002E-3</v>
      </c>
      <c r="D508" s="19">
        <f t="shared" si="14"/>
        <v>10560.004384930477</v>
      </c>
      <c r="E508" s="19">
        <f t="shared" si="15"/>
        <v>732.27513169616043</v>
      </c>
    </row>
    <row r="509" spans="1:5" x14ac:dyDescent="0.3">
      <c r="A509" s="18">
        <v>32599</v>
      </c>
      <c r="B509" s="23">
        <v>0.05</v>
      </c>
      <c r="C509" s="23">
        <v>6.7000000000000002E-3</v>
      </c>
      <c r="D509" s="19">
        <f t="shared" si="14"/>
        <v>11088.004604177</v>
      </c>
      <c r="E509" s="19">
        <f t="shared" si="15"/>
        <v>737.18137507852464</v>
      </c>
    </row>
    <row r="510" spans="1:5" x14ac:dyDescent="0.3">
      <c r="A510" s="18">
        <v>32629</v>
      </c>
      <c r="B510" s="23">
        <v>4.1400000000000006E-2</v>
      </c>
      <c r="C510" s="23">
        <v>7.9000000000000008E-3</v>
      </c>
      <c r="D510" s="19">
        <f t="shared" si="14"/>
        <v>11547.047994789929</v>
      </c>
      <c r="E510" s="19">
        <f t="shared" si="15"/>
        <v>743.00510794164495</v>
      </c>
    </row>
    <row r="511" spans="1:5" x14ac:dyDescent="0.3">
      <c r="A511" s="18">
        <v>32660</v>
      </c>
      <c r="B511" s="23">
        <v>-6.4000000000000012E-3</v>
      </c>
      <c r="C511" s="23">
        <v>7.0999999999999995E-3</v>
      </c>
      <c r="D511" s="19">
        <f t="shared" si="14"/>
        <v>11473.146887623274</v>
      </c>
      <c r="E511" s="19">
        <f t="shared" si="15"/>
        <v>748.28044420803076</v>
      </c>
    </row>
    <row r="512" spans="1:5" x14ac:dyDescent="0.3">
      <c r="A512" s="18">
        <v>32690</v>
      </c>
      <c r="B512" s="23">
        <v>7.9000000000000001E-2</v>
      </c>
      <c r="C512" s="23">
        <v>6.9999999999999993E-3</v>
      </c>
      <c r="D512" s="19">
        <f t="shared" si="14"/>
        <v>12379.525491745511</v>
      </c>
      <c r="E512" s="19">
        <f t="shared" si="15"/>
        <v>753.51840731748689</v>
      </c>
    </row>
    <row r="513" spans="1:5" x14ac:dyDescent="0.3">
      <c r="A513" s="18">
        <v>32721</v>
      </c>
      <c r="B513" s="23">
        <v>2.1799999999999996E-2</v>
      </c>
      <c r="C513" s="23">
        <v>7.4000000000000003E-3</v>
      </c>
      <c r="D513" s="19">
        <f t="shared" si="14"/>
        <v>12649.399147465563</v>
      </c>
      <c r="E513" s="19">
        <f t="shared" si="15"/>
        <v>759.09444353163633</v>
      </c>
    </row>
    <row r="514" spans="1:5" x14ac:dyDescent="0.3">
      <c r="A514" s="18">
        <v>32752</v>
      </c>
      <c r="B514" s="23">
        <v>-1.0999999999999998E-3</v>
      </c>
      <c r="C514" s="23">
        <v>6.5000000000000006E-3</v>
      </c>
      <c r="D514" s="19">
        <f t="shared" si="14"/>
        <v>12635.484808403351</v>
      </c>
      <c r="E514" s="19">
        <f t="shared" si="15"/>
        <v>764.02855741459189</v>
      </c>
    </row>
    <row r="515" spans="1:5" x14ac:dyDescent="0.3">
      <c r="A515" s="18">
        <v>32782</v>
      </c>
      <c r="B515" s="23">
        <v>-2.9899999999999996E-2</v>
      </c>
      <c r="C515" s="23">
        <v>6.8000000000000005E-3</v>
      </c>
      <c r="D515" s="19">
        <f t="shared" si="14"/>
        <v>12257.683812632091</v>
      </c>
      <c r="E515" s="19">
        <f t="shared" si="15"/>
        <v>769.22395160501105</v>
      </c>
    </row>
    <row r="516" spans="1:5" x14ac:dyDescent="0.3">
      <c r="A516" s="18">
        <v>32813</v>
      </c>
      <c r="B516" s="23">
        <v>1.72E-2</v>
      </c>
      <c r="C516" s="23">
        <v>6.8999999999999999E-3</v>
      </c>
      <c r="D516" s="19">
        <f t="shared" ref="D516:D579" si="16">D515*(1+B516)</f>
        <v>12468.515974209364</v>
      </c>
      <c r="E516" s="19">
        <f t="shared" ref="E516:E579" si="17">E515*(1+C516)</f>
        <v>774.53159687108553</v>
      </c>
    </row>
    <row r="517" spans="1:5" x14ac:dyDescent="0.3">
      <c r="A517" s="18">
        <v>32843</v>
      </c>
      <c r="B517" s="23">
        <v>1.77E-2</v>
      </c>
      <c r="C517" s="23">
        <v>6.0999999999999995E-3</v>
      </c>
      <c r="D517" s="19">
        <f t="shared" si="16"/>
        <v>12689.20870695287</v>
      </c>
      <c r="E517" s="19">
        <f t="shared" si="17"/>
        <v>779.25623961199915</v>
      </c>
    </row>
    <row r="518" spans="1:5" x14ac:dyDescent="0.3">
      <c r="A518" s="18">
        <v>32874</v>
      </c>
      <c r="B518" s="23">
        <v>-7.279999999999999E-2</v>
      </c>
      <c r="C518" s="23">
        <v>5.6999999999999993E-3</v>
      </c>
      <c r="D518" s="19">
        <f t="shared" si="16"/>
        <v>11765.434313086702</v>
      </c>
      <c r="E518" s="19">
        <f t="shared" si="17"/>
        <v>783.69800017778755</v>
      </c>
    </row>
    <row r="519" spans="1:5" x14ac:dyDescent="0.3">
      <c r="A519" s="18">
        <v>32905</v>
      </c>
      <c r="B519" s="23">
        <v>1.6800000000000002E-2</v>
      </c>
      <c r="C519" s="23">
        <v>5.6999999999999993E-3</v>
      </c>
      <c r="D519" s="19">
        <f t="shared" si="16"/>
        <v>11963.093609546557</v>
      </c>
      <c r="E519" s="19">
        <f t="shared" si="17"/>
        <v>788.16507877880099</v>
      </c>
    </row>
    <row r="520" spans="1:5" x14ac:dyDescent="0.3">
      <c r="A520" s="18">
        <v>32933</v>
      </c>
      <c r="B520" s="23">
        <v>2.4700000000000003E-2</v>
      </c>
      <c r="C520" s="23">
        <v>6.4000000000000003E-3</v>
      </c>
      <c r="D520" s="19">
        <f t="shared" si="16"/>
        <v>12258.582021702356</v>
      </c>
      <c r="E520" s="19">
        <f t="shared" si="17"/>
        <v>793.20933528298531</v>
      </c>
    </row>
    <row r="521" spans="1:5" x14ac:dyDescent="0.3">
      <c r="A521" s="18">
        <v>32964</v>
      </c>
      <c r="B521" s="23">
        <v>-2.6699999999999998E-2</v>
      </c>
      <c r="C521" s="23">
        <v>6.8999999999999999E-3</v>
      </c>
      <c r="D521" s="19">
        <f t="shared" si="16"/>
        <v>11931.277881722903</v>
      </c>
      <c r="E521" s="19">
        <f t="shared" si="17"/>
        <v>798.68247969643778</v>
      </c>
    </row>
    <row r="522" spans="1:5" x14ac:dyDescent="0.3">
      <c r="A522" s="18">
        <v>32994</v>
      </c>
      <c r="B522" s="23">
        <v>9.0999999999999998E-2</v>
      </c>
      <c r="C522" s="23">
        <v>6.8000000000000005E-3</v>
      </c>
      <c r="D522" s="19">
        <f t="shared" si="16"/>
        <v>13017.024168959686</v>
      </c>
      <c r="E522" s="19">
        <f t="shared" si="17"/>
        <v>804.11352055837347</v>
      </c>
    </row>
    <row r="523" spans="1:5" x14ac:dyDescent="0.3">
      <c r="A523" s="18">
        <v>33025</v>
      </c>
      <c r="B523" s="23">
        <v>-4.6000000000000008E-3</v>
      </c>
      <c r="C523" s="23">
        <v>6.3E-3</v>
      </c>
      <c r="D523" s="19">
        <f t="shared" si="16"/>
        <v>12957.145857782471</v>
      </c>
      <c r="E523" s="19">
        <f t="shared" si="17"/>
        <v>809.17943573789114</v>
      </c>
    </row>
    <row r="524" spans="1:5" x14ac:dyDescent="0.3">
      <c r="A524" s="18">
        <v>33055</v>
      </c>
      <c r="B524" s="23">
        <v>-1.2199999999999997E-2</v>
      </c>
      <c r="C524" s="23">
        <v>6.8000000000000005E-3</v>
      </c>
      <c r="D524" s="19">
        <f t="shared" si="16"/>
        <v>12799.068678317524</v>
      </c>
      <c r="E524" s="19">
        <f t="shared" si="17"/>
        <v>814.68185590090877</v>
      </c>
    </row>
    <row r="525" spans="1:5" x14ac:dyDescent="0.3">
      <c r="A525" s="18">
        <v>33086</v>
      </c>
      <c r="B525" s="23">
        <v>-9.4899999999999998E-2</v>
      </c>
      <c r="C525" s="23">
        <v>6.6E-3</v>
      </c>
      <c r="D525" s="19">
        <f t="shared" si="16"/>
        <v>11584.437060745191</v>
      </c>
      <c r="E525" s="19">
        <f t="shared" si="17"/>
        <v>820.05875614985473</v>
      </c>
    </row>
    <row r="526" spans="1:5" x14ac:dyDescent="0.3">
      <c r="A526" s="18">
        <v>33117</v>
      </c>
      <c r="B526" s="23">
        <v>-5.5200000000000006E-2</v>
      </c>
      <c r="C526" s="23">
        <v>6.0000000000000001E-3</v>
      </c>
      <c r="D526" s="19">
        <f t="shared" si="16"/>
        <v>10944.976134992055</v>
      </c>
      <c r="E526" s="19">
        <f t="shared" si="17"/>
        <v>824.97910868675388</v>
      </c>
    </row>
    <row r="527" spans="1:5" x14ac:dyDescent="0.3">
      <c r="A527" s="18">
        <v>33147</v>
      </c>
      <c r="B527" s="23">
        <v>-1.2399999999999998E-2</v>
      </c>
      <c r="C527" s="23">
        <v>6.8000000000000005E-3</v>
      </c>
      <c r="D527" s="19">
        <f t="shared" si="16"/>
        <v>10809.258430918155</v>
      </c>
      <c r="E527" s="19">
        <f t="shared" si="17"/>
        <v>830.58896662582379</v>
      </c>
    </row>
    <row r="528" spans="1:5" x14ac:dyDescent="0.3">
      <c r="A528" s="18">
        <v>33178</v>
      </c>
      <c r="B528" s="23">
        <v>6.9199999999999998E-2</v>
      </c>
      <c r="C528" s="23">
        <v>5.6999999999999993E-3</v>
      </c>
      <c r="D528" s="19">
        <f t="shared" si="16"/>
        <v>11557.25911433769</v>
      </c>
      <c r="E528" s="19">
        <f t="shared" si="17"/>
        <v>835.32332373559098</v>
      </c>
    </row>
    <row r="529" spans="1:5" x14ac:dyDescent="0.3">
      <c r="A529" s="18">
        <v>33208</v>
      </c>
      <c r="B529" s="23">
        <v>3.0600000000000002E-2</v>
      </c>
      <c r="C529" s="23">
        <v>6.0000000000000001E-3</v>
      </c>
      <c r="D529" s="19">
        <f t="shared" si="16"/>
        <v>11910.911243236424</v>
      </c>
      <c r="E529" s="19">
        <f t="shared" si="17"/>
        <v>840.33526367800448</v>
      </c>
    </row>
    <row r="530" spans="1:5" x14ac:dyDescent="0.3">
      <c r="A530" s="18">
        <v>33239</v>
      </c>
      <c r="B530" s="23">
        <v>5.2100000000000007E-2</v>
      </c>
      <c r="C530" s="23">
        <v>5.1999999999999998E-3</v>
      </c>
      <c r="D530" s="19">
        <f t="shared" si="16"/>
        <v>12531.469719009041</v>
      </c>
      <c r="E530" s="19">
        <f t="shared" si="17"/>
        <v>844.70500704913013</v>
      </c>
    </row>
    <row r="531" spans="1:5" x14ac:dyDescent="0.3">
      <c r="A531" s="18">
        <v>33270</v>
      </c>
      <c r="B531" s="23">
        <v>7.6700000000000004E-2</v>
      </c>
      <c r="C531" s="23">
        <v>4.7999999999999996E-3</v>
      </c>
      <c r="D531" s="19">
        <f t="shared" si="16"/>
        <v>13492.633446457034</v>
      </c>
      <c r="E531" s="19">
        <f t="shared" si="17"/>
        <v>848.75959108296593</v>
      </c>
    </row>
    <row r="532" spans="1:5" x14ac:dyDescent="0.3">
      <c r="A532" s="18">
        <v>33298</v>
      </c>
      <c r="B532" s="23">
        <v>3.0899999999999997E-2</v>
      </c>
      <c r="C532" s="23">
        <v>4.4000000000000003E-3</v>
      </c>
      <c r="D532" s="19">
        <f t="shared" si="16"/>
        <v>13909.555819952555</v>
      </c>
      <c r="E532" s="19">
        <f t="shared" si="17"/>
        <v>852.49413328373089</v>
      </c>
    </row>
    <row r="533" spans="1:5" x14ac:dyDescent="0.3">
      <c r="A533" s="18">
        <v>33329</v>
      </c>
      <c r="B533" s="23">
        <v>2.5000000000000001E-3</v>
      </c>
      <c r="C533" s="23">
        <v>5.3E-3</v>
      </c>
      <c r="D533" s="19">
        <f t="shared" si="16"/>
        <v>13944.329709502435</v>
      </c>
      <c r="E533" s="19">
        <f t="shared" si="17"/>
        <v>857.01235219013472</v>
      </c>
    </row>
    <row r="534" spans="1:5" x14ac:dyDescent="0.3">
      <c r="A534" s="18">
        <v>33359</v>
      </c>
      <c r="B534" s="23">
        <v>4.1200000000000001E-2</v>
      </c>
      <c r="C534" s="23">
        <v>4.6999999999999993E-3</v>
      </c>
      <c r="D534" s="19">
        <f t="shared" si="16"/>
        <v>14518.836093533935</v>
      </c>
      <c r="E534" s="19">
        <f t="shared" si="17"/>
        <v>861.04031024542826</v>
      </c>
    </row>
    <row r="535" spans="1:5" x14ac:dyDescent="0.3">
      <c r="A535" s="18">
        <v>33390</v>
      </c>
      <c r="B535" s="23">
        <v>-4.5200000000000004E-2</v>
      </c>
      <c r="C535" s="23">
        <v>4.1999999999999997E-3</v>
      </c>
      <c r="D535" s="19">
        <f t="shared" si="16"/>
        <v>13862.584702106202</v>
      </c>
      <c r="E535" s="19">
        <f t="shared" si="17"/>
        <v>864.65667954845901</v>
      </c>
    </row>
    <row r="536" spans="1:5" x14ac:dyDescent="0.3">
      <c r="A536" s="18">
        <v>33420</v>
      </c>
      <c r="B536" s="23">
        <v>4.7300000000000002E-2</v>
      </c>
      <c r="C536" s="23">
        <v>4.8999999999999998E-3</v>
      </c>
      <c r="D536" s="19">
        <f t="shared" si="16"/>
        <v>14518.284958515824</v>
      </c>
      <c r="E536" s="19">
        <f t="shared" si="17"/>
        <v>868.8934972782464</v>
      </c>
    </row>
    <row r="537" spans="1:5" x14ac:dyDescent="0.3">
      <c r="A537" s="18">
        <v>33451</v>
      </c>
      <c r="B537" s="23">
        <v>2.7799999999999998E-2</v>
      </c>
      <c r="C537" s="23">
        <v>4.5999999999999999E-3</v>
      </c>
      <c r="D537" s="19">
        <f t="shared" si="16"/>
        <v>14921.893280362565</v>
      </c>
      <c r="E537" s="19">
        <f t="shared" si="17"/>
        <v>872.89040736572633</v>
      </c>
    </row>
    <row r="538" spans="1:5" x14ac:dyDescent="0.3">
      <c r="A538" s="18">
        <v>33482</v>
      </c>
      <c r="B538" s="23">
        <v>-1.1300000000000001E-2</v>
      </c>
      <c r="C538" s="23">
        <v>4.5999999999999999E-3</v>
      </c>
      <c r="D538" s="19">
        <f t="shared" si="16"/>
        <v>14753.275886294468</v>
      </c>
      <c r="E538" s="19">
        <f t="shared" si="17"/>
        <v>876.90570323960867</v>
      </c>
    </row>
    <row r="539" spans="1:5" x14ac:dyDescent="0.3">
      <c r="A539" s="18">
        <v>33512</v>
      </c>
      <c r="B539" s="23">
        <v>1.7100000000000001E-2</v>
      </c>
      <c r="C539" s="23">
        <v>4.1999999999999997E-3</v>
      </c>
      <c r="D539" s="19">
        <f t="shared" si="16"/>
        <v>15005.556903950102</v>
      </c>
      <c r="E539" s="19">
        <f t="shared" si="17"/>
        <v>880.58870719321499</v>
      </c>
    </row>
    <row r="540" spans="1:5" x14ac:dyDescent="0.3">
      <c r="A540" s="18">
        <v>33543</v>
      </c>
      <c r="B540" s="23">
        <v>-3.8000000000000006E-2</v>
      </c>
      <c r="C540" s="23">
        <v>3.9000000000000003E-3</v>
      </c>
      <c r="D540" s="19">
        <f t="shared" si="16"/>
        <v>14435.345741599998</v>
      </c>
      <c r="E540" s="19">
        <f t="shared" si="17"/>
        <v>884.02300315126854</v>
      </c>
    </row>
    <row r="541" spans="1:5" x14ac:dyDescent="0.3">
      <c r="A541" s="18">
        <v>33573</v>
      </c>
      <c r="B541" s="23">
        <v>0.11220000000000001</v>
      </c>
      <c r="C541" s="23">
        <v>3.8E-3</v>
      </c>
      <c r="D541" s="19">
        <f t="shared" si="16"/>
        <v>16054.991533807519</v>
      </c>
      <c r="E541" s="19">
        <f t="shared" si="17"/>
        <v>887.38229056324337</v>
      </c>
    </row>
    <row r="542" spans="1:5" x14ac:dyDescent="0.3">
      <c r="A542" s="18">
        <v>33604</v>
      </c>
      <c r="B542" s="23">
        <v>-2.4999999999999996E-3</v>
      </c>
      <c r="C542" s="23">
        <v>3.4000000000000002E-3</v>
      </c>
      <c r="D542" s="19">
        <f t="shared" si="16"/>
        <v>16014.854054973001</v>
      </c>
      <c r="E542" s="19">
        <f t="shared" si="17"/>
        <v>890.39939035115844</v>
      </c>
    </row>
    <row r="543" spans="1:5" x14ac:dyDescent="0.3">
      <c r="A543" s="18">
        <v>33635</v>
      </c>
      <c r="B543" s="23">
        <v>1.37E-2</v>
      </c>
      <c r="C543" s="23">
        <v>2.8000000000000004E-3</v>
      </c>
      <c r="D543" s="19">
        <f t="shared" si="16"/>
        <v>16234.257555526132</v>
      </c>
      <c r="E543" s="19">
        <f t="shared" si="17"/>
        <v>892.89250864414157</v>
      </c>
    </row>
    <row r="544" spans="1:5" x14ac:dyDescent="0.3">
      <c r="A544" s="18">
        <v>33664</v>
      </c>
      <c r="B544" s="23">
        <v>-2.3200000000000002E-2</v>
      </c>
      <c r="C544" s="23">
        <v>3.4000000000000002E-3</v>
      </c>
      <c r="D544" s="19">
        <f t="shared" si="16"/>
        <v>15857.622780237925</v>
      </c>
      <c r="E544" s="19">
        <f t="shared" si="17"/>
        <v>895.92834317353174</v>
      </c>
    </row>
    <row r="545" spans="1:5" x14ac:dyDescent="0.3">
      <c r="A545" s="18">
        <v>33695</v>
      </c>
      <c r="B545" s="23">
        <v>1.3900000000000001E-2</v>
      </c>
      <c r="C545" s="23">
        <v>3.2000000000000002E-3</v>
      </c>
      <c r="D545" s="19">
        <f t="shared" si="16"/>
        <v>16078.043736883234</v>
      </c>
      <c r="E545" s="19">
        <f t="shared" si="17"/>
        <v>898.79531387168709</v>
      </c>
    </row>
    <row r="546" spans="1:5" x14ac:dyDescent="0.3">
      <c r="A546" s="18">
        <v>33725</v>
      </c>
      <c r="B546" s="23">
        <v>5.8000000000000005E-3</v>
      </c>
      <c r="C546" s="23">
        <v>2.8000000000000004E-3</v>
      </c>
      <c r="D546" s="19">
        <f t="shared" si="16"/>
        <v>16171.296390557156</v>
      </c>
      <c r="E546" s="19">
        <f t="shared" si="17"/>
        <v>901.3119407505277</v>
      </c>
    </row>
    <row r="547" spans="1:5" x14ac:dyDescent="0.3">
      <c r="A547" s="18">
        <v>33756</v>
      </c>
      <c r="B547" s="23">
        <v>-2.0199999999999999E-2</v>
      </c>
      <c r="C547" s="23">
        <v>3.2000000000000002E-3</v>
      </c>
      <c r="D547" s="19">
        <f t="shared" si="16"/>
        <v>15844.636203467902</v>
      </c>
      <c r="E547" s="19">
        <f t="shared" si="17"/>
        <v>904.19613896092949</v>
      </c>
    </row>
    <row r="548" spans="1:5" x14ac:dyDescent="0.3">
      <c r="A548" s="18">
        <v>33786</v>
      </c>
      <c r="B548" s="23">
        <v>4.0800000000000003E-2</v>
      </c>
      <c r="C548" s="23">
        <v>3.0999999999999999E-3</v>
      </c>
      <c r="D548" s="19">
        <f t="shared" si="16"/>
        <v>16491.097360569391</v>
      </c>
      <c r="E548" s="19">
        <f t="shared" si="17"/>
        <v>906.99914699170847</v>
      </c>
    </row>
    <row r="549" spans="1:5" x14ac:dyDescent="0.3">
      <c r="A549" s="18">
        <v>33817</v>
      </c>
      <c r="B549" s="23">
        <v>-2.12E-2</v>
      </c>
      <c r="C549" s="23">
        <v>2.5999999999999999E-3</v>
      </c>
      <c r="D549" s="19">
        <f t="shared" si="16"/>
        <v>16141.486096525319</v>
      </c>
      <c r="E549" s="19">
        <f t="shared" si="17"/>
        <v>909.35734477388689</v>
      </c>
    </row>
    <row r="550" spans="1:5" x14ac:dyDescent="0.3">
      <c r="A550" s="18">
        <v>33848</v>
      </c>
      <c r="B550" s="23">
        <v>1.4499999999999999E-2</v>
      </c>
      <c r="C550" s="23">
        <v>2.5999999999999999E-3</v>
      </c>
      <c r="D550" s="19">
        <f t="shared" si="16"/>
        <v>16375.537644924936</v>
      </c>
      <c r="E550" s="19">
        <f t="shared" si="17"/>
        <v>911.7216738702989</v>
      </c>
    </row>
    <row r="551" spans="1:5" x14ac:dyDescent="0.3">
      <c r="A551" s="18">
        <v>33878</v>
      </c>
      <c r="B551" s="23">
        <v>1.2500000000000001E-2</v>
      </c>
      <c r="C551" s="23">
        <v>2.3E-3</v>
      </c>
      <c r="D551" s="19">
        <f t="shared" si="16"/>
        <v>16580.231865486498</v>
      </c>
      <c r="E551" s="19">
        <f t="shared" si="17"/>
        <v>913.81863372020052</v>
      </c>
    </row>
    <row r="552" spans="1:5" x14ac:dyDescent="0.3">
      <c r="A552" s="18">
        <v>33909</v>
      </c>
      <c r="B552" s="23">
        <v>4.36E-2</v>
      </c>
      <c r="C552" s="23">
        <v>2.3E-3</v>
      </c>
      <c r="D552" s="19">
        <f t="shared" si="16"/>
        <v>17303.12997482171</v>
      </c>
      <c r="E552" s="19">
        <f t="shared" si="17"/>
        <v>915.92041657775701</v>
      </c>
    </row>
    <row r="553" spans="1:5" x14ac:dyDescent="0.3">
      <c r="A553" s="18">
        <v>33939</v>
      </c>
      <c r="B553" s="23">
        <v>1.8100000000000002E-2</v>
      </c>
      <c r="C553" s="23">
        <v>2.8000000000000004E-3</v>
      </c>
      <c r="D553" s="19">
        <f t="shared" si="16"/>
        <v>17616.316627365984</v>
      </c>
      <c r="E553" s="19">
        <f t="shared" si="17"/>
        <v>918.48499374417463</v>
      </c>
    </row>
    <row r="554" spans="1:5" x14ac:dyDescent="0.3">
      <c r="A554" s="18">
        <v>33970</v>
      </c>
      <c r="B554" s="23">
        <v>1.1600000000000001E-2</v>
      </c>
      <c r="C554" s="23">
        <v>2.3E-3</v>
      </c>
      <c r="D554" s="19">
        <f t="shared" si="16"/>
        <v>17820.665900243432</v>
      </c>
      <c r="E554" s="19">
        <f t="shared" si="17"/>
        <v>920.59750922978617</v>
      </c>
    </row>
    <row r="555" spans="1:5" x14ac:dyDescent="0.3">
      <c r="A555" s="18">
        <v>34001</v>
      </c>
      <c r="B555" s="23">
        <v>3.3999999999999998E-3</v>
      </c>
      <c r="C555" s="23">
        <v>2.2000000000000001E-3</v>
      </c>
      <c r="D555" s="19">
        <f t="shared" si="16"/>
        <v>17881.256164304261</v>
      </c>
      <c r="E555" s="19">
        <f t="shared" si="17"/>
        <v>922.6228237500917</v>
      </c>
    </row>
    <row r="556" spans="1:5" x14ac:dyDescent="0.3">
      <c r="A556" s="18">
        <v>34029</v>
      </c>
      <c r="B556" s="23">
        <v>2.5499999999999998E-2</v>
      </c>
      <c r="C556" s="23">
        <v>2.5000000000000001E-3</v>
      </c>
      <c r="D556" s="19">
        <f t="shared" si="16"/>
        <v>18337.228196494019</v>
      </c>
      <c r="E556" s="19">
        <f t="shared" si="17"/>
        <v>924.92938080946692</v>
      </c>
    </row>
    <row r="557" spans="1:5" x14ac:dyDescent="0.3">
      <c r="A557" s="18">
        <v>34060</v>
      </c>
      <c r="B557" s="23">
        <v>-2.8099999999999997E-2</v>
      </c>
      <c r="C557" s="23">
        <v>2.3999999999999998E-3</v>
      </c>
      <c r="D557" s="19">
        <f t="shared" si="16"/>
        <v>17821.952084172539</v>
      </c>
      <c r="E557" s="19">
        <f t="shared" si="17"/>
        <v>927.14921132340965</v>
      </c>
    </row>
    <row r="558" spans="1:5" x14ac:dyDescent="0.3">
      <c r="A558" s="18">
        <v>34090</v>
      </c>
      <c r="B558" s="23">
        <v>3.1100000000000003E-2</v>
      </c>
      <c r="C558" s="23">
        <v>2.2000000000000001E-3</v>
      </c>
      <c r="D558" s="19">
        <f t="shared" si="16"/>
        <v>18376.214793990304</v>
      </c>
      <c r="E558" s="19">
        <f t="shared" si="17"/>
        <v>929.18893958832109</v>
      </c>
    </row>
    <row r="559" spans="1:5" x14ac:dyDescent="0.3">
      <c r="A559" s="18">
        <v>34121</v>
      </c>
      <c r="B559" s="23">
        <v>5.6000000000000008E-3</v>
      </c>
      <c r="C559" s="23">
        <v>2.5000000000000001E-3</v>
      </c>
      <c r="D559" s="19">
        <f t="shared" si="16"/>
        <v>18479.121596836652</v>
      </c>
      <c r="E559" s="19">
        <f t="shared" si="17"/>
        <v>931.51191193729187</v>
      </c>
    </row>
    <row r="560" spans="1:5" x14ac:dyDescent="0.3">
      <c r="A560" s="18">
        <v>34151</v>
      </c>
      <c r="B560" s="23">
        <v>-1.0000000000000002E-3</v>
      </c>
      <c r="C560" s="23">
        <v>2.3999999999999998E-3</v>
      </c>
      <c r="D560" s="19">
        <f t="shared" si="16"/>
        <v>18460.642475239816</v>
      </c>
      <c r="E560" s="19">
        <f t="shared" si="17"/>
        <v>933.7475405259413</v>
      </c>
    </row>
    <row r="561" spans="1:5" x14ac:dyDescent="0.3">
      <c r="A561" s="18">
        <v>34182</v>
      </c>
      <c r="B561" s="23">
        <v>3.9599999999999996E-2</v>
      </c>
      <c r="C561" s="23">
        <v>2.5000000000000001E-3</v>
      </c>
      <c r="D561" s="19">
        <f t="shared" si="16"/>
        <v>19191.683917259314</v>
      </c>
      <c r="E561" s="19">
        <f t="shared" si="17"/>
        <v>936.08190937725612</v>
      </c>
    </row>
    <row r="562" spans="1:5" x14ac:dyDescent="0.3">
      <c r="A562" s="18">
        <v>34213</v>
      </c>
      <c r="B562" s="23">
        <v>1.4000000000000002E-3</v>
      </c>
      <c r="C562" s="23">
        <v>2.5999999999999999E-3</v>
      </c>
      <c r="D562" s="19">
        <f t="shared" si="16"/>
        <v>19218.552274743477</v>
      </c>
      <c r="E562" s="19">
        <f t="shared" si="17"/>
        <v>938.51572234163689</v>
      </c>
    </row>
    <row r="563" spans="1:5" x14ac:dyDescent="0.3">
      <c r="A563" s="18">
        <v>34243</v>
      </c>
      <c r="B563" s="23">
        <v>1.6299999999999999E-2</v>
      </c>
      <c r="C563" s="23">
        <v>2.2000000000000001E-3</v>
      </c>
      <c r="D563" s="19">
        <f t="shared" si="16"/>
        <v>19531.814676821796</v>
      </c>
      <c r="E563" s="19">
        <f t="shared" si="17"/>
        <v>940.5804569307885</v>
      </c>
    </row>
    <row r="564" spans="1:5" x14ac:dyDescent="0.3">
      <c r="A564" s="18">
        <v>34274</v>
      </c>
      <c r="B564" s="23">
        <v>-1.6399999999999998E-2</v>
      </c>
      <c r="C564" s="23">
        <v>2.5000000000000001E-3</v>
      </c>
      <c r="D564" s="19">
        <f t="shared" si="16"/>
        <v>19211.492916121919</v>
      </c>
      <c r="E564" s="19">
        <f t="shared" si="17"/>
        <v>942.93190807311544</v>
      </c>
    </row>
    <row r="565" spans="1:5" x14ac:dyDescent="0.3">
      <c r="A565" s="18">
        <v>34304</v>
      </c>
      <c r="B565" s="23">
        <v>1.8799999999999997E-2</v>
      </c>
      <c r="C565" s="23">
        <v>2.3E-3</v>
      </c>
      <c r="D565" s="19">
        <f t="shared" si="16"/>
        <v>19572.668982945008</v>
      </c>
      <c r="E565" s="19">
        <f t="shared" si="17"/>
        <v>945.10065146168358</v>
      </c>
    </row>
    <row r="566" spans="1:5" x14ac:dyDescent="0.3">
      <c r="A566" s="18">
        <v>34335</v>
      </c>
      <c r="B566" s="23">
        <v>3.1200000000000002E-2</v>
      </c>
      <c r="C566" s="23">
        <v>2.5000000000000001E-3</v>
      </c>
      <c r="D566" s="19">
        <f t="shared" si="16"/>
        <v>20183.336255212889</v>
      </c>
      <c r="E566" s="19">
        <f t="shared" si="17"/>
        <v>947.46340309033769</v>
      </c>
    </row>
    <row r="567" spans="1:5" x14ac:dyDescent="0.3">
      <c r="A567" s="18">
        <v>34366</v>
      </c>
      <c r="B567" s="23">
        <v>-2.3399999999999997E-2</v>
      </c>
      <c r="C567" s="23">
        <v>2.0999999999999999E-3</v>
      </c>
      <c r="D567" s="19">
        <f t="shared" si="16"/>
        <v>19711.046186840907</v>
      </c>
      <c r="E567" s="19">
        <f t="shared" si="17"/>
        <v>949.45307623682743</v>
      </c>
    </row>
    <row r="568" spans="1:5" x14ac:dyDescent="0.3">
      <c r="A568" s="18">
        <v>34394</v>
      </c>
      <c r="B568" s="23">
        <v>-4.5100000000000001E-2</v>
      </c>
      <c r="C568" s="23">
        <v>2.7000000000000001E-3</v>
      </c>
      <c r="D568" s="19">
        <f t="shared" si="16"/>
        <v>18822.078003814382</v>
      </c>
      <c r="E568" s="19">
        <f t="shared" si="17"/>
        <v>952.01659954266677</v>
      </c>
    </row>
    <row r="569" spans="1:5" x14ac:dyDescent="0.3">
      <c r="A569" s="18">
        <v>34425</v>
      </c>
      <c r="B569" s="23">
        <v>9.5000000000000015E-3</v>
      </c>
      <c r="C569" s="23">
        <v>2.7000000000000001E-3</v>
      </c>
      <c r="D569" s="19">
        <f t="shared" si="16"/>
        <v>19000.887744850621</v>
      </c>
      <c r="E569" s="19">
        <f t="shared" si="17"/>
        <v>954.58704436143194</v>
      </c>
    </row>
    <row r="570" spans="1:5" x14ac:dyDescent="0.3">
      <c r="A570" s="18">
        <v>34455</v>
      </c>
      <c r="B570" s="23">
        <v>8.8999999999999982E-3</v>
      </c>
      <c r="C570" s="23">
        <v>3.0999999999999999E-3</v>
      </c>
      <c r="D570" s="19">
        <f t="shared" si="16"/>
        <v>19169.995645779789</v>
      </c>
      <c r="E570" s="19">
        <f t="shared" si="17"/>
        <v>957.54626419895249</v>
      </c>
    </row>
    <row r="571" spans="1:5" x14ac:dyDescent="0.3">
      <c r="A571" s="18">
        <v>34486</v>
      </c>
      <c r="B571" s="23">
        <v>-2.7199999999999998E-2</v>
      </c>
      <c r="C571" s="23">
        <v>3.0999999999999999E-3</v>
      </c>
      <c r="D571" s="19">
        <f t="shared" si="16"/>
        <v>18648.571764214579</v>
      </c>
      <c r="E571" s="19">
        <f t="shared" si="17"/>
        <v>960.51465761796931</v>
      </c>
    </row>
    <row r="572" spans="1:5" x14ac:dyDescent="0.3">
      <c r="A572" s="18">
        <v>34516</v>
      </c>
      <c r="B572" s="23">
        <v>3.0999999999999996E-2</v>
      </c>
      <c r="C572" s="23">
        <v>2.8000000000000004E-3</v>
      </c>
      <c r="D572" s="19">
        <f t="shared" si="16"/>
        <v>19226.677488905229</v>
      </c>
      <c r="E572" s="19">
        <f t="shared" si="17"/>
        <v>963.20409865929958</v>
      </c>
    </row>
    <row r="573" spans="1:5" x14ac:dyDescent="0.3">
      <c r="A573" s="18">
        <v>34547</v>
      </c>
      <c r="B573" s="23">
        <v>4.3799999999999999E-2</v>
      </c>
      <c r="C573" s="23">
        <v>3.7000000000000002E-3</v>
      </c>
      <c r="D573" s="19">
        <f t="shared" si="16"/>
        <v>20068.805962919279</v>
      </c>
      <c r="E573" s="19">
        <f t="shared" si="17"/>
        <v>966.76795382433897</v>
      </c>
    </row>
    <row r="574" spans="1:5" x14ac:dyDescent="0.3">
      <c r="A574" s="18">
        <v>34578</v>
      </c>
      <c r="B574" s="23">
        <v>-1.9400000000000001E-2</v>
      </c>
      <c r="C574" s="23">
        <v>3.7000000000000002E-3</v>
      </c>
      <c r="D574" s="19">
        <f t="shared" si="16"/>
        <v>19679.471127238645</v>
      </c>
      <c r="E574" s="19">
        <f t="shared" si="17"/>
        <v>970.34499525348906</v>
      </c>
    </row>
    <row r="575" spans="1:5" x14ac:dyDescent="0.3">
      <c r="A575" s="18">
        <v>34608</v>
      </c>
      <c r="B575" s="23">
        <v>1.7200000000000003E-2</v>
      </c>
      <c r="C575" s="23">
        <v>3.8E-3</v>
      </c>
      <c r="D575" s="19">
        <f t="shared" si="16"/>
        <v>20017.958030627153</v>
      </c>
      <c r="E575" s="19">
        <f t="shared" si="17"/>
        <v>974.03230623545232</v>
      </c>
    </row>
    <row r="576" spans="1:5" x14ac:dyDescent="0.3">
      <c r="A576" s="18">
        <v>34639</v>
      </c>
      <c r="B576" s="23">
        <v>-3.6699999999999997E-2</v>
      </c>
      <c r="C576" s="23">
        <v>3.7000000000000002E-3</v>
      </c>
      <c r="D576" s="19">
        <f t="shared" si="16"/>
        <v>19283.298970903139</v>
      </c>
      <c r="E576" s="19">
        <f t="shared" si="17"/>
        <v>977.63622576852356</v>
      </c>
    </row>
    <row r="577" spans="1:5" x14ac:dyDescent="0.3">
      <c r="A577" s="18">
        <v>34669</v>
      </c>
      <c r="B577" s="23">
        <v>1.3000000000000001E-2</v>
      </c>
      <c r="C577" s="23">
        <v>4.4000000000000003E-3</v>
      </c>
      <c r="D577" s="19">
        <f t="shared" si="16"/>
        <v>19533.981857524879</v>
      </c>
      <c r="E577" s="19">
        <f t="shared" si="17"/>
        <v>981.93782516190504</v>
      </c>
    </row>
    <row r="578" spans="1:5" x14ac:dyDescent="0.3">
      <c r="A578" s="18">
        <v>34700</v>
      </c>
      <c r="B578" s="23">
        <v>2.2200000000000001E-2</v>
      </c>
      <c r="C578" s="23">
        <v>4.1999999999999997E-3</v>
      </c>
      <c r="D578" s="19">
        <f t="shared" si="16"/>
        <v>19967.636254761932</v>
      </c>
      <c r="E578" s="19">
        <f t="shared" si="17"/>
        <v>986.06196402758508</v>
      </c>
    </row>
    <row r="579" spans="1:5" x14ac:dyDescent="0.3">
      <c r="A579" s="18">
        <v>34731</v>
      </c>
      <c r="B579" s="23">
        <v>4.0300000000000002E-2</v>
      </c>
      <c r="C579" s="23">
        <v>4.0000000000000001E-3</v>
      </c>
      <c r="D579" s="19">
        <f t="shared" si="16"/>
        <v>20772.331995828838</v>
      </c>
      <c r="E579" s="19">
        <f t="shared" si="17"/>
        <v>990.00621188369541</v>
      </c>
    </row>
    <row r="580" spans="1:5" x14ac:dyDescent="0.3">
      <c r="A580" s="18">
        <v>34759</v>
      </c>
      <c r="B580" s="23">
        <v>2.6499999999999999E-2</v>
      </c>
      <c r="C580" s="23">
        <v>4.5999999999999999E-3</v>
      </c>
      <c r="D580" s="19">
        <f t="shared" ref="D580:D643" si="18">D579*(1+B580)</f>
        <v>21322.798793718302</v>
      </c>
      <c r="E580" s="19">
        <f t="shared" ref="E580:E643" si="19">E579*(1+C580)</f>
        <v>994.56024045836034</v>
      </c>
    </row>
    <row r="581" spans="1:5" x14ac:dyDescent="0.3">
      <c r="A581" s="18">
        <v>34790</v>
      </c>
      <c r="B581" s="23">
        <v>2.5499999999999998E-2</v>
      </c>
      <c r="C581" s="23">
        <v>4.4000000000000003E-3</v>
      </c>
      <c r="D581" s="19">
        <f t="shared" si="18"/>
        <v>21866.530162958123</v>
      </c>
      <c r="E581" s="19">
        <f t="shared" si="19"/>
        <v>998.93630551637705</v>
      </c>
    </row>
    <row r="582" spans="1:5" x14ac:dyDescent="0.3">
      <c r="A582" s="18">
        <v>34820</v>
      </c>
      <c r="B582" s="23">
        <v>3.44E-2</v>
      </c>
      <c r="C582" s="23">
        <v>5.4000000000000003E-3</v>
      </c>
      <c r="D582" s="19">
        <f t="shared" si="18"/>
        <v>22618.738800563882</v>
      </c>
      <c r="E582" s="19">
        <f t="shared" si="19"/>
        <v>1004.3305615661656</v>
      </c>
    </row>
    <row r="583" spans="1:5" x14ac:dyDescent="0.3">
      <c r="A583" s="18">
        <v>34851</v>
      </c>
      <c r="B583" s="23">
        <v>3.1900000000000005E-2</v>
      </c>
      <c r="C583" s="23">
        <v>4.6999999999999993E-3</v>
      </c>
      <c r="D583" s="19">
        <f t="shared" si="18"/>
        <v>23340.27656830187</v>
      </c>
      <c r="E583" s="19">
        <f t="shared" si="19"/>
        <v>1009.0509152055265</v>
      </c>
    </row>
    <row r="584" spans="1:5" x14ac:dyDescent="0.3">
      <c r="A584" s="18">
        <v>34881</v>
      </c>
      <c r="B584" s="23">
        <v>4.1700000000000001E-2</v>
      </c>
      <c r="C584" s="23">
        <v>4.5000000000000005E-3</v>
      </c>
      <c r="D584" s="19">
        <f t="shared" si="18"/>
        <v>24313.56610120006</v>
      </c>
      <c r="E584" s="19">
        <f t="shared" si="19"/>
        <v>1013.5916443239513</v>
      </c>
    </row>
    <row r="585" spans="1:5" x14ac:dyDescent="0.3">
      <c r="A585" s="18">
        <v>34912</v>
      </c>
      <c r="B585" s="23">
        <v>1.0200000000000001E-2</v>
      </c>
      <c r="C585" s="23">
        <v>4.6999999999999993E-3</v>
      </c>
      <c r="D585" s="19">
        <f t="shared" si="18"/>
        <v>24561.5644754323</v>
      </c>
      <c r="E585" s="19">
        <f t="shared" si="19"/>
        <v>1018.3555250522738</v>
      </c>
    </row>
    <row r="586" spans="1:5" x14ac:dyDescent="0.3">
      <c r="A586" s="18">
        <v>34943</v>
      </c>
      <c r="B586" s="23">
        <v>3.78E-2</v>
      </c>
      <c r="C586" s="23">
        <v>4.3E-3</v>
      </c>
      <c r="D586" s="19">
        <f t="shared" si="18"/>
        <v>25489.991612603644</v>
      </c>
      <c r="E586" s="19">
        <f t="shared" si="19"/>
        <v>1022.7344538099986</v>
      </c>
    </row>
    <row r="587" spans="1:5" x14ac:dyDescent="0.3">
      <c r="A587" s="18">
        <v>34973</v>
      </c>
      <c r="B587" s="23">
        <v>-1.0500000000000001E-2</v>
      </c>
      <c r="C587" s="23">
        <v>4.6999999999999993E-3</v>
      </c>
      <c r="D587" s="19">
        <f t="shared" si="18"/>
        <v>25222.346700671307</v>
      </c>
      <c r="E587" s="19">
        <f t="shared" si="19"/>
        <v>1027.5413057429055</v>
      </c>
    </row>
    <row r="588" spans="1:5" x14ac:dyDescent="0.3">
      <c r="A588" s="18">
        <v>35004</v>
      </c>
      <c r="B588" s="23">
        <v>4.3799999999999999E-2</v>
      </c>
      <c r="C588" s="23">
        <v>4.1999999999999997E-3</v>
      </c>
      <c r="D588" s="19">
        <f t="shared" si="18"/>
        <v>26327.085486160711</v>
      </c>
      <c r="E588" s="19">
        <f t="shared" si="19"/>
        <v>1031.8569792270257</v>
      </c>
    </row>
    <row r="589" spans="1:5" x14ac:dyDescent="0.3">
      <c r="A589" s="18">
        <v>35034</v>
      </c>
      <c r="B589" s="23">
        <v>1.52E-2</v>
      </c>
      <c r="C589" s="23">
        <v>4.8999999999999998E-3</v>
      </c>
      <c r="D589" s="19">
        <f t="shared" si="18"/>
        <v>26727.257185550356</v>
      </c>
      <c r="E589" s="19">
        <f t="shared" si="19"/>
        <v>1036.9130784252379</v>
      </c>
    </row>
    <row r="590" spans="1:5" x14ac:dyDescent="0.3">
      <c r="A590" s="18">
        <v>35065</v>
      </c>
      <c r="B590" s="23">
        <v>2.69E-2</v>
      </c>
      <c r="C590" s="23">
        <v>4.3E-3</v>
      </c>
      <c r="D590" s="19">
        <f t="shared" si="18"/>
        <v>27446.220403841657</v>
      </c>
      <c r="E590" s="19">
        <f t="shared" si="19"/>
        <v>1041.3718046624665</v>
      </c>
    </row>
    <row r="591" spans="1:5" x14ac:dyDescent="0.3">
      <c r="A591" s="18">
        <v>35096</v>
      </c>
      <c r="B591" s="23">
        <v>1.7200000000000003E-2</v>
      </c>
      <c r="C591" s="23">
        <v>3.9000000000000003E-3</v>
      </c>
      <c r="D591" s="19">
        <f t="shared" si="18"/>
        <v>27918.295394787736</v>
      </c>
      <c r="E591" s="19">
        <f t="shared" si="19"/>
        <v>1045.4331547006502</v>
      </c>
    </row>
    <row r="592" spans="1:5" x14ac:dyDescent="0.3">
      <c r="A592" s="18">
        <v>35125</v>
      </c>
      <c r="B592" s="23">
        <v>1.1200000000000002E-2</v>
      </c>
      <c r="C592" s="23">
        <v>3.9000000000000003E-3</v>
      </c>
      <c r="D592" s="19">
        <f t="shared" si="18"/>
        <v>28230.980303209362</v>
      </c>
      <c r="E592" s="19">
        <f t="shared" si="19"/>
        <v>1049.5103440039827</v>
      </c>
    </row>
    <row r="593" spans="1:5" x14ac:dyDescent="0.3">
      <c r="A593" s="18">
        <v>35156</v>
      </c>
      <c r="B593" s="23">
        <v>2.52E-2</v>
      </c>
      <c r="C593" s="23">
        <v>4.5999999999999999E-3</v>
      </c>
      <c r="D593" s="19">
        <f t="shared" si="18"/>
        <v>28942.401006850236</v>
      </c>
      <c r="E593" s="19">
        <f t="shared" si="19"/>
        <v>1054.3380915864009</v>
      </c>
    </row>
    <row r="594" spans="1:5" x14ac:dyDescent="0.3">
      <c r="A594" s="18">
        <v>35186</v>
      </c>
      <c r="B594" s="23">
        <v>2.7799999999999998E-2</v>
      </c>
      <c r="C594" s="23">
        <v>4.1999999999999997E-3</v>
      </c>
      <c r="D594" s="19">
        <f t="shared" si="18"/>
        <v>29746.999754840672</v>
      </c>
      <c r="E594" s="19">
        <f t="shared" si="19"/>
        <v>1058.7663115710639</v>
      </c>
    </row>
    <row r="595" spans="1:5" x14ac:dyDescent="0.3">
      <c r="A595" s="18">
        <v>35217</v>
      </c>
      <c r="B595" s="23">
        <v>-7.3999999999999986E-3</v>
      </c>
      <c r="C595" s="23">
        <v>4.0000000000000001E-3</v>
      </c>
      <c r="D595" s="19">
        <f t="shared" si="18"/>
        <v>29526.871956654853</v>
      </c>
      <c r="E595" s="19">
        <f t="shared" si="19"/>
        <v>1063.001376817348</v>
      </c>
    </row>
    <row r="596" spans="1:5" x14ac:dyDescent="0.3">
      <c r="A596" s="18">
        <v>35247</v>
      </c>
      <c r="B596" s="23">
        <v>-5.5199999999999999E-2</v>
      </c>
      <c r="C596" s="23">
        <v>4.5000000000000005E-3</v>
      </c>
      <c r="D596" s="19">
        <f t="shared" si="18"/>
        <v>27896.988624647503</v>
      </c>
      <c r="E596" s="19">
        <f t="shared" si="19"/>
        <v>1067.784883013026</v>
      </c>
    </row>
    <row r="597" spans="1:5" x14ac:dyDescent="0.3">
      <c r="A597" s="18">
        <v>35278</v>
      </c>
      <c r="B597" s="23">
        <v>3.1800000000000002E-2</v>
      </c>
      <c r="C597" s="23">
        <v>4.0999999999999995E-3</v>
      </c>
      <c r="D597" s="19">
        <f t="shared" si="18"/>
        <v>28784.112862911297</v>
      </c>
      <c r="E597" s="19">
        <f t="shared" si="19"/>
        <v>1072.1628010333795</v>
      </c>
    </row>
    <row r="598" spans="1:5" x14ac:dyDescent="0.3">
      <c r="A598" s="18">
        <v>35309</v>
      </c>
      <c r="B598" s="23">
        <v>5.45E-2</v>
      </c>
      <c r="C598" s="23">
        <v>4.4000000000000003E-3</v>
      </c>
      <c r="D598" s="19">
        <f t="shared" si="18"/>
        <v>30352.847013939961</v>
      </c>
      <c r="E598" s="19">
        <f t="shared" si="19"/>
        <v>1076.8803173579263</v>
      </c>
    </row>
    <row r="599" spans="1:5" x14ac:dyDescent="0.3">
      <c r="A599" s="18">
        <v>35339</v>
      </c>
      <c r="B599" s="23">
        <v>1.2800000000000001E-2</v>
      </c>
      <c r="C599" s="23">
        <v>4.1999999999999997E-3</v>
      </c>
      <c r="D599" s="19">
        <f t="shared" si="18"/>
        <v>30741.36345571839</v>
      </c>
      <c r="E599" s="19">
        <f t="shared" si="19"/>
        <v>1081.4032146908296</v>
      </c>
    </row>
    <row r="600" spans="1:5" x14ac:dyDescent="0.3">
      <c r="A600" s="18">
        <v>35370</v>
      </c>
      <c r="B600" s="23">
        <v>6.6600000000000006E-2</v>
      </c>
      <c r="C600" s="23">
        <v>4.0999999999999995E-3</v>
      </c>
      <c r="D600" s="19">
        <f t="shared" si="18"/>
        <v>32788.738261869235</v>
      </c>
      <c r="E600" s="19">
        <f t="shared" si="19"/>
        <v>1085.8369678710619</v>
      </c>
    </row>
    <row r="601" spans="1:5" x14ac:dyDescent="0.3">
      <c r="A601" s="18">
        <v>35400</v>
      </c>
      <c r="B601" s="23">
        <v>-1.24E-2</v>
      </c>
      <c r="C601" s="23">
        <v>4.5999999999999999E-3</v>
      </c>
      <c r="D601" s="19">
        <f t="shared" si="18"/>
        <v>32382.157907422057</v>
      </c>
      <c r="E601" s="19">
        <f t="shared" si="19"/>
        <v>1090.8318179232688</v>
      </c>
    </row>
    <row r="602" spans="1:5" x14ac:dyDescent="0.3">
      <c r="A602" s="18">
        <v>35431</v>
      </c>
      <c r="B602" s="23">
        <v>5.4400000000000004E-2</v>
      </c>
      <c r="C602" s="23">
        <v>4.5000000000000005E-3</v>
      </c>
      <c r="D602" s="19">
        <f t="shared" si="18"/>
        <v>34143.747297585818</v>
      </c>
      <c r="E602" s="19">
        <f t="shared" si="19"/>
        <v>1095.7405611039235</v>
      </c>
    </row>
    <row r="603" spans="1:5" x14ac:dyDescent="0.3">
      <c r="A603" s="18">
        <v>35462</v>
      </c>
      <c r="B603" s="23">
        <v>-9.999999999999998E-4</v>
      </c>
      <c r="C603" s="23">
        <v>3.9000000000000003E-3</v>
      </c>
      <c r="D603" s="19">
        <f t="shared" si="18"/>
        <v>34109.60355028823</v>
      </c>
      <c r="E603" s="19">
        <f t="shared" si="19"/>
        <v>1100.0139492922287</v>
      </c>
    </row>
    <row r="604" spans="1:5" x14ac:dyDescent="0.3">
      <c r="A604" s="18">
        <v>35490</v>
      </c>
      <c r="B604" s="23">
        <v>-4.6000000000000006E-2</v>
      </c>
      <c r="C604" s="23">
        <v>4.3E-3</v>
      </c>
      <c r="D604" s="19">
        <f t="shared" si="18"/>
        <v>32540.561786974969</v>
      </c>
      <c r="E604" s="19">
        <f t="shared" si="19"/>
        <v>1104.7440092741854</v>
      </c>
    </row>
    <row r="605" spans="1:5" x14ac:dyDescent="0.3">
      <c r="A605" s="18">
        <v>35521</v>
      </c>
      <c r="B605" s="23">
        <v>4.4699999999999997E-2</v>
      </c>
      <c r="C605" s="23">
        <v>4.3E-3</v>
      </c>
      <c r="D605" s="19">
        <f t="shared" si="18"/>
        <v>33995.124898852751</v>
      </c>
      <c r="E605" s="19">
        <f t="shared" si="19"/>
        <v>1109.4944085140644</v>
      </c>
    </row>
    <row r="606" spans="1:5" x14ac:dyDescent="0.3">
      <c r="A606" s="18">
        <v>35551</v>
      </c>
      <c r="B606" s="23">
        <v>7.2300000000000003E-2</v>
      </c>
      <c r="C606" s="23">
        <v>4.8999999999999998E-3</v>
      </c>
      <c r="D606" s="19">
        <f t="shared" si="18"/>
        <v>36452.972429039808</v>
      </c>
      <c r="E606" s="19">
        <f t="shared" si="19"/>
        <v>1114.9309311157831</v>
      </c>
    </row>
    <row r="607" spans="1:5" x14ac:dyDescent="0.3">
      <c r="A607" s="18">
        <v>35582</v>
      </c>
      <c r="B607" s="23">
        <v>4.4699999999999997E-2</v>
      </c>
      <c r="C607" s="23">
        <v>3.7000000000000002E-3</v>
      </c>
      <c r="D607" s="19">
        <f t="shared" si="18"/>
        <v>38082.420296617885</v>
      </c>
      <c r="E607" s="19">
        <f t="shared" si="19"/>
        <v>1119.0561755609115</v>
      </c>
    </row>
    <row r="608" spans="1:5" x14ac:dyDescent="0.3">
      <c r="A608" s="18">
        <v>35612</v>
      </c>
      <c r="B608" s="23">
        <v>7.7600000000000002E-2</v>
      </c>
      <c r="C608" s="23">
        <v>4.3E-3</v>
      </c>
      <c r="D608" s="19">
        <f t="shared" si="18"/>
        <v>41037.616111635427</v>
      </c>
      <c r="E608" s="19">
        <f t="shared" si="19"/>
        <v>1123.8681171158235</v>
      </c>
    </row>
    <row r="609" spans="1:5" x14ac:dyDescent="0.3">
      <c r="A609" s="18">
        <v>35643</v>
      </c>
      <c r="B609" s="23">
        <v>-3.7400000000000003E-2</v>
      </c>
      <c r="C609" s="23">
        <v>4.0999999999999995E-3</v>
      </c>
      <c r="D609" s="19">
        <f t="shared" si="18"/>
        <v>39502.809269060264</v>
      </c>
      <c r="E609" s="19">
        <f t="shared" si="19"/>
        <v>1128.4759763959983</v>
      </c>
    </row>
    <row r="610" spans="1:5" x14ac:dyDescent="0.3">
      <c r="A610" s="18">
        <v>35674</v>
      </c>
      <c r="B610" s="23">
        <v>5.79E-2</v>
      </c>
      <c r="C610" s="23">
        <v>4.4000000000000003E-3</v>
      </c>
      <c r="D610" s="19">
        <f t="shared" si="18"/>
        <v>41790.021925738853</v>
      </c>
      <c r="E610" s="19">
        <f t="shared" si="19"/>
        <v>1133.4412706921405</v>
      </c>
    </row>
    <row r="611" spans="1:5" x14ac:dyDescent="0.3">
      <c r="A611" s="18">
        <v>35704</v>
      </c>
      <c r="B611" s="23">
        <v>-3.3799999999999997E-2</v>
      </c>
      <c r="C611" s="23">
        <v>4.1999999999999997E-3</v>
      </c>
      <c r="D611" s="19">
        <f t="shared" si="18"/>
        <v>40377.519184648874</v>
      </c>
      <c r="E611" s="19">
        <f t="shared" si="19"/>
        <v>1138.2017240290475</v>
      </c>
    </row>
    <row r="612" spans="1:5" x14ac:dyDescent="0.3">
      <c r="A612" s="18">
        <v>35735</v>
      </c>
      <c r="B612" s="23">
        <v>3.3700000000000001E-2</v>
      </c>
      <c r="C612" s="23">
        <v>3.9000000000000003E-3</v>
      </c>
      <c r="D612" s="19">
        <f t="shared" si="18"/>
        <v>41738.241581171547</v>
      </c>
      <c r="E612" s="19">
        <f t="shared" si="19"/>
        <v>1142.6407107527607</v>
      </c>
    </row>
    <row r="613" spans="1:5" x14ac:dyDescent="0.3">
      <c r="A613" s="18">
        <v>35765</v>
      </c>
      <c r="B613" s="23">
        <v>1.8000000000000002E-2</v>
      </c>
      <c r="C613" s="23">
        <v>4.7999999999999996E-3</v>
      </c>
      <c r="D613" s="19">
        <f t="shared" si="18"/>
        <v>42489.529929632634</v>
      </c>
      <c r="E613" s="19">
        <f t="shared" si="19"/>
        <v>1148.1253861643738</v>
      </c>
    </row>
    <row r="614" spans="1:5" x14ac:dyDescent="0.3">
      <c r="A614" s="18">
        <v>35796</v>
      </c>
      <c r="B614" s="23">
        <v>5.7999999999999996E-3</v>
      </c>
      <c r="C614" s="23">
        <v>4.3E-3</v>
      </c>
      <c r="D614" s="19">
        <f t="shared" si="18"/>
        <v>42735.969203224508</v>
      </c>
      <c r="E614" s="19">
        <f t="shared" si="19"/>
        <v>1153.0623253248807</v>
      </c>
    </row>
    <row r="615" spans="1:5" x14ac:dyDescent="0.3">
      <c r="A615" s="18">
        <v>35827</v>
      </c>
      <c r="B615" s="23">
        <v>7.4299999999999991E-2</v>
      </c>
      <c r="C615" s="23">
        <v>3.9000000000000003E-3</v>
      </c>
      <c r="D615" s="19">
        <f t="shared" si="18"/>
        <v>45911.251715024089</v>
      </c>
      <c r="E615" s="19">
        <f t="shared" si="19"/>
        <v>1157.5592683936477</v>
      </c>
    </row>
    <row r="616" spans="1:5" x14ac:dyDescent="0.3">
      <c r="A616" s="18">
        <v>35855</v>
      </c>
      <c r="B616" s="23">
        <v>5.1499999999999997E-2</v>
      </c>
      <c r="C616" s="23">
        <v>3.9000000000000003E-3</v>
      </c>
      <c r="D616" s="19">
        <f t="shared" si="18"/>
        <v>48275.681178347833</v>
      </c>
      <c r="E616" s="19">
        <f t="shared" si="19"/>
        <v>1162.073749540383</v>
      </c>
    </row>
    <row r="617" spans="1:5" x14ac:dyDescent="0.3">
      <c r="A617" s="18">
        <v>35886</v>
      </c>
      <c r="B617" s="23">
        <v>1.1599999999999999E-2</v>
      </c>
      <c r="C617" s="23">
        <v>4.3E-3</v>
      </c>
      <c r="D617" s="19">
        <f t="shared" si="18"/>
        <v>48835.679080016671</v>
      </c>
      <c r="E617" s="19">
        <f t="shared" si="19"/>
        <v>1167.0706666634067</v>
      </c>
    </row>
    <row r="618" spans="1:5" x14ac:dyDescent="0.3">
      <c r="A618" s="18">
        <v>35916</v>
      </c>
      <c r="B618" s="23">
        <v>-2.6699999999999998E-2</v>
      </c>
      <c r="C618" s="23">
        <v>4.0000000000000001E-3</v>
      </c>
      <c r="D618" s="19">
        <f t="shared" si="18"/>
        <v>47531.766448580231</v>
      </c>
      <c r="E618" s="19">
        <f t="shared" si="19"/>
        <v>1171.7389493300602</v>
      </c>
    </row>
    <row r="619" spans="1:5" x14ac:dyDescent="0.3">
      <c r="A619" s="18">
        <v>35947</v>
      </c>
      <c r="B619" s="23">
        <v>3.5900000000000001E-2</v>
      </c>
      <c r="C619" s="23">
        <v>4.0999999999999995E-3</v>
      </c>
      <c r="D619" s="19">
        <f t="shared" si="18"/>
        <v>49238.15686408426</v>
      </c>
      <c r="E619" s="19">
        <f t="shared" si="19"/>
        <v>1176.5430790223133</v>
      </c>
    </row>
    <row r="620" spans="1:5" x14ac:dyDescent="0.3">
      <c r="A620" s="18">
        <v>35977</v>
      </c>
      <c r="B620" s="23">
        <v>-2.06E-2</v>
      </c>
      <c r="C620" s="23">
        <v>4.0000000000000001E-3</v>
      </c>
      <c r="D620" s="19">
        <f t="shared" si="18"/>
        <v>48223.850832684126</v>
      </c>
      <c r="E620" s="19">
        <f t="shared" si="19"/>
        <v>1181.2492513384027</v>
      </c>
    </row>
    <row r="621" spans="1:5" x14ac:dyDescent="0.3">
      <c r="A621" s="18">
        <v>36008</v>
      </c>
      <c r="B621" s="23">
        <v>-0.15649999999999997</v>
      </c>
      <c r="C621" s="23">
        <v>4.3E-3</v>
      </c>
      <c r="D621" s="19">
        <f t="shared" si="18"/>
        <v>40676.818177369059</v>
      </c>
      <c r="E621" s="19">
        <f t="shared" si="19"/>
        <v>1186.3286231191578</v>
      </c>
    </row>
    <row r="622" spans="1:5" x14ac:dyDescent="0.3">
      <c r="A622" s="18">
        <v>36039</v>
      </c>
      <c r="B622" s="23">
        <v>6.6100000000000006E-2</v>
      </c>
      <c r="C622" s="23">
        <v>4.5999999999999999E-3</v>
      </c>
      <c r="D622" s="19">
        <f t="shared" si="18"/>
        <v>43365.555858893153</v>
      </c>
      <c r="E622" s="19">
        <f t="shared" si="19"/>
        <v>1191.7857347855058</v>
      </c>
    </row>
    <row r="623" spans="1:5" x14ac:dyDescent="0.3">
      <c r="A623" s="18">
        <v>36069</v>
      </c>
      <c r="B623" s="23">
        <v>7.4499999999999997E-2</v>
      </c>
      <c r="C623" s="23">
        <v>3.2000000000000002E-3</v>
      </c>
      <c r="D623" s="19">
        <f t="shared" si="18"/>
        <v>46596.289770380696</v>
      </c>
      <c r="E623" s="19">
        <f t="shared" si="19"/>
        <v>1195.5994491368197</v>
      </c>
    </row>
    <row r="624" spans="1:5" x14ac:dyDescent="0.3">
      <c r="A624" s="18">
        <v>36100</v>
      </c>
      <c r="B624" s="23">
        <v>6.409999999999999E-2</v>
      </c>
      <c r="C624" s="23">
        <v>3.0999999999999999E-3</v>
      </c>
      <c r="D624" s="19">
        <f t="shared" si="18"/>
        <v>49583.111944662101</v>
      </c>
      <c r="E624" s="19">
        <f t="shared" si="19"/>
        <v>1199.3058074291439</v>
      </c>
    </row>
    <row r="625" spans="1:5" x14ac:dyDescent="0.3">
      <c r="A625" s="18">
        <v>36130</v>
      </c>
      <c r="B625" s="23">
        <v>6.54E-2</v>
      </c>
      <c r="C625" s="23">
        <v>3.8E-3</v>
      </c>
      <c r="D625" s="19">
        <f t="shared" si="18"/>
        <v>52825.847465842999</v>
      </c>
      <c r="E625" s="19">
        <f t="shared" si="19"/>
        <v>1203.8631694973747</v>
      </c>
    </row>
    <row r="626" spans="1:5" x14ac:dyDescent="0.3">
      <c r="A626" s="18">
        <v>36161</v>
      </c>
      <c r="B626" s="23">
        <v>3.85E-2</v>
      </c>
      <c r="C626" s="23">
        <v>3.4999999999999996E-3</v>
      </c>
      <c r="D626" s="19">
        <f t="shared" si="18"/>
        <v>54859.642593277953</v>
      </c>
      <c r="E626" s="19">
        <f t="shared" si="19"/>
        <v>1208.0766905906155</v>
      </c>
    </row>
    <row r="627" spans="1:5" x14ac:dyDescent="0.3">
      <c r="A627" s="18">
        <v>36192</v>
      </c>
      <c r="B627" s="23">
        <v>-3.73E-2</v>
      </c>
      <c r="C627" s="23">
        <v>3.4999999999999996E-3</v>
      </c>
      <c r="D627" s="19">
        <f t="shared" si="18"/>
        <v>52813.377924548688</v>
      </c>
      <c r="E627" s="19">
        <f t="shared" si="19"/>
        <v>1212.3049590076828</v>
      </c>
    </row>
    <row r="628" spans="1:5" x14ac:dyDescent="0.3">
      <c r="A628" s="18">
        <v>36220</v>
      </c>
      <c r="B628" s="23">
        <v>3.8800000000000001E-2</v>
      </c>
      <c r="C628" s="23">
        <v>4.3E-3</v>
      </c>
      <c r="D628" s="19">
        <f t="shared" si="18"/>
        <v>54862.536988021173</v>
      </c>
      <c r="E628" s="19">
        <f t="shared" si="19"/>
        <v>1217.5178703314157</v>
      </c>
    </row>
    <row r="629" spans="1:5" x14ac:dyDescent="0.3">
      <c r="A629" s="18">
        <v>36251</v>
      </c>
      <c r="B629" s="23">
        <v>4.7E-2</v>
      </c>
      <c r="C629" s="23">
        <v>3.7000000000000002E-3</v>
      </c>
      <c r="D629" s="19">
        <f t="shared" si="18"/>
        <v>57441.076226458164</v>
      </c>
      <c r="E629" s="19">
        <f t="shared" si="19"/>
        <v>1222.0226864516419</v>
      </c>
    </row>
    <row r="630" spans="1:5" x14ac:dyDescent="0.3">
      <c r="A630" s="18">
        <v>36281</v>
      </c>
      <c r="B630" s="23">
        <v>-2.12E-2</v>
      </c>
      <c r="C630" s="23">
        <v>3.4000000000000002E-3</v>
      </c>
      <c r="D630" s="19">
        <f t="shared" si="18"/>
        <v>56223.325410457255</v>
      </c>
      <c r="E630" s="19">
        <f t="shared" si="19"/>
        <v>1226.1775635855777</v>
      </c>
    </row>
    <row r="631" spans="1:5" x14ac:dyDescent="0.3">
      <c r="A631" s="18">
        <v>36312</v>
      </c>
      <c r="B631" s="23">
        <v>5.1699999999999996E-2</v>
      </c>
      <c r="C631" s="23">
        <v>4.0000000000000001E-3</v>
      </c>
      <c r="D631" s="19">
        <f t="shared" si="18"/>
        <v>59130.071334177897</v>
      </c>
      <c r="E631" s="19">
        <f t="shared" si="19"/>
        <v>1231.0822738399199</v>
      </c>
    </row>
    <row r="632" spans="1:5" x14ac:dyDescent="0.3">
      <c r="A632" s="18">
        <v>36342</v>
      </c>
      <c r="B632" s="23">
        <v>-3.1100000000000003E-2</v>
      </c>
      <c r="C632" s="23">
        <v>3.8E-3</v>
      </c>
      <c r="D632" s="19">
        <f t="shared" si="18"/>
        <v>57291.126115684965</v>
      </c>
      <c r="E632" s="19">
        <f t="shared" si="19"/>
        <v>1235.7603864805117</v>
      </c>
    </row>
    <row r="633" spans="1:5" x14ac:dyDescent="0.3">
      <c r="A633" s="18">
        <v>36373</v>
      </c>
      <c r="B633" s="23">
        <v>-9.8999999999999991E-3</v>
      </c>
      <c r="C633" s="23">
        <v>3.9000000000000003E-3</v>
      </c>
      <c r="D633" s="19">
        <f t="shared" si="18"/>
        <v>56723.943967139683</v>
      </c>
      <c r="E633" s="19">
        <f t="shared" si="19"/>
        <v>1240.5798519877858</v>
      </c>
    </row>
    <row r="634" spans="1:5" x14ac:dyDescent="0.3">
      <c r="A634" s="18">
        <v>36404</v>
      </c>
      <c r="B634" s="23">
        <v>-2.4E-2</v>
      </c>
      <c r="C634" s="23">
        <v>3.9000000000000003E-3</v>
      </c>
      <c r="D634" s="19">
        <f t="shared" si="18"/>
        <v>55362.569311928331</v>
      </c>
      <c r="E634" s="19">
        <f t="shared" si="19"/>
        <v>1245.4181134105381</v>
      </c>
    </row>
    <row r="635" spans="1:5" x14ac:dyDescent="0.3">
      <c r="A635" s="18">
        <v>36434</v>
      </c>
      <c r="B635" s="23">
        <v>6.5099999999999991E-2</v>
      </c>
      <c r="C635" s="23">
        <v>3.9000000000000003E-3</v>
      </c>
      <c r="D635" s="19">
        <f t="shared" si="18"/>
        <v>58966.672574134864</v>
      </c>
      <c r="E635" s="19">
        <f t="shared" si="19"/>
        <v>1250.2752440528393</v>
      </c>
    </row>
    <row r="636" spans="1:5" x14ac:dyDescent="0.3">
      <c r="A636" s="18">
        <v>36465</v>
      </c>
      <c r="B636" s="23">
        <v>3.73E-2</v>
      </c>
      <c r="C636" s="23">
        <v>3.5999999999999999E-3</v>
      </c>
      <c r="D636" s="19">
        <f t="shared" si="18"/>
        <v>61166.1294611501</v>
      </c>
      <c r="E636" s="19">
        <f t="shared" si="19"/>
        <v>1254.7762349314296</v>
      </c>
    </row>
    <row r="637" spans="1:5" x14ac:dyDescent="0.3">
      <c r="A637" s="18">
        <v>36495</v>
      </c>
      <c r="B637" s="23">
        <v>8.1600000000000006E-2</v>
      </c>
      <c r="C637" s="23">
        <v>4.4000000000000003E-3</v>
      </c>
      <c r="D637" s="19">
        <f t="shared" si="18"/>
        <v>66157.285625179939</v>
      </c>
      <c r="E637" s="19">
        <f t="shared" si="19"/>
        <v>1260.2972503651279</v>
      </c>
    </row>
    <row r="638" spans="1:5" x14ac:dyDescent="0.3">
      <c r="A638" s="18">
        <v>36526</v>
      </c>
      <c r="B638" s="23">
        <v>-4.3299999999999998E-2</v>
      </c>
      <c r="C638" s="23">
        <v>4.0999999999999995E-3</v>
      </c>
      <c r="D638" s="19">
        <f t="shared" si="18"/>
        <v>63292.67515760965</v>
      </c>
      <c r="E638" s="19">
        <f t="shared" si="19"/>
        <v>1265.4644690916248</v>
      </c>
    </row>
    <row r="639" spans="1:5" x14ac:dyDescent="0.3">
      <c r="A639" s="18">
        <v>36557</v>
      </c>
      <c r="B639" s="23">
        <v>2.8800000000000003E-2</v>
      </c>
      <c r="C639" s="23">
        <v>4.3E-3</v>
      </c>
      <c r="D639" s="19">
        <f t="shared" si="18"/>
        <v>65115.504202148804</v>
      </c>
      <c r="E639" s="19">
        <f t="shared" si="19"/>
        <v>1270.9059663087187</v>
      </c>
    </row>
    <row r="640" spans="1:5" x14ac:dyDescent="0.3">
      <c r="A640" s="18">
        <v>36586</v>
      </c>
      <c r="B640" s="23">
        <v>5.67E-2</v>
      </c>
      <c r="C640" s="23">
        <v>4.6999999999999993E-3</v>
      </c>
      <c r="D640" s="19">
        <f t="shared" si="18"/>
        <v>68807.553290410637</v>
      </c>
      <c r="E640" s="19">
        <f t="shared" si="19"/>
        <v>1276.8792243503697</v>
      </c>
    </row>
    <row r="641" spans="1:5" x14ac:dyDescent="0.3">
      <c r="A641" s="18">
        <v>36617</v>
      </c>
      <c r="B641" s="23">
        <v>-5.9400000000000001E-2</v>
      </c>
      <c r="C641" s="23">
        <v>4.5999999999999999E-3</v>
      </c>
      <c r="D641" s="19">
        <f t="shared" si="18"/>
        <v>64720.384624960243</v>
      </c>
      <c r="E641" s="19">
        <f t="shared" si="19"/>
        <v>1282.7528687823813</v>
      </c>
    </row>
    <row r="642" spans="1:5" x14ac:dyDescent="0.3">
      <c r="A642" s="18">
        <v>36647</v>
      </c>
      <c r="B642" s="23">
        <v>-3.9199999999999999E-2</v>
      </c>
      <c r="C642" s="23">
        <v>5.0000000000000001E-3</v>
      </c>
      <c r="D642" s="19">
        <f t="shared" si="18"/>
        <v>62183.345547661804</v>
      </c>
      <c r="E642" s="19">
        <f t="shared" si="19"/>
        <v>1289.1666331262929</v>
      </c>
    </row>
    <row r="643" spans="1:5" x14ac:dyDescent="0.3">
      <c r="A643" s="18">
        <v>36678</v>
      </c>
      <c r="B643" s="23">
        <v>5.04E-2</v>
      </c>
      <c r="C643" s="23">
        <v>4.0000000000000001E-3</v>
      </c>
      <c r="D643" s="19">
        <f t="shared" si="18"/>
        <v>65317.38616326396</v>
      </c>
      <c r="E643" s="19">
        <f t="shared" si="19"/>
        <v>1294.3232996587981</v>
      </c>
    </row>
    <row r="644" spans="1:5" x14ac:dyDescent="0.3">
      <c r="A644" s="18">
        <v>36708</v>
      </c>
      <c r="B644" s="23">
        <v>-2.0299999999999999E-2</v>
      </c>
      <c r="C644" s="23">
        <v>4.7999999999999996E-3</v>
      </c>
      <c r="D644" s="19">
        <f t="shared" ref="D644:D707" si="20">D643*(1+B644)</f>
        <v>63991.443224149705</v>
      </c>
      <c r="E644" s="19">
        <f t="shared" ref="E644:E707" si="21">E643*(1+C644)</f>
        <v>1300.5360514971601</v>
      </c>
    </row>
    <row r="645" spans="1:5" x14ac:dyDescent="0.3">
      <c r="A645" s="18">
        <v>36739</v>
      </c>
      <c r="B645" s="23">
        <v>7.5300000000000006E-2</v>
      </c>
      <c r="C645" s="23">
        <v>5.0000000000000001E-3</v>
      </c>
      <c r="D645" s="19">
        <f t="shared" si="20"/>
        <v>68809.99889892817</v>
      </c>
      <c r="E645" s="19">
        <f t="shared" si="21"/>
        <v>1307.0387317546458</v>
      </c>
    </row>
    <row r="646" spans="1:5" x14ac:dyDescent="0.3">
      <c r="A646" s="18">
        <v>36770</v>
      </c>
      <c r="B646" s="23">
        <v>-4.9400000000000006E-2</v>
      </c>
      <c r="C646" s="23">
        <v>5.1000000000000004E-3</v>
      </c>
      <c r="D646" s="19">
        <f t="shared" si="20"/>
        <v>65410.784953321119</v>
      </c>
      <c r="E646" s="19">
        <f t="shared" si="21"/>
        <v>1313.7046292865946</v>
      </c>
    </row>
    <row r="647" spans="1:5" x14ac:dyDescent="0.3">
      <c r="A647" s="18">
        <v>36800</v>
      </c>
      <c r="B647" s="23">
        <v>-2.1999999999999999E-2</v>
      </c>
      <c r="C647" s="23">
        <v>5.6000000000000008E-3</v>
      </c>
      <c r="D647" s="19">
        <f t="shared" si="20"/>
        <v>63971.747684348054</v>
      </c>
      <c r="E647" s="19">
        <f t="shared" si="21"/>
        <v>1321.0613752105996</v>
      </c>
    </row>
    <row r="648" spans="1:5" x14ac:dyDescent="0.3">
      <c r="A648" s="18">
        <v>36831</v>
      </c>
      <c r="B648" s="23">
        <v>-0.10210000000000001</v>
      </c>
      <c r="C648" s="23">
        <v>5.1000000000000004E-3</v>
      </c>
      <c r="D648" s="19">
        <f t="shared" si="20"/>
        <v>57440.232245776118</v>
      </c>
      <c r="E648" s="19">
        <f t="shared" si="21"/>
        <v>1327.7987882241739</v>
      </c>
    </row>
    <row r="649" spans="1:5" x14ac:dyDescent="0.3">
      <c r="A649" s="18">
        <v>36861</v>
      </c>
      <c r="B649" s="23">
        <v>1.6899999999999998E-2</v>
      </c>
      <c r="C649" s="23">
        <v>5.0000000000000001E-3</v>
      </c>
      <c r="D649" s="19">
        <f t="shared" si="20"/>
        <v>58410.972170729729</v>
      </c>
      <c r="E649" s="19">
        <f t="shared" si="21"/>
        <v>1334.4377821652947</v>
      </c>
    </row>
    <row r="650" spans="1:5" x14ac:dyDescent="0.3">
      <c r="A650" s="18">
        <v>36892</v>
      </c>
      <c r="B650" s="23">
        <v>3.6699999999999997E-2</v>
      </c>
      <c r="C650" s="23">
        <v>5.4000000000000003E-3</v>
      </c>
      <c r="D650" s="19">
        <f t="shared" si="20"/>
        <v>60554.654849395505</v>
      </c>
      <c r="E650" s="19">
        <f t="shared" si="21"/>
        <v>1341.6437461889875</v>
      </c>
    </row>
    <row r="651" spans="1:5" x14ac:dyDescent="0.3">
      <c r="A651" s="18">
        <v>36923</v>
      </c>
      <c r="B651" s="23">
        <v>-9.6699999999999994E-2</v>
      </c>
      <c r="C651" s="23">
        <v>3.8E-3</v>
      </c>
      <c r="D651" s="19">
        <f t="shared" si="20"/>
        <v>54699.019725458958</v>
      </c>
      <c r="E651" s="19">
        <f t="shared" si="21"/>
        <v>1346.7419924245057</v>
      </c>
    </row>
    <row r="652" spans="1:5" x14ac:dyDescent="0.3">
      <c r="A652" s="18">
        <v>36951</v>
      </c>
      <c r="B652" s="23">
        <v>-6.8400000000000002E-2</v>
      </c>
      <c r="C652" s="23">
        <v>4.1999999999999997E-3</v>
      </c>
      <c r="D652" s="19">
        <f t="shared" si="20"/>
        <v>50957.606776237568</v>
      </c>
      <c r="E652" s="19">
        <f t="shared" si="21"/>
        <v>1352.3983087926886</v>
      </c>
    </row>
    <row r="653" spans="1:5" x14ac:dyDescent="0.3">
      <c r="A653" s="18">
        <v>36982</v>
      </c>
      <c r="B653" s="23">
        <v>8.3299999999999999E-2</v>
      </c>
      <c r="C653" s="23">
        <v>3.9000000000000003E-3</v>
      </c>
      <c r="D653" s="19">
        <f t="shared" si="20"/>
        <v>55202.375420698154</v>
      </c>
      <c r="E653" s="19">
        <f t="shared" si="21"/>
        <v>1357.6726621969801</v>
      </c>
    </row>
    <row r="654" spans="1:5" x14ac:dyDescent="0.3">
      <c r="A654" s="18">
        <v>37012</v>
      </c>
      <c r="B654" s="23">
        <v>1.04E-2</v>
      </c>
      <c r="C654" s="23">
        <v>3.2000000000000002E-3</v>
      </c>
      <c r="D654" s="19">
        <f t="shared" si="20"/>
        <v>55776.480125073416</v>
      </c>
      <c r="E654" s="19">
        <f t="shared" si="21"/>
        <v>1362.0172147160106</v>
      </c>
    </row>
    <row r="655" spans="1:5" x14ac:dyDescent="0.3">
      <c r="A655" s="18">
        <v>37043</v>
      </c>
      <c r="B655" s="23">
        <v>-1.66E-2</v>
      </c>
      <c r="C655" s="23">
        <v>2.8000000000000004E-3</v>
      </c>
      <c r="D655" s="19">
        <f t="shared" si="20"/>
        <v>54850.590554997201</v>
      </c>
      <c r="E655" s="19">
        <f t="shared" si="21"/>
        <v>1365.8308629172152</v>
      </c>
    </row>
    <row r="656" spans="1:5" x14ac:dyDescent="0.3">
      <c r="A656" s="18">
        <v>37073</v>
      </c>
      <c r="B656" s="23">
        <v>-1.8299999999999997E-2</v>
      </c>
      <c r="C656" s="23">
        <v>3.0000000000000001E-3</v>
      </c>
      <c r="D656" s="19">
        <f t="shared" si="20"/>
        <v>53846.82474784075</v>
      </c>
      <c r="E656" s="19">
        <f t="shared" si="21"/>
        <v>1369.9283555059667</v>
      </c>
    </row>
    <row r="657" spans="1:5" x14ac:dyDescent="0.3">
      <c r="A657" s="18">
        <v>37104</v>
      </c>
      <c r="B657" s="23">
        <v>-6.1500000000000006E-2</v>
      </c>
      <c r="C657" s="23">
        <v>3.0999999999999999E-3</v>
      </c>
      <c r="D657" s="19">
        <f t="shared" si="20"/>
        <v>50535.245025848541</v>
      </c>
      <c r="E657" s="19">
        <f t="shared" si="21"/>
        <v>1374.1751334080354</v>
      </c>
    </row>
    <row r="658" spans="1:5" x14ac:dyDescent="0.3">
      <c r="A658" s="18">
        <v>37135</v>
      </c>
      <c r="B658" s="23">
        <v>-8.9700000000000002E-2</v>
      </c>
      <c r="C658" s="23">
        <v>2.8000000000000004E-3</v>
      </c>
      <c r="D658" s="19">
        <f t="shared" si="20"/>
        <v>46002.233547029929</v>
      </c>
      <c r="E658" s="19">
        <f t="shared" si="21"/>
        <v>1378.0228237815779</v>
      </c>
    </row>
    <row r="659" spans="1:5" x14ac:dyDescent="0.3">
      <c r="A659" s="18">
        <v>37165</v>
      </c>
      <c r="B659" s="23">
        <v>2.6800000000000001E-2</v>
      </c>
      <c r="C659" s="23">
        <v>2.2000000000000001E-3</v>
      </c>
      <c r="D659" s="19">
        <f t="shared" si="20"/>
        <v>47235.093406090331</v>
      </c>
      <c r="E659" s="19">
        <f t="shared" si="21"/>
        <v>1381.0544739938973</v>
      </c>
    </row>
    <row r="660" spans="1:5" x14ac:dyDescent="0.3">
      <c r="A660" s="18">
        <v>37196</v>
      </c>
      <c r="B660" s="23">
        <v>7.7100000000000002E-2</v>
      </c>
      <c r="C660" s="23">
        <v>1.7000000000000001E-3</v>
      </c>
      <c r="D660" s="19">
        <f t="shared" si="20"/>
        <v>50876.91910769989</v>
      </c>
      <c r="E660" s="19">
        <f t="shared" si="21"/>
        <v>1383.402266599687</v>
      </c>
    </row>
    <row r="661" spans="1:5" x14ac:dyDescent="0.3">
      <c r="A661" s="18">
        <v>37226</v>
      </c>
      <c r="B661" s="23">
        <v>1.7500000000000002E-2</v>
      </c>
      <c r="C661" s="23">
        <v>1.5E-3</v>
      </c>
      <c r="D661" s="19">
        <f t="shared" si="20"/>
        <v>51767.26519208464</v>
      </c>
      <c r="E661" s="19">
        <f t="shared" si="21"/>
        <v>1385.4773699995867</v>
      </c>
    </row>
    <row r="662" spans="1:5" x14ac:dyDescent="0.3">
      <c r="A662" s="18">
        <v>37257</v>
      </c>
      <c r="B662" s="23">
        <v>-1.2999999999999998E-2</v>
      </c>
      <c r="C662" s="23">
        <v>1.4000000000000002E-3</v>
      </c>
      <c r="D662" s="19">
        <f t="shared" si="20"/>
        <v>51094.290744587539</v>
      </c>
      <c r="E662" s="19">
        <f t="shared" si="21"/>
        <v>1387.4170383175863</v>
      </c>
    </row>
    <row r="663" spans="1:5" x14ac:dyDescent="0.3">
      <c r="A663" s="18">
        <v>37288</v>
      </c>
      <c r="B663" s="23">
        <v>-2.1600000000000001E-2</v>
      </c>
      <c r="C663" s="23">
        <v>1.2999999999999999E-3</v>
      </c>
      <c r="D663" s="19">
        <f t="shared" si="20"/>
        <v>49990.654064504452</v>
      </c>
      <c r="E663" s="19">
        <f t="shared" si="21"/>
        <v>1389.2206804673992</v>
      </c>
    </row>
    <row r="664" spans="1:5" x14ac:dyDescent="0.3">
      <c r="A664" s="18">
        <v>37316</v>
      </c>
      <c r="B664" s="23">
        <v>4.3700000000000003E-2</v>
      </c>
      <c r="C664" s="23">
        <v>1.2999999999999999E-3</v>
      </c>
      <c r="D664" s="19">
        <f t="shared" si="20"/>
        <v>52175.245647123302</v>
      </c>
      <c r="E664" s="19">
        <f t="shared" si="21"/>
        <v>1391.0266673520071</v>
      </c>
    </row>
    <row r="665" spans="1:5" x14ac:dyDescent="0.3">
      <c r="A665" s="18">
        <v>37347</v>
      </c>
      <c r="B665" s="23">
        <v>-5.0499999999999996E-2</v>
      </c>
      <c r="C665" s="23">
        <v>1.5E-3</v>
      </c>
      <c r="D665" s="19">
        <f t="shared" si="20"/>
        <v>49540.395741943576</v>
      </c>
      <c r="E665" s="19">
        <f t="shared" si="21"/>
        <v>1393.1132073530352</v>
      </c>
    </row>
    <row r="666" spans="1:5" x14ac:dyDescent="0.3">
      <c r="A666" s="18">
        <v>37377</v>
      </c>
      <c r="B666" s="23">
        <v>-1.2399999999999998E-2</v>
      </c>
      <c r="C666" s="23">
        <v>1.4000000000000002E-3</v>
      </c>
      <c r="D666" s="19">
        <f t="shared" si="20"/>
        <v>48926.094834743475</v>
      </c>
      <c r="E666" s="19">
        <f t="shared" si="21"/>
        <v>1395.0635658433296</v>
      </c>
    </row>
    <row r="667" spans="1:5" x14ac:dyDescent="0.3">
      <c r="A667" s="18">
        <v>37408</v>
      </c>
      <c r="B667" s="23">
        <v>-7.0800000000000002E-2</v>
      </c>
      <c r="C667" s="23">
        <v>1.2999999999999999E-3</v>
      </c>
      <c r="D667" s="19">
        <f t="shared" si="20"/>
        <v>45462.127320443637</v>
      </c>
      <c r="E667" s="19">
        <f t="shared" si="21"/>
        <v>1396.8771484789261</v>
      </c>
    </row>
    <row r="668" spans="1:5" x14ac:dyDescent="0.3">
      <c r="A668" s="18">
        <v>37438</v>
      </c>
      <c r="B668" s="23">
        <v>-8.0299999999999996E-2</v>
      </c>
      <c r="C668" s="23">
        <v>1.5E-3</v>
      </c>
      <c r="D668" s="19">
        <f t="shared" si="20"/>
        <v>41811.518496612014</v>
      </c>
      <c r="E668" s="19">
        <f t="shared" si="21"/>
        <v>1398.9724642016445</v>
      </c>
    </row>
    <row r="669" spans="1:5" x14ac:dyDescent="0.3">
      <c r="A669" s="18">
        <v>37469</v>
      </c>
      <c r="B669" s="23">
        <v>6.4000000000000003E-3</v>
      </c>
      <c r="C669" s="23">
        <v>1.4000000000000002E-3</v>
      </c>
      <c r="D669" s="19">
        <f t="shared" si="20"/>
        <v>42079.112214990331</v>
      </c>
      <c r="E669" s="19">
        <f t="shared" si="21"/>
        <v>1400.9310256515269</v>
      </c>
    </row>
    <row r="670" spans="1:5" x14ac:dyDescent="0.3">
      <c r="A670" s="18">
        <v>37500</v>
      </c>
      <c r="B670" s="23">
        <v>-0.1021</v>
      </c>
      <c r="C670" s="23">
        <v>1.4000000000000002E-3</v>
      </c>
      <c r="D670" s="19">
        <f t="shared" si="20"/>
        <v>37782.834857839822</v>
      </c>
      <c r="E670" s="19">
        <f t="shared" si="21"/>
        <v>1402.8923290874391</v>
      </c>
    </row>
    <row r="671" spans="1:5" x14ac:dyDescent="0.3">
      <c r="A671" s="18">
        <v>37530</v>
      </c>
      <c r="B671" s="23">
        <v>7.9799999999999996E-2</v>
      </c>
      <c r="C671" s="23">
        <v>1.4000000000000002E-3</v>
      </c>
      <c r="D671" s="19">
        <f t="shared" si="20"/>
        <v>40797.905079495446</v>
      </c>
      <c r="E671" s="19">
        <f t="shared" si="21"/>
        <v>1404.8563783481616</v>
      </c>
    </row>
    <row r="672" spans="1:5" x14ac:dyDescent="0.3">
      <c r="A672" s="18">
        <v>37561</v>
      </c>
      <c r="B672" s="23">
        <v>6.08E-2</v>
      </c>
      <c r="C672" s="23">
        <v>1.1999999999999999E-3</v>
      </c>
      <c r="D672" s="19">
        <f t="shared" si="20"/>
        <v>43278.417708328765</v>
      </c>
      <c r="E672" s="19">
        <f t="shared" si="21"/>
        <v>1406.5422060021795</v>
      </c>
    </row>
    <row r="673" spans="1:5" x14ac:dyDescent="0.3">
      <c r="A673" s="18">
        <v>37591</v>
      </c>
      <c r="B673" s="23">
        <v>-5.6499999999999995E-2</v>
      </c>
      <c r="C673" s="23">
        <v>1.1000000000000001E-3</v>
      </c>
      <c r="D673" s="19">
        <f t="shared" si="20"/>
        <v>40833.187107808189</v>
      </c>
      <c r="E673" s="19">
        <f t="shared" si="21"/>
        <v>1408.089402428782</v>
      </c>
    </row>
    <row r="674" spans="1:5" x14ac:dyDescent="0.3">
      <c r="A674" s="18">
        <v>37622</v>
      </c>
      <c r="B674" s="23">
        <v>-2.4699999999999996E-2</v>
      </c>
      <c r="C674" s="23">
        <v>1E-3</v>
      </c>
      <c r="D674" s="19">
        <f t="shared" si="20"/>
        <v>39824.607386245327</v>
      </c>
      <c r="E674" s="19">
        <f t="shared" si="21"/>
        <v>1409.4974918312107</v>
      </c>
    </row>
    <row r="675" spans="1:5" x14ac:dyDescent="0.3">
      <c r="A675" s="18">
        <v>37653</v>
      </c>
      <c r="B675" s="23">
        <v>-1.7899999999999999E-2</v>
      </c>
      <c r="C675" s="23">
        <v>8.9999999999999998E-4</v>
      </c>
      <c r="D675" s="19">
        <f t="shared" si="20"/>
        <v>39111.746914031537</v>
      </c>
      <c r="E675" s="19">
        <f t="shared" si="21"/>
        <v>1410.7660395738587</v>
      </c>
    </row>
    <row r="676" spans="1:5" x14ac:dyDescent="0.3">
      <c r="A676" s="18">
        <v>37681</v>
      </c>
      <c r="B676" s="23">
        <v>1.1900000000000001E-2</v>
      </c>
      <c r="C676" s="23">
        <v>1E-3</v>
      </c>
      <c r="D676" s="19">
        <f t="shared" si="20"/>
        <v>39577.176702308512</v>
      </c>
      <c r="E676" s="19">
        <f t="shared" si="21"/>
        <v>1412.1768056134324</v>
      </c>
    </row>
    <row r="677" spans="1:5" x14ac:dyDescent="0.3">
      <c r="A677" s="18">
        <v>37712</v>
      </c>
      <c r="B677" s="23">
        <v>8.3199999999999996E-2</v>
      </c>
      <c r="C677" s="23">
        <v>1E-3</v>
      </c>
      <c r="D677" s="19">
        <f t="shared" si="20"/>
        <v>42869.997803940576</v>
      </c>
      <c r="E677" s="19">
        <f t="shared" si="21"/>
        <v>1413.5889824190456</v>
      </c>
    </row>
    <row r="678" spans="1:5" x14ac:dyDescent="0.3">
      <c r="A678" s="18">
        <v>37742</v>
      </c>
      <c r="B678" s="23">
        <v>6.1399999999999996E-2</v>
      </c>
      <c r="C678" s="23">
        <v>8.9999999999999998E-4</v>
      </c>
      <c r="D678" s="19">
        <f t="shared" si="20"/>
        <v>45502.215669102523</v>
      </c>
      <c r="E678" s="19">
        <f t="shared" si="21"/>
        <v>1414.8612125032225</v>
      </c>
    </row>
    <row r="679" spans="1:5" x14ac:dyDescent="0.3">
      <c r="A679" s="18">
        <v>37773</v>
      </c>
      <c r="B679" s="23">
        <v>1.52E-2</v>
      </c>
      <c r="C679" s="23">
        <v>1E-3</v>
      </c>
      <c r="D679" s="19">
        <f t="shared" si="20"/>
        <v>46193.849347272888</v>
      </c>
      <c r="E679" s="19">
        <f t="shared" si="21"/>
        <v>1416.2760737157255</v>
      </c>
    </row>
    <row r="680" spans="1:5" x14ac:dyDescent="0.3">
      <c r="A680" s="18">
        <v>37803</v>
      </c>
      <c r="B680" s="23">
        <v>2.4199999999999999E-2</v>
      </c>
      <c r="C680" s="23">
        <v>7.000000000000001E-4</v>
      </c>
      <c r="D680" s="19">
        <f t="shared" si="20"/>
        <v>47311.740501476888</v>
      </c>
      <c r="E680" s="19">
        <f t="shared" si="21"/>
        <v>1417.2674669673263</v>
      </c>
    </row>
    <row r="681" spans="1:5" x14ac:dyDescent="0.3">
      <c r="A681" s="18">
        <v>37834</v>
      </c>
      <c r="B681" s="23">
        <v>2.4099999999999996E-2</v>
      </c>
      <c r="C681" s="23">
        <v>7.000000000000001E-4</v>
      </c>
      <c r="D681" s="19">
        <f t="shared" si="20"/>
        <v>48451.953447562482</v>
      </c>
      <c r="E681" s="19">
        <f t="shared" si="21"/>
        <v>1418.2595541942032</v>
      </c>
    </row>
    <row r="682" spans="1:5" x14ac:dyDescent="0.3">
      <c r="A682" s="18">
        <v>37865</v>
      </c>
      <c r="B682" s="23">
        <v>-1.1599999999999999E-2</v>
      </c>
      <c r="C682" s="23">
        <v>8.0000000000000004E-4</v>
      </c>
      <c r="D682" s="19">
        <f t="shared" si="20"/>
        <v>47889.910787570756</v>
      </c>
      <c r="E682" s="19">
        <f t="shared" si="21"/>
        <v>1419.3941618375584</v>
      </c>
    </row>
    <row r="683" spans="1:5" x14ac:dyDescent="0.3">
      <c r="A683" s="18">
        <v>37895</v>
      </c>
      <c r="B683" s="23">
        <v>6.1500000000000006E-2</v>
      </c>
      <c r="C683" s="23">
        <v>7.000000000000001E-4</v>
      </c>
      <c r="D683" s="19">
        <f t="shared" si="20"/>
        <v>50835.140301006366</v>
      </c>
      <c r="E683" s="19">
        <f t="shared" si="21"/>
        <v>1420.3877377508445</v>
      </c>
    </row>
    <row r="684" spans="1:5" x14ac:dyDescent="0.3">
      <c r="A684" s="18">
        <v>37926</v>
      </c>
      <c r="B684" s="23">
        <v>1.4200000000000001E-2</v>
      </c>
      <c r="C684" s="23">
        <v>7.000000000000001E-4</v>
      </c>
      <c r="D684" s="19">
        <f t="shared" si="20"/>
        <v>51556.999293280656</v>
      </c>
      <c r="E684" s="19">
        <f t="shared" si="21"/>
        <v>1421.3820091672701</v>
      </c>
    </row>
    <row r="685" spans="1:5" x14ac:dyDescent="0.3">
      <c r="A685" s="18">
        <v>37956</v>
      </c>
      <c r="B685" s="23">
        <v>4.3700000000000003E-2</v>
      </c>
      <c r="C685" s="23">
        <v>8.0000000000000004E-4</v>
      </c>
      <c r="D685" s="19">
        <f t="shared" si="20"/>
        <v>53810.040162397025</v>
      </c>
      <c r="E685" s="19">
        <f t="shared" si="21"/>
        <v>1422.5191147746038</v>
      </c>
    </row>
    <row r="686" spans="1:5" x14ac:dyDescent="0.3">
      <c r="A686" s="18">
        <v>37987</v>
      </c>
      <c r="B686" s="23">
        <v>2.2199999999999998E-2</v>
      </c>
      <c r="C686" s="23">
        <v>7.000000000000001E-4</v>
      </c>
      <c r="D686" s="19">
        <f t="shared" si="20"/>
        <v>55004.623054002237</v>
      </c>
      <c r="E686" s="19">
        <f t="shared" si="21"/>
        <v>1423.514878154946</v>
      </c>
    </row>
    <row r="687" spans="1:5" x14ac:dyDescent="0.3">
      <c r="A687" s="18">
        <v>38018</v>
      </c>
      <c r="B687" s="23">
        <v>1.46E-2</v>
      </c>
      <c r="C687" s="23">
        <v>5.9999999999999995E-4</v>
      </c>
      <c r="D687" s="19">
        <f t="shared" si="20"/>
        <v>55807.690550590669</v>
      </c>
      <c r="E687" s="19">
        <f t="shared" si="21"/>
        <v>1424.3689870818389</v>
      </c>
    </row>
    <row r="688" spans="1:5" x14ac:dyDescent="0.3">
      <c r="A688" s="18">
        <v>38047</v>
      </c>
      <c r="B688" s="23">
        <v>-1.23E-2</v>
      </c>
      <c r="C688" s="23">
        <v>8.9999999999999998E-4</v>
      </c>
      <c r="D688" s="19">
        <f t="shared" si="20"/>
        <v>55121.255956818408</v>
      </c>
      <c r="E688" s="19">
        <f t="shared" si="21"/>
        <v>1425.6509191702123</v>
      </c>
    </row>
    <row r="689" spans="1:5" x14ac:dyDescent="0.3">
      <c r="A689" s="18">
        <v>38078</v>
      </c>
      <c r="B689" s="23">
        <v>-1.7500000000000002E-2</v>
      </c>
      <c r="C689" s="23">
        <v>8.0000000000000004E-4</v>
      </c>
      <c r="D689" s="19">
        <f t="shared" si="20"/>
        <v>54156.633977574085</v>
      </c>
      <c r="E689" s="19">
        <f t="shared" si="21"/>
        <v>1426.7914399055483</v>
      </c>
    </row>
    <row r="690" spans="1:5" x14ac:dyDescent="0.3">
      <c r="A690" s="18">
        <v>38108</v>
      </c>
      <c r="B690" s="23">
        <v>1.23E-2</v>
      </c>
      <c r="C690" s="23">
        <v>5.9999999999999995E-4</v>
      </c>
      <c r="D690" s="19">
        <f t="shared" si="20"/>
        <v>54822.760575498243</v>
      </c>
      <c r="E690" s="19">
        <f t="shared" si="21"/>
        <v>1427.6475147694914</v>
      </c>
    </row>
    <row r="691" spans="1:5" x14ac:dyDescent="0.3">
      <c r="A691" s="18">
        <v>38139</v>
      </c>
      <c r="B691" s="23">
        <v>1.9400000000000001E-2</v>
      </c>
      <c r="C691" s="23">
        <v>8.0000000000000004E-4</v>
      </c>
      <c r="D691" s="19">
        <f t="shared" si="20"/>
        <v>55886.322130662913</v>
      </c>
      <c r="E691" s="19">
        <f t="shared" si="21"/>
        <v>1428.7896327813069</v>
      </c>
    </row>
    <row r="692" spans="1:5" x14ac:dyDescent="0.3">
      <c r="A692" s="18">
        <v>38169</v>
      </c>
      <c r="B692" s="23">
        <v>-3.9599999999999996E-2</v>
      </c>
      <c r="C692" s="23">
        <v>1E-3</v>
      </c>
      <c r="D692" s="19">
        <f t="shared" si="20"/>
        <v>53673.223774288665</v>
      </c>
      <c r="E692" s="19">
        <f t="shared" si="21"/>
        <v>1430.2184224140881</v>
      </c>
    </row>
    <row r="693" spans="1:5" x14ac:dyDescent="0.3">
      <c r="A693" s="18">
        <v>38200</v>
      </c>
      <c r="B693" s="23">
        <v>1.9E-3</v>
      </c>
      <c r="C693" s="23">
        <v>1.1000000000000001E-3</v>
      </c>
      <c r="D693" s="19">
        <f t="shared" si="20"/>
        <v>53775.202899459815</v>
      </c>
      <c r="E693" s="19">
        <f t="shared" si="21"/>
        <v>1431.7916626787437</v>
      </c>
    </row>
    <row r="694" spans="1:5" x14ac:dyDescent="0.3">
      <c r="A694" s="18">
        <v>38231</v>
      </c>
      <c r="B694" s="23">
        <v>1.7100000000000001E-2</v>
      </c>
      <c r="C694" s="23">
        <v>1.1000000000000001E-3</v>
      </c>
      <c r="D694" s="19">
        <f t="shared" si="20"/>
        <v>54694.758869040576</v>
      </c>
      <c r="E694" s="19">
        <f t="shared" si="21"/>
        <v>1433.3666335076905</v>
      </c>
    </row>
    <row r="695" spans="1:5" x14ac:dyDescent="0.3">
      <c r="A695" s="18">
        <v>38261</v>
      </c>
      <c r="B695" s="23">
        <v>1.54E-2</v>
      </c>
      <c r="C695" s="23">
        <v>1.1000000000000001E-3</v>
      </c>
      <c r="D695" s="19">
        <f t="shared" si="20"/>
        <v>55537.058155623803</v>
      </c>
      <c r="E695" s="19">
        <f t="shared" si="21"/>
        <v>1434.9433368045491</v>
      </c>
    </row>
    <row r="696" spans="1:5" x14ac:dyDescent="0.3">
      <c r="A696" s="18">
        <v>38292</v>
      </c>
      <c r="B696" s="23">
        <v>4.6900000000000004E-2</v>
      </c>
      <c r="C696" s="23">
        <v>1.5E-3</v>
      </c>
      <c r="D696" s="19">
        <f t="shared" si="20"/>
        <v>58141.746183122559</v>
      </c>
      <c r="E696" s="19">
        <f t="shared" si="21"/>
        <v>1437.0957518097559</v>
      </c>
    </row>
    <row r="697" spans="1:5" x14ac:dyDescent="0.3">
      <c r="A697" s="18">
        <v>38322</v>
      </c>
      <c r="B697" s="23">
        <v>3.5900000000000001E-2</v>
      </c>
      <c r="C697" s="23">
        <v>1.6000000000000001E-3</v>
      </c>
      <c r="D697" s="19">
        <f t="shared" si="20"/>
        <v>60229.034871096665</v>
      </c>
      <c r="E697" s="19">
        <f t="shared" si="21"/>
        <v>1439.3951050126516</v>
      </c>
    </row>
    <row r="698" spans="1:5" x14ac:dyDescent="0.3">
      <c r="A698" s="18">
        <v>38353</v>
      </c>
      <c r="B698" s="23">
        <v>-2.5999999999999995E-2</v>
      </c>
      <c r="C698" s="23">
        <v>1.6000000000000001E-3</v>
      </c>
      <c r="D698" s="19">
        <f t="shared" si="20"/>
        <v>58663.079964448152</v>
      </c>
      <c r="E698" s="19">
        <f t="shared" si="21"/>
        <v>1441.6981371806719</v>
      </c>
    </row>
    <row r="699" spans="1:5" x14ac:dyDescent="0.3">
      <c r="A699" s="18">
        <v>38384</v>
      </c>
      <c r="B699" s="23">
        <v>2.0499999999999997E-2</v>
      </c>
      <c r="C699" s="23">
        <v>1.6000000000000001E-3</v>
      </c>
      <c r="D699" s="19">
        <f t="shared" si="20"/>
        <v>59865.673103719339</v>
      </c>
      <c r="E699" s="19">
        <f t="shared" si="21"/>
        <v>1444.0048542001609</v>
      </c>
    </row>
    <row r="700" spans="1:5" x14ac:dyDescent="0.3">
      <c r="A700" s="18">
        <v>38412</v>
      </c>
      <c r="B700" s="23">
        <v>-1.7600000000000001E-2</v>
      </c>
      <c r="C700" s="23">
        <v>2.0999999999999999E-3</v>
      </c>
      <c r="D700" s="19">
        <f t="shared" si="20"/>
        <v>58812.037257093878</v>
      </c>
      <c r="E700" s="19">
        <f t="shared" si="21"/>
        <v>1447.0372643939813</v>
      </c>
    </row>
    <row r="701" spans="1:5" x14ac:dyDescent="0.3">
      <c r="A701" s="18">
        <v>38443</v>
      </c>
      <c r="B701" s="23">
        <v>-2.4E-2</v>
      </c>
      <c r="C701" s="23">
        <v>2.0999999999999999E-3</v>
      </c>
      <c r="D701" s="19">
        <f t="shared" si="20"/>
        <v>57400.548362923626</v>
      </c>
      <c r="E701" s="19">
        <f t="shared" si="21"/>
        <v>1450.0760426492086</v>
      </c>
    </row>
    <row r="702" spans="1:5" x14ac:dyDescent="0.3">
      <c r="A702" s="18">
        <v>38473</v>
      </c>
      <c r="B702" s="23">
        <v>3.8899999999999997E-2</v>
      </c>
      <c r="C702" s="23">
        <v>2.3999999999999998E-3</v>
      </c>
      <c r="D702" s="19">
        <f t="shared" si="20"/>
        <v>59633.429694241349</v>
      </c>
      <c r="E702" s="19">
        <f t="shared" si="21"/>
        <v>1453.5562251515667</v>
      </c>
    </row>
    <row r="703" spans="1:5" x14ac:dyDescent="0.3">
      <c r="A703" s="18">
        <v>38504</v>
      </c>
      <c r="B703" s="23">
        <v>8.0000000000000002E-3</v>
      </c>
      <c r="C703" s="23">
        <v>2.3E-3</v>
      </c>
      <c r="D703" s="19">
        <f t="shared" si="20"/>
        <v>60110.49713179528</v>
      </c>
      <c r="E703" s="19">
        <f t="shared" si="21"/>
        <v>1456.8994044694152</v>
      </c>
    </row>
    <row r="704" spans="1:5" x14ac:dyDescent="0.3">
      <c r="A704" s="18">
        <v>38534</v>
      </c>
      <c r="B704" s="23">
        <v>4.1599999999999998E-2</v>
      </c>
      <c r="C704" s="23">
        <v>2.3999999999999998E-3</v>
      </c>
      <c r="D704" s="19">
        <f t="shared" si="20"/>
        <v>62611.093812477971</v>
      </c>
      <c r="E704" s="19">
        <f t="shared" si="21"/>
        <v>1460.3959630401419</v>
      </c>
    </row>
    <row r="705" spans="1:5" x14ac:dyDescent="0.3">
      <c r="A705" s="18">
        <v>38565</v>
      </c>
      <c r="B705" s="23">
        <v>-9.1999999999999998E-3</v>
      </c>
      <c r="C705" s="23">
        <v>3.0000000000000001E-3</v>
      </c>
      <c r="D705" s="19">
        <f t="shared" si="20"/>
        <v>62035.071749403178</v>
      </c>
      <c r="E705" s="19">
        <f t="shared" si="21"/>
        <v>1464.777150929262</v>
      </c>
    </row>
    <row r="706" spans="1:5" x14ac:dyDescent="0.3">
      <c r="A706" s="18">
        <v>38596</v>
      </c>
      <c r="B706" s="23">
        <v>7.8000000000000005E-3</v>
      </c>
      <c r="C706" s="23">
        <v>2.8999999999999998E-3</v>
      </c>
      <c r="D706" s="19">
        <f t="shared" si="20"/>
        <v>62518.945309048526</v>
      </c>
      <c r="E706" s="19">
        <f t="shared" si="21"/>
        <v>1469.0250046669566</v>
      </c>
    </row>
    <row r="707" spans="1:5" x14ac:dyDescent="0.3">
      <c r="A707" s="18">
        <v>38626</v>
      </c>
      <c r="B707" s="23">
        <v>-1.7500000000000002E-2</v>
      </c>
      <c r="C707" s="23">
        <v>2.7000000000000001E-3</v>
      </c>
      <c r="D707" s="19">
        <f t="shared" si="20"/>
        <v>61424.863766140181</v>
      </c>
      <c r="E707" s="19">
        <f t="shared" si="21"/>
        <v>1472.9913721795574</v>
      </c>
    </row>
    <row r="708" spans="1:5" x14ac:dyDescent="0.3">
      <c r="A708" s="18">
        <v>38657</v>
      </c>
      <c r="B708" s="23">
        <v>3.9199999999999999E-2</v>
      </c>
      <c r="C708" s="23">
        <v>3.0999999999999999E-3</v>
      </c>
      <c r="D708" s="19">
        <f t="shared" ref="D708:D771" si="22">D707*(1+B708)</f>
        <v>63832.718425772873</v>
      </c>
      <c r="E708" s="19">
        <f t="shared" ref="E708:E771" si="23">E707*(1+C708)</f>
        <v>1477.5576454333143</v>
      </c>
    </row>
    <row r="709" spans="1:5" x14ac:dyDescent="0.3">
      <c r="A709" s="18">
        <v>38687</v>
      </c>
      <c r="B709" s="23">
        <v>7.000000000000001E-4</v>
      </c>
      <c r="C709" s="23">
        <v>3.2000000000000002E-3</v>
      </c>
      <c r="D709" s="19">
        <f t="shared" si="22"/>
        <v>63877.401328670909</v>
      </c>
      <c r="E709" s="19">
        <f t="shared" si="23"/>
        <v>1482.285829898701</v>
      </c>
    </row>
    <row r="710" spans="1:5" x14ac:dyDescent="0.3">
      <c r="A710" s="18">
        <v>38718</v>
      </c>
      <c r="B710" s="23">
        <v>3.39E-2</v>
      </c>
      <c r="C710" s="23">
        <v>3.4999999999999996E-3</v>
      </c>
      <c r="D710" s="19">
        <f t="shared" si="22"/>
        <v>66042.845233712855</v>
      </c>
      <c r="E710" s="19">
        <f t="shared" si="23"/>
        <v>1487.4738303033464</v>
      </c>
    </row>
    <row r="711" spans="1:5" x14ac:dyDescent="0.3">
      <c r="A711" s="18">
        <v>38749</v>
      </c>
      <c r="B711" s="23">
        <v>4.0000000000000034E-4</v>
      </c>
      <c r="C711" s="23">
        <v>3.4000000000000002E-3</v>
      </c>
      <c r="D711" s="19">
        <f t="shared" si="22"/>
        <v>66069.262371806341</v>
      </c>
      <c r="E711" s="19">
        <f t="shared" si="23"/>
        <v>1492.531241326378</v>
      </c>
    </row>
    <row r="712" spans="1:5" x14ac:dyDescent="0.3">
      <c r="A712" s="18">
        <v>38777</v>
      </c>
      <c r="B712" s="23">
        <v>1.83E-2</v>
      </c>
      <c r="C712" s="23">
        <v>3.7000000000000002E-3</v>
      </c>
      <c r="D712" s="19">
        <f t="shared" si="22"/>
        <v>67278.329873210401</v>
      </c>
      <c r="E712" s="19">
        <f t="shared" si="23"/>
        <v>1498.0536069192856</v>
      </c>
    </row>
    <row r="713" spans="1:5" x14ac:dyDescent="0.3">
      <c r="A713" s="18">
        <v>38808</v>
      </c>
      <c r="B713" s="23">
        <v>1.0899999999999998E-2</v>
      </c>
      <c r="C713" s="23">
        <v>3.5999999999999999E-3</v>
      </c>
      <c r="D713" s="19">
        <f t="shared" si="22"/>
        <v>68011.663668828391</v>
      </c>
      <c r="E713" s="19">
        <f t="shared" si="23"/>
        <v>1503.4465999041952</v>
      </c>
    </row>
    <row r="714" spans="1:5" x14ac:dyDescent="0.3">
      <c r="A714" s="18">
        <v>38838</v>
      </c>
      <c r="B714" s="23">
        <v>-3.1399999999999997E-2</v>
      </c>
      <c r="C714" s="23">
        <v>4.3E-3</v>
      </c>
      <c r="D714" s="19">
        <f t="shared" si="22"/>
        <v>65876.097429627174</v>
      </c>
      <c r="E714" s="19">
        <f t="shared" si="23"/>
        <v>1509.9114202837832</v>
      </c>
    </row>
    <row r="715" spans="1:5" x14ac:dyDescent="0.3">
      <c r="A715" s="18">
        <v>38869</v>
      </c>
      <c r="B715" s="23">
        <v>5.0000000000000044E-4</v>
      </c>
      <c r="C715" s="23">
        <v>4.0000000000000001E-3</v>
      </c>
      <c r="D715" s="19">
        <f t="shared" si="22"/>
        <v>65909.03547834199</v>
      </c>
      <c r="E715" s="19">
        <f t="shared" si="23"/>
        <v>1515.9510659649184</v>
      </c>
    </row>
    <row r="716" spans="1:5" x14ac:dyDescent="0.3">
      <c r="A716" s="18">
        <v>38899</v>
      </c>
      <c r="B716" s="23">
        <v>-3.8E-3</v>
      </c>
      <c r="C716" s="23">
        <v>4.0000000000000001E-3</v>
      </c>
      <c r="D716" s="19">
        <f t="shared" si="22"/>
        <v>65658.581143524294</v>
      </c>
      <c r="E716" s="19">
        <f t="shared" si="23"/>
        <v>1522.0148702287781</v>
      </c>
    </row>
    <row r="717" spans="1:5" x14ac:dyDescent="0.3">
      <c r="A717" s="18">
        <v>38930</v>
      </c>
      <c r="B717" s="23">
        <v>2.4499999999999997E-2</v>
      </c>
      <c r="C717" s="23">
        <v>4.1999999999999997E-3</v>
      </c>
      <c r="D717" s="19">
        <f t="shared" si="22"/>
        <v>67267.216381540638</v>
      </c>
      <c r="E717" s="19">
        <f t="shared" si="23"/>
        <v>1528.407332683739</v>
      </c>
    </row>
    <row r="718" spans="1:5" x14ac:dyDescent="0.3">
      <c r="A718" s="18">
        <v>38961</v>
      </c>
      <c r="B718" s="23">
        <v>2.2499999999999999E-2</v>
      </c>
      <c r="C718" s="23">
        <v>4.0999999999999995E-3</v>
      </c>
      <c r="D718" s="19">
        <f t="shared" si="22"/>
        <v>68780.728750125301</v>
      </c>
      <c r="E718" s="19">
        <f t="shared" si="23"/>
        <v>1534.6738027477422</v>
      </c>
    </row>
    <row r="719" spans="1:5" x14ac:dyDescent="0.3">
      <c r="A719" s="18">
        <v>38991</v>
      </c>
      <c r="B719" s="23">
        <v>3.6400000000000002E-2</v>
      </c>
      <c r="C719" s="23">
        <v>4.0999999999999995E-3</v>
      </c>
      <c r="D719" s="19">
        <f t="shared" si="22"/>
        <v>71284.347276629866</v>
      </c>
      <c r="E719" s="19">
        <f t="shared" si="23"/>
        <v>1540.9659653390079</v>
      </c>
    </row>
    <row r="720" spans="1:5" x14ac:dyDescent="0.3">
      <c r="A720" s="18">
        <v>39022</v>
      </c>
      <c r="B720" s="23">
        <v>2.1299999999999999E-2</v>
      </c>
      <c r="C720" s="23">
        <v>4.1999999999999997E-3</v>
      </c>
      <c r="D720" s="19">
        <f t="shared" si="22"/>
        <v>72802.703873622086</v>
      </c>
      <c r="E720" s="19">
        <f t="shared" si="23"/>
        <v>1547.4380223934318</v>
      </c>
    </row>
    <row r="721" spans="1:5" x14ac:dyDescent="0.3">
      <c r="A721" s="18">
        <v>39052</v>
      </c>
      <c r="B721" s="23">
        <v>1.2699999999999999E-2</v>
      </c>
      <c r="C721" s="23">
        <v>4.0000000000000001E-3</v>
      </c>
      <c r="D721" s="19">
        <f t="shared" si="22"/>
        <v>73727.298212817084</v>
      </c>
      <c r="E721" s="19">
        <f t="shared" si="23"/>
        <v>1553.6277744830054</v>
      </c>
    </row>
    <row r="722" spans="1:5" x14ac:dyDescent="0.3">
      <c r="A722" s="18">
        <v>39083</v>
      </c>
      <c r="B722" s="23">
        <v>1.84E-2</v>
      </c>
      <c r="C722" s="23">
        <v>4.4000000000000003E-3</v>
      </c>
      <c r="D722" s="19">
        <f t="shared" si="22"/>
        <v>75083.880499932915</v>
      </c>
      <c r="E722" s="19">
        <f t="shared" si="23"/>
        <v>1560.4637366907305</v>
      </c>
    </row>
    <row r="723" spans="1:5" x14ac:dyDescent="0.3">
      <c r="A723" s="18">
        <v>39114</v>
      </c>
      <c r="B723" s="23">
        <v>-1.5800000000000002E-2</v>
      </c>
      <c r="C723" s="23">
        <v>3.8E-3</v>
      </c>
      <c r="D723" s="19">
        <f t="shared" si="22"/>
        <v>73897.555188033977</v>
      </c>
      <c r="E723" s="19">
        <f t="shared" si="23"/>
        <v>1566.3934988901553</v>
      </c>
    </row>
    <row r="724" spans="1:5" x14ac:dyDescent="0.3">
      <c r="A724" s="18">
        <v>39142</v>
      </c>
      <c r="B724" s="23">
        <v>1.11E-2</v>
      </c>
      <c r="C724" s="23">
        <v>4.3E-3</v>
      </c>
      <c r="D724" s="19">
        <f t="shared" si="22"/>
        <v>74717.818050621165</v>
      </c>
      <c r="E724" s="19">
        <f t="shared" si="23"/>
        <v>1573.1289909353829</v>
      </c>
    </row>
    <row r="725" spans="1:5" x14ac:dyDescent="0.3">
      <c r="A725" s="18">
        <v>39173</v>
      </c>
      <c r="B725" s="23">
        <v>3.9300000000000002E-2</v>
      </c>
      <c r="C725" s="23">
        <v>4.4000000000000003E-3</v>
      </c>
      <c r="D725" s="19">
        <f t="shared" si="22"/>
        <v>77654.228300010567</v>
      </c>
      <c r="E725" s="19">
        <f t="shared" si="23"/>
        <v>1580.0507584954985</v>
      </c>
    </row>
    <row r="726" spans="1:5" x14ac:dyDescent="0.3">
      <c r="A726" s="18">
        <v>39203</v>
      </c>
      <c r="B726" s="23">
        <v>3.6500000000000005E-2</v>
      </c>
      <c r="C726" s="23">
        <v>4.0999999999999995E-3</v>
      </c>
      <c r="D726" s="19">
        <f t="shared" si="22"/>
        <v>80488.60763296095</v>
      </c>
      <c r="E726" s="19">
        <f t="shared" si="23"/>
        <v>1586.52896660533</v>
      </c>
    </row>
    <row r="727" spans="1:5" x14ac:dyDescent="0.3">
      <c r="A727" s="18">
        <v>39234</v>
      </c>
      <c r="B727" s="23">
        <v>-1.5600000000000001E-2</v>
      </c>
      <c r="C727" s="23">
        <v>4.0000000000000001E-3</v>
      </c>
      <c r="D727" s="19">
        <f t="shared" si="22"/>
        <v>79232.985353886761</v>
      </c>
      <c r="E727" s="19">
        <f t="shared" si="23"/>
        <v>1592.8750824717513</v>
      </c>
    </row>
    <row r="728" spans="1:5" x14ac:dyDescent="0.3">
      <c r="A728" s="18">
        <v>39264</v>
      </c>
      <c r="B728" s="23">
        <v>-3.3300000000000003E-2</v>
      </c>
      <c r="C728" s="23">
        <v>4.0000000000000001E-3</v>
      </c>
      <c r="D728" s="19">
        <f t="shared" si="22"/>
        <v>76594.526941602337</v>
      </c>
      <c r="E728" s="19">
        <f t="shared" si="23"/>
        <v>1599.2465828016384</v>
      </c>
    </row>
    <row r="729" spans="1:5" x14ac:dyDescent="0.3">
      <c r="A729" s="18">
        <v>39295</v>
      </c>
      <c r="B729" s="23">
        <v>1.34E-2</v>
      </c>
      <c r="C729" s="23">
        <v>4.1999999999999997E-3</v>
      </c>
      <c r="D729" s="19">
        <f t="shared" si="22"/>
        <v>77620.893602619821</v>
      </c>
      <c r="E729" s="19">
        <f t="shared" si="23"/>
        <v>1605.9634184494053</v>
      </c>
    </row>
    <row r="730" spans="1:5" x14ac:dyDescent="0.3">
      <c r="A730" s="18">
        <v>39326</v>
      </c>
      <c r="B730" s="23">
        <v>3.5400000000000001E-2</v>
      </c>
      <c r="C730" s="23">
        <v>3.2000000000000002E-3</v>
      </c>
      <c r="D730" s="19">
        <f t="shared" si="22"/>
        <v>80368.673236152565</v>
      </c>
      <c r="E730" s="19">
        <f t="shared" si="23"/>
        <v>1611.1025013884434</v>
      </c>
    </row>
    <row r="731" spans="1:5" x14ac:dyDescent="0.3">
      <c r="A731" s="18">
        <v>39356</v>
      </c>
      <c r="B731" s="23">
        <v>2.12E-2</v>
      </c>
      <c r="C731" s="23">
        <v>3.2000000000000002E-3</v>
      </c>
      <c r="D731" s="19">
        <f t="shared" si="22"/>
        <v>82072.489108759008</v>
      </c>
      <c r="E731" s="19">
        <f t="shared" si="23"/>
        <v>1616.2580293928866</v>
      </c>
    </row>
    <row r="732" spans="1:5" x14ac:dyDescent="0.3">
      <c r="A732" s="18">
        <v>39387</v>
      </c>
      <c r="B732" s="23">
        <v>-4.4900000000000002E-2</v>
      </c>
      <c r="C732" s="23">
        <v>3.4000000000000002E-3</v>
      </c>
      <c r="D732" s="19">
        <f t="shared" si="22"/>
        <v>78387.434347775721</v>
      </c>
      <c r="E732" s="19">
        <f t="shared" si="23"/>
        <v>1621.7533066928224</v>
      </c>
    </row>
    <row r="733" spans="1:5" x14ac:dyDescent="0.3">
      <c r="A733" s="18">
        <v>39417</v>
      </c>
      <c r="B733" s="23">
        <v>-6.0000000000000001E-3</v>
      </c>
      <c r="C733" s="23">
        <v>2.7000000000000001E-3</v>
      </c>
      <c r="D733" s="19">
        <f t="shared" si="22"/>
        <v>77917.10974168907</v>
      </c>
      <c r="E733" s="19">
        <f t="shared" si="23"/>
        <v>1626.1320406208929</v>
      </c>
    </row>
    <row r="734" spans="1:5" x14ac:dyDescent="0.3">
      <c r="A734" s="18">
        <v>39448</v>
      </c>
      <c r="B734" s="23">
        <v>-6.1500000000000006E-2</v>
      </c>
      <c r="C734" s="23">
        <v>2.0999999999999999E-3</v>
      </c>
      <c r="D734" s="19">
        <f t="shared" si="22"/>
        <v>73125.207492575195</v>
      </c>
      <c r="E734" s="19">
        <f t="shared" si="23"/>
        <v>1629.5469179061968</v>
      </c>
    </row>
    <row r="735" spans="1:5" x14ac:dyDescent="0.3">
      <c r="A735" s="18">
        <v>39479</v>
      </c>
      <c r="B735" s="23">
        <v>-2.9600000000000001E-2</v>
      </c>
      <c r="C735" s="23">
        <v>1.2999999999999999E-3</v>
      </c>
      <c r="D735" s="19">
        <f t="shared" si="22"/>
        <v>70960.701350794974</v>
      </c>
      <c r="E735" s="19">
        <f t="shared" si="23"/>
        <v>1631.6653288994748</v>
      </c>
    </row>
    <row r="736" spans="1:5" x14ac:dyDescent="0.3">
      <c r="A736" s="18">
        <v>39508</v>
      </c>
      <c r="B736" s="23">
        <v>-7.6E-3</v>
      </c>
      <c r="C736" s="23">
        <v>1.7000000000000001E-3</v>
      </c>
      <c r="D736" s="19">
        <f t="shared" si="22"/>
        <v>70421.400020528934</v>
      </c>
      <c r="E736" s="19">
        <f t="shared" si="23"/>
        <v>1634.439159958604</v>
      </c>
    </row>
    <row r="737" spans="1:5" x14ac:dyDescent="0.3">
      <c r="A737" s="18">
        <v>39539</v>
      </c>
      <c r="B737" s="23">
        <v>4.7799999999999995E-2</v>
      </c>
      <c r="C737" s="23">
        <v>1.8E-3</v>
      </c>
      <c r="D737" s="19">
        <f t="shared" si="22"/>
        <v>73787.542941510226</v>
      </c>
      <c r="E737" s="19">
        <f t="shared" si="23"/>
        <v>1637.3811504465295</v>
      </c>
    </row>
    <row r="738" spans="1:5" x14ac:dyDescent="0.3">
      <c r="A738" s="18">
        <v>39569</v>
      </c>
      <c r="B738" s="23">
        <v>2.0400000000000001E-2</v>
      </c>
      <c r="C738" s="23">
        <v>1.8E-3</v>
      </c>
      <c r="D738" s="19">
        <f t="shared" si="22"/>
        <v>75292.808817517027</v>
      </c>
      <c r="E738" s="19">
        <f t="shared" si="23"/>
        <v>1640.3284365173333</v>
      </c>
    </row>
    <row r="739" spans="1:5" x14ac:dyDescent="0.3">
      <c r="A739" s="18">
        <v>39600</v>
      </c>
      <c r="B739" s="23">
        <v>-8.2699999999999996E-2</v>
      </c>
      <c r="C739" s="23">
        <v>1.7000000000000001E-3</v>
      </c>
      <c r="D739" s="19">
        <f t="shared" si="22"/>
        <v>69066.093528308367</v>
      </c>
      <c r="E739" s="19">
        <f t="shared" si="23"/>
        <v>1643.1169948594129</v>
      </c>
    </row>
    <row r="740" spans="1:5" x14ac:dyDescent="0.3">
      <c r="A740" s="18">
        <v>39630</v>
      </c>
      <c r="B740" s="23">
        <v>-6.1999999999999998E-3</v>
      </c>
      <c r="C740" s="23">
        <v>1.5E-3</v>
      </c>
      <c r="D740" s="19">
        <f t="shared" si="22"/>
        <v>68637.883748432854</v>
      </c>
      <c r="E740" s="19">
        <f t="shared" si="23"/>
        <v>1645.5816703517021</v>
      </c>
    </row>
    <row r="741" spans="1:5" x14ac:dyDescent="0.3">
      <c r="A741" s="18">
        <v>39661</v>
      </c>
      <c r="B741" s="23">
        <v>1.66E-2</v>
      </c>
      <c r="C741" s="23">
        <v>1.2999999999999999E-3</v>
      </c>
      <c r="D741" s="19">
        <f t="shared" si="22"/>
        <v>69777.272618656832</v>
      </c>
      <c r="E741" s="19">
        <f t="shared" si="23"/>
        <v>1647.7209265231595</v>
      </c>
    </row>
    <row r="742" spans="1:5" x14ac:dyDescent="0.3">
      <c r="A742" s="18">
        <v>39692</v>
      </c>
      <c r="B742" s="23">
        <v>-9.0899999999999995E-2</v>
      </c>
      <c r="C742" s="23">
        <v>1.5E-3</v>
      </c>
      <c r="D742" s="19">
        <f t="shared" si="22"/>
        <v>63434.518537620927</v>
      </c>
      <c r="E742" s="19">
        <f t="shared" si="23"/>
        <v>1650.1925079129444</v>
      </c>
    </row>
    <row r="743" spans="1:5" x14ac:dyDescent="0.3">
      <c r="A743" s="18">
        <v>39722</v>
      </c>
      <c r="B743" s="23">
        <v>-0.17150000000000001</v>
      </c>
      <c r="C743" s="23">
        <v>8.0000000000000004E-4</v>
      </c>
      <c r="D743" s="19">
        <f t="shared" si="22"/>
        <v>52555.498608418937</v>
      </c>
      <c r="E743" s="19">
        <f t="shared" si="23"/>
        <v>1651.5126619192747</v>
      </c>
    </row>
    <row r="744" spans="1:5" x14ac:dyDescent="0.3">
      <c r="A744" s="18">
        <v>39753</v>
      </c>
      <c r="B744" s="23">
        <v>-7.8299999999999995E-2</v>
      </c>
      <c r="C744" s="23">
        <v>2.9999999999999997E-4</v>
      </c>
      <c r="D744" s="19">
        <f t="shared" si="22"/>
        <v>48440.403067379732</v>
      </c>
      <c r="E744" s="19">
        <f t="shared" si="23"/>
        <v>1652.0081157178504</v>
      </c>
    </row>
    <row r="745" spans="1:5" x14ac:dyDescent="0.3">
      <c r="A745" s="18">
        <v>39783</v>
      </c>
      <c r="B745" s="23">
        <v>1.7399999999999999E-2</v>
      </c>
      <c r="C745" s="23">
        <v>0</v>
      </c>
      <c r="D745" s="19">
        <f t="shared" si="22"/>
        <v>49283.266080752146</v>
      </c>
      <c r="E745" s="19">
        <f t="shared" si="23"/>
        <v>1652.0081157178504</v>
      </c>
    </row>
    <row r="746" spans="1:5" x14ac:dyDescent="0.3">
      <c r="A746" s="18">
        <v>39814</v>
      </c>
      <c r="B746" s="23">
        <v>-8.1199999999999994E-2</v>
      </c>
      <c r="C746" s="23">
        <v>0</v>
      </c>
      <c r="D746" s="19">
        <f t="shared" si="22"/>
        <v>45281.464874995072</v>
      </c>
      <c r="E746" s="19">
        <f t="shared" si="23"/>
        <v>1652.0081157178504</v>
      </c>
    </row>
    <row r="747" spans="1:5" x14ac:dyDescent="0.3">
      <c r="A747" s="18">
        <v>39845</v>
      </c>
      <c r="B747" s="23">
        <v>-0.1009</v>
      </c>
      <c r="C747" s="23">
        <v>1E-4</v>
      </c>
      <c r="D747" s="19">
        <f t="shared" si="22"/>
        <v>40712.565069108066</v>
      </c>
      <c r="E747" s="19">
        <f t="shared" si="23"/>
        <v>1652.1733165294222</v>
      </c>
    </row>
    <row r="748" spans="1:5" x14ac:dyDescent="0.3">
      <c r="A748" s="18">
        <v>39873</v>
      </c>
      <c r="B748" s="23">
        <v>8.9699999999999988E-2</v>
      </c>
      <c r="C748" s="23">
        <v>2.0000000000000001E-4</v>
      </c>
      <c r="D748" s="19">
        <f t="shared" si="22"/>
        <v>44364.482155807054</v>
      </c>
      <c r="E748" s="19">
        <f t="shared" si="23"/>
        <v>1652.503751192728</v>
      </c>
    </row>
    <row r="749" spans="1:5" x14ac:dyDescent="0.3">
      <c r="A749" s="18">
        <v>39904</v>
      </c>
      <c r="B749" s="23">
        <v>0.10189999999999999</v>
      </c>
      <c r="C749" s="23">
        <v>1E-4</v>
      </c>
      <c r="D749" s="19">
        <f t="shared" si="22"/>
        <v>48885.222887483797</v>
      </c>
      <c r="E749" s="19">
        <f t="shared" si="23"/>
        <v>1652.6690015678473</v>
      </c>
    </row>
    <row r="750" spans="1:5" x14ac:dyDescent="0.3">
      <c r="A750" s="18">
        <v>39934</v>
      </c>
      <c r="B750" s="23">
        <v>5.21E-2</v>
      </c>
      <c r="C750" s="23">
        <v>0</v>
      </c>
      <c r="D750" s="19">
        <f t="shared" si="22"/>
        <v>51432.142999921707</v>
      </c>
      <c r="E750" s="19">
        <f t="shared" si="23"/>
        <v>1652.6690015678473</v>
      </c>
    </row>
    <row r="751" spans="1:5" x14ac:dyDescent="0.3">
      <c r="A751" s="18">
        <v>39965</v>
      </c>
      <c r="B751" s="23">
        <v>4.4000000000000003E-3</v>
      </c>
      <c r="C751" s="23">
        <v>1E-4</v>
      </c>
      <c r="D751" s="19">
        <f t="shared" si="22"/>
        <v>51658.444429121359</v>
      </c>
      <c r="E751" s="19">
        <f t="shared" si="23"/>
        <v>1652.834268468004</v>
      </c>
    </row>
    <row r="752" spans="1:5" x14ac:dyDescent="0.3">
      <c r="A752" s="18">
        <v>39995</v>
      </c>
      <c r="B752" s="23">
        <v>7.7299999999999994E-2</v>
      </c>
      <c r="C752" s="23">
        <v>1E-4</v>
      </c>
      <c r="D752" s="19">
        <f t="shared" si="22"/>
        <v>55651.642183492433</v>
      </c>
      <c r="E752" s="19">
        <f t="shared" si="23"/>
        <v>1652.9995518948508</v>
      </c>
    </row>
    <row r="753" spans="1:5" x14ac:dyDescent="0.3">
      <c r="A753" s="18">
        <v>40026</v>
      </c>
      <c r="B753" s="23">
        <v>3.3399999999999999E-2</v>
      </c>
      <c r="C753" s="23">
        <v>1E-4</v>
      </c>
      <c r="D753" s="19">
        <f t="shared" si="22"/>
        <v>57510.407032421084</v>
      </c>
      <c r="E753" s="19">
        <f t="shared" si="23"/>
        <v>1653.1648518500403</v>
      </c>
    </row>
    <row r="754" spans="1:5" x14ac:dyDescent="0.3">
      <c r="A754" s="18">
        <v>40057</v>
      </c>
      <c r="B754" s="23">
        <v>4.0899999999999999E-2</v>
      </c>
      <c r="C754" s="23">
        <v>1E-4</v>
      </c>
      <c r="D754" s="19">
        <f t="shared" si="22"/>
        <v>59862.582680047104</v>
      </c>
      <c r="E754" s="19">
        <f t="shared" si="23"/>
        <v>1653.3301683352254</v>
      </c>
    </row>
    <row r="755" spans="1:5" x14ac:dyDescent="0.3">
      <c r="A755" s="18">
        <v>40087</v>
      </c>
      <c r="B755" s="23">
        <v>-2.5899999999999999E-2</v>
      </c>
      <c r="C755" s="23">
        <v>0</v>
      </c>
      <c r="D755" s="19">
        <f t="shared" si="22"/>
        <v>58312.141788633882</v>
      </c>
      <c r="E755" s="19">
        <f t="shared" si="23"/>
        <v>1653.3301683352254</v>
      </c>
    </row>
    <row r="756" spans="1:5" x14ac:dyDescent="0.3">
      <c r="A756" s="18">
        <v>40118</v>
      </c>
      <c r="B756" s="23">
        <v>5.5599999999999997E-2</v>
      </c>
      <c r="C756" s="23">
        <v>0</v>
      </c>
      <c r="D756" s="19">
        <f t="shared" si="22"/>
        <v>61554.296872081934</v>
      </c>
      <c r="E756" s="19">
        <f t="shared" si="23"/>
        <v>1653.3301683352254</v>
      </c>
    </row>
    <row r="757" spans="1:5" x14ac:dyDescent="0.3">
      <c r="A757" s="18">
        <v>40148</v>
      </c>
      <c r="B757" s="23">
        <v>2.76E-2</v>
      </c>
      <c r="C757" s="23">
        <v>1E-4</v>
      </c>
      <c r="D757" s="19">
        <f t="shared" si="22"/>
        <v>63253.1954657514</v>
      </c>
      <c r="E757" s="19">
        <f t="shared" si="23"/>
        <v>1653.4955013520589</v>
      </c>
    </row>
    <row r="758" spans="1:5" x14ac:dyDescent="0.3">
      <c r="A758" s="18">
        <v>40179</v>
      </c>
      <c r="B758" s="23">
        <v>-3.3599999999999998E-2</v>
      </c>
      <c r="C758" s="23">
        <v>0</v>
      </c>
      <c r="D758" s="19">
        <f t="shared" si="22"/>
        <v>61127.888098102158</v>
      </c>
      <c r="E758" s="19">
        <f t="shared" si="23"/>
        <v>1653.4955013520589</v>
      </c>
    </row>
    <row r="759" spans="1:5" x14ac:dyDescent="0.3">
      <c r="A759" s="18">
        <v>40210</v>
      </c>
      <c r="B759" s="23">
        <v>3.4000000000000002E-2</v>
      </c>
      <c r="C759" s="23">
        <v>0</v>
      </c>
      <c r="D759" s="19">
        <f t="shared" si="22"/>
        <v>63206.236293437636</v>
      </c>
      <c r="E759" s="19">
        <f t="shared" si="23"/>
        <v>1653.4955013520589</v>
      </c>
    </row>
    <row r="760" spans="1:5" x14ac:dyDescent="0.3">
      <c r="A760" s="18">
        <v>40238</v>
      </c>
      <c r="B760" s="23">
        <v>6.3199999999999992E-2</v>
      </c>
      <c r="C760" s="23">
        <v>1E-4</v>
      </c>
      <c r="D760" s="19">
        <f t="shared" si="22"/>
        <v>67200.87042718289</v>
      </c>
      <c r="E760" s="19">
        <f t="shared" si="23"/>
        <v>1653.6608509021942</v>
      </c>
    </row>
    <row r="761" spans="1:5" x14ac:dyDescent="0.3">
      <c r="A761" s="18">
        <v>40269</v>
      </c>
      <c r="B761" s="23">
        <v>2.0099999999999996E-2</v>
      </c>
      <c r="C761" s="23">
        <v>1E-4</v>
      </c>
      <c r="D761" s="19">
        <f t="shared" si="22"/>
        <v>68551.607922769268</v>
      </c>
      <c r="E761" s="19">
        <f t="shared" si="23"/>
        <v>1653.8262169872844</v>
      </c>
    </row>
    <row r="762" spans="1:5" x14ac:dyDescent="0.3">
      <c r="A762" s="18">
        <v>40299</v>
      </c>
      <c r="B762" s="23">
        <v>-7.8799999999999995E-2</v>
      </c>
      <c r="C762" s="23">
        <v>1E-4</v>
      </c>
      <c r="D762" s="19">
        <f t="shared" si="22"/>
        <v>63149.741218455049</v>
      </c>
      <c r="E762" s="19">
        <f t="shared" si="23"/>
        <v>1653.9915996089831</v>
      </c>
    </row>
    <row r="763" spans="1:5" x14ac:dyDescent="0.3">
      <c r="A763" s="18">
        <v>40330</v>
      </c>
      <c r="B763" s="23">
        <v>-5.5600000000000004E-2</v>
      </c>
      <c r="C763" s="23">
        <v>1E-4</v>
      </c>
      <c r="D763" s="19">
        <f t="shared" si="22"/>
        <v>59638.615606708947</v>
      </c>
      <c r="E763" s="19">
        <f t="shared" si="23"/>
        <v>1654.1569987689438</v>
      </c>
    </row>
    <row r="764" spans="1:5" x14ac:dyDescent="0.3">
      <c r="A764" s="18">
        <v>40360</v>
      </c>
      <c r="B764" s="23">
        <v>6.9399999999999989E-2</v>
      </c>
      <c r="C764" s="23">
        <v>1E-4</v>
      </c>
      <c r="D764" s="19">
        <f t="shared" si="22"/>
        <v>63777.535529814544</v>
      </c>
      <c r="E764" s="19">
        <f t="shared" si="23"/>
        <v>1654.3224144688206</v>
      </c>
    </row>
    <row r="765" spans="1:5" x14ac:dyDescent="0.3">
      <c r="A765" s="18">
        <v>40391</v>
      </c>
      <c r="B765" s="23">
        <v>-4.7599999999999996E-2</v>
      </c>
      <c r="C765" s="23">
        <v>1E-4</v>
      </c>
      <c r="D765" s="19">
        <f t="shared" si="22"/>
        <v>60741.724838595372</v>
      </c>
      <c r="E765" s="19">
        <f t="shared" si="23"/>
        <v>1654.4878467102674</v>
      </c>
    </row>
    <row r="766" spans="1:5" x14ac:dyDescent="0.3">
      <c r="A766" s="18">
        <v>40422</v>
      </c>
      <c r="B766" s="23">
        <v>9.5499999999999988E-2</v>
      </c>
      <c r="C766" s="23">
        <v>1E-4</v>
      </c>
      <c r="D766" s="19">
        <f t="shared" si="22"/>
        <v>66542.559560681228</v>
      </c>
      <c r="E766" s="19">
        <f t="shared" si="23"/>
        <v>1654.6532954949384</v>
      </c>
    </row>
    <row r="767" spans="1:5" x14ac:dyDescent="0.3">
      <c r="A767" s="18">
        <v>40452</v>
      </c>
      <c r="B767" s="23">
        <v>3.8899999999999997E-2</v>
      </c>
      <c r="C767" s="23">
        <v>1E-4</v>
      </c>
      <c r="D767" s="19">
        <f t="shared" si="22"/>
        <v>69131.065127591719</v>
      </c>
      <c r="E767" s="19">
        <f t="shared" si="23"/>
        <v>1654.818760824488</v>
      </c>
    </row>
    <row r="768" spans="1:5" x14ac:dyDescent="0.3">
      <c r="A768" s="18">
        <v>40483</v>
      </c>
      <c r="B768" s="23">
        <v>6.0999999999999995E-3</v>
      </c>
      <c r="C768" s="23">
        <v>1E-4</v>
      </c>
      <c r="D768" s="19">
        <f t="shared" si="22"/>
        <v>69552.764624870033</v>
      </c>
      <c r="E768" s="19">
        <f t="shared" si="23"/>
        <v>1654.9842427005703</v>
      </c>
    </row>
    <row r="769" spans="1:5" x14ac:dyDescent="0.3">
      <c r="A769" s="18">
        <v>40513</v>
      </c>
      <c r="B769" s="23">
        <v>6.83E-2</v>
      </c>
      <c r="C769" s="23">
        <v>1E-4</v>
      </c>
      <c r="D769" s="19">
        <f t="shared" si="22"/>
        <v>74303.218448748652</v>
      </c>
      <c r="E769" s="19">
        <f t="shared" si="23"/>
        <v>1655.1497411248404</v>
      </c>
    </row>
    <row r="770" spans="1:5" x14ac:dyDescent="0.3">
      <c r="A770" s="18">
        <v>40544</v>
      </c>
      <c r="B770" s="23">
        <v>0.02</v>
      </c>
      <c r="C770" s="23">
        <v>1E-4</v>
      </c>
      <c r="D770" s="19">
        <f t="shared" si="22"/>
        <v>75789.282817723622</v>
      </c>
      <c r="E770" s="19">
        <f t="shared" si="23"/>
        <v>1655.3152560989529</v>
      </c>
    </row>
    <row r="771" spans="1:5" x14ac:dyDescent="0.3">
      <c r="A771" s="18">
        <v>40575</v>
      </c>
      <c r="B771" s="23">
        <v>3.5000000000000003E-2</v>
      </c>
      <c r="C771" s="23">
        <v>1E-4</v>
      </c>
      <c r="D771" s="19">
        <f t="shared" si="22"/>
        <v>78441.907716343936</v>
      </c>
      <c r="E771" s="19">
        <f t="shared" si="23"/>
        <v>1655.4807876245627</v>
      </c>
    </row>
    <row r="772" spans="1:5" x14ac:dyDescent="0.3">
      <c r="A772" s="18">
        <v>40603</v>
      </c>
      <c r="B772" s="23">
        <v>4.7000000000000002E-3</v>
      </c>
      <c r="C772" s="23">
        <v>1E-4</v>
      </c>
      <c r="D772" s="19">
        <f t="shared" ref="D772:D835" si="24">D771*(1+B772)</f>
        <v>78810.584682610744</v>
      </c>
      <c r="E772" s="19">
        <f t="shared" ref="E772:E835" si="25">E771*(1+C772)</f>
        <v>1655.6463357033251</v>
      </c>
    </row>
    <row r="773" spans="1:5" x14ac:dyDescent="0.3">
      <c r="A773" s="18">
        <v>40634</v>
      </c>
      <c r="B773" s="23">
        <v>2.8999999999999998E-2</v>
      </c>
      <c r="C773" s="23">
        <v>0</v>
      </c>
      <c r="D773" s="19">
        <f t="shared" si="24"/>
        <v>81096.091638406448</v>
      </c>
      <c r="E773" s="19">
        <f t="shared" si="25"/>
        <v>1655.6463357033251</v>
      </c>
    </row>
    <row r="774" spans="1:5" x14ac:dyDescent="0.3">
      <c r="A774" s="18">
        <v>40664</v>
      </c>
      <c r="B774" s="23">
        <v>-1.2699999999999999E-2</v>
      </c>
      <c r="C774" s="23">
        <v>0</v>
      </c>
      <c r="D774" s="19">
        <f t="shared" si="24"/>
        <v>80066.171274598688</v>
      </c>
      <c r="E774" s="19">
        <f t="shared" si="25"/>
        <v>1655.6463357033251</v>
      </c>
    </row>
    <row r="775" spans="1:5" x14ac:dyDescent="0.3">
      <c r="A775" s="18">
        <v>40695</v>
      </c>
      <c r="B775" s="23">
        <v>-1.7500000000000002E-2</v>
      </c>
      <c r="C775" s="23">
        <v>0</v>
      </c>
      <c r="D775" s="19">
        <f t="shared" si="24"/>
        <v>78665.013277293212</v>
      </c>
      <c r="E775" s="19">
        <f t="shared" si="25"/>
        <v>1655.6463357033251</v>
      </c>
    </row>
    <row r="776" spans="1:5" x14ac:dyDescent="0.3">
      <c r="A776" s="18">
        <v>40725</v>
      </c>
      <c r="B776" s="23">
        <v>-2.35E-2</v>
      </c>
      <c r="C776" s="23">
        <v>0</v>
      </c>
      <c r="D776" s="19">
        <f t="shared" si="24"/>
        <v>76816.38546527682</v>
      </c>
      <c r="E776" s="19">
        <f t="shared" si="25"/>
        <v>1655.6463357033251</v>
      </c>
    </row>
    <row r="777" spans="1:5" x14ac:dyDescent="0.3">
      <c r="A777" s="18">
        <v>40756</v>
      </c>
      <c r="B777" s="23">
        <v>-5.9800000000000006E-2</v>
      </c>
      <c r="C777" s="23">
        <v>1E-4</v>
      </c>
      <c r="D777" s="19">
        <f t="shared" si="24"/>
        <v>72222.765614453267</v>
      </c>
      <c r="E777" s="19">
        <f t="shared" si="25"/>
        <v>1655.8119003368954</v>
      </c>
    </row>
    <row r="778" spans="1:5" x14ac:dyDescent="0.3">
      <c r="A778" s="18">
        <v>40787</v>
      </c>
      <c r="B778" s="23">
        <v>-7.5899999999999995E-2</v>
      </c>
      <c r="C778" s="23">
        <v>0</v>
      </c>
      <c r="D778" s="19">
        <f t="shared" si="24"/>
        <v>66741.057704316263</v>
      </c>
      <c r="E778" s="19">
        <f t="shared" si="25"/>
        <v>1655.8119003368954</v>
      </c>
    </row>
    <row r="779" spans="1:5" x14ac:dyDescent="0.3">
      <c r="A779" s="18">
        <v>40817</v>
      </c>
      <c r="B779" s="23">
        <v>0.11349999999999999</v>
      </c>
      <c r="C779" s="23">
        <v>0</v>
      </c>
      <c r="D779" s="19">
        <f t="shared" si="24"/>
        <v>74316.167753756148</v>
      </c>
      <c r="E779" s="19">
        <f t="shared" si="25"/>
        <v>1655.8119003368954</v>
      </c>
    </row>
    <row r="780" spans="1:5" x14ac:dyDescent="0.3">
      <c r="A780" s="18">
        <v>40848</v>
      </c>
      <c r="B780" s="23">
        <v>-2.8000000000000004E-3</v>
      </c>
      <c r="C780" s="23">
        <v>0</v>
      </c>
      <c r="D780" s="19">
        <f t="shared" si="24"/>
        <v>74108.082484045633</v>
      </c>
      <c r="E780" s="19">
        <f t="shared" si="25"/>
        <v>1655.8119003368954</v>
      </c>
    </row>
    <row r="781" spans="1:5" x14ac:dyDescent="0.3">
      <c r="A781" s="18">
        <v>40878</v>
      </c>
      <c r="B781" s="23">
        <v>7.4000000000000003E-3</v>
      </c>
      <c r="C781" s="23">
        <v>0</v>
      </c>
      <c r="D781" s="19">
        <f t="shared" si="24"/>
        <v>74656.48229442758</v>
      </c>
      <c r="E781" s="19">
        <f t="shared" si="25"/>
        <v>1655.8119003368954</v>
      </c>
    </row>
    <row r="782" spans="1:5" x14ac:dyDescent="0.3">
      <c r="A782" s="18">
        <v>40909</v>
      </c>
      <c r="B782" s="23">
        <v>5.0499999999999996E-2</v>
      </c>
      <c r="C782" s="23">
        <v>0</v>
      </c>
      <c r="D782" s="19">
        <f t="shared" si="24"/>
        <v>78426.634650296168</v>
      </c>
      <c r="E782" s="19">
        <f t="shared" si="25"/>
        <v>1655.8119003368954</v>
      </c>
    </row>
    <row r="783" spans="1:5" x14ac:dyDescent="0.3">
      <c r="A783" s="18">
        <v>40940</v>
      </c>
      <c r="B783" s="23">
        <v>4.4199999999999996E-2</v>
      </c>
      <c r="C783" s="23">
        <v>0</v>
      </c>
      <c r="D783" s="19">
        <f t="shared" si="24"/>
        <v>81893.09190183926</v>
      </c>
      <c r="E783" s="19">
        <f t="shared" si="25"/>
        <v>1655.8119003368954</v>
      </c>
    </row>
    <row r="784" spans="1:5" x14ac:dyDescent="0.3">
      <c r="A784" s="18">
        <v>40969</v>
      </c>
      <c r="B784" s="23">
        <v>3.1099999999999999E-2</v>
      </c>
      <c r="C784" s="23">
        <v>0</v>
      </c>
      <c r="D784" s="19">
        <f t="shared" si="24"/>
        <v>84439.967059986448</v>
      </c>
      <c r="E784" s="19">
        <f t="shared" si="25"/>
        <v>1655.8119003368954</v>
      </c>
    </row>
    <row r="785" spans="1:5" x14ac:dyDescent="0.3">
      <c r="A785" s="18">
        <v>41000</v>
      </c>
      <c r="B785" s="23">
        <v>-8.5000000000000006E-3</v>
      </c>
      <c r="C785" s="23">
        <v>0</v>
      </c>
      <c r="D785" s="19">
        <f t="shared" si="24"/>
        <v>83722.227339976569</v>
      </c>
      <c r="E785" s="19">
        <f t="shared" si="25"/>
        <v>1655.8119003368954</v>
      </c>
    </row>
    <row r="786" spans="1:5" x14ac:dyDescent="0.3">
      <c r="A786" s="18">
        <v>41030</v>
      </c>
      <c r="B786" s="23">
        <v>-6.1800000000000008E-2</v>
      </c>
      <c r="C786" s="23">
        <v>1E-4</v>
      </c>
      <c r="D786" s="19">
        <f t="shared" si="24"/>
        <v>78548.193690366024</v>
      </c>
      <c r="E786" s="19">
        <f t="shared" si="25"/>
        <v>1655.9774815269291</v>
      </c>
    </row>
    <row r="787" spans="1:5" x14ac:dyDescent="0.3">
      <c r="A787" s="18">
        <v>41061</v>
      </c>
      <c r="B787" s="23">
        <v>3.8900000000000004E-2</v>
      </c>
      <c r="C787" s="23">
        <v>0</v>
      </c>
      <c r="D787" s="19">
        <f t="shared" si="24"/>
        <v>81603.718424921259</v>
      </c>
      <c r="E787" s="19">
        <f t="shared" si="25"/>
        <v>1655.9774815269291</v>
      </c>
    </row>
    <row r="788" spans="1:5" x14ac:dyDescent="0.3">
      <c r="A788" s="18">
        <v>41091</v>
      </c>
      <c r="B788" s="23">
        <v>7.9000000000000008E-3</v>
      </c>
      <c r="C788" s="23">
        <v>0</v>
      </c>
      <c r="D788" s="19">
        <f t="shared" si="24"/>
        <v>82248.387800478144</v>
      </c>
      <c r="E788" s="19">
        <f t="shared" si="25"/>
        <v>1655.9774815269291</v>
      </c>
    </row>
    <row r="789" spans="1:5" x14ac:dyDescent="0.3">
      <c r="A789" s="18">
        <v>41122</v>
      </c>
      <c r="B789" s="23">
        <v>2.5599999999999998E-2</v>
      </c>
      <c r="C789" s="23">
        <v>1E-4</v>
      </c>
      <c r="D789" s="19">
        <f t="shared" si="24"/>
        <v>84353.946528170389</v>
      </c>
      <c r="E789" s="19">
        <f t="shared" si="25"/>
        <v>1656.1430792750818</v>
      </c>
    </row>
    <row r="790" spans="1:5" x14ac:dyDescent="0.3">
      <c r="A790" s="18">
        <v>41153</v>
      </c>
      <c r="B790" s="23">
        <v>2.7399999999999997E-2</v>
      </c>
      <c r="C790" s="23">
        <v>1E-4</v>
      </c>
      <c r="D790" s="19">
        <f t="shared" si="24"/>
        <v>86665.244663042264</v>
      </c>
      <c r="E790" s="19">
        <f t="shared" si="25"/>
        <v>1656.3086935830092</v>
      </c>
    </row>
    <row r="791" spans="1:5" x14ac:dyDescent="0.3">
      <c r="A791" s="18">
        <v>41183</v>
      </c>
      <c r="B791" s="23">
        <v>-1.7500000000000002E-2</v>
      </c>
      <c r="C791" s="23">
        <v>1E-4</v>
      </c>
      <c r="D791" s="19">
        <f t="shared" si="24"/>
        <v>85148.60288143903</v>
      </c>
      <c r="E791" s="19">
        <f t="shared" si="25"/>
        <v>1656.4743244523675</v>
      </c>
    </row>
    <row r="792" spans="1:5" x14ac:dyDescent="0.3">
      <c r="A792" s="18">
        <v>41214</v>
      </c>
      <c r="B792" s="23">
        <v>7.9000000000000008E-3</v>
      </c>
      <c r="C792" s="23">
        <v>1E-4</v>
      </c>
      <c r="D792" s="19">
        <f t="shared" si="24"/>
        <v>85821.276844202395</v>
      </c>
      <c r="E792" s="19">
        <f t="shared" si="25"/>
        <v>1656.6399718848127</v>
      </c>
    </row>
    <row r="793" spans="1:5" x14ac:dyDescent="0.3">
      <c r="A793" s="18">
        <v>41244</v>
      </c>
      <c r="B793" s="23">
        <v>1.1899999999999999E-2</v>
      </c>
      <c r="C793" s="23">
        <v>1E-4</v>
      </c>
      <c r="D793" s="19">
        <f t="shared" si="24"/>
        <v>86842.550038648405</v>
      </c>
      <c r="E793" s="19">
        <f t="shared" si="25"/>
        <v>1656.8056358820011</v>
      </c>
    </row>
    <row r="794" spans="1:5" x14ac:dyDescent="0.3">
      <c r="A794" s="18">
        <v>41275</v>
      </c>
      <c r="B794" s="23">
        <v>5.57E-2</v>
      </c>
      <c r="C794" s="23">
        <v>0</v>
      </c>
      <c r="D794" s="19">
        <f t="shared" si="24"/>
        <v>91679.680075801123</v>
      </c>
      <c r="E794" s="19">
        <f t="shared" si="25"/>
        <v>1656.8056358820011</v>
      </c>
    </row>
    <row r="795" spans="1:5" x14ac:dyDescent="0.3">
      <c r="A795" s="18">
        <v>41306</v>
      </c>
      <c r="B795" s="23">
        <v>1.29E-2</v>
      </c>
      <c r="C795" s="23">
        <v>0</v>
      </c>
      <c r="D795" s="19">
        <f t="shared" si="24"/>
        <v>92862.347948778945</v>
      </c>
      <c r="E795" s="19">
        <f t="shared" si="25"/>
        <v>1656.8056358820011</v>
      </c>
    </row>
    <row r="796" spans="1:5" x14ac:dyDescent="0.3">
      <c r="A796" s="18">
        <v>41334</v>
      </c>
      <c r="B796" s="23">
        <v>4.0300000000000002E-2</v>
      </c>
      <c r="C796" s="23">
        <v>0</v>
      </c>
      <c r="D796" s="19">
        <f t="shared" si="24"/>
        <v>96604.700571114736</v>
      </c>
      <c r="E796" s="19">
        <f t="shared" si="25"/>
        <v>1656.8056358820011</v>
      </c>
    </row>
    <row r="797" spans="1:5" x14ac:dyDescent="0.3">
      <c r="A797" s="18">
        <v>41365</v>
      </c>
      <c r="B797" s="23">
        <v>1.55E-2</v>
      </c>
      <c r="C797" s="23">
        <v>0</v>
      </c>
      <c r="D797" s="19">
        <f t="shared" si="24"/>
        <v>98102.073429967015</v>
      </c>
      <c r="E797" s="19">
        <f t="shared" si="25"/>
        <v>1656.8056358820011</v>
      </c>
    </row>
    <row r="798" spans="1:5" x14ac:dyDescent="0.3">
      <c r="A798" s="18">
        <v>41395</v>
      </c>
      <c r="B798" s="23">
        <v>2.7999999999999997E-2</v>
      </c>
      <c r="C798" s="23">
        <v>0</v>
      </c>
      <c r="D798" s="19">
        <f t="shared" si="24"/>
        <v>100848.9314860061</v>
      </c>
      <c r="E798" s="19">
        <f t="shared" si="25"/>
        <v>1656.8056358820011</v>
      </c>
    </row>
    <row r="799" spans="1:5" x14ac:dyDescent="0.3">
      <c r="A799" s="18">
        <v>41426</v>
      </c>
      <c r="B799" s="23">
        <v>-1.2E-2</v>
      </c>
      <c r="C799" s="23">
        <v>0</v>
      </c>
      <c r="D799" s="19">
        <f t="shared" si="24"/>
        <v>99638.74430817402</v>
      </c>
      <c r="E799" s="19">
        <f t="shared" si="25"/>
        <v>1656.8056358820011</v>
      </c>
    </row>
    <row r="800" spans="1:5" x14ac:dyDescent="0.3">
      <c r="A800" s="18">
        <v>41456</v>
      </c>
      <c r="B800" s="23">
        <v>5.6500000000000002E-2</v>
      </c>
      <c r="C800" s="23">
        <v>0</v>
      </c>
      <c r="D800" s="19">
        <f t="shared" si="24"/>
        <v>105268.33336158586</v>
      </c>
      <c r="E800" s="19">
        <f t="shared" si="25"/>
        <v>1656.8056358820011</v>
      </c>
    </row>
    <row r="801" spans="1:5" x14ac:dyDescent="0.3">
      <c r="A801" s="18">
        <v>41487</v>
      </c>
      <c r="B801" s="23">
        <v>-2.7099999999999999E-2</v>
      </c>
      <c r="C801" s="23">
        <v>0</v>
      </c>
      <c r="D801" s="19">
        <f t="shared" si="24"/>
        <v>102415.56152748688</v>
      </c>
      <c r="E801" s="19">
        <f t="shared" si="25"/>
        <v>1656.8056358820011</v>
      </c>
    </row>
    <row r="802" spans="1:5" x14ac:dyDescent="0.3">
      <c r="A802" s="18">
        <v>41518</v>
      </c>
      <c r="B802" s="23">
        <v>3.7699999999999997E-2</v>
      </c>
      <c r="C802" s="23">
        <v>0</v>
      </c>
      <c r="D802" s="19">
        <f t="shared" si="24"/>
        <v>106276.62819707314</v>
      </c>
      <c r="E802" s="19">
        <f t="shared" si="25"/>
        <v>1656.8056358820011</v>
      </c>
    </row>
    <row r="803" spans="1:5" x14ac:dyDescent="0.3">
      <c r="A803" s="18">
        <v>41548</v>
      </c>
      <c r="B803" s="23">
        <v>4.1799999999999997E-2</v>
      </c>
      <c r="C803" s="23">
        <v>0</v>
      </c>
      <c r="D803" s="19">
        <f t="shared" si="24"/>
        <v>110718.9912557108</v>
      </c>
      <c r="E803" s="19">
        <f t="shared" si="25"/>
        <v>1656.8056358820011</v>
      </c>
    </row>
    <row r="804" spans="1:5" x14ac:dyDescent="0.3">
      <c r="A804" s="18">
        <v>41579</v>
      </c>
      <c r="B804" s="23">
        <v>3.1300000000000001E-2</v>
      </c>
      <c r="C804" s="23">
        <v>0</v>
      </c>
      <c r="D804" s="19">
        <f t="shared" si="24"/>
        <v>114184.49568201456</v>
      </c>
      <c r="E804" s="19">
        <f t="shared" si="25"/>
        <v>1656.8056358820011</v>
      </c>
    </row>
    <row r="805" spans="1:5" x14ac:dyDescent="0.3">
      <c r="A805" s="18">
        <v>41609</v>
      </c>
      <c r="B805" s="23">
        <v>2.81E-2</v>
      </c>
      <c r="C805" s="23">
        <v>0</v>
      </c>
      <c r="D805" s="19">
        <f t="shared" si="24"/>
        <v>117393.08001067917</v>
      </c>
      <c r="E805" s="19">
        <f t="shared" si="25"/>
        <v>1656.8056358820011</v>
      </c>
    </row>
    <row r="806" spans="1:5" x14ac:dyDescent="0.3">
      <c r="A806" s="18">
        <v>41640</v>
      </c>
      <c r="B806" s="23">
        <v>-3.32E-2</v>
      </c>
      <c r="C806" s="23">
        <v>0</v>
      </c>
      <c r="D806" s="19">
        <f t="shared" si="24"/>
        <v>113495.62975432462</v>
      </c>
      <c r="E806" s="19">
        <f t="shared" si="25"/>
        <v>1656.8056358820011</v>
      </c>
    </row>
    <row r="807" spans="1:5" x14ac:dyDescent="0.3">
      <c r="A807" s="18">
        <v>41671</v>
      </c>
      <c r="B807" s="23">
        <v>4.6500000000000007E-2</v>
      </c>
      <c r="C807" s="23">
        <v>0</v>
      </c>
      <c r="D807" s="19">
        <f t="shared" si="24"/>
        <v>118773.17653790071</v>
      </c>
      <c r="E807" s="19">
        <f t="shared" si="25"/>
        <v>1656.8056358820011</v>
      </c>
    </row>
    <row r="808" spans="1:5" x14ac:dyDescent="0.3">
      <c r="A808" s="18">
        <v>41699</v>
      </c>
      <c r="B808" s="23">
        <v>4.3E-3</v>
      </c>
      <c r="C808" s="23">
        <v>0</v>
      </c>
      <c r="D808" s="19">
        <f t="shared" si="24"/>
        <v>119283.90119701368</v>
      </c>
      <c r="E808" s="19">
        <f t="shared" si="25"/>
        <v>1656.8056358820011</v>
      </c>
    </row>
    <row r="809" spans="1:5" x14ac:dyDescent="0.3">
      <c r="A809" s="18">
        <v>41730</v>
      </c>
      <c r="B809" s="23">
        <v>-1.9E-3</v>
      </c>
      <c r="C809" s="23">
        <v>0</v>
      </c>
      <c r="D809" s="19">
        <f t="shared" si="24"/>
        <v>119057.26178473936</v>
      </c>
      <c r="E809" s="19">
        <f t="shared" si="25"/>
        <v>1656.8056358820011</v>
      </c>
    </row>
    <row r="810" spans="1:5" x14ac:dyDescent="0.3">
      <c r="A810" s="18">
        <v>41760</v>
      </c>
      <c r="B810" s="23">
        <v>2.06E-2</v>
      </c>
      <c r="C810" s="23">
        <v>0</v>
      </c>
      <c r="D810" s="19">
        <f t="shared" si="24"/>
        <v>121509.84137750498</v>
      </c>
      <c r="E810" s="19">
        <f t="shared" si="25"/>
        <v>1656.8056358820011</v>
      </c>
    </row>
    <row r="811" spans="1:5" x14ac:dyDescent="0.3">
      <c r="A811" s="18">
        <v>41791</v>
      </c>
      <c r="B811" s="23">
        <v>2.6099999999999998E-2</v>
      </c>
      <c r="C811" s="23">
        <v>0</v>
      </c>
      <c r="D811" s="19">
        <f t="shared" si="24"/>
        <v>124681.24823745787</v>
      </c>
      <c r="E811" s="19">
        <f t="shared" si="25"/>
        <v>1656.8056358820011</v>
      </c>
    </row>
    <row r="812" spans="1:5" x14ac:dyDescent="0.3">
      <c r="A812" s="18">
        <v>41821</v>
      </c>
      <c r="B812" s="23">
        <v>-2.0400000000000001E-2</v>
      </c>
      <c r="C812" s="23">
        <v>0</v>
      </c>
      <c r="D812" s="19">
        <f t="shared" si="24"/>
        <v>122137.75077341373</v>
      </c>
      <c r="E812" s="19">
        <f t="shared" si="25"/>
        <v>1656.8056358820011</v>
      </c>
    </row>
    <row r="813" spans="1:5" x14ac:dyDescent="0.3">
      <c r="A813" s="18">
        <v>41852</v>
      </c>
      <c r="B813" s="23">
        <v>4.24E-2</v>
      </c>
      <c r="C813" s="23">
        <v>0</v>
      </c>
      <c r="D813" s="19">
        <f t="shared" si="24"/>
        <v>127316.39140620647</v>
      </c>
      <c r="E813" s="19">
        <f t="shared" si="25"/>
        <v>1656.8056358820011</v>
      </c>
    </row>
    <row r="814" spans="1:5" x14ac:dyDescent="0.3">
      <c r="A814" s="18">
        <v>41883</v>
      </c>
      <c r="B814" s="23">
        <v>-1.9699999999999999E-2</v>
      </c>
      <c r="C814" s="23">
        <v>0</v>
      </c>
      <c r="D814" s="19">
        <f t="shared" si="24"/>
        <v>124808.2584955042</v>
      </c>
      <c r="E814" s="19">
        <f t="shared" si="25"/>
        <v>1656.8056358820011</v>
      </c>
    </row>
    <row r="815" spans="1:5" x14ac:dyDescent="0.3">
      <c r="A815" s="18">
        <v>41913</v>
      </c>
      <c r="B815" s="23">
        <v>2.52E-2</v>
      </c>
      <c r="C815" s="23">
        <v>0</v>
      </c>
      <c r="D815" s="19">
        <f t="shared" si="24"/>
        <v>127953.42660959088</v>
      </c>
      <c r="E815" s="19">
        <f t="shared" si="25"/>
        <v>1656.8056358820011</v>
      </c>
    </row>
    <row r="816" spans="1:5" x14ac:dyDescent="0.3">
      <c r="A816" s="18">
        <v>41944</v>
      </c>
      <c r="B816" s="23">
        <v>2.5499999999999998E-2</v>
      </c>
      <c r="C816" s="23">
        <v>0</v>
      </c>
      <c r="D816" s="19">
        <f t="shared" si="24"/>
        <v>131216.23898813545</v>
      </c>
      <c r="E816" s="19">
        <f t="shared" si="25"/>
        <v>1656.8056358820011</v>
      </c>
    </row>
    <row r="817" spans="1:5" x14ac:dyDescent="0.3">
      <c r="A817" s="18">
        <v>41974</v>
      </c>
      <c r="B817" s="23">
        <v>-5.9999999999999995E-4</v>
      </c>
      <c r="C817" s="23">
        <v>0</v>
      </c>
      <c r="D817" s="19">
        <f t="shared" si="24"/>
        <v>131137.50924474257</v>
      </c>
      <c r="E817" s="19">
        <f t="shared" si="25"/>
        <v>1656.8056358820011</v>
      </c>
    </row>
    <row r="818" spans="1:5" x14ac:dyDescent="0.3">
      <c r="A818" s="18">
        <v>42005</v>
      </c>
      <c r="B818" s="23">
        <v>-3.1099999999999999E-2</v>
      </c>
      <c r="C818" s="23">
        <v>0</v>
      </c>
      <c r="D818" s="19">
        <f t="shared" si="24"/>
        <v>127059.13270723108</v>
      </c>
      <c r="E818" s="19">
        <f t="shared" si="25"/>
        <v>1656.8056358820011</v>
      </c>
    </row>
    <row r="819" spans="1:5" x14ac:dyDescent="0.3">
      <c r="A819" s="18">
        <v>42036</v>
      </c>
      <c r="B819" s="23">
        <v>6.13E-2</v>
      </c>
      <c r="C819" s="23">
        <v>0</v>
      </c>
      <c r="D819" s="19">
        <f t="shared" si="24"/>
        <v>134847.85754218433</v>
      </c>
      <c r="E819" s="19">
        <f t="shared" si="25"/>
        <v>1656.8056358820011</v>
      </c>
    </row>
    <row r="820" spans="1:5" x14ac:dyDescent="0.3">
      <c r="A820" s="18">
        <v>42064</v>
      </c>
      <c r="B820" s="23">
        <v>-1.1200000000000002E-2</v>
      </c>
      <c r="C820" s="23">
        <v>0</v>
      </c>
      <c r="D820" s="19">
        <f t="shared" si="24"/>
        <v>133337.56153771185</v>
      </c>
      <c r="E820" s="19">
        <f t="shared" si="25"/>
        <v>1656.8056358820011</v>
      </c>
    </row>
    <row r="821" spans="1:5" x14ac:dyDescent="0.3">
      <c r="A821" s="18">
        <v>42095</v>
      </c>
      <c r="B821" s="23">
        <v>5.8999999999999999E-3</v>
      </c>
      <c r="C821" s="23">
        <v>0</v>
      </c>
      <c r="D821" s="19">
        <f t="shared" si="24"/>
        <v>134124.25315078435</v>
      </c>
      <c r="E821" s="19">
        <f t="shared" si="25"/>
        <v>1656.8056358820011</v>
      </c>
    </row>
    <row r="822" spans="1:5" x14ac:dyDescent="0.3">
      <c r="A822" s="18">
        <v>42125</v>
      </c>
      <c r="B822" s="23">
        <v>1.3600000000000001E-2</v>
      </c>
      <c r="C822" s="23">
        <v>0</v>
      </c>
      <c r="D822" s="19">
        <f t="shared" si="24"/>
        <v>135948.34299363501</v>
      </c>
      <c r="E822" s="19">
        <f t="shared" si="25"/>
        <v>1656.8056358820011</v>
      </c>
    </row>
    <row r="823" spans="1:5" x14ac:dyDescent="0.3">
      <c r="A823" s="18">
        <v>42156</v>
      </c>
      <c r="B823" s="23">
        <v>-1.5300000000000001E-2</v>
      </c>
      <c r="C823" s="23">
        <v>0</v>
      </c>
      <c r="D823" s="19">
        <f t="shared" si="24"/>
        <v>133868.33334583239</v>
      </c>
      <c r="E823" s="19">
        <f t="shared" si="25"/>
        <v>1656.8056358820011</v>
      </c>
    </row>
    <row r="824" spans="1:5" x14ac:dyDescent="0.3">
      <c r="A824" s="18">
        <v>42186</v>
      </c>
      <c r="B824" s="23">
        <v>1.54E-2</v>
      </c>
      <c r="C824" s="23">
        <v>0</v>
      </c>
      <c r="D824" s="19">
        <f t="shared" si="24"/>
        <v>135929.90567935823</v>
      </c>
      <c r="E824" s="19">
        <f t="shared" si="25"/>
        <v>1656.8056358820011</v>
      </c>
    </row>
    <row r="825" spans="1:5" x14ac:dyDescent="0.3">
      <c r="A825" s="18">
        <v>42217</v>
      </c>
      <c r="B825" s="23">
        <v>-6.0400000000000002E-2</v>
      </c>
      <c r="C825" s="23">
        <v>0</v>
      </c>
      <c r="D825" s="19">
        <f t="shared" si="24"/>
        <v>127719.73937632499</v>
      </c>
      <c r="E825" s="19">
        <f t="shared" si="25"/>
        <v>1656.8056358820011</v>
      </c>
    </row>
    <row r="826" spans="1:5" x14ac:dyDescent="0.3">
      <c r="A826" s="18">
        <v>42248</v>
      </c>
      <c r="B826" s="23">
        <v>-3.0699999999999998E-2</v>
      </c>
      <c r="C826" s="23">
        <v>0</v>
      </c>
      <c r="D826" s="19">
        <f t="shared" si="24"/>
        <v>123798.74337747181</v>
      </c>
      <c r="E826" s="19">
        <f t="shared" si="25"/>
        <v>1656.8056358820011</v>
      </c>
    </row>
    <row r="827" spans="1:5" x14ac:dyDescent="0.3">
      <c r="A827" s="18">
        <v>42278</v>
      </c>
      <c r="B827" s="23">
        <v>7.7499999999999999E-2</v>
      </c>
      <c r="C827" s="23">
        <v>0</v>
      </c>
      <c r="D827" s="19">
        <f t="shared" si="24"/>
        <v>133393.14598922586</v>
      </c>
      <c r="E827" s="19">
        <f t="shared" si="25"/>
        <v>1656.8056358820011</v>
      </c>
    </row>
    <row r="828" spans="1:5" x14ac:dyDescent="0.3">
      <c r="A828" s="18">
        <v>42309</v>
      </c>
      <c r="B828" s="23">
        <v>5.6000000000000008E-3</v>
      </c>
      <c r="C828" s="23">
        <v>0</v>
      </c>
      <c r="D828" s="19">
        <f t="shared" si="24"/>
        <v>134140.14760676553</v>
      </c>
      <c r="E828" s="19">
        <f t="shared" si="25"/>
        <v>1656.8056358820011</v>
      </c>
    </row>
    <row r="829" spans="1:5" x14ac:dyDescent="0.3">
      <c r="A829" s="18">
        <v>42339</v>
      </c>
      <c r="B829" s="23">
        <v>-2.1600000000000001E-2</v>
      </c>
      <c r="C829" s="23">
        <v>1E-4</v>
      </c>
      <c r="D829" s="19">
        <f t="shared" si="24"/>
        <v>131242.72041845942</v>
      </c>
      <c r="E829" s="19">
        <f t="shared" si="25"/>
        <v>1656.9713164455893</v>
      </c>
    </row>
    <row r="830" spans="1:5" x14ac:dyDescent="0.3">
      <c r="A830" s="18">
        <v>42370</v>
      </c>
      <c r="B830" s="23">
        <v>-5.7599999999999998E-2</v>
      </c>
      <c r="C830" s="23">
        <v>1E-4</v>
      </c>
      <c r="D830" s="19">
        <f t="shared" si="24"/>
        <v>123683.13972235615</v>
      </c>
      <c r="E830" s="19">
        <f t="shared" si="25"/>
        <v>1657.1370135772338</v>
      </c>
    </row>
    <row r="831" spans="1:5" x14ac:dyDescent="0.3">
      <c r="A831" s="18">
        <v>42401</v>
      </c>
      <c r="B831" s="23">
        <v>-5.0000000000000001E-4</v>
      </c>
      <c r="C831" s="23">
        <v>2.0000000000000001E-4</v>
      </c>
      <c r="D831" s="19">
        <f t="shared" si="24"/>
        <v>123621.29815249499</v>
      </c>
      <c r="E831" s="19">
        <f t="shared" si="25"/>
        <v>1657.4684409799493</v>
      </c>
    </row>
    <row r="832" spans="1:5" x14ac:dyDescent="0.3">
      <c r="A832" s="18">
        <v>42430</v>
      </c>
      <c r="B832" s="23">
        <v>6.9800000000000001E-2</v>
      </c>
      <c r="C832" s="23">
        <v>2.0000000000000001E-4</v>
      </c>
      <c r="D832" s="19">
        <f t="shared" si="24"/>
        <v>132250.06476353915</v>
      </c>
      <c r="E832" s="19">
        <f t="shared" si="25"/>
        <v>1657.7999346681452</v>
      </c>
    </row>
    <row r="833" spans="1:5" x14ac:dyDescent="0.3">
      <c r="A833" s="18">
        <v>42461</v>
      </c>
      <c r="B833" s="23">
        <v>9.1999999999999998E-3</v>
      </c>
      <c r="C833" s="23">
        <v>1E-4</v>
      </c>
      <c r="D833" s="19">
        <f t="shared" si="24"/>
        <v>133466.76535936372</v>
      </c>
      <c r="E833" s="19">
        <f t="shared" si="25"/>
        <v>1657.9657146616119</v>
      </c>
    </row>
    <row r="834" spans="1:5" x14ac:dyDescent="0.3">
      <c r="A834" s="18">
        <v>42491</v>
      </c>
      <c r="B834" s="23">
        <v>1.7899999999999999E-2</v>
      </c>
      <c r="C834" s="23">
        <v>1E-4</v>
      </c>
      <c r="D834" s="19">
        <f t="shared" si="24"/>
        <v>135855.82045929634</v>
      </c>
      <c r="E834" s="19">
        <f t="shared" si="25"/>
        <v>1658.1315112330781</v>
      </c>
    </row>
    <row r="835" spans="1:5" x14ac:dyDescent="0.3">
      <c r="A835" s="18">
        <v>42522</v>
      </c>
      <c r="B835" s="23">
        <v>-3.0000000000000003E-4</v>
      </c>
      <c r="C835" s="23">
        <v>2.0000000000000001E-4</v>
      </c>
      <c r="D835" s="19">
        <f t="shared" si="24"/>
        <v>135815.06371315857</v>
      </c>
      <c r="E835" s="19">
        <f t="shared" si="25"/>
        <v>1658.4631375353247</v>
      </c>
    </row>
    <row r="836" spans="1:5" x14ac:dyDescent="0.3">
      <c r="A836" s="18">
        <v>42552</v>
      </c>
      <c r="B836" s="23">
        <v>3.9699999999999999E-2</v>
      </c>
      <c r="C836" s="23">
        <v>2.0000000000000001E-4</v>
      </c>
      <c r="D836" s="19">
        <f t="shared" ref="D836:D841" si="26">D835*(1+B836)</f>
        <v>141206.92174257096</v>
      </c>
      <c r="E836" s="19">
        <f t="shared" ref="E836:E841" si="27">E835*(1+C836)</f>
        <v>1658.7948301628317</v>
      </c>
    </row>
    <row r="837" spans="1:5" x14ac:dyDescent="0.3">
      <c r="A837" s="18">
        <v>42583</v>
      </c>
      <c r="B837" s="23">
        <v>5.1000000000000004E-3</v>
      </c>
      <c r="C837" s="23">
        <v>2.0000000000000001E-4</v>
      </c>
      <c r="D837" s="19">
        <f t="shared" si="26"/>
        <v>141927.07704345809</v>
      </c>
      <c r="E837" s="19">
        <f t="shared" si="27"/>
        <v>1659.1265891288642</v>
      </c>
    </row>
    <row r="838" spans="1:5" x14ac:dyDescent="0.3">
      <c r="A838" s="18">
        <v>42614</v>
      </c>
      <c r="B838" s="23">
        <v>2.7000000000000001E-3</v>
      </c>
      <c r="C838" s="23">
        <v>2.0000000000000001E-4</v>
      </c>
      <c r="D838" s="19">
        <f t="shared" si="26"/>
        <v>142310.28015147542</v>
      </c>
      <c r="E838" s="19">
        <f t="shared" si="27"/>
        <v>1659.4584144466899</v>
      </c>
    </row>
    <row r="839" spans="1:5" x14ac:dyDescent="0.3">
      <c r="A839" s="18">
        <v>42644</v>
      </c>
      <c r="B839" s="23">
        <v>-0.02</v>
      </c>
      <c r="C839" s="23">
        <v>2.0000000000000001E-4</v>
      </c>
      <c r="D839" s="19">
        <f t="shared" si="26"/>
        <v>139464.0745484459</v>
      </c>
      <c r="E839" s="19">
        <f t="shared" si="27"/>
        <v>1659.7903061295792</v>
      </c>
    </row>
    <row r="840" spans="1:5" x14ac:dyDescent="0.3">
      <c r="A840" s="18">
        <v>42675</v>
      </c>
      <c r="B840" s="23">
        <v>4.87E-2</v>
      </c>
      <c r="C840" s="23">
        <v>1E-4</v>
      </c>
      <c r="D840" s="19">
        <f t="shared" si="26"/>
        <v>146255.9749789552</v>
      </c>
      <c r="E840" s="19">
        <f t="shared" si="27"/>
        <v>1659.9562851601922</v>
      </c>
    </row>
    <row r="841" spans="1:5" x14ac:dyDescent="0.3">
      <c r="A841" s="18">
        <v>42705</v>
      </c>
      <c r="B841" s="23">
        <v>1.84E-2</v>
      </c>
      <c r="C841" s="23">
        <v>2.9999999999999997E-4</v>
      </c>
      <c r="D841" s="19">
        <f t="shared" si="26"/>
        <v>148947.08491856797</v>
      </c>
      <c r="E841" s="19">
        <f t="shared" si="27"/>
        <v>1660.4542720457403</v>
      </c>
    </row>
    <row r="842" spans="1:5" x14ac:dyDescent="0.3">
      <c r="A842" s="18">
        <v>42736</v>
      </c>
      <c r="B842" s="23">
        <v>1.9799999999999998E-2</v>
      </c>
      <c r="C842" s="23">
        <v>4.0000000000000002E-4</v>
      </c>
      <c r="D842" s="19">
        <f t="shared" ref="D842:D901" si="28">D841*(1+B842)</f>
        <v>151896.23719995562</v>
      </c>
      <c r="E842" s="19">
        <f t="shared" ref="E842:E901" si="29">E841*(1+C842)</f>
        <v>1661.1184537545585</v>
      </c>
    </row>
    <row r="843" spans="1:5" x14ac:dyDescent="0.3">
      <c r="A843" s="18">
        <v>42767</v>
      </c>
      <c r="B843" s="23">
        <v>3.61E-2</v>
      </c>
      <c r="C843" s="24">
        <v>4.0000000000000002E-4</v>
      </c>
      <c r="D843" s="19">
        <f t="shared" si="28"/>
        <v>157379.69136287403</v>
      </c>
      <c r="E843" s="19">
        <f t="shared" si="29"/>
        <v>1661.7829011360602</v>
      </c>
    </row>
    <row r="844" spans="1:5" x14ac:dyDescent="0.3">
      <c r="A844" s="18">
        <v>42795</v>
      </c>
      <c r="B844" s="23">
        <v>2E-3</v>
      </c>
      <c r="C844" s="24">
        <v>2.9999999999999997E-4</v>
      </c>
      <c r="D844" s="19">
        <f t="shared" si="28"/>
        <v>157694.45074559978</v>
      </c>
      <c r="E844" s="19">
        <f t="shared" si="29"/>
        <v>1662.281436006401</v>
      </c>
    </row>
    <row r="845" spans="1:5" x14ac:dyDescent="0.3">
      <c r="A845" s="18">
        <v>42826</v>
      </c>
      <c r="B845" s="23">
        <v>1.14E-2</v>
      </c>
      <c r="C845" s="24">
        <v>5.0000000000000001E-4</v>
      </c>
      <c r="D845" s="19">
        <f t="shared" si="28"/>
        <v>159492.16748409963</v>
      </c>
      <c r="E845" s="19">
        <f t="shared" si="29"/>
        <v>1663.1125767244041</v>
      </c>
    </row>
    <row r="846" spans="1:5" x14ac:dyDescent="0.3">
      <c r="A846" s="18">
        <v>42856</v>
      </c>
      <c r="B846" s="23">
        <v>1.1200000000000002E-2</v>
      </c>
      <c r="C846" s="24">
        <v>5.9999999999999995E-4</v>
      </c>
      <c r="D846" s="19">
        <f t="shared" si="28"/>
        <v>161278.47975992155</v>
      </c>
      <c r="E846" s="19">
        <f t="shared" si="29"/>
        <v>1664.1104442704386</v>
      </c>
    </row>
    <row r="847" spans="1:5" x14ac:dyDescent="0.3">
      <c r="A847" s="18">
        <v>42887</v>
      </c>
      <c r="B847" s="23">
        <v>8.4000000000000012E-3</v>
      </c>
      <c r="C847" s="24">
        <v>5.9999999999999995E-4</v>
      </c>
      <c r="D847" s="19">
        <f t="shared" si="28"/>
        <v>162633.21898990488</v>
      </c>
      <c r="E847" s="19">
        <f t="shared" si="29"/>
        <v>1665.1089105370008</v>
      </c>
    </row>
    <row r="848" spans="1:5" x14ac:dyDescent="0.3">
      <c r="A848" s="18">
        <v>42917</v>
      </c>
      <c r="B848" s="23">
        <v>1.9400000000000001E-2</v>
      </c>
      <c r="C848" s="24">
        <v>7.000000000000001E-4</v>
      </c>
      <c r="D848" s="19">
        <f t="shared" si="28"/>
        <v>165788.30343830906</v>
      </c>
      <c r="E848" s="19">
        <f t="shared" si="29"/>
        <v>1666.2744867743766</v>
      </c>
    </row>
    <row r="849" spans="1:5" x14ac:dyDescent="0.3">
      <c r="A849" s="18">
        <v>42948</v>
      </c>
      <c r="B849" s="24">
        <v>2.5000000000000001E-3</v>
      </c>
      <c r="C849" s="24">
        <v>8.9999999999999998E-4</v>
      </c>
      <c r="D849" s="19">
        <f t="shared" si="28"/>
        <v>166202.77419690482</v>
      </c>
      <c r="E849" s="19">
        <f t="shared" si="29"/>
        <v>1667.7741338124733</v>
      </c>
    </row>
    <row r="850" spans="1:5" x14ac:dyDescent="0.3">
      <c r="A850" s="18">
        <v>42979</v>
      </c>
      <c r="B850" s="24">
        <v>2.5999999999999995E-2</v>
      </c>
      <c r="C850" s="24">
        <v>8.9999999999999998E-4</v>
      </c>
      <c r="D850" s="19">
        <f t="shared" si="28"/>
        <v>170524.04632602434</v>
      </c>
      <c r="E850" s="19">
        <f t="shared" si="29"/>
        <v>1669.2751305329043</v>
      </c>
    </row>
    <row r="851" spans="1:5" x14ac:dyDescent="0.3">
      <c r="A851" s="18">
        <v>43009</v>
      </c>
      <c r="B851" s="24">
        <v>2.3399999999999997E-2</v>
      </c>
      <c r="C851" s="24">
        <v>8.9999999999999998E-4</v>
      </c>
      <c r="D851" s="19">
        <f t="shared" si="28"/>
        <v>174514.30901005332</v>
      </c>
      <c r="E851" s="19">
        <f t="shared" si="29"/>
        <v>1670.7774781503838</v>
      </c>
    </row>
    <row r="852" spans="1:5" x14ac:dyDescent="0.3">
      <c r="A852" s="18">
        <v>43040</v>
      </c>
      <c r="B852" s="24">
        <v>3.2000000000000001E-2</v>
      </c>
      <c r="C852" s="24">
        <v>8.0000000000000004E-4</v>
      </c>
      <c r="D852" s="19">
        <f t="shared" si="28"/>
        <v>180098.76689837503</v>
      </c>
      <c r="E852" s="19">
        <f t="shared" si="29"/>
        <v>1672.114100132904</v>
      </c>
    </row>
    <row r="853" spans="1:5" x14ac:dyDescent="0.3">
      <c r="A853" s="18">
        <v>43070</v>
      </c>
      <c r="B853" s="24">
        <v>1.1500000000000002E-2</v>
      </c>
      <c r="C853" s="24">
        <v>8.9999999999999998E-4</v>
      </c>
      <c r="D853" s="19">
        <f t="shared" si="28"/>
        <v>182169.90271770637</v>
      </c>
      <c r="E853" s="19">
        <f t="shared" si="29"/>
        <v>1673.6190028230235</v>
      </c>
    </row>
    <row r="854" spans="1:5" x14ac:dyDescent="0.3">
      <c r="A854" s="18">
        <v>43101</v>
      </c>
      <c r="B854" s="24">
        <v>5.6900000000000006E-2</v>
      </c>
      <c r="C854" s="24">
        <v>1.1999999999999999E-3</v>
      </c>
      <c r="D854" s="19">
        <f t="shared" si="28"/>
        <v>192535.37018234385</v>
      </c>
      <c r="E854" s="19">
        <f t="shared" si="29"/>
        <v>1675.6273456264112</v>
      </c>
    </row>
    <row r="855" spans="1:5" x14ac:dyDescent="0.3">
      <c r="A855" s="18">
        <v>43132</v>
      </c>
      <c r="B855" s="24">
        <v>-3.5400000000000001E-2</v>
      </c>
      <c r="C855" s="24">
        <v>1.1000000000000001E-3</v>
      </c>
      <c r="D855" s="19">
        <f t="shared" si="28"/>
        <v>185719.61807788888</v>
      </c>
      <c r="E855" s="19">
        <f t="shared" si="29"/>
        <v>1677.4705357066005</v>
      </c>
    </row>
    <row r="856" spans="1:5" x14ac:dyDescent="0.3">
      <c r="A856" s="18">
        <v>43160</v>
      </c>
      <c r="B856" s="24">
        <v>-2.2400000000000003E-2</v>
      </c>
      <c r="C856" s="24">
        <v>1.1000000000000001E-3</v>
      </c>
      <c r="D856" s="19">
        <f t="shared" si="28"/>
        <v>181559.49863294419</v>
      </c>
      <c r="E856" s="19">
        <f t="shared" si="29"/>
        <v>1679.3157532958778</v>
      </c>
    </row>
    <row r="857" spans="1:5" x14ac:dyDescent="0.3">
      <c r="A857" s="18">
        <v>43191</v>
      </c>
      <c r="B857" s="24">
        <v>4.2000000000000006E-3</v>
      </c>
      <c r="C857" s="24">
        <v>1.4000000000000002E-3</v>
      </c>
      <c r="D857" s="19">
        <f t="shared" si="28"/>
        <v>182322.04852720254</v>
      </c>
      <c r="E857" s="19">
        <f t="shared" si="29"/>
        <v>1681.6667953504921</v>
      </c>
    </row>
    <row r="858" spans="1:5" x14ac:dyDescent="0.3">
      <c r="A858" s="18">
        <v>43221</v>
      </c>
      <c r="B858" s="24">
        <v>2.7900000000000001E-2</v>
      </c>
      <c r="C858" s="24">
        <v>1.4000000000000002E-3</v>
      </c>
      <c r="D858" s="19">
        <f t="shared" si="28"/>
        <v>187408.83368111149</v>
      </c>
      <c r="E858" s="19">
        <f t="shared" si="29"/>
        <v>1684.0211288639828</v>
      </c>
    </row>
    <row r="859" spans="1:5" x14ac:dyDescent="0.3">
      <c r="A859" s="18">
        <v>43252</v>
      </c>
      <c r="B859" s="24">
        <v>6.1999999999999998E-3</v>
      </c>
      <c r="C859" s="24">
        <v>1.4000000000000002E-3</v>
      </c>
      <c r="D859" s="19">
        <f t="shared" si="28"/>
        <v>188570.76844993437</v>
      </c>
      <c r="E859" s="19">
        <f t="shared" si="29"/>
        <v>1686.3787584443924</v>
      </c>
    </row>
    <row r="860" spans="1:5" x14ac:dyDescent="0.3">
      <c r="A860" s="18">
        <v>43282</v>
      </c>
      <c r="B860" s="24">
        <v>3.3500000000000002E-2</v>
      </c>
      <c r="C860" s="24">
        <v>1.6000000000000001E-3</v>
      </c>
      <c r="D860" s="19">
        <f t="shared" si="28"/>
        <v>194887.8891930072</v>
      </c>
      <c r="E860" s="19">
        <f t="shared" si="29"/>
        <v>1689.0769644579034</v>
      </c>
    </row>
    <row r="861" spans="1:5" x14ac:dyDescent="0.3">
      <c r="A861" s="18">
        <v>43313</v>
      </c>
      <c r="B861" s="24">
        <v>3.6000000000000004E-2</v>
      </c>
      <c r="C861" s="24">
        <v>1.6000000000000001E-3</v>
      </c>
      <c r="D861" s="19">
        <f t="shared" si="28"/>
        <v>201903.85320395546</v>
      </c>
      <c r="E861" s="19">
        <f t="shared" si="29"/>
        <v>1691.7794876010362</v>
      </c>
    </row>
    <row r="862" spans="1:5" x14ac:dyDescent="0.3">
      <c r="A862" s="18">
        <v>43344</v>
      </c>
      <c r="B862" s="24">
        <v>2.0999999999999999E-3</v>
      </c>
      <c r="C862" s="24">
        <v>1.5E-3</v>
      </c>
      <c r="D862" s="19">
        <f t="shared" si="28"/>
        <v>202327.85129568377</v>
      </c>
      <c r="E862" s="19">
        <f t="shared" si="29"/>
        <v>1694.3171568324378</v>
      </c>
    </row>
    <row r="863" spans="1:5" x14ac:dyDescent="0.3">
      <c r="A863" s="18">
        <v>43374</v>
      </c>
      <c r="B863" s="24">
        <v>-7.4899999999999994E-2</v>
      </c>
      <c r="C863" s="24">
        <v>1.9E-3</v>
      </c>
      <c r="D863" s="19">
        <f t="shared" si="28"/>
        <v>187173.49523363705</v>
      </c>
      <c r="E863" s="19">
        <f t="shared" si="29"/>
        <v>1697.5363594304195</v>
      </c>
    </row>
    <row r="864" spans="1:5" x14ac:dyDescent="0.3">
      <c r="A864" s="18">
        <v>43405</v>
      </c>
      <c r="B864" s="24">
        <v>1.8699999999999998E-2</v>
      </c>
      <c r="C864" s="24">
        <v>1.8E-3</v>
      </c>
      <c r="D864" s="19">
        <f t="shared" si="28"/>
        <v>190673.63959450604</v>
      </c>
      <c r="E864" s="19">
        <f t="shared" si="29"/>
        <v>1700.5919248773941</v>
      </c>
    </row>
    <row r="865" spans="1:5" x14ac:dyDescent="0.3">
      <c r="A865" s="18">
        <v>43435</v>
      </c>
      <c r="B865" s="24">
        <v>-9.3700000000000006E-2</v>
      </c>
      <c r="C865" s="24">
        <v>2E-3</v>
      </c>
      <c r="D865" s="19">
        <f t="shared" si="28"/>
        <v>172807.51956450081</v>
      </c>
      <c r="E865" s="19">
        <f t="shared" si="29"/>
        <v>1703.9931087271489</v>
      </c>
    </row>
    <row r="866" spans="1:5" x14ac:dyDescent="0.3">
      <c r="A866" s="18">
        <v>43466</v>
      </c>
      <c r="B866" s="24">
        <v>8.610000000000001E-2</v>
      </c>
      <c r="C866" s="24">
        <v>2.0999999999999999E-3</v>
      </c>
      <c r="D866" s="19">
        <f t="shared" si="28"/>
        <v>187686.24699900433</v>
      </c>
      <c r="E866" s="19">
        <f t="shared" si="29"/>
        <v>1707.571494255476</v>
      </c>
    </row>
    <row r="867" spans="1:5" x14ac:dyDescent="0.3">
      <c r="A867" s="18">
        <v>43497</v>
      </c>
      <c r="B867" s="24">
        <v>3.5799999999999998E-2</v>
      </c>
      <c r="C867" s="24">
        <v>1.8E-3</v>
      </c>
      <c r="D867" s="19">
        <f t="shared" si="28"/>
        <v>194405.4146415687</v>
      </c>
      <c r="E867" s="19">
        <f t="shared" si="29"/>
        <v>1710.6451229451359</v>
      </c>
    </row>
    <row r="868" spans="1:5" x14ac:dyDescent="0.3">
      <c r="A868" s="18">
        <v>43525</v>
      </c>
      <c r="B868" s="24">
        <v>1.29E-2</v>
      </c>
      <c r="C868" s="24">
        <v>1.9E-3</v>
      </c>
      <c r="D868" s="19">
        <f t="shared" si="28"/>
        <v>196913.24449044492</v>
      </c>
      <c r="E868" s="19">
        <f t="shared" si="29"/>
        <v>1713.8953486787316</v>
      </c>
    </row>
    <row r="869" spans="1:5" x14ac:dyDescent="0.3">
      <c r="A869" s="18">
        <v>43556</v>
      </c>
      <c r="B869" s="24">
        <v>4.1800000000000004E-2</v>
      </c>
      <c r="C869" s="24">
        <v>2.0999999999999999E-3</v>
      </c>
      <c r="D869" s="19">
        <f t="shared" si="28"/>
        <v>205144.21811014554</v>
      </c>
      <c r="E869" s="19">
        <f t="shared" si="29"/>
        <v>1717.4945289109569</v>
      </c>
    </row>
    <row r="870" spans="1:5" x14ac:dyDescent="0.3">
      <c r="A870" s="18">
        <v>43586</v>
      </c>
      <c r="B870" s="24">
        <v>-6.7299999999999999E-2</v>
      </c>
      <c r="C870" s="24">
        <v>2.0999999999999999E-3</v>
      </c>
      <c r="D870" s="19">
        <f t="shared" si="28"/>
        <v>191338.01223133274</v>
      </c>
      <c r="E870" s="19">
        <f t="shared" si="29"/>
        <v>1721.1012674216699</v>
      </c>
    </row>
    <row r="871" spans="1:5" x14ac:dyDescent="0.3">
      <c r="A871" s="18">
        <v>43617</v>
      </c>
      <c r="B871" s="24">
        <v>7.1099999999999997E-2</v>
      </c>
      <c r="C871" s="24">
        <v>1.8E-3</v>
      </c>
      <c r="D871" s="19">
        <f t="shared" si="28"/>
        <v>204942.14490098049</v>
      </c>
      <c r="E871" s="19">
        <f t="shared" si="29"/>
        <v>1724.199249703029</v>
      </c>
    </row>
    <row r="872" spans="1:5" x14ac:dyDescent="0.3">
      <c r="A872" s="18">
        <v>43647</v>
      </c>
      <c r="B872" s="24">
        <v>1.38E-2</v>
      </c>
      <c r="C872" s="24">
        <v>1.9E-3</v>
      </c>
      <c r="D872" s="19">
        <f t="shared" si="28"/>
        <v>207770.34650061402</v>
      </c>
      <c r="E872" s="19">
        <f t="shared" si="29"/>
        <v>1727.4752282774648</v>
      </c>
    </row>
    <row r="873" spans="1:5" x14ac:dyDescent="0.3">
      <c r="A873" s="18">
        <v>43678</v>
      </c>
      <c r="B873" s="24">
        <v>-2.4199999999999999E-2</v>
      </c>
      <c r="C873" s="24">
        <v>1.6000000000000001E-3</v>
      </c>
      <c r="D873" s="19">
        <f t="shared" si="28"/>
        <v>202742.30411529916</v>
      </c>
      <c r="E873" s="19">
        <f t="shared" si="29"/>
        <v>1730.2391886427088</v>
      </c>
    </row>
    <row r="874" spans="1:5" x14ac:dyDescent="0.3">
      <c r="A874" s="18">
        <v>43709</v>
      </c>
      <c r="B874" s="24">
        <v>1.61E-2</v>
      </c>
      <c r="C874" s="24">
        <v>1.8E-3</v>
      </c>
      <c r="D874" s="19">
        <f t="shared" si="28"/>
        <v>206006.45521155547</v>
      </c>
      <c r="E874" s="19">
        <f t="shared" si="29"/>
        <v>1733.3536191822657</v>
      </c>
    </row>
    <row r="875" spans="1:5" x14ac:dyDescent="0.3">
      <c r="A875" s="18">
        <v>43739</v>
      </c>
      <c r="B875" s="24">
        <v>2.2200000000000001E-2</v>
      </c>
      <c r="C875" s="24">
        <v>1.6000000000000001E-3</v>
      </c>
      <c r="D875" s="19">
        <f t="shared" si="28"/>
        <v>210579.798517252</v>
      </c>
      <c r="E875" s="19">
        <f t="shared" si="29"/>
        <v>1736.1269849729574</v>
      </c>
    </row>
    <row r="876" spans="1:5" x14ac:dyDescent="0.3">
      <c r="A876" s="18">
        <v>43770</v>
      </c>
      <c r="B876" s="24">
        <v>3.9900000000000005E-2</v>
      </c>
      <c r="C876" s="24">
        <v>1.1999999999999999E-3</v>
      </c>
      <c r="D876" s="19">
        <f t="shared" si="28"/>
        <v>218981.93247809037</v>
      </c>
      <c r="E876" s="19">
        <f t="shared" si="29"/>
        <v>1738.2103373549251</v>
      </c>
    </row>
    <row r="877" spans="1:5" x14ac:dyDescent="0.3">
      <c r="A877" s="18">
        <v>43800</v>
      </c>
      <c r="B877" s="24">
        <v>2.9100000000000001E-2</v>
      </c>
      <c r="C877" s="24">
        <v>1.4000000000000002E-3</v>
      </c>
      <c r="D877" s="19">
        <f t="shared" si="28"/>
        <v>225354.30671320276</v>
      </c>
      <c r="E877" s="19">
        <f t="shared" si="29"/>
        <v>1740.6438318272221</v>
      </c>
    </row>
    <row r="878" spans="1:5" x14ac:dyDescent="0.3">
      <c r="A878" s="18">
        <v>43831</v>
      </c>
      <c r="B878" s="24">
        <v>2.0000000000000004E-4</v>
      </c>
      <c r="C878" s="24">
        <v>1.2999999999999999E-3</v>
      </c>
      <c r="D878" s="19">
        <f t="shared" si="28"/>
        <v>225399.37757454539</v>
      </c>
      <c r="E878" s="19">
        <f t="shared" si="29"/>
        <v>1742.9066688085977</v>
      </c>
    </row>
    <row r="879" spans="1:5" x14ac:dyDescent="0.3">
      <c r="A879" s="18">
        <v>43862</v>
      </c>
      <c r="B879" s="24">
        <v>-8.0100000000000018E-2</v>
      </c>
      <c r="C879" s="24">
        <v>1.1999999999999999E-3</v>
      </c>
      <c r="D879" s="19">
        <f t="shared" si="28"/>
        <v>207344.88743082428</v>
      </c>
      <c r="E879" s="19">
        <f t="shared" si="29"/>
        <v>1744.9981568111682</v>
      </c>
    </row>
    <row r="880" spans="1:5" x14ac:dyDescent="0.3">
      <c r="A880" s="18">
        <v>43891</v>
      </c>
      <c r="B880" s="24">
        <v>-0.1326</v>
      </c>
      <c r="C880" s="24">
        <v>1.2999999999999999E-3</v>
      </c>
      <c r="D880" s="19">
        <f t="shared" si="28"/>
        <v>179850.95535749698</v>
      </c>
      <c r="E880" s="19">
        <f t="shared" si="29"/>
        <v>1747.2666544150229</v>
      </c>
    </row>
    <row r="881" spans="1:5" x14ac:dyDescent="0.3">
      <c r="A881" s="18">
        <v>43922</v>
      </c>
      <c r="B881" s="24">
        <v>0.13650000000000001</v>
      </c>
      <c r="C881" s="24">
        <v>0</v>
      </c>
      <c r="D881" s="19">
        <f t="shared" si="28"/>
        <v>204400.61076379532</v>
      </c>
      <c r="E881" s="19">
        <f t="shared" si="29"/>
        <v>1747.2666544150229</v>
      </c>
    </row>
    <row r="882" spans="1:5" x14ac:dyDescent="0.3">
      <c r="A882" s="18">
        <v>43952</v>
      </c>
      <c r="B882" s="24">
        <v>5.5899999999999998E-2</v>
      </c>
      <c r="C882" s="24">
        <v>1E-4</v>
      </c>
      <c r="D882" s="19">
        <f t="shared" si="28"/>
        <v>215826.60490549149</v>
      </c>
      <c r="E882" s="19">
        <f t="shared" si="29"/>
        <v>1747.4413810804645</v>
      </c>
    </row>
    <row r="883" spans="1:5" x14ac:dyDescent="0.3">
      <c r="A883" s="18">
        <v>43983</v>
      </c>
      <c r="B883" s="24">
        <v>2.4699999999999996E-2</v>
      </c>
      <c r="C883" s="24">
        <v>1E-4</v>
      </c>
      <c r="D883" s="19">
        <f t="shared" si="28"/>
        <v>221157.5220466571</v>
      </c>
      <c r="E883" s="19">
        <f t="shared" si="29"/>
        <v>1747.6161252185725</v>
      </c>
    </row>
    <row r="884" spans="1:5" x14ac:dyDescent="0.3">
      <c r="A884" s="18">
        <v>44013</v>
      </c>
      <c r="B884" s="24">
        <v>5.779999999999999E-2</v>
      </c>
      <c r="C884" s="24">
        <v>1E-4</v>
      </c>
      <c r="D884" s="19">
        <f t="shared" si="28"/>
        <v>233940.4268209539</v>
      </c>
      <c r="E884" s="19">
        <f t="shared" si="29"/>
        <v>1747.7908868310944</v>
      </c>
    </row>
    <row r="885" spans="1:5" x14ac:dyDescent="0.3">
      <c r="A885" s="18">
        <v>44044</v>
      </c>
      <c r="B885" s="24">
        <v>7.6399999999999996E-2</v>
      </c>
      <c r="C885" s="24">
        <v>1E-4</v>
      </c>
      <c r="D885" s="19">
        <f t="shared" si="28"/>
        <v>251813.47543007479</v>
      </c>
      <c r="E885" s="19">
        <f t="shared" si="29"/>
        <v>1747.9656659197776</v>
      </c>
    </row>
    <row r="886" spans="1:5" x14ac:dyDescent="0.3">
      <c r="A886" s="18">
        <v>44075</v>
      </c>
      <c r="B886" s="24">
        <v>-3.6200000000000003E-2</v>
      </c>
      <c r="C886" s="24">
        <v>1E-4</v>
      </c>
      <c r="D886" s="19">
        <f t="shared" si="28"/>
        <v>242697.82761950608</v>
      </c>
      <c r="E886" s="19">
        <f t="shared" si="29"/>
        <v>1748.1404624863696</v>
      </c>
    </row>
    <row r="887" spans="1:5" x14ac:dyDescent="0.3">
      <c r="A887" s="18">
        <v>44105</v>
      </c>
      <c r="B887" s="24">
        <v>-2.0900000000000002E-2</v>
      </c>
      <c r="C887" s="24">
        <v>1E-4</v>
      </c>
      <c r="D887" s="19">
        <f t="shared" si="28"/>
        <v>237625.44302225841</v>
      </c>
      <c r="E887" s="19">
        <f t="shared" si="29"/>
        <v>1748.3152765326183</v>
      </c>
    </row>
    <row r="888" spans="1:5" x14ac:dyDescent="0.3">
      <c r="A888" s="18">
        <v>44136</v>
      </c>
      <c r="B888" s="24">
        <v>0.12480000000000001</v>
      </c>
      <c r="C888" s="24">
        <v>1E-4</v>
      </c>
      <c r="D888" s="19">
        <f t="shared" si="28"/>
        <v>267281.09831143625</v>
      </c>
      <c r="E888" s="19">
        <f t="shared" si="29"/>
        <v>1748.4901080602715</v>
      </c>
    </row>
    <row r="889" spans="1:5" x14ac:dyDescent="0.3">
      <c r="A889" s="18">
        <v>44166</v>
      </c>
      <c r="B889" s="24">
        <v>4.6399999999999997E-2</v>
      </c>
      <c r="C889" s="24">
        <v>1E-4</v>
      </c>
      <c r="D889" s="19">
        <f t="shared" si="28"/>
        <v>279682.94127308688</v>
      </c>
      <c r="E889" s="19">
        <f t="shared" si="29"/>
        <v>1748.6649570710774</v>
      </c>
    </row>
    <row r="890" spans="1:5" x14ac:dyDescent="0.3">
      <c r="A890" s="18">
        <v>44197</v>
      </c>
      <c r="B890" s="24">
        <v>-1.9999999999999998E-4</v>
      </c>
      <c r="C890" s="24">
        <v>1E-4</v>
      </c>
      <c r="D890" s="19">
        <f t="shared" si="28"/>
        <v>279627.0046848323</v>
      </c>
      <c r="E890" s="19">
        <f t="shared" si="29"/>
        <v>1748.8398235667846</v>
      </c>
    </row>
    <row r="891" spans="1:5" x14ac:dyDescent="0.3">
      <c r="A891" s="18">
        <v>44228</v>
      </c>
      <c r="B891" s="24">
        <v>2.7799999999999998E-2</v>
      </c>
      <c r="C891" s="24">
        <v>0</v>
      </c>
      <c r="D891" s="19">
        <f t="shared" si="28"/>
        <v>287400.63541507063</v>
      </c>
      <c r="E891" s="19">
        <f t="shared" si="29"/>
        <v>1748.8398235667846</v>
      </c>
    </row>
    <row r="892" spans="1:5" x14ac:dyDescent="0.3">
      <c r="A892" s="18">
        <v>44256</v>
      </c>
      <c r="B892" s="24">
        <v>3.0800000000000001E-2</v>
      </c>
      <c r="C892" s="24">
        <v>0</v>
      </c>
      <c r="D892" s="19">
        <f t="shared" si="28"/>
        <v>296252.57498585479</v>
      </c>
      <c r="E892" s="19">
        <f t="shared" si="29"/>
        <v>1748.8398235667846</v>
      </c>
    </row>
    <row r="893" spans="1:5" x14ac:dyDescent="0.3">
      <c r="A893" s="18">
        <v>44287</v>
      </c>
      <c r="B893" s="24">
        <v>4.9299999999999997E-2</v>
      </c>
      <c r="C893" s="24">
        <v>0</v>
      </c>
      <c r="D893" s="19">
        <f t="shared" si="28"/>
        <v>310857.82693265739</v>
      </c>
      <c r="E893" s="19">
        <f t="shared" si="29"/>
        <v>1748.8398235667846</v>
      </c>
    </row>
    <row r="894" spans="1:5" x14ac:dyDescent="0.3">
      <c r="A894" s="18">
        <v>44317</v>
      </c>
      <c r="B894" s="24">
        <v>2.8999999999999998E-3</v>
      </c>
      <c r="C894" s="24">
        <v>0</v>
      </c>
      <c r="D894" s="19">
        <f t="shared" si="28"/>
        <v>311759.31463076209</v>
      </c>
      <c r="E894" s="19">
        <f t="shared" si="29"/>
        <v>1748.8398235667846</v>
      </c>
    </row>
    <row r="895" spans="1:5" x14ac:dyDescent="0.3">
      <c r="A895" s="18">
        <v>44348</v>
      </c>
      <c r="B895" s="24">
        <v>2.75E-2</v>
      </c>
      <c r="C895" s="24">
        <v>0</v>
      </c>
      <c r="D895" s="19">
        <f t="shared" si="28"/>
        <v>320332.69578310807</v>
      </c>
      <c r="E895" s="19">
        <f t="shared" si="29"/>
        <v>1748.8398235667846</v>
      </c>
    </row>
    <row r="896" spans="1:5" x14ac:dyDescent="0.3">
      <c r="A896" s="18">
        <v>44378</v>
      </c>
      <c r="B896" s="24">
        <v>1.2699999999999999E-2</v>
      </c>
      <c r="C896" s="24">
        <v>0</v>
      </c>
      <c r="D896" s="19">
        <f t="shared" si="28"/>
        <v>324400.9210195535</v>
      </c>
      <c r="E896" s="19">
        <f t="shared" si="29"/>
        <v>1748.8398235667846</v>
      </c>
    </row>
    <row r="897" spans="1:5" x14ac:dyDescent="0.3">
      <c r="A897" s="18">
        <v>44409</v>
      </c>
      <c r="B897" s="24">
        <v>2.9100000000000001E-2</v>
      </c>
      <c r="C897" s="24">
        <v>0</v>
      </c>
      <c r="D897" s="19">
        <f t="shared" si="28"/>
        <v>333840.98782122246</v>
      </c>
      <c r="E897" s="19">
        <f t="shared" si="29"/>
        <v>1748.8398235667846</v>
      </c>
    </row>
    <row r="898" spans="1:5" x14ac:dyDescent="0.3">
      <c r="A898" s="18">
        <v>44440</v>
      </c>
      <c r="B898" s="24">
        <v>-4.3700000000000003E-2</v>
      </c>
      <c r="C898" s="24">
        <v>0</v>
      </c>
      <c r="D898" s="19">
        <f t="shared" si="28"/>
        <v>319252.13665343507</v>
      </c>
      <c r="E898" s="19">
        <f t="shared" si="29"/>
        <v>1748.8398235667846</v>
      </c>
    </row>
    <row r="899" spans="1:5" x14ac:dyDescent="0.3">
      <c r="A899" s="18">
        <v>44470</v>
      </c>
      <c r="B899" s="24">
        <v>6.6500000000000004E-2</v>
      </c>
      <c r="C899" s="24">
        <v>0</v>
      </c>
      <c r="D899" s="19">
        <f t="shared" si="28"/>
        <v>340482.40374088852</v>
      </c>
      <c r="E899" s="19">
        <f t="shared" si="29"/>
        <v>1748.8398235667846</v>
      </c>
    </row>
    <row r="900" spans="1:5" x14ac:dyDescent="0.3">
      <c r="A900" s="18">
        <v>44501</v>
      </c>
      <c r="B900" s="24">
        <v>-1.55E-2</v>
      </c>
      <c r="C900" s="24">
        <v>0</v>
      </c>
      <c r="D900" s="19">
        <f t="shared" si="28"/>
        <v>335204.92648290476</v>
      </c>
      <c r="E900" s="19">
        <f t="shared" si="29"/>
        <v>1748.8398235667846</v>
      </c>
    </row>
    <row r="901" spans="1:5" x14ac:dyDescent="0.3">
      <c r="A901" s="18">
        <v>44531</v>
      </c>
      <c r="B901" s="24">
        <v>3.1099999999999999E-2</v>
      </c>
      <c r="C901" s="24">
        <v>1E-4</v>
      </c>
      <c r="D901" s="19">
        <f t="shared" si="28"/>
        <v>345629.79969652306</v>
      </c>
      <c r="E901" s="19">
        <f t="shared" si="29"/>
        <v>1749.0147075491413</v>
      </c>
    </row>
    <row r="902" spans="1:5" x14ac:dyDescent="0.3">
      <c r="A902" s="18">
        <v>44562</v>
      </c>
      <c r="B902" s="24">
        <v>-6.25E-2</v>
      </c>
      <c r="C902" s="24">
        <v>0</v>
      </c>
      <c r="D902" s="19">
        <f t="shared" ref="D902:D912" si="30">D901*(1+B902)</f>
        <v>324027.93721549038</v>
      </c>
      <c r="E902" s="19">
        <f t="shared" ref="E902:E912" si="31">E901*(1+C902)</f>
        <v>1749.0147075491413</v>
      </c>
    </row>
    <row r="903" spans="1:5" x14ac:dyDescent="0.3">
      <c r="A903" s="18">
        <v>44593</v>
      </c>
      <c r="B903" s="24">
        <v>-2.29E-2</v>
      </c>
      <c r="C903" s="24">
        <v>0</v>
      </c>
      <c r="D903" s="19">
        <f t="shared" si="30"/>
        <v>316607.69745325565</v>
      </c>
      <c r="E903" s="19">
        <f t="shared" si="31"/>
        <v>1749.0147075491413</v>
      </c>
    </row>
    <row r="904" spans="1:5" x14ac:dyDescent="0.3">
      <c r="A904" s="18">
        <v>44621</v>
      </c>
      <c r="B904" s="24">
        <v>3.0599999999999995E-2</v>
      </c>
      <c r="C904" s="24">
        <v>1E-4</v>
      </c>
      <c r="D904" s="19">
        <f t="shared" si="30"/>
        <v>326295.89299532527</v>
      </c>
      <c r="E904" s="19">
        <f t="shared" si="31"/>
        <v>1749.1896090198964</v>
      </c>
    </row>
    <row r="905" spans="1:5" x14ac:dyDescent="0.3">
      <c r="A905" s="18">
        <v>44652</v>
      </c>
      <c r="B905" s="24">
        <v>-9.4500000000000015E-2</v>
      </c>
      <c r="C905" s="24">
        <v>1E-4</v>
      </c>
      <c r="D905" s="19">
        <f t="shared" si="30"/>
        <v>295460.93110726704</v>
      </c>
      <c r="E905" s="19">
        <f t="shared" si="31"/>
        <v>1749.3645279807984</v>
      </c>
    </row>
    <row r="906" spans="1:5" x14ac:dyDescent="0.3">
      <c r="A906" s="18">
        <v>44682</v>
      </c>
      <c r="B906" s="24">
        <v>-3.1000000000000003E-3</v>
      </c>
      <c r="C906" s="24">
        <v>2.9999999999999997E-4</v>
      </c>
      <c r="D906" s="19">
        <f t="shared" si="30"/>
        <v>294545.00222083449</v>
      </c>
      <c r="E906" s="19">
        <f t="shared" si="31"/>
        <v>1749.8893373391925</v>
      </c>
    </row>
    <row r="907" spans="1:5" x14ac:dyDescent="0.3">
      <c r="A907" s="18">
        <v>44713</v>
      </c>
      <c r="B907" s="24">
        <v>-8.3699999999999997E-2</v>
      </c>
      <c r="C907" s="24">
        <v>5.9999999999999995E-4</v>
      </c>
      <c r="D907" s="19">
        <f t="shared" si="30"/>
        <v>269891.58553495066</v>
      </c>
      <c r="E907" s="19">
        <f t="shared" si="31"/>
        <v>1750.9392709415959</v>
      </c>
    </row>
    <row r="908" spans="1:5" x14ac:dyDescent="0.3">
      <c r="A908" s="18">
        <v>44743</v>
      </c>
      <c r="B908" s="24">
        <v>9.6500000000000002E-2</v>
      </c>
      <c r="C908" s="24">
        <v>8.0000000000000004E-4</v>
      </c>
      <c r="D908" s="19">
        <f t="shared" si="30"/>
        <v>295936.12353907339</v>
      </c>
      <c r="E908" s="19">
        <f t="shared" si="31"/>
        <v>1752.340022358349</v>
      </c>
    </row>
    <row r="909" spans="1:5" x14ac:dyDescent="0.3">
      <c r="A909" s="18">
        <v>44774</v>
      </c>
      <c r="B909" s="24">
        <v>-3.5799999999999998E-2</v>
      </c>
      <c r="C909" s="24">
        <v>1.9E-3</v>
      </c>
      <c r="D909" s="19">
        <f t="shared" si="30"/>
        <v>285341.61031637457</v>
      </c>
      <c r="E909" s="19">
        <f t="shared" si="31"/>
        <v>1755.6694684008298</v>
      </c>
    </row>
    <row r="910" spans="1:5" x14ac:dyDescent="0.3">
      <c r="A910" s="18">
        <v>44805</v>
      </c>
      <c r="B910" s="24">
        <v>-9.1600000000000001E-2</v>
      </c>
      <c r="C910" s="24">
        <v>1.9E-3</v>
      </c>
      <c r="D910" s="19">
        <f t="shared" si="30"/>
        <v>259204.31881139465</v>
      </c>
      <c r="E910" s="19">
        <f t="shared" si="31"/>
        <v>1759.0052403907914</v>
      </c>
    </row>
    <row r="911" spans="1:5" x14ac:dyDescent="0.3">
      <c r="A911" s="18">
        <v>44835</v>
      </c>
      <c r="B911" s="24">
        <v>8.0600000000000005E-2</v>
      </c>
      <c r="C911" s="24">
        <v>2.3E-3</v>
      </c>
      <c r="D911" s="19">
        <f t="shared" si="30"/>
        <v>280096.18690759304</v>
      </c>
      <c r="E911" s="19">
        <f t="shared" si="31"/>
        <v>1763.0509524436902</v>
      </c>
    </row>
    <row r="912" spans="1:5" x14ac:dyDescent="0.3">
      <c r="A912" s="18">
        <v>44866</v>
      </c>
      <c r="B912" s="24">
        <v>4.8899999999999999E-2</v>
      </c>
      <c r="C912" s="24">
        <v>2.8999999999999998E-3</v>
      </c>
      <c r="D912" s="19">
        <f t="shared" si="30"/>
        <v>293792.89044737432</v>
      </c>
      <c r="E912" s="19">
        <f t="shared" si="31"/>
        <v>1768.1638002057769</v>
      </c>
    </row>
  </sheetData>
  <mergeCells count="2"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414D-3339-4C17-BA3B-D6CD2EAE53D9}">
  <dimension ref="A1:C42"/>
  <sheetViews>
    <sheetView workbookViewId="0">
      <pane ySplit="1" topLeftCell="A2" activePane="bottomLeft" state="frozen"/>
      <selection pane="bottomLeft" activeCell="C2" sqref="C2"/>
    </sheetView>
  </sheetViews>
  <sheetFormatPr defaultRowHeight="15.6" x14ac:dyDescent="0.3"/>
  <cols>
    <col min="1" max="1" width="7.8984375" customWidth="1"/>
    <col min="2" max="2" width="12.8984375" style="4" bestFit="1" customWidth="1"/>
    <col min="3" max="3" width="12.19921875" style="4" bestFit="1" customWidth="1"/>
  </cols>
  <sheetData>
    <row r="1" spans="1:3" x14ac:dyDescent="0.3">
      <c r="A1" s="1" t="s">
        <v>14</v>
      </c>
      <c r="B1" s="2" t="s">
        <v>9</v>
      </c>
      <c r="C1" s="2" t="s">
        <v>8</v>
      </c>
    </row>
    <row r="2" spans="1:3" x14ac:dyDescent="0.3">
      <c r="A2" s="4">
        <v>-0.2</v>
      </c>
      <c r="B2" s="3">
        <v>1.0976948408342481E-3</v>
      </c>
      <c r="C2" s="3">
        <v>0</v>
      </c>
    </row>
    <row r="3" spans="1:3" x14ac:dyDescent="0.3">
      <c r="A3" s="4">
        <v>-0.19</v>
      </c>
      <c r="B3" s="3">
        <v>0</v>
      </c>
      <c r="C3" s="3">
        <v>0</v>
      </c>
    </row>
    <row r="4" spans="1:3" x14ac:dyDescent="0.3">
      <c r="A4" s="4">
        <v>-0.18</v>
      </c>
      <c r="B4" s="3">
        <v>0</v>
      </c>
      <c r="C4" s="3">
        <v>0</v>
      </c>
    </row>
    <row r="5" spans="1:3" x14ac:dyDescent="0.3">
      <c r="A5" s="4">
        <v>-0.17</v>
      </c>
      <c r="B5" s="3">
        <v>1.0976948408342481E-3</v>
      </c>
      <c r="C5" s="3">
        <v>0</v>
      </c>
    </row>
    <row r="6" spans="1:3" x14ac:dyDescent="0.3">
      <c r="A6" s="4">
        <v>-0.16</v>
      </c>
      <c r="B6" s="3">
        <v>0</v>
      </c>
      <c r="C6" s="3">
        <v>0</v>
      </c>
    </row>
    <row r="7" spans="1:3" x14ac:dyDescent="0.3">
      <c r="A7" s="4">
        <v>-0.15</v>
      </c>
      <c r="B7" s="3">
        <v>1.0976948408342481E-3</v>
      </c>
      <c r="C7" s="3">
        <v>0</v>
      </c>
    </row>
    <row r="8" spans="1:3" x14ac:dyDescent="0.3">
      <c r="A8" s="4">
        <v>-0.14000000000000001</v>
      </c>
      <c r="B8" s="3">
        <v>0</v>
      </c>
      <c r="C8" s="3">
        <v>0</v>
      </c>
    </row>
    <row r="9" spans="1:3" x14ac:dyDescent="0.3">
      <c r="A9" s="4">
        <v>-0.13</v>
      </c>
      <c r="B9" s="3">
        <v>1.0976948408342481E-3</v>
      </c>
      <c r="C9" s="3">
        <v>0</v>
      </c>
    </row>
    <row r="10" spans="1:3" x14ac:dyDescent="0.3">
      <c r="A10" s="4">
        <v>-0.12</v>
      </c>
      <c r="B10" s="3">
        <v>1.0976948408342481E-3</v>
      </c>
      <c r="C10" s="3">
        <v>0</v>
      </c>
    </row>
    <row r="11" spans="1:3" x14ac:dyDescent="0.3">
      <c r="A11" s="4">
        <v>-0.11</v>
      </c>
      <c r="B11" s="3">
        <v>2.1953896816684962E-3</v>
      </c>
      <c r="C11" s="3">
        <v>0</v>
      </c>
    </row>
    <row r="12" spans="1:3" x14ac:dyDescent="0.3">
      <c r="A12" s="4">
        <v>-0.1</v>
      </c>
      <c r="B12" s="3">
        <v>5.4884742041712408E-3</v>
      </c>
      <c r="C12" s="3">
        <v>0</v>
      </c>
    </row>
    <row r="13" spans="1:3" x14ac:dyDescent="0.3">
      <c r="A13" s="4">
        <v>-0.09</v>
      </c>
      <c r="B13" s="3">
        <v>7.6838638858397366E-3</v>
      </c>
      <c r="C13" s="3">
        <v>0</v>
      </c>
    </row>
    <row r="14" spans="1:3" x14ac:dyDescent="0.3">
      <c r="A14" s="4">
        <v>-0.08</v>
      </c>
      <c r="B14" s="3">
        <v>1.0976948408342482E-2</v>
      </c>
      <c r="C14" s="3">
        <v>0</v>
      </c>
    </row>
    <row r="15" spans="1:3" x14ac:dyDescent="0.3">
      <c r="A15" s="4">
        <v>-7.0000000000000007E-2</v>
      </c>
      <c r="B15" s="3">
        <v>1.2074643249176729E-2</v>
      </c>
      <c r="C15" s="3">
        <v>0</v>
      </c>
    </row>
    <row r="16" spans="1:3" x14ac:dyDescent="0.3">
      <c r="A16" s="4">
        <v>-0.06</v>
      </c>
      <c r="B16" s="3">
        <v>1.4270032930845226E-2</v>
      </c>
      <c r="C16" s="3">
        <v>0</v>
      </c>
    </row>
    <row r="17" spans="1:3" x14ac:dyDescent="0.3">
      <c r="A17" s="4">
        <v>-0.05</v>
      </c>
      <c r="B17" s="3">
        <v>2.5246981339187707E-2</v>
      </c>
      <c r="C17" s="3">
        <v>0</v>
      </c>
    </row>
    <row r="18" spans="1:3" x14ac:dyDescent="0.3">
      <c r="A18" s="4">
        <v>-0.04</v>
      </c>
      <c r="B18" s="3">
        <v>2.7442371020856202E-2</v>
      </c>
      <c r="C18" s="3">
        <v>0</v>
      </c>
    </row>
    <row r="19" spans="1:3" x14ac:dyDescent="0.3">
      <c r="A19" s="4">
        <v>-0.03</v>
      </c>
      <c r="B19" s="3">
        <v>3.951701427003293E-2</v>
      </c>
      <c r="C19" s="3">
        <v>0</v>
      </c>
    </row>
    <row r="20" spans="1:3" x14ac:dyDescent="0.3">
      <c r="A20" s="4">
        <v>-0.02</v>
      </c>
      <c r="B20" s="3">
        <v>7.2447859495060371E-2</v>
      </c>
      <c r="C20" s="3">
        <v>0</v>
      </c>
    </row>
    <row r="21" spans="1:3" x14ac:dyDescent="0.3">
      <c r="A21" s="4">
        <v>-0.01</v>
      </c>
      <c r="B21" s="3">
        <v>7.4643249176728863E-2</v>
      </c>
      <c r="C21" s="3">
        <v>0</v>
      </c>
    </row>
    <row r="22" spans="1:3" x14ac:dyDescent="0.3">
      <c r="A22" s="4">
        <v>0</v>
      </c>
      <c r="B22" s="3">
        <v>7.1350164654226125E-2</v>
      </c>
      <c r="C22" s="3">
        <v>7.5740944017563122E-2</v>
      </c>
    </row>
    <row r="23" spans="1:3" x14ac:dyDescent="0.3">
      <c r="A23" s="4">
        <v>0.01</v>
      </c>
      <c r="B23" s="3">
        <v>9.3304061470911082E-2</v>
      </c>
      <c r="C23" s="3">
        <v>0.9055982436882547</v>
      </c>
    </row>
    <row r="24" spans="1:3" x14ac:dyDescent="0.3">
      <c r="A24" s="4">
        <v>0.02</v>
      </c>
      <c r="B24" s="3">
        <v>0.12184412733260154</v>
      </c>
      <c r="C24" s="3">
        <v>1.8660812294182216E-2</v>
      </c>
    </row>
    <row r="25" spans="1:3" x14ac:dyDescent="0.3">
      <c r="A25" s="4">
        <v>0.03</v>
      </c>
      <c r="B25" s="3">
        <v>8.8913282107574099E-2</v>
      </c>
      <c r="C25" s="3">
        <v>0</v>
      </c>
    </row>
    <row r="26" spans="1:3" x14ac:dyDescent="0.3">
      <c r="A26" s="4">
        <v>0.04</v>
      </c>
      <c r="B26" s="3">
        <v>9.8792535675082324E-2</v>
      </c>
      <c r="C26" s="3">
        <v>0</v>
      </c>
    </row>
    <row r="27" spans="1:3" x14ac:dyDescent="0.3">
      <c r="A27" s="4">
        <v>0.05</v>
      </c>
      <c r="B27" s="3">
        <v>8.0131723380900105E-2</v>
      </c>
      <c r="C27" s="3">
        <v>0</v>
      </c>
    </row>
    <row r="28" spans="1:3" x14ac:dyDescent="0.3">
      <c r="A28" s="4">
        <v>0.06</v>
      </c>
      <c r="B28" s="3">
        <v>5.7080131723380903E-2</v>
      </c>
      <c r="C28" s="3">
        <v>0</v>
      </c>
    </row>
    <row r="29" spans="1:3" x14ac:dyDescent="0.3">
      <c r="A29" s="4">
        <v>7.0000000000000007E-2</v>
      </c>
      <c r="B29" s="3">
        <v>3.4028540065861687E-2</v>
      </c>
      <c r="C29" s="3">
        <v>0</v>
      </c>
    </row>
    <row r="30" spans="1:3" x14ac:dyDescent="0.3">
      <c r="A30" s="4">
        <v>0.08</v>
      </c>
      <c r="B30" s="3">
        <v>2.4149286498353458E-2</v>
      </c>
      <c r="C30" s="3">
        <v>0</v>
      </c>
    </row>
    <row r="31" spans="1:3" x14ac:dyDescent="0.3">
      <c r="A31" s="4">
        <v>0.09</v>
      </c>
      <c r="B31" s="3">
        <v>1.0976948408342482E-2</v>
      </c>
      <c r="C31" s="3">
        <v>0</v>
      </c>
    </row>
    <row r="32" spans="1:3" x14ac:dyDescent="0.3">
      <c r="A32" s="4">
        <v>0.1</v>
      </c>
      <c r="B32" s="3">
        <v>6.5861690450054883E-3</v>
      </c>
      <c r="C32" s="3">
        <v>0</v>
      </c>
    </row>
    <row r="33" spans="1:3" x14ac:dyDescent="0.3">
      <c r="A33" s="4">
        <v>0.11</v>
      </c>
      <c r="B33" s="3">
        <v>2.1953896816684962E-3</v>
      </c>
      <c r="C33" s="3">
        <v>0</v>
      </c>
    </row>
    <row r="34" spans="1:3" x14ac:dyDescent="0.3">
      <c r="A34" s="4">
        <v>0.12</v>
      </c>
      <c r="B34" s="3">
        <v>6.5861690450054883E-3</v>
      </c>
      <c r="C34" s="3">
        <v>0</v>
      </c>
    </row>
    <row r="35" spans="1:3" x14ac:dyDescent="0.3">
      <c r="A35" s="4">
        <v>0.13</v>
      </c>
      <c r="B35" s="3">
        <v>3.2930845225027441E-3</v>
      </c>
      <c r="C35" s="3">
        <v>0</v>
      </c>
    </row>
    <row r="36" spans="1:3" x14ac:dyDescent="0.3">
      <c r="A36" s="4">
        <v>0.14000000000000001</v>
      </c>
      <c r="B36" s="3">
        <v>1.0976948408342481E-3</v>
      </c>
      <c r="C36" s="3">
        <v>0</v>
      </c>
    </row>
    <row r="37" spans="1:3" x14ac:dyDescent="0.3">
      <c r="A37" s="4">
        <v>0.15</v>
      </c>
      <c r="B37" s="3">
        <v>1.0976948408342481E-3</v>
      </c>
      <c r="C37" s="3">
        <v>0</v>
      </c>
    </row>
    <row r="38" spans="1:3" x14ac:dyDescent="0.3">
      <c r="A38" s="4">
        <v>0.16</v>
      </c>
      <c r="B38" s="3">
        <v>0</v>
      </c>
      <c r="C38" s="3">
        <v>0</v>
      </c>
    </row>
    <row r="39" spans="1:3" x14ac:dyDescent="0.3">
      <c r="A39" s="4">
        <v>0.17</v>
      </c>
      <c r="B39" s="3">
        <v>1.0976948408342481E-3</v>
      </c>
      <c r="C39" s="3">
        <v>0</v>
      </c>
    </row>
    <row r="40" spans="1:3" x14ac:dyDescent="0.3">
      <c r="A40" s="4">
        <v>0.18</v>
      </c>
      <c r="B40" s="3">
        <v>0</v>
      </c>
      <c r="C40" s="3">
        <v>0</v>
      </c>
    </row>
    <row r="41" spans="1:3" x14ac:dyDescent="0.3">
      <c r="A41" s="4">
        <v>0.19</v>
      </c>
      <c r="B41" s="3">
        <v>0</v>
      </c>
      <c r="C41" s="3">
        <v>0</v>
      </c>
    </row>
    <row r="42" spans="1:3" x14ac:dyDescent="0.3">
      <c r="A42" s="4">
        <v>0.2</v>
      </c>
      <c r="B42" s="3">
        <v>0</v>
      </c>
      <c r="C42" s="3">
        <v>0</v>
      </c>
    </row>
  </sheetData>
  <sortState xmlns:xlrd2="http://schemas.microsoft.com/office/spreadsheetml/2017/richdata2" ref="F2:F42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Data</vt:lpstr>
      <vt:lpstr>Bins</vt:lpstr>
      <vt:lpstr>Index</vt:lpstr>
      <vt:lpstr>Returns</vt:lpstr>
      <vt:lpstr>Histogram</vt:lpstr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Howard</dc:creator>
  <cp:lastModifiedBy>Philip Howard</cp:lastModifiedBy>
  <cp:lastPrinted>2017-08-30T14:08:54Z</cp:lastPrinted>
  <dcterms:created xsi:type="dcterms:W3CDTF">2017-06-02T19:42:30Z</dcterms:created>
  <dcterms:modified xsi:type="dcterms:W3CDTF">2023-01-10T17:41:30Z</dcterms:modified>
</cp:coreProperties>
</file>