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System\SVN\sddg-dev\agm-data-generator\trunk\src\main\resources\"/>
    </mc:Choice>
  </mc:AlternateContent>
  <bookViews>
    <workbookView xWindow="360" yWindow="645" windowWidth="22680" windowHeight="9030" tabRatio="954" activeTab="9"/>
  </bookViews>
  <sheets>
    <sheet name="Doc" sheetId="18" r:id="rId1"/>
    <sheet name="Settings" sheetId="5" r:id="rId2"/>
    <sheet name="Users" sheetId="6" r:id="rId3"/>
    <sheet name="Builds" sheetId="4" r:id="rId4"/>
    <sheet name="Skip-Revisions" sheetId="25" r:id="rId5"/>
    <sheet name="release" sheetId="7" r:id="rId6"/>
    <sheet name="product" sheetId="42" r:id="rId7"/>
    <sheet name="build-server" sheetId="11" r:id="rId8"/>
    <sheet name="build-type" sheetId="12" r:id="rId9"/>
    <sheet name="scm-repository" sheetId="13" r:id="rId10"/>
    <sheet name="scm-branch" sheetId="14" r:id="rId11"/>
    <sheet name="policy-item" sheetId="15" r:id="rId12"/>
    <sheet name="scm-branch-release" sheetId="16" r:id="rId13"/>
    <sheet name="branch-policy-link" sheetId="17" r:id="rId14"/>
    <sheet name="team" sheetId="9" r:id="rId15"/>
    <sheet name="kanban-status" sheetId="44" r:id="rId16"/>
    <sheet name="team-member" sheetId="10" r:id="rId17"/>
    <sheet name="team-action" sheetId="36" r:id="rId18"/>
    <sheet name="retrospective" sheetId="37" r:id="rId19"/>
    <sheet name="requirement" sheetId="28" r:id="rId20"/>
    <sheet name="acceptance-test" sheetId="43" r:id="rId21"/>
    <sheet name="defect" sheetId="38" r:id="rId22"/>
    <sheet name="release-backlog-item" sheetId="39" r:id="rId23"/>
    <sheet name="project-task" sheetId="41" r:id="rId24"/>
  </sheets>
  <definedNames>
    <definedName name="_xlnm._FilterDatabase" localSheetId="22" hidden="1">'release-backlog-item'!$H$1:$H$359</definedName>
    <definedName name="_xlnm._FilterDatabase" localSheetId="1" hidden="1">Settings!$B$4:$C$4</definedName>
  </definedNames>
  <calcPr calcId="152511"/>
</workbook>
</file>

<file path=xl/calcChain.xml><?xml version="1.0" encoding="utf-8"?>
<calcChain xmlns="http://schemas.openxmlformats.org/spreadsheetml/2006/main">
  <c r="B19" i="44" l="1"/>
  <c r="B18" i="44"/>
  <c r="B17" i="44"/>
  <c r="B16" i="44"/>
  <c r="B15" i="44"/>
  <c r="B14" i="44"/>
  <c r="B13" i="44"/>
  <c r="B12" i="44"/>
  <c r="B11" i="44"/>
  <c r="B10" i="44"/>
  <c r="B9" i="44"/>
  <c r="B8" i="44"/>
  <c r="B7" i="44"/>
  <c r="B6" i="44"/>
  <c r="B5" i="44"/>
  <c r="B4" i="44"/>
  <c r="B3" i="44"/>
  <c r="B2" i="44"/>
  <c r="A3" i="43" l="1"/>
  <c r="A4" i="43" s="1"/>
  <c r="A5" i="43" s="1"/>
  <c r="A6" i="43" s="1"/>
  <c r="A7" i="43" s="1"/>
  <c r="A8" i="43" s="1"/>
  <c r="A9" i="43" s="1"/>
  <c r="A10" i="43" s="1"/>
  <c r="A11" i="43" s="1"/>
  <c r="A12" i="43" s="1"/>
  <c r="A13" i="43" s="1"/>
  <c r="A14" i="43" s="1"/>
  <c r="A15" i="43" s="1"/>
  <c r="A16" i="43" s="1"/>
  <c r="A17" i="43" s="1"/>
  <c r="A18" i="43" s="1"/>
  <c r="A19" i="43" s="1"/>
  <c r="A20" i="43" s="1"/>
  <c r="A21" i="43" s="1"/>
  <c r="A22" i="43" s="1"/>
  <c r="A23" i="43" s="1"/>
  <c r="A24" i="43" s="1"/>
  <c r="A25" i="43" s="1"/>
  <c r="A26" i="43" s="1"/>
  <c r="A27" i="43" s="1"/>
  <c r="A28" i="43" s="1"/>
  <c r="A29" i="43" s="1"/>
  <c r="A30" i="43" s="1"/>
  <c r="A31" i="43" s="1"/>
  <c r="A32" i="43" s="1"/>
  <c r="A33" i="43" s="1"/>
  <c r="A34" i="43" s="1"/>
  <c r="A35" i="43" s="1"/>
  <c r="A36" i="43" s="1"/>
  <c r="A37" i="43" s="1"/>
  <c r="A38" i="43" s="1"/>
  <c r="A39" i="43" s="1"/>
  <c r="A40" i="43" s="1"/>
  <c r="A41" i="43" s="1"/>
  <c r="A42" i="43" s="1"/>
  <c r="A43" i="43" s="1"/>
  <c r="A44" i="43" s="1"/>
  <c r="A45" i="43" s="1"/>
  <c r="A46" i="43" s="1"/>
  <c r="A47" i="43" s="1"/>
  <c r="A48" i="43" s="1"/>
  <c r="A49" i="43" s="1"/>
  <c r="A50" i="43" s="1"/>
  <c r="A51" i="43" s="1"/>
  <c r="A52" i="43" s="1"/>
  <c r="A53" i="43" s="1"/>
  <c r="A54" i="43" s="1"/>
  <c r="A55" i="43" s="1"/>
  <c r="A56" i="43" s="1"/>
  <c r="A57" i="43" s="1"/>
  <c r="A58" i="43" s="1"/>
  <c r="A59" i="43" s="1"/>
  <c r="A60" i="43" s="1"/>
  <c r="A61" i="43" s="1"/>
  <c r="A62" i="43" s="1"/>
  <c r="A63" i="43" s="1"/>
  <c r="A64" i="43" s="1"/>
  <c r="A65" i="43" s="1"/>
  <c r="A66" i="43" s="1"/>
  <c r="A67" i="43" s="1"/>
  <c r="A68" i="43" s="1"/>
  <c r="A69" i="43" s="1"/>
  <c r="A70" i="43" s="1"/>
  <c r="A71" i="43" s="1"/>
  <c r="A72" i="43" s="1"/>
  <c r="A73" i="43" s="1"/>
  <c r="A74" i="43" s="1"/>
  <c r="A75" i="43" s="1"/>
  <c r="A76" i="43" s="1"/>
  <c r="A77" i="43" s="1"/>
  <c r="A78" i="43" s="1"/>
  <c r="A79" i="43" s="1"/>
  <c r="A80" i="43" s="1"/>
  <c r="A81" i="43" s="1"/>
  <c r="A82" i="43" s="1"/>
  <c r="A83" i="43" s="1"/>
  <c r="A84" i="43" s="1"/>
  <c r="A85" i="43" s="1"/>
  <c r="A86" i="43" s="1"/>
  <c r="A87" i="43" s="1"/>
  <c r="A88" i="43" s="1"/>
  <c r="A89" i="43" s="1"/>
  <c r="A90" i="43" s="1"/>
  <c r="A91" i="43" s="1"/>
  <c r="A92" i="43" s="1"/>
  <c r="A93" i="43" s="1"/>
  <c r="A94" i="43" s="1"/>
  <c r="A95" i="43" s="1"/>
  <c r="A96" i="43" s="1"/>
  <c r="A97" i="43" s="1"/>
  <c r="A98" i="43" s="1"/>
  <c r="A99" i="43" s="1"/>
  <c r="A100" i="43" s="1"/>
  <c r="A101" i="43" s="1"/>
  <c r="A102" i="43" s="1"/>
  <c r="A103" i="43" s="1"/>
  <c r="A104" i="43" s="1"/>
  <c r="A105" i="43" s="1"/>
  <c r="A106" i="43" s="1"/>
  <c r="A107" i="43" s="1"/>
  <c r="A108" i="43" s="1"/>
  <c r="A109" i="43" s="1"/>
  <c r="A110" i="43" s="1"/>
  <c r="A111" i="43" s="1"/>
  <c r="A112" i="43" s="1"/>
  <c r="A113" i="43" s="1"/>
  <c r="A114" i="43" s="1"/>
  <c r="A115" i="43" s="1"/>
  <c r="A116" i="43" s="1"/>
  <c r="A117" i="43" s="1"/>
  <c r="A118" i="43" s="1"/>
  <c r="A119" i="43" s="1"/>
  <c r="A120" i="43" s="1"/>
  <c r="A121" i="43" s="1"/>
  <c r="A122" i="43" s="1"/>
  <c r="A123" i="43" s="1"/>
  <c r="A124" i="43" s="1"/>
  <c r="A125" i="43" s="1"/>
  <c r="A126" i="43" s="1"/>
  <c r="A127" i="43" s="1"/>
  <c r="A128" i="43" s="1"/>
  <c r="A129" i="43" s="1"/>
  <c r="A130" i="43" s="1"/>
  <c r="A131" i="43" s="1"/>
  <c r="A132" i="43" s="1"/>
  <c r="A133" i="43" s="1"/>
  <c r="A134" i="43" s="1"/>
  <c r="A135" i="43" s="1"/>
  <c r="A136" i="43" s="1"/>
  <c r="A137" i="43" s="1"/>
  <c r="A138" i="43" s="1"/>
  <c r="A139" i="43" s="1"/>
  <c r="A140" i="43" s="1"/>
  <c r="A141" i="43" s="1"/>
  <c r="A142" i="43" s="1"/>
  <c r="A143" i="43" s="1"/>
  <c r="A144" i="43" s="1"/>
  <c r="A145" i="43" s="1"/>
  <c r="A146" i="43" s="1"/>
  <c r="A147" i="43" s="1"/>
  <c r="A148" i="43" s="1"/>
  <c r="A149" i="43" s="1"/>
  <c r="A150" i="43" s="1"/>
  <c r="A151" i="43" s="1"/>
  <c r="A152" i="43" s="1"/>
  <c r="A153" i="43" s="1"/>
  <c r="A154" i="43" s="1"/>
  <c r="A155" i="43" s="1"/>
  <c r="A156" i="43" s="1"/>
  <c r="A157" i="43" s="1"/>
  <c r="A158" i="43" s="1"/>
  <c r="A159" i="43" s="1"/>
  <c r="A160" i="43" s="1"/>
  <c r="A161" i="43" s="1"/>
  <c r="A162" i="43" s="1"/>
  <c r="A163" i="43" s="1"/>
  <c r="A164" i="43" s="1"/>
  <c r="A165" i="43" s="1"/>
  <c r="A166" i="43" s="1"/>
  <c r="A167" i="43" s="1"/>
  <c r="A168" i="43" s="1"/>
  <c r="A169" i="43" s="1"/>
  <c r="A170" i="43" s="1"/>
  <c r="A171" i="43" s="1"/>
  <c r="A172" i="43" s="1"/>
  <c r="A173" i="43" s="1"/>
  <c r="A174" i="43" s="1"/>
  <c r="A175" i="43" s="1"/>
  <c r="A176" i="43" s="1"/>
  <c r="A177" i="43" s="1"/>
  <c r="A178" i="43" s="1"/>
  <c r="A179" i="43" s="1"/>
  <c r="A180" i="43" s="1"/>
  <c r="A181" i="43" s="1"/>
  <c r="A182" i="43" s="1"/>
  <c r="A183" i="43" s="1"/>
  <c r="A184" i="43" s="1"/>
  <c r="A185" i="43" s="1"/>
  <c r="A186" i="43" s="1"/>
  <c r="A187" i="43" s="1"/>
  <c r="A188" i="43" s="1"/>
  <c r="A189" i="43" s="1"/>
  <c r="A190" i="43" s="1"/>
  <c r="A191" i="43" s="1"/>
  <c r="A192" i="43" s="1"/>
  <c r="A193" i="43" s="1"/>
  <c r="A194" i="43" s="1"/>
  <c r="A195" i="43" s="1"/>
  <c r="A196" i="43" s="1"/>
  <c r="A197" i="43" s="1"/>
  <c r="A198" i="43" s="1"/>
  <c r="A199" i="43" s="1"/>
  <c r="A200" i="43" s="1"/>
  <c r="A201" i="43" s="1"/>
  <c r="A202" i="43" s="1"/>
  <c r="A203" i="43" s="1"/>
  <c r="A204" i="43" s="1"/>
  <c r="A205" i="43" s="1"/>
  <c r="A206" i="43" s="1"/>
  <c r="A207" i="43" s="1"/>
  <c r="A208" i="43" s="1"/>
  <c r="A209" i="43" s="1"/>
  <c r="A210" i="43" s="1"/>
  <c r="A211" i="43" s="1"/>
  <c r="A212" i="43" s="1"/>
  <c r="A213" i="43" s="1"/>
  <c r="A214" i="43" s="1"/>
  <c r="A215" i="43" s="1"/>
  <c r="A216" i="43" s="1"/>
  <c r="A217" i="43" s="1"/>
  <c r="A218" i="43" s="1"/>
  <c r="A219" i="43" s="1"/>
  <c r="A220" i="43" s="1"/>
  <c r="A221" i="43" s="1"/>
  <c r="A222" i="43" s="1"/>
  <c r="A223" i="43" s="1"/>
  <c r="A224" i="43" s="1"/>
  <c r="A225" i="43" s="1"/>
  <c r="A226" i="43" s="1"/>
  <c r="A227" i="43" s="1"/>
  <c r="A228" i="43" s="1"/>
  <c r="A229" i="43" s="1"/>
  <c r="A230" i="43" s="1"/>
  <c r="A231" i="43" s="1"/>
  <c r="A232" i="43" s="1"/>
  <c r="A233" i="43" s="1"/>
  <c r="A234" i="43" s="1"/>
  <c r="A235" i="43" s="1"/>
  <c r="A236" i="43" s="1"/>
  <c r="A237" i="43" s="1"/>
  <c r="A238" i="43" s="1"/>
  <c r="A239" i="43" s="1"/>
  <c r="A240" i="43" s="1"/>
  <c r="A241" i="43" s="1"/>
  <c r="A242" i="43" s="1"/>
  <c r="A243" i="43" s="1"/>
  <c r="A244" i="43" s="1"/>
  <c r="A245" i="43" s="1"/>
  <c r="A246" i="43" s="1"/>
  <c r="A247" i="43" s="1"/>
  <c r="A248" i="43" s="1"/>
  <c r="A249" i="43" s="1"/>
  <c r="A250" i="43" s="1"/>
  <c r="A251" i="43" s="1"/>
  <c r="A252" i="43" s="1"/>
  <c r="A253" i="43" s="1"/>
  <c r="A254" i="43" s="1"/>
  <c r="A255" i="43" s="1"/>
  <c r="A256" i="43" s="1"/>
  <c r="A257" i="43" s="1"/>
  <c r="A258" i="43" s="1"/>
  <c r="A259" i="43" s="1"/>
  <c r="A260" i="43" s="1"/>
  <c r="A261" i="43" s="1"/>
  <c r="A262" i="43" s="1"/>
  <c r="A263" i="43" s="1"/>
  <c r="A264" i="43" s="1"/>
  <c r="A265" i="43" s="1"/>
  <c r="A266" i="43" s="1"/>
  <c r="A267" i="43" s="1"/>
  <c r="A268" i="43" s="1"/>
  <c r="A269" i="43" s="1"/>
  <c r="A270" i="43" s="1"/>
  <c r="A271" i="43" s="1"/>
  <c r="A272" i="43" s="1"/>
  <c r="A273" i="43" s="1"/>
  <c r="A274" i="43" s="1"/>
  <c r="A275" i="43" s="1"/>
  <c r="A276" i="43" s="1"/>
  <c r="A277" i="43" s="1"/>
  <c r="A278" i="43" s="1"/>
  <c r="A279" i="43" s="1"/>
  <c r="A280" i="43" s="1"/>
  <c r="A281" i="43" s="1"/>
  <c r="A282" i="43" s="1"/>
  <c r="A283" i="43" s="1"/>
  <c r="A284" i="43" s="1"/>
  <c r="A285" i="43" s="1"/>
  <c r="A286" i="43" s="1"/>
  <c r="A287" i="43" s="1"/>
  <c r="A288" i="43" s="1"/>
  <c r="A289" i="43" s="1"/>
  <c r="A290" i="43" s="1"/>
  <c r="A291" i="43" s="1"/>
  <c r="A292" i="43" s="1"/>
  <c r="A293" i="43" s="1"/>
  <c r="A294" i="43" s="1"/>
  <c r="A295" i="43" s="1"/>
  <c r="A296" i="43" s="1"/>
  <c r="A297" i="43" s="1"/>
  <c r="A298" i="43" s="1"/>
  <c r="A299" i="43" s="1"/>
  <c r="A300" i="43" s="1"/>
  <c r="A301" i="43" s="1"/>
  <c r="A302" i="43" s="1"/>
  <c r="A303" i="43" s="1"/>
  <c r="A304" i="43" s="1"/>
  <c r="A305" i="43" s="1"/>
  <c r="A306" i="43" s="1"/>
  <c r="A307" i="43" s="1"/>
  <c r="A308" i="43" s="1"/>
  <c r="A309" i="43" s="1"/>
  <c r="A310" i="43" s="1"/>
  <c r="A311" i="43" s="1"/>
  <c r="A312" i="43" s="1"/>
  <c r="A313" i="43" s="1"/>
  <c r="A314" i="43" s="1"/>
  <c r="A315" i="43" s="1"/>
  <c r="A316" i="43" s="1"/>
  <c r="A317" i="43" s="1"/>
  <c r="A318" i="43" s="1"/>
  <c r="A319" i="43" s="1"/>
  <c r="A320" i="43" s="1"/>
  <c r="A321" i="43" s="1"/>
  <c r="A322" i="43" s="1"/>
  <c r="A323" i="43" s="1"/>
  <c r="A324" i="43" s="1"/>
  <c r="A325" i="43" s="1"/>
  <c r="A326" i="43" s="1"/>
  <c r="A327" i="43" s="1"/>
  <c r="A328" i="43" s="1"/>
  <c r="A329" i="43" s="1"/>
  <c r="A330" i="43" s="1"/>
  <c r="A331" i="43" s="1"/>
  <c r="A332" i="43" s="1"/>
  <c r="A333" i="43" s="1"/>
  <c r="A334" i="43" s="1"/>
  <c r="A335" i="43" s="1"/>
  <c r="A336" i="43" s="1"/>
  <c r="A337" i="43" s="1"/>
  <c r="A338" i="43" s="1"/>
  <c r="A339" i="43" s="1"/>
  <c r="A340" i="43" s="1"/>
  <c r="A341" i="43" s="1"/>
  <c r="A342" i="43" s="1"/>
  <c r="A343" i="43" s="1"/>
  <c r="A344" i="43" s="1"/>
  <c r="A345" i="43" s="1"/>
  <c r="A346" i="43" s="1"/>
  <c r="A347" i="43" s="1"/>
  <c r="A348" i="43" s="1"/>
  <c r="A349" i="43" s="1"/>
  <c r="A350" i="43" s="1"/>
  <c r="A351" i="43" s="1"/>
  <c r="A352" i="43" s="1"/>
  <c r="A353" i="43" s="1"/>
  <c r="A354" i="43" s="1"/>
  <c r="A355" i="43" s="1"/>
  <c r="A356" i="43" s="1"/>
  <c r="A357" i="43" s="1"/>
  <c r="A358" i="43" s="1"/>
  <c r="A359" i="43" s="1"/>
  <c r="A360" i="43" s="1"/>
  <c r="A361" i="43" s="1"/>
  <c r="A362" i="43" s="1"/>
  <c r="A363" i="43" s="1"/>
  <c r="A364" i="43" s="1"/>
  <c r="A365" i="43" s="1"/>
  <c r="A366" i="43" s="1"/>
  <c r="A367" i="43" s="1"/>
  <c r="A368" i="43" s="1"/>
  <c r="A369" i="43" s="1"/>
  <c r="A370" i="43" s="1"/>
  <c r="A371" i="43" s="1"/>
  <c r="A372" i="43" s="1"/>
  <c r="A373" i="43" s="1"/>
  <c r="A374" i="43" s="1"/>
  <c r="A375" i="43" s="1"/>
  <c r="A376" i="43" s="1"/>
  <c r="A377" i="43" s="1"/>
  <c r="A378" i="43" s="1"/>
  <c r="A379" i="43" s="1"/>
  <c r="A380" i="43" s="1"/>
  <c r="A381" i="43" s="1"/>
  <c r="A382" i="43" s="1"/>
  <c r="A383" i="43" s="1"/>
  <c r="A384" i="43" s="1"/>
  <c r="A385" i="43" s="1"/>
  <c r="A386" i="43" s="1"/>
  <c r="A387" i="43" s="1"/>
  <c r="A388" i="43" s="1"/>
  <c r="A389" i="43" s="1"/>
  <c r="A390" i="43" s="1"/>
  <c r="A391" i="43" s="1"/>
  <c r="A392" i="43" s="1"/>
  <c r="A393" i="43" s="1"/>
  <c r="A394" i="43" s="1"/>
  <c r="A395" i="43" s="1"/>
  <c r="A396" i="43" s="1"/>
  <c r="A397" i="43" s="1"/>
  <c r="A398" i="43" s="1"/>
  <c r="A399" i="43" s="1"/>
  <c r="A400" i="43" s="1"/>
  <c r="A401" i="43" s="1"/>
  <c r="A402" i="43" s="1"/>
  <c r="A403" i="43" s="1"/>
  <c r="A404" i="43" s="1"/>
  <c r="A405" i="43" s="1"/>
  <c r="A406" i="43" s="1"/>
  <c r="A407" i="43" s="1"/>
  <c r="A408" i="43" s="1"/>
  <c r="A409" i="43" s="1"/>
  <c r="A410" i="43" s="1"/>
  <c r="A411" i="43" s="1"/>
  <c r="A412" i="43" s="1"/>
  <c r="A413" i="43" s="1"/>
  <c r="A414" i="43" s="1"/>
  <c r="A415" i="43" s="1"/>
  <c r="A416" i="43" s="1"/>
  <c r="A417" i="43" s="1"/>
  <c r="A418" i="43" s="1"/>
  <c r="A419" i="43" s="1"/>
  <c r="A420" i="43" s="1"/>
  <c r="A421" i="43" s="1"/>
  <c r="A422" i="43" s="1"/>
  <c r="A423" i="43" s="1"/>
  <c r="A424" i="43" s="1"/>
  <c r="A425" i="43" s="1"/>
  <c r="A426" i="43" s="1"/>
  <c r="A427" i="43" s="1"/>
  <c r="A428" i="43" s="1"/>
  <c r="A429" i="43" s="1"/>
  <c r="A430" i="43" s="1"/>
  <c r="A431" i="43" s="1"/>
  <c r="A432" i="43" s="1"/>
  <c r="A433" i="43" s="1"/>
  <c r="A434" i="43" s="1"/>
  <c r="A435" i="43" s="1"/>
  <c r="A436" i="43" s="1"/>
  <c r="A437" i="43" s="1"/>
  <c r="A438" i="43" s="1"/>
  <c r="A439" i="43" s="1"/>
  <c r="A440" i="43" s="1"/>
  <c r="A441" i="43" s="1"/>
  <c r="A442" i="43" s="1"/>
  <c r="A443" i="43" s="1"/>
  <c r="A444" i="43" s="1"/>
  <c r="A445" i="43" s="1"/>
  <c r="A446" i="43" s="1"/>
  <c r="A447" i="43" s="1"/>
  <c r="A448" i="43" s="1"/>
  <c r="A449" i="43" s="1"/>
  <c r="A450" i="43" s="1"/>
  <c r="A451" i="43" s="1"/>
  <c r="A452" i="43" s="1"/>
  <c r="A453" i="43" s="1"/>
  <c r="A454" i="43" s="1"/>
  <c r="A455" i="43" s="1"/>
  <c r="A456" i="43" s="1"/>
  <c r="A457" i="43" s="1"/>
  <c r="A458" i="43" s="1"/>
  <c r="A459" i="43" s="1"/>
  <c r="A460" i="43" s="1"/>
  <c r="A461" i="43" s="1"/>
  <c r="A462" i="43" s="1"/>
  <c r="A463" i="43" s="1"/>
  <c r="A464" i="43" s="1"/>
  <c r="A465" i="43" s="1"/>
  <c r="A466" i="43" s="1"/>
  <c r="A467" i="43" s="1"/>
  <c r="A468" i="43" s="1"/>
  <c r="A469" i="43" s="1"/>
  <c r="A470" i="43" s="1"/>
  <c r="A471" i="43" s="1"/>
  <c r="A472" i="43" s="1"/>
  <c r="A473" i="43" s="1"/>
  <c r="A474" i="43" s="1"/>
  <c r="A475" i="43" s="1"/>
  <c r="A476" i="43" s="1"/>
  <c r="A477" i="43" s="1"/>
  <c r="A478" i="43" s="1"/>
  <c r="A479" i="43" s="1"/>
  <c r="A480" i="43" s="1"/>
  <c r="A481" i="43" s="1"/>
  <c r="A482" i="43" s="1"/>
  <c r="A483" i="43" s="1"/>
  <c r="A484" i="43" s="1"/>
  <c r="A485" i="43" s="1"/>
  <c r="A486" i="43" s="1"/>
  <c r="A487" i="43" s="1"/>
  <c r="A488" i="43" s="1"/>
  <c r="A489" i="43" s="1"/>
  <c r="A490" i="43" s="1"/>
  <c r="A491" i="43" s="1"/>
  <c r="A492" i="43" s="1"/>
  <c r="A493" i="43" s="1"/>
  <c r="A494" i="43" s="1"/>
  <c r="A495" i="43" s="1"/>
  <c r="A496" i="43" s="1"/>
  <c r="A497" i="43" s="1"/>
  <c r="A498" i="43" s="1"/>
  <c r="A499" i="43" s="1"/>
  <c r="A500" i="43" s="1"/>
  <c r="A501" i="43" s="1"/>
  <c r="A502" i="43" s="1"/>
  <c r="A503" i="43" s="1"/>
  <c r="A504" i="43" s="1"/>
  <c r="A505" i="43" s="1"/>
  <c r="A506" i="43" s="1"/>
  <c r="A507" i="43" s="1"/>
  <c r="A508" i="43" s="1"/>
  <c r="A509" i="43" s="1"/>
  <c r="A510" i="43" s="1"/>
  <c r="A511" i="43" s="1"/>
  <c r="A512" i="43" s="1"/>
  <c r="A513" i="43" s="1"/>
  <c r="A514" i="43" s="1"/>
  <c r="A515" i="43" s="1"/>
  <c r="A516" i="43" s="1"/>
  <c r="A517" i="43" s="1"/>
  <c r="A518" i="43" s="1"/>
  <c r="A519" i="43" s="1"/>
  <c r="A520" i="43" s="1"/>
  <c r="A521" i="43" s="1"/>
  <c r="A522" i="43" s="1"/>
  <c r="A523" i="43" s="1"/>
  <c r="A524" i="43" s="1"/>
  <c r="A525" i="43" s="1"/>
  <c r="A526" i="43" s="1"/>
  <c r="A527" i="43" s="1"/>
  <c r="A528" i="43" s="1"/>
  <c r="A529" i="43" s="1"/>
  <c r="A530" i="43" s="1"/>
  <c r="A531" i="43" s="1"/>
  <c r="A532" i="43" s="1"/>
  <c r="A533" i="43" s="1"/>
  <c r="A534" i="43" s="1"/>
  <c r="A535" i="43" s="1"/>
  <c r="A536" i="43" s="1"/>
  <c r="A537" i="43" s="1"/>
  <c r="A538" i="43" s="1"/>
  <c r="A539" i="43" s="1"/>
  <c r="A540" i="43" s="1"/>
  <c r="A541" i="43" s="1"/>
  <c r="A542" i="43" s="1"/>
  <c r="A543" i="43" s="1"/>
  <c r="A544" i="43" s="1"/>
  <c r="A545" i="43" s="1"/>
  <c r="A546" i="43" s="1"/>
  <c r="A547" i="43" s="1"/>
  <c r="A548" i="43" s="1"/>
  <c r="A549" i="43" s="1"/>
  <c r="A550" i="43" s="1"/>
  <c r="A551" i="43" s="1"/>
  <c r="A552" i="43" s="1"/>
  <c r="A553" i="43" s="1"/>
  <c r="A554" i="43" s="1"/>
  <c r="A555" i="43" s="1"/>
  <c r="A556" i="43" s="1"/>
  <c r="A557" i="43" s="1"/>
  <c r="A558" i="43" s="1"/>
  <c r="A559" i="43" s="1"/>
  <c r="A560" i="43" s="1"/>
  <c r="A561" i="43" s="1"/>
  <c r="A562" i="43" s="1"/>
  <c r="A563" i="43" s="1"/>
  <c r="A564" i="43" s="1"/>
  <c r="A565" i="43" s="1"/>
  <c r="A566" i="43" s="1"/>
  <c r="A567" i="43" s="1"/>
  <c r="A568" i="43" s="1"/>
  <c r="A569" i="43" s="1"/>
  <c r="A570" i="43" s="1"/>
  <c r="A571" i="43" s="1"/>
  <c r="A572" i="43" s="1"/>
  <c r="A573" i="43" s="1"/>
  <c r="A574" i="43" s="1"/>
  <c r="A575" i="43" s="1"/>
  <c r="A576" i="43" s="1"/>
  <c r="A577" i="43" s="1"/>
  <c r="A578" i="43" s="1"/>
  <c r="A579" i="43" s="1"/>
  <c r="A580" i="43" s="1"/>
  <c r="A581" i="43" s="1"/>
  <c r="A582" i="43" s="1"/>
  <c r="A583" i="43" s="1"/>
  <c r="A584" i="43" s="1"/>
  <c r="A585" i="43" s="1"/>
  <c r="A586" i="43" s="1"/>
  <c r="A587" i="43" s="1"/>
  <c r="A588" i="43" s="1"/>
  <c r="A589" i="43" s="1"/>
  <c r="A590" i="43" s="1"/>
  <c r="A591" i="43" s="1"/>
  <c r="A592" i="43" s="1"/>
  <c r="A593" i="43" s="1"/>
  <c r="A594" i="43" s="1"/>
  <c r="A595" i="43" s="1"/>
  <c r="A596" i="43" s="1"/>
  <c r="A597" i="43" s="1"/>
  <c r="A598" i="43" s="1"/>
  <c r="A599" i="43" s="1"/>
  <c r="A600" i="43" s="1"/>
  <c r="A601" i="43" s="1"/>
  <c r="A602" i="43" s="1"/>
  <c r="A603" i="43" s="1"/>
  <c r="A604" i="43" s="1"/>
  <c r="A605" i="43" s="1"/>
  <c r="A606" i="43" s="1"/>
  <c r="A607" i="43" s="1"/>
  <c r="A608" i="43" s="1"/>
  <c r="A609" i="43" s="1"/>
  <c r="A610" i="43" s="1"/>
  <c r="A611" i="43" s="1"/>
  <c r="A612" i="43" s="1"/>
  <c r="A613" i="43" s="1"/>
  <c r="A614" i="43" s="1"/>
  <c r="A615" i="43" s="1"/>
  <c r="A616" i="43" s="1"/>
  <c r="A617" i="43" s="1"/>
  <c r="A618" i="43" s="1"/>
  <c r="A619" i="43" s="1"/>
  <c r="A620" i="43" s="1"/>
  <c r="A621" i="43" s="1"/>
  <c r="A622" i="43" s="1"/>
  <c r="A623" i="43" s="1"/>
  <c r="A624" i="43" s="1"/>
  <c r="A625" i="43" s="1"/>
  <c r="A626" i="43" s="1"/>
  <c r="A627" i="43" s="1"/>
  <c r="A628" i="43" s="1"/>
  <c r="A629" i="43" s="1"/>
  <c r="A630" i="43" s="1"/>
  <c r="A631" i="43" s="1"/>
  <c r="A632" i="43" s="1"/>
  <c r="A633" i="43" s="1"/>
  <c r="A634" i="43" s="1"/>
  <c r="A635" i="43" s="1"/>
  <c r="A636" i="43" s="1"/>
  <c r="A637" i="43" s="1"/>
  <c r="A638" i="43" s="1"/>
  <c r="A639" i="43" s="1"/>
  <c r="A640" i="43" s="1"/>
  <c r="A641" i="43" s="1"/>
  <c r="A642" i="43" s="1"/>
  <c r="A643" i="43" s="1"/>
  <c r="A644" i="43" s="1"/>
  <c r="A645" i="43" s="1"/>
  <c r="A646" i="43" s="1"/>
  <c r="A647" i="43" s="1"/>
  <c r="A648" i="43" s="1"/>
  <c r="A649" i="43" s="1"/>
  <c r="A650" i="43" s="1"/>
  <c r="A651" i="43" s="1"/>
  <c r="A652" i="43" s="1"/>
  <c r="A653" i="43" s="1"/>
  <c r="A654" i="43" s="1"/>
  <c r="A655" i="43" s="1"/>
  <c r="A656" i="43" s="1"/>
  <c r="A657" i="43" s="1"/>
  <c r="A658" i="43" s="1"/>
  <c r="A659" i="43" s="1"/>
  <c r="A660" i="43" s="1"/>
  <c r="A661" i="43" s="1"/>
  <c r="A662" i="43" s="1"/>
  <c r="A663" i="43" s="1"/>
  <c r="A664" i="43" s="1"/>
  <c r="A665" i="43" s="1"/>
  <c r="A666" i="43" s="1"/>
  <c r="A667" i="43" s="1"/>
  <c r="A668" i="43" s="1"/>
  <c r="A669" i="43" s="1"/>
  <c r="A670" i="43" s="1"/>
  <c r="A671" i="43" s="1"/>
  <c r="A672" i="43" s="1"/>
  <c r="A673" i="43" s="1"/>
  <c r="A674" i="43" s="1"/>
  <c r="A675" i="43" s="1"/>
  <c r="A676" i="43" s="1"/>
  <c r="A677" i="43" s="1"/>
  <c r="A678" i="43" s="1"/>
  <c r="A679" i="43" s="1"/>
  <c r="A680" i="43" s="1"/>
  <c r="A681" i="43" s="1"/>
  <c r="A682" i="43" s="1"/>
  <c r="A683" i="43" s="1"/>
  <c r="A684" i="43" s="1"/>
  <c r="A685" i="43" s="1"/>
  <c r="A686" i="43" s="1"/>
  <c r="A687" i="43" s="1"/>
  <c r="A688" i="43" s="1"/>
  <c r="A689" i="43" s="1"/>
  <c r="A690" i="43" s="1"/>
  <c r="A691" i="43" s="1"/>
  <c r="A692" i="43" s="1"/>
  <c r="A693" i="43" s="1"/>
  <c r="A694" i="43" s="1"/>
  <c r="A695" i="43" s="1"/>
  <c r="A696" i="43" s="1"/>
  <c r="A697" i="43" s="1"/>
  <c r="A698" i="43" s="1"/>
  <c r="A699" i="43" s="1"/>
  <c r="A700" i="43" s="1"/>
  <c r="A701" i="43" s="1"/>
  <c r="A702" i="43" s="1"/>
  <c r="A703" i="43" s="1"/>
  <c r="A704" i="43" s="1"/>
  <c r="A705" i="43" s="1"/>
  <c r="A706" i="43" s="1"/>
  <c r="A707" i="43" s="1"/>
  <c r="A708" i="43" s="1"/>
  <c r="A709" i="43" s="1"/>
  <c r="A710" i="43" s="1"/>
  <c r="A711" i="43" s="1"/>
  <c r="A712" i="43" s="1"/>
  <c r="A713" i="43" s="1"/>
  <c r="A714" i="43" s="1"/>
  <c r="A715" i="43" s="1"/>
  <c r="A716" i="43" s="1"/>
  <c r="A717" i="43" s="1"/>
  <c r="A718" i="43" s="1"/>
  <c r="A719" i="43" s="1"/>
  <c r="A720" i="43" s="1"/>
  <c r="A721" i="43" s="1"/>
  <c r="A3" i="37"/>
  <c r="A4" i="37" s="1"/>
  <c r="A5" i="37" s="1"/>
  <c r="A6" i="37" s="1"/>
  <c r="A7" i="37" s="1"/>
  <c r="A8" i="37" s="1"/>
  <c r="A9" i="37" s="1"/>
  <c r="A10" i="37" s="1"/>
  <c r="A11" i="37" s="1"/>
  <c r="A12" i="37" s="1"/>
  <c r="A13" i="37" s="1"/>
  <c r="A14" i="37" s="1"/>
  <c r="A15" i="37" s="1"/>
  <c r="A16" i="37" s="1"/>
  <c r="A17" i="37" s="1"/>
  <c r="A18" i="37" s="1"/>
  <c r="A19" i="37" s="1"/>
  <c r="A3" i="36"/>
  <c r="A4" i="36" s="1"/>
  <c r="A5" i="36" s="1"/>
  <c r="A6" i="36" s="1"/>
  <c r="A7" i="36" s="1"/>
  <c r="A8" i="36" s="1"/>
  <c r="A9" i="36" s="1"/>
  <c r="A10" i="36" s="1"/>
  <c r="A11" i="36" s="1"/>
  <c r="A12" i="36" s="1"/>
  <c r="A13" i="36" s="1"/>
  <c r="A14" i="36" s="1"/>
  <c r="A15" i="36" s="1"/>
  <c r="A16" i="36" s="1"/>
  <c r="A17" i="36" s="1"/>
  <c r="A18" i="36" s="1"/>
  <c r="A19" i="36" s="1"/>
  <c r="A20" i="36" s="1"/>
  <c r="A21" i="36" s="1"/>
  <c r="A22" i="36" s="1"/>
  <c r="D360" i="39" l="1"/>
  <c r="D359" i="39"/>
  <c r="D358" i="39"/>
  <c r="D357" i="39"/>
  <c r="D356" i="39"/>
  <c r="D355" i="39"/>
  <c r="D354" i="39"/>
  <c r="D353" i="39"/>
  <c r="D352" i="39"/>
  <c r="D351" i="39"/>
  <c r="D350" i="39"/>
  <c r="D349" i="39"/>
  <c r="D348" i="39"/>
  <c r="D347" i="39"/>
  <c r="D346" i="39"/>
  <c r="D345" i="39"/>
  <c r="D344" i="39"/>
  <c r="D343" i="39"/>
  <c r="D342" i="39"/>
  <c r="D341" i="39"/>
  <c r="D340" i="39"/>
  <c r="D339" i="39"/>
  <c r="D338" i="39"/>
  <c r="D337" i="39"/>
  <c r="D336" i="39"/>
  <c r="D335" i="39"/>
  <c r="D334" i="39"/>
  <c r="D333" i="39"/>
  <c r="D332" i="39"/>
  <c r="D331" i="39"/>
  <c r="D330" i="39"/>
  <c r="D329" i="39"/>
  <c r="D328" i="39"/>
  <c r="D327" i="39"/>
  <c r="D326" i="39"/>
  <c r="D325" i="39"/>
  <c r="D324" i="39"/>
  <c r="D323" i="39"/>
  <c r="D322" i="39"/>
  <c r="D321" i="39"/>
  <c r="D320" i="39"/>
  <c r="D319" i="39"/>
  <c r="D318" i="39"/>
  <c r="D317" i="39"/>
  <c r="D316" i="39"/>
  <c r="D315" i="39"/>
  <c r="D314" i="39"/>
  <c r="D313" i="39"/>
  <c r="D312" i="39"/>
  <c r="D311" i="39"/>
  <c r="D310" i="39"/>
  <c r="D309" i="39"/>
  <c r="D308" i="39"/>
  <c r="D307" i="39"/>
  <c r="D306" i="39"/>
  <c r="D305" i="39"/>
  <c r="D304" i="39"/>
  <c r="D303" i="39"/>
  <c r="D302" i="39"/>
  <c r="D301" i="39"/>
  <c r="D300" i="39"/>
  <c r="D299" i="39"/>
  <c r="D298" i="39"/>
  <c r="D297" i="39"/>
  <c r="D296" i="39"/>
  <c r="D295" i="39"/>
  <c r="D294" i="39"/>
  <c r="D293" i="39"/>
  <c r="D292" i="39"/>
  <c r="D291" i="39"/>
  <c r="D290" i="39"/>
  <c r="D289" i="39"/>
  <c r="D288" i="39"/>
  <c r="D287" i="39"/>
  <c r="D286" i="39"/>
  <c r="D285" i="39"/>
  <c r="D284" i="39"/>
  <c r="D283" i="39"/>
  <c r="D282" i="39"/>
  <c r="D281" i="39"/>
  <c r="D280" i="39"/>
  <c r="D279" i="39"/>
  <c r="D278" i="39"/>
  <c r="D277" i="39"/>
  <c r="D276" i="39"/>
  <c r="D275" i="39"/>
  <c r="D274" i="39"/>
  <c r="D273" i="39"/>
  <c r="D272" i="39"/>
  <c r="D271" i="39"/>
  <c r="D270" i="39"/>
  <c r="D269" i="39"/>
  <c r="D268" i="39"/>
  <c r="D267" i="39"/>
  <c r="D266" i="39"/>
  <c r="D265" i="39"/>
  <c r="D264" i="39"/>
  <c r="D263" i="39"/>
  <c r="D262" i="39"/>
  <c r="D261" i="39"/>
  <c r="D260" i="39"/>
  <c r="D259" i="39"/>
  <c r="D258" i="39"/>
  <c r="D257" i="39"/>
  <c r="D256" i="39"/>
  <c r="D255" i="39"/>
  <c r="D254" i="39"/>
  <c r="D253" i="39"/>
  <c r="D252" i="39"/>
  <c r="D251" i="39"/>
  <c r="D250" i="39"/>
  <c r="D249" i="39"/>
  <c r="D248" i="39"/>
  <c r="D247" i="39"/>
  <c r="D246" i="39"/>
  <c r="D245" i="39"/>
  <c r="D244" i="39"/>
  <c r="D243" i="39"/>
  <c r="D242" i="39"/>
  <c r="D241" i="39"/>
  <c r="D240" i="39"/>
  <c r="D239" i="39"/>
  <c r="D238" i="39"/>
  <c r="D237" i="39"/>
  <c r="D236" i="39"/>
  <c r="D235" i="39"/>
  <c r="D234" i="39"/>
  <c r="D233" i="39"/>
  <c r="D232" i="39"/>
  <c r="D231" i="39"/>
  <c r="D230" i="39"/>
  <c r="D229" i="39"/>
  <c r="D228" i="39"/>
  <c r="D227" i="39"/>
  <c r="D226" i="39"/>
  <c r="D225" i="39"/>
  <c r="D224" i="39"/>
  <c r="D223" i="39"/>
  <c r="D222" i="39"/>
  <c r="D221" i="39"/>
  <c r="D220" i="39"/>
  <c r="D219" i="39"/>
  <c r="D218" i="39"/>
  <c r="D217" i="39"/>
  <c r="D216" i="39"/>
  <c r="D215" i="39"/>
  <c r="D214" i="39"/>
  <c r="D213" i="39"/>
  <c r="D212" i="39"/>
  <c r="D211" i="39"/>
  <c r="D210" i="39"/>
  <c r="D209" i="39"/>
  <c r="D208" i="39"/>
  <c r="D207" i="39"/>
  <c r="D206" i="39"/>
  <c r="D205" i="39"/>
  <c r="D204" i="39"/>
  <c r="D203" i="39"/>
  <c r="D202" i="39"/>
  <c r="D201" i="39"/>
  <c r="D200" i="39"/>
  <c r="D199" i="39"/>
  <c r="D198" i="39"/>
  <c r="D197" i="39"/>
  <c r="D196" i="39"/>
  <c r="D195" i="39"/>
  <c r="D194" i="39"/>
  <c r="D193" i="39"/>
  <c r="D192" i="39"/>
  <c r="D191" i="39"/>
  <c r="D190" i="39"/>
  <c r="D189" i="39"/>
  <c r="D188" i="39"/>
  <c r="D187" i="39"/>
  <c r="D186" i="39"/>
  <c r="D185" i="39"/>
  <c r="D184" i="39"/>
  <c r="D183" i="39"/>
  <c r="D182" i="39"/>
  <c r="D181" i="39"/>
  <c r="D180" i="39"/>
  <c r="D179" i="39"/>
  <c r="D178" i="39"/>
  <c r="D177" i="39"/>
  <c r="D176" i="39"/>
  <c r="D175" i="39"/>
  <c r="D174" i="39"/>
  <c r="D173" i="39"/>
  <c r="D172" i="39"/>
  <c r="D171" i="39"/>
  <c r="D170" i="39"/>
  <c r="D169" i="39"/>
  <c r="D168" i="39"/>
  <c r="D167" i="39"/>
  <c r="D166" i="39"/>
  <c r="D165" i="39"/>
  <c r="D164" i="39"/>
  <c r="D163" i="39"/>
  <c r="D162" i="39"/>
  <c r="D161" i="39"/>
  <c r="D160" i="39"/>
  <c r="D159" i="39"/>
  <c r="D158" i="39"/>
  <c r="D157" i="39"/>
  <c r="D156" i="39"/>
  <c r="D155" i="39"/>
  <c r="D154" i="39"/>
  <c r="D153" i="39"/>
  <c r="D152" i="39"/>
  <c r="D151" i="39"/>
  <c r="D150" i="39"/>
  <c r="D149" i="39"/>
  <c r="D148" i="39"/>
  <c r="D147" i="39"/>
  <c r="D146" i="39"/>
  <c r="D145" i="39"/>
  <c r="D144" i="39"/>
  <c r="D143" i="39"/>
  <c r="D142" i="39"/>
  <c r="D141" i="39"/>
  <c r="D140" i="39"/>
  <c r="D139" i="39"/>
  <c r="D138" i="39"/>
  <c r="D137" i="39"/>
  <c r="D136" i="39"/>
  <c r="D135" i="39"/>
  <c r="D134" i="39"/>
  <c r="D133" i="39"/>
  <c r="D132" i="39"/>
  <c r="D131" i="39"/>
  <c r="D130" i="39"/>
  <c r="D129" i="39"/>
  <c r="D128" i="39"/>
  <c r="D127" i="39"/>
  <c r="D126" i="39"/>
  <c r="D125" i="39"/>
  <c r="D124" i="39"/>
  <c r="D123" i="39"/>
  <c r="D122" i="39"/>
  <c r="D121" i="39"/>
  <c r="D120" i="39"/>
  <c r="D119" i="39"/>
  <c r="D118" i="39"/>
  <c r="D117" i="39"/>
  <c r="D116" i="39"/>
  <c r="D115" i="39"/>
  <c r="D114" i="39"/>
  <c r="D113" i="39"/>
  <c r="D112" i="39"/>
  <c r="D111" i="39"/>
  <c r="D110" i="39"/>
  <c r="D109" i="39"/>
  <c r="D108" i="39"/>
  <c r="D107" i="39"/>
  <c r="D106" i="39"/>
  <c r="D105" i="39"/>
  <c r="D104" i="39"/>
  <c r="D103" i="39"/>
  <c r="D102" i="39"/>
  <c r="D101" i="39"/>
  <c r="D100" i="39"/>
  <c r="D99" i="39"/>
  <c r="D98" i="39"/>
  <c r="D97" i="39"/>
  <c r="D96" i="39"/>
  <c r="D95" i="39"/>
  <c r="D94" i="39"/>
  <c r="D93" i="39"/>
  <c r="D92" i="39"/>
  <c r="D91" i="39"/>
  <c r="D90" i="39"/>
  <c r="D89" i="39"/>
  <c r="D88" i="39"/>
  <c r="D87" i="39"/>
  <c r="D86" i="39"/>
  <c r="D85" i="39"/>
  <c r="D84" i="39"/>
  <c r="D83" i="39"/>
  <c r="D82" i="39"/>
  <c r="D81" i="39"/>
  <c r="D80" i="39"/>
  <c r="D79" i="39"/>
  <c r="D78" i="39"/>
  <c r="D77" i="39"/>
  <c r="D76" i="39"/>
  <c r="D75" i="39"/>
  <c r="D74" i="39"/>
  <c r="D73" i="39"/>
  <c r="D72" i="39"/>
  <c r="D71" i="39"/>
  <c r="D70" i="39"/>
  <c r="D69" i="39"/>
  <c r="D68" i="39"/>
  <c r="D67" i="39"/>
  <c r="D66" i="39"/>
  <c r="D65" i="39"/>
  <c r="D64" i="39"/>
  <c r="D63" i="39"/>
  <c r="D62" i="39"/>
  <c r="D61" i="39"/>
  <c r="D60" i="39"/>
  <c r="D59" i="39"/>
  <c r="D58" i="39"/>
  <c r="D57" i="39"/>
  <c r="D56" i="39"/>
  <c r="D55" i="39"/>
  <c r="D54" i="39"/>
  <c r="D53" i="39"/>
  <c r="D52" i="39"/>
  <c r="D51" i="39"/>
  <c r="D50" i="39"/>
  <c r="D49" i="39"/>
  <c r="D48" i="39"/>
  <c r="D47" i="39"/>
  <c r="D46" i="39"/>
  <c r="D45" i="39"/>
  <c r="D44" i="39"/>
  <c r="D43" i="39"/>
  <c r="D42" i="39"/>
  <c r="D41" i="39"/>
  <c r="D40" i="39"/>
  <c r="D39" i="39"/>
  <c r="D38" i="39"/>
  <c r="D37" i="39"/>
  <c r="D36" i="39"/>
  <c r="D35" i="39"/>
  <c r="D34" i="39"/>
  <c r="D33" i="39"/>
  <c r="D32" i="39"/>
  <c r="D31" i="39"/>
  <c r="D30" i="39"/>
  <c r="D29" i="39"/>
  <c r="D28" i="39"/>
  <c r="D27" i="39"/>
  <c r="D26" i="39"/>
  <c r="D25" i="39"/>
  <c r="J25" i="39" l="1"/>
  <c r="L25" i="39"/>
  <c r="J26" i="39"/>
  <c r="L26" i="39"/>
  <c r="J27" i="39"/>
  <c r="L27" i="39"/>
  <c r="J28" i="39"/>
  <c r="L28" i="39"/>
  <c r="J29" i="39"/>
  <c r="L29" i="39"/>
  <c r="J30" i="39"/>
  <c r="L30" i="39"/>
  <c r="J31" i="39"/>
  <c r="L31" i="39"/>
  <c r="J32" i="39"/>
  <c r="L32" i="39"/>
  <c r="J33" i="39"/>
  <c r="L33" i="39"/>
  <c r="J34" i="39"/>
  <c r="L34" i="39"/>
  <c r="J35" i="39"/>
  <c r="L35" i="39"/>
  <c r="J36" i="39"/>
  <c r="L36" i="39"/>
  <c r="J37" i="39"/>
  <c r="L37" i="39"/>
  <c r="J38" i="39"/>
  <c r="L38" i="39"/>
  <c r="J39" i="39"/>
  <c r="L39" i="39"/>
  <c r="J40" i="39"/>
  <c r="L40" i="39"/>
  <c r="J41" i="39"/>
  <c r="L41" i="39"/>
  <c r="J42" i="39"/>
  <c r="L42" i="39"/>
  <c r="J43" i="39"/>
  <c r="L43" i="39"/>
  <c r="J44" i="39"/>
  <c r="L44" i="39"/>
  <c r="J45" i="39"/>
  <c r="L45" i="39"/>
  <c r="J46" i="39"/>
  <c r="L46" i="39"/>
  <c r="J47" i="39"/>
  <c r="L47" i="39"/>
  <c r="L272" i="39" l="1"/>
  <c r="L271" i="39"/>
  <c r="L270" i="39"/>
  <c r="L269" i="39"/>
  <c r="L268" i="39"/>
  <c r="L267" i="39"/>
  <c r="L266" i="39"/>
  <c r="L265" i="39"/>
  <c r="L264" i="39"/>
  <c r="L263" i="39"/>
  <c r="L262" i="39"/>
  <c r="L261" i="39"/>
  <c r="L260" i="39"/>
  <c r="L259" i="39"/>
  <c r="L258" i="39"/>
  <c r="L257" i="39"/>
  <c r="L256" i="39"/>
  <c r="L255" i="39"/>
  <c r="L254" i="39"/>
  <c r="L253" i="39"/>
  <c r="L252" i="39"/>
  <c r="L251" i="39"/>
  <c r="L250" i="39"/>
  <c r="L249" i="39"/>
  <c r="L248" i="39"/>
  <c r="L247" i="39"/>
  <c r="L246" i="39"/>
  <c r="L245" i="39"/>
  <c r="L244" i="39"/>
  <c r="L243" i="39"/>
  <c r="L242" i="39"/>
  <c r="L241" i="39"/>
  <c r="L240" i="39"/>
  <c r="L239" i="39"/>
  <c r="L238" i="39"/>
  <c r="L237" i="39"/>
  <c r="L236" i="39"/>
  <c r="L235" i="39"/>
  <c r="L234" i="39"/>
  <c r="L233" i="39"/>
  <c r="L232" i="39"/>
  <c r="L231" i="39"/>
  <c r="L230" i="39"/>
  <c r="L229" i="39"/>
  <c r="L228" i="39"/>
  <c r="L227" i="39"/>
  <c r="L226" i="39"/>
  <c r="L225" i="39"/>
  <c r="L224" i="39"/>
  <c r="L223" i="39"/>
  <c r="L222" i="39"/>
  <c r="L221" i="39"/>
  <c r="L220" i="39"/>
  <c r="L219" i="39"/>
  <c r="L218" i="39"/>
  <c r="L217" i="39"/>
  <c r="L216" i="39"/>
  <c r="L215" i="39"/>
  <c r="L214" i="39"/>
  <c r="L213" i="39"/>
  <c r="L212" i="39"/>
  <c r="L211" i="39"/>
  <c r="L210" i="39"/>
  <c r="L209" i="39"/>
  <c r="L208" i="39"/>
  <c r="L207" i="39"/>
  <c r="L206" i="39"/>
  <c r="L205" i="39"/>
  <c r="L204" i="39"/>
  <c r="L203" i="39"/>
  <c r="L202" i="39"/>
  <c r="L201" i="39"/>
  <c r="L200" i="39"/>
  <c r="L199" i="39"/>
  <c r="L198" i="39"/>
  <c r="L197" i="39"/>
  <c r="L196" i="39"/>
  <c r="L195" i="39"/>
  <c r="L194" i="39"/>
  <c r="L193" i="39"/>
  <c r="L192" i="39"/>
  <c r="L191" i="39"/>
  <c r="L190" i="39"/>
  <c r="L189" i="39"/>
  <c r="L188" i="39"/>
  <c r="L187" i="39"/>
  <c r="L186" i="39"/>
  <c r="L185" i="39"/>
  <c r="L184" i="39"/>
  <c r="L183" i="39"/>
  <c r="L182" i="39"/>
  <c r="L181" i="39"/>
  <c r="L180" i="39"/>
  <c r="L179" i="39"/>
  <c r="L178" i="39"/>
  <c r="L177" i="39"/>
  <c r="L176" i="39"/>
  <c r="L175" i="39"/>
  <c r="L174" i="39"/>
  <c r="L173" i="39"/>
  <c r="L172" i="39"/>
  <c r="L171" i="39"/>
  <c r="L170" i="39"/>
  <c r="L169" i="39"/>
  <c r="L168" i="39"/>
  <c r="L167" i="39"/>
  <c r="L166" i="39"/>
  <c r="L165" i="39"/>
  <c r="L164" i="39"/>
  <c r="L163" i="39"/>
  <c r="L162" i="39"/>
  <c r="L161" i="39"/>
  <c r="L160" i="39"/>
  <c r="L159" i="39"/>
  <c r="L158" i="39"/>
  <c r="L157" i="39"/>
  <c r="L156" i="39"/>
  <c r="L155" i="39"/>
  <c r="L154" i="39"/>
  <c r="L153" i="39"/>
  <c r="L152" i="39"/>
  <c r="L151" i="39"/>
  <c r="L150" i="39"/>
  <c r="L149" i="39"/>
  <c r="L148" i="39"/>
  <c r="L147" i="39"/>
  <c r="L146" i="39"/>
  <c r="L145" i="39"/>
  <c r="L112" i="39"/>
  <c r="L111" i="39"/>
  <c r="L110" i="39"/>
  <c r="L109" i="39"/>
  <c r="L108" i="39"/>
  <c r="L107" i="39"/>
  <c r="L106" i="39"/>
  <c r="L105" i="39"/>
  <c r="L104" i="39"/>
  <c r="L103" i="39"/>
  <c r="L102" i="39"/>
  <c r="L101" i="39"/>
  <c r="L100" i="39"/>
  <c r="L99" i="39"/>
  <c r="L98" i="39"/>
  <c r="L97" i="39"/>
  <c r="L96" i="39"/>
  <c r="L95" i="39"/>
  <c r="L94" i="39"/>
  <c r="L93" i="39"/>
  <c r="L92" i="39"/>
  <c r="L91" i="39"/>
  <c r="L90" i="39"/>
  <c r="L89" i="39"/>
  <c r="L88" i="39"/>
  <c r="L87" i="39"/>
  <c r="L86" i="39"/>
  <c r="L85" i="39"/>
  <c r="L84" i="39"/>
  <c r="L83" i="39"/>
  <c r="L82" i="39"/>
  <c r="L81" i="39"/>
  <c r="L80" i="39"/>
  <c r="L79" i="39"/>
  <c r="L78" i="39"/>
  <c r="L77" i="39"/>
  <c r="L76" i="39"/>
  <c r="L75" i="39"/>
  <c r="L74" i="39"/>
  <c r="L73" i="39"/>
  <c r="L72" i="39"/>
  <c r="L71" i="39"/>
  <c r="L70" i="39"/>
  <c r="L69" i="39"/>
  <c r="L68" i="39"/>
  <c r="L67" i="39"/>
  <c r="L66" i="39"/>
  <c r="L65" i="39"/>
  <c r="L64" i="39"/>
  <c r="L63" i="39"/>
  <c r="L62" i="39"/>
  <c r="L61" i="39"/>
  <c r="L60" i="39"/>
  <c r="L59" i="39"/>
  <c r="L58" i="39"/>
  <c r="L57" i="39"/>
  <c r="L56" i="39"/>
  <c r="L55" i="39"/>
  <c r="L54" i="39"/>
  <c r="L53" i="39"/>
  <c r="L52" i="39"/>
  <c r="L51" i="39"/>
  <c r="L50" i="39"/>
  <c r="L49" i="39"/>
  <c r="L48" i="39"/>
  <c r="I10" i="44" l="1"/>
  <c r="D10" i="44"/>
  <c r="D19" i="44" l="1"/>
  <c r="D18" i="44"/>
  <c r="D17" i="44"/>
  <c r="D16" i="44"/>
  <c r="D15" i="44"/>
  <c r="D14" i="44"/>
  <c r="D13" i="44"/>
  <c r="D12" i="44"/>
  <c r="D11" i="44"/>
  <c r="D9" i="44"/>
  <c r="D8" i="44"/>
  <c r="D7" i="44"/>
  <c r="D6" i="44"/>
  <c r="D5" i="44"/>
  <c r="D4" i="44"/>
  <c r="D3" i="44"/>
  <c r="D2" i="44"/>
  <c r="J272" i="39" l="1"/>
  <c r="J271" i="39"/>
  <c r="J270" i="39"/>
  <c r="J269" i="39"/>
  <c r="J268" i="39"/>
  <c r="J267" i="39"/>
  <c r="J266" i="39"/>
  <c r="J265" i="39"/>
  <c r="J264" i="39"/>
  <c r="J263" i="39"/>
  <c r="J262" i="39"/>
  <c r="J261" i="39"/>
  <c r="J260" i="39"/>
  <c r="J259" i="39"/>
  <c r="J258" i="39"/>
  <c r="J257" i="39"/>
  <c r="J256" i="39"/>
  <c r="J255" i="39"/>
  <c r="J254" i="39"/>
  <c r="J253" i="39"/>
  <c r="J252" i="39"/>
  <c r="J251" i="39"/>
  <c r="J250" i="39"/>
  <c r="J249" i="39"/>
  <c r="J248" i="39"/>
  <c r="J247" i="39"/>
  <c r="J246" i="39"/>
  <c r="J245" i="39"/>
  <c r="J244" i="39"/>
  <c r="J243" i="39"/>
  <c r="J242" i="39"/>
  <c r="J241" i="39"/>
  <c r="J240" i="39"/>
  <c r="J239" i="39"/>
  <c r="J238" i="39"/>
  <c r="J237" i="39"/>
  <c r="J236" i="39"/>
  <c r="J235" i="39"/>
  <c r="J234" i="39"/>
  <c r="J233" i="39"/>
  <c r="J232" i="39"/>
  <c r="J231" i="39"/>
  <c r="J230" i="39"/>
  <c r="J229" i="39"/>
  <c r="J228" i="39"/>
  <c r="J227" i="39"/>
  <c r="J226" i="39"/>
  <c r="J225" i="39"/>
  <c r="J224" i="39"/>
  <c r="J223" i="39"/>
  <c r="J222" i="39"/>
  <c r="J221" i="39"/>
  <c r="J220" i="39"/>
  <c r="J219" i="39"/>
  <c r="J218" i="39"/>
  <c r="J217" i="39"/>
  <c r="J216" i="39"/>
  <c r="J215" i="39"/>
  <c r="J214" i="39"/>
  <c r="J213" i="39"/>
  <c r="J212" i="39"/>
  <c r="J211" i="39"/>
  <c r="J210" i="39"/>
  <c r="J209" i="39"/>
  <c r="J208" i="39"/>
  <c r="J207" i="39"/>
  <c r="J206" i="39"/>
  <c r="J205" i="39"/>
  <c r="J204" i="39"/>
  <c r="J203" i="39"/>
  <c r="J202" i="39"/>
  <c r="J201" i="39"/>
  <c r="J200" i="39"/>
  <c r="J199" i="39"/>
  <c r="J198" i="39"/>
  <c r="J197" i="39"/>
  <c r="J196" i="39"/>
  <c r="J195" i="39"/>
  <c r="J194" i="39"/>
  <c r="J193" i="39"/>
  <c r="J192" i="39"/>
  <c r="J191" i="39"/>
  <c r="J190" i="39"/>
  <c r="J189" i="39"/>
  <c r="J188" i="39"/>
  <c r="J187" i="39"/>
  <c r="J186" i="39"/>
  <c r="J185" i="39"/>
  <c r="J184" i="39"/>
  <c r="J183" i="39"/>
  <c r="J182" i="39"/>
  <c r="J181" i="39"/>
  <c r="J180" i="39"/>
  <c r="J179" i="39"/>
  <c r="J178" i="39"/>
  <c r="J177" i="39"/>
  <c r="J176" i="39"/>
  <c r="J175" i="39"/>
  <c r="J174" i="39"/>
  <c r="J173" i="39"/>
  <c r="J172" i="39"/>
  <c r="J171" i="39"/>
  <c r="J170" i="39"/>
  <c r="J169" i="39"/>
  <c r="J168" i="39"/>
  <c r="J167" i="39"/>
  <c r="J166" i="39"/>
  <c r="J165" i="39"/>
  <c r="J164" i="39"/>
  <c r="J163" i="39"/>
  <c r="J162" i="39"/>
  <c r="J161" i="39"/>
  <c r="J160" i="39"/>
  <c r="J159" i="39"/>
  <c r="J158" i="39"/>
  <c r="J157" i="39"/>
  <c r="J156" i="39"/>
  <c r="J155" i="39"/>
  <c r="J154" i="39"/>
  <c r="J153" i="39"/>
  <c r="J152" i="39"/>
  <c r="J151" i="39"/>
  <c r="J150" i="39"/>
  <c r="J149" i="39"/>
  <c r="J148" i="39"/>
  <c r="J147" i="39"/>
  <c r="J146" i="39"/>
  <c r="J145" i="39"/>
  <c r="J112" i="39"/>
  <c r="J111" i="39"/>
  <c r="J110" i="39"/>
  <c r="J109" i="39"/>
  <c r="J108" i="39"/>
  <c r="J107" i="39"/>
  <c r="J106" i="39"/>
  <c r="J105" i="39"/>
  <c r="J104" i="39"/>
  <c r="J103" i="39"/>
  <c r="J102" i="39"/>
  <c r="J101" i="39"/>
  <c r="J100" i="39"/>
  <c r="J99" i="39"/>
  <c r="J98" i="39"/>
  <c r="J97" i="39"/>
  <c r="J96" i="39"/>
  <c r="J95" i="39"/>
  <c r="J94" i="39"/>
  <c r="J93" i="39"/>
  <c r="J92" i="39"/>
  <c r="J91" i="39"/>
  <c r="J90" i="39"/>
  <c r="J89" i="39"/>
  <c r="J88" i="39"/>
  <c r="J87" i="39"/>
  <c r="J86" i="39"/>
  <c r="J85" i="39"/>
  <c r="J84" i="39"/>
  <c r="J83" i="39"/>
  <c r="J82" i="39"/>
  <c r="J81" i="39"/>
  <c r="J80" i="39"/>
  <c r="J79" i="39"/>
  <c r="J78" i="39"/>
  <c r="J77" i="39"/>
  <c r="J76" i="39"/>
  <c r="J75" i="39"/>
  <c r="J74" i="39"/>
  <c r="J73" i="39"/>
  <c r="J72" i="39"/>
  <c r="J71" i="39"/>
  <c r="J70" i="39"/>
  <c r="J69" i="39"/>
  <c r="J68" i="39"/>
  <c r="J67" i="39"/>
  <c r="J66" i="39"/>
  <c r="J65" i="39"/>
  <c r="J64" i="39"/>
  <c r="J63" i="39"/>
  <c r="J62" i="39"/>
  <c r="J61" i="39"/>
  <c r="J60" i="39"/>
  <c r="J59" i="39"/>
  <c r="J58" i="39"/>
  <c r="J57" i="39"/>
  <c r="J56" i="39"/>
  <c r="J55" i="39"/>
  <c r="J54" i="39"/>
  <c r="J53" i="39"/>
  <c r="J52" i="39"/>
  <c r="J51" i="39"/>
  <c r="J50" i="39"/>
  <c r="J49" i="39"/>
  <c r="J48" i="39"/>
  <c r="I19" i="44" l="1"/>
  <c r="I18" i="44"/>
  <c r="I16" i="44"/>
  <c r="I15" i="44"/>
  <c r="I13" i="44"/>
  <c r="I12" i="44"/>
  <c r="I9" i="44"/>
  <c r="I7" i="44"/>
  <c r="I6" i="44"/>
  <c r="I4" i="44"/>
  <c r="I3" i="44"/>
  <c r="I2" i="41" l="1"/>
  <c r="O2" i="41" s="1"/>
  <c r="I746" i="41"/>
  <c r="J746" i="41" s="1"/>
  <c r="I745" i="41"/>
  <c r="J745" i="41" s="1"/>
  <c r="I744" i="41"/>
  <c r="J744" i="41" s="1"/>
  <c r="I743" i="41"/>
  <c r="J743" i="41" s="1"/>
  <c r="I742" i="41"/>
  <c r="J742" i="41" s="1"/>
  <c r="I741" i="41"/>
  <c r="J741" i="41" s="1"/>
  <c r="I740" i="41"/>
  <c r="J740" i="41" s="1"/>
  <c r="I739" i="41"/>
  <c r="J739" i="41" s="1"/>
  <c r="I738" i="41"/>
  <c r="J738" i="41" s="1"/>
  <c r="I737" i="41"/>
  <c r="J737" i="41" s="1"/>
  <c r="I736" i="41"/>
  <c r="J736" i="41" s="1"/>
  <c r="I735" i="41"/>
  <c r="J735" i="41" s="1"/>
  <c r="I734" i="41"/>
  <c r="J734" i="41" s="1"/>
  <c r="I733" i="41"/>
  <c r="J733" i="41" s="1"/>
  <c r="I732" i="41"/>
  <c r="J732" i="41" s="1"/>
  <c r="I731" i="41"/>
  <c r="J731" i="41" s="1"/>
  <c r="I730" i="41"/>
  <c r="J730" i="41" s="1"/>
  <c r="I729" i="41"/>
  <c r="J729" i="41" s="1"/>
  <c r="I728" i="41"/>
  <c r="I727" i="41"/>
  <c r="I726" i="41"/>
  <c r="I725" i="41"/>
  <c r="J725" i="41" s="1"/>
  <c r="I724" i="41"/>
  <c r="J724" i="41" s="1"/>
  <c r="I723" i="41"/>
  <c r="I722" i="41"/>
  <c r="I721" i="41"/>
  <c r="J721" i="41" s="1"/>
  <c r="I720" i="41"/>
  <c r="I719" i="41"/>
  <c r="I718" i="41"/>
  <c r="I717" i="41"/>
  <c r="J717" i="41" s="1"/>
  <c r="I716" i="41"/>
  <c r="J716" i="41" s="1"/>
  <c r="I715" i="41"/>
  <c r="I714" i="41"/>
  <c r="I713" i="41"/>
  <c r="J713" i="41" s="1"/>
  <c r="I712" i="41"/>
  <c r="I711" i="41"/>
  <c r="I710" i="41"/>
  <c r="I709" i="41"/>
  <c r="J709" i="41" s="1"/>
  <c r="I708" i="41"/>
  <c r="J708" i="41" s="1"/>
  <c r="I707" i="41"/>
  <c r="I706" i="41"/>
  <c r="I705" i="41"/>
  <c r="J705" i="41" s="1"/>
  <c r="I704" i="41"/>
  <c r="I703" i="41"/>
  <c r="I702" i="41"/>
  <c r="I701" i="41"/>
  <c r="J701" i="41" s="1"/>
  <c r="I700" i="41"/>
  <c r="J700" i="41" s="1"/>
  <c r="I699" i="41"/>
  <c r="I698" i="41"/>
  <c r="I697" i="41"/>
  <c r="J697" i="41" s="1"/>
  <c r="I696" i="41"/>
  <c r="I695" i="41"/>
  <c r="I694" i="41"/>
  <c r="I693" i="41"/>
  <c r="J693" i="41" s="1"/>
  <c r="I692" i="41"/>
  <c r="J692" i="41" s="1"/>
  <c r="I691" i="41"/>
  <c r="I690" i="41"/>
  <c r="I689" i="41"/>
  <c r="J689" i="41" s="1"/>
  <c r="I688" i="41"/>
  <c r="I687" i="41"/>
  <c r="I686" i="41"/>
  <c r="I685" i="41"/>
  <c r="J685" i="41" s="1"/>
  <c r="I684" i="41"/>
  <c r="J684" i="41" s="1"/>
  <c r="I683" i="41"/>
  <c r="I682" i="41"/>
  <c r="I681" i="41"/>
  <c r="J681" i="41" s="1"/>
  <c r="I680" i="41"/>
  <c r="I679" i="41"/>
  <c r="I678" i="41"/>
  <c r="I677" i="41"/>
  <c r="J677" i="41" s="1"/>
  <c r="I676" i="41"/>
  <c r="J676" i="41" s="1"/>
  <c r="I675" i="41"/>
  <c r="I674" i="41"/>
  <c r="I673" i="41"/>
  <c r="J673" i="41" s="1"/>
  <c r="I672" i="41"/>
  <c r="I671" i="41"/>
  <c r="I670" i="41"/>
  <c r="I669" i="41"/>
  <c r="J669" i="41" s="1"/>
  <c r="I668" i="41"/>
  <c r="J668" i="41" s="1"/>
  <c r="I667" i="41"/>
  <c r="I666" i="41"/>
  <c r="I665" i="41"/>
  <c r="J665" i="41" s="1"/>
  <c r="I664" i="41"/>
  <c r="I663" i="41"/>
  <c r="I662" i="41"/>
  <c r="I661" i="41"/>
  <c r="J661" i="41" s="1"/>
  <c r="I660" i="41"/>
  <c r="J660" i="41" s="1"/>
  <c r="I659" i="41"/>
  <c r="I658" i="41"/>
  <c r="I657" i="41"/>
  <c r="J657" i="41" s="1"/>
  <c r="I656" i="41"/>
  <c r="I655" i="41"/>
  <c r="I654" i="41"/>
  <c r="I653" i="41"/>
  <c r="J653" i="41" s="1"/>
  <c r="I652" i="41"/>
  <c r="J652" i="41" s="1"/>
  <c r="I651" i="41"/>
  <c r="I650" i="41"/>
  <c r="I649" i="41"/>
  <c r="J649" i="41" s="1"/>
  <c r="I648" i="41"/>
  <c r="I647" i="41"/>
  <c r="I646" i="41"/>
  <c r="I645" i="41"/>
  <c r="J645" i="41" s="1"/>
  <c r="I644" i="41"/>
  <c r="J644" i="41" s="1"/>
  <c r="I643" i="41"/>
  <c r="I642" i="41"/>
  <c r="I641" i="41"/>
  <c r="J641" i="41" s="1"/>
  <c r="I640" i="41"/>
  <c r="I639" i="41"/>
  <c r="I638" i="41"/>
  <c r="I637" i="41"/>
  <c r="J637" i="41" s="1"/>
  <c r="I636" i="41"/>
  <c r="J636" i="41" s="1"/>
  <c r="I635" i="41"/>
  <c r="I634" i="41"/>
  <c r="I633" i="41"/>
  <c r="J633" i="41" s="1"/>
  <c r="I632" i="41"/>
  <c r="I631" i="41"/>
  <c r="I630" i="41"/>
  <c r="I629" i="41"/>
  <c r="J629" i="41" s="1"/>
  <c r="I628" i="41"/>
  <c r="J628" i="41" s="1"/>
  <c r="I627" i="41"/>
  <c r="I626" i="41"/>
  <c r="I625" i="41"/>
  <c r="J625" i="41" s="1"/>
  <c r="I624" i="41"/>
  <c r="I623" i="41"/>
  <c r="I622" i="41"/>
  <c r="I621" i="41"/>
  <c r="J621" i="41" s="1"/>
  <c r="I620" i="41"/>
  <c r="J620" i="41" s="1"/>
  <c r="I619" i="41"/>
  <c r="I618" i="41"/>
  <c r="I617" i="41"/>
  <c r="J617" i="41" s="1"/>
  <c r="I616" i="41"/>
  <c r="I615" i="41"/>
  <c r="I614" i="41"/>
  <c r="I613" i="41"/>
  <c r="J613" i="41" s="1"/>
  <c r="I612" i="41"/>
  <c r="J612" i="41" s="1"/>
  <c r="I611" i="41"/>
  <c r="I610" i="41"/>
  <c r="I609" i="41"/>
  <c r="J609" i="41" s="1"/>
  <c r="I608" i="41"/>
  <c r="J608" i="41" s="1"/>
  <c r="I607" i="41"/>
  <c r="I606" i="41"/>
  <c r="I605" i="41"/>
  <c r="J605" i="41" s="1"/>
  <c r="I604" i="41"/>
  <c r="J604" i="41" s="1"/>
  <c r="I603" i="41"/>
  <c r="I602" i="41"/>
  <c r="I601" i="41"/>
  <c r="J601" i="41" s="1"/>
  <c r="I600" i="41"/>
  <c r="J600" i="41" s="1"/>
  <c r="I599" i="41"/>
  <c r="I598" i="41"/>
  <c r="I597" i="41"/>
  <c r="J597" i="41" s="1"/>
  <c r="I596" i="41"/>
  <c r="J596" i="41" s="1"/>
  <c r="I595" i="41"/>
  <c r="I594" i="41"/>
  <c r="I593" i="41"/>
  <c r="J593" i="41" s="1"/>
  <c r="I592" i="41"/>
  <c r="J592" i="41" s="1"/>
  <c r="I591" i="41"/>
  <c r="I590" i="41"/>
  <c r="I589" i="41"/>
  <c r="J589" i="41" s="1"/>
  <c r="I588" i="41"/>
  <c r="J588" i="41" s="1"/>
  <c r="I587" i="41"/>
  <c r="I586" i="41"/>
  <c r="I585" i="41"/>
  <c r="J585" i="41" s="1"/>
  <c r="I584" i="41"/>
  <c r="J584" i="41" s="1"/>
  <c r="I583" i="41"/>
  <c r="I582" i="41"/>
  <c r="I581" i="41"/>
  <c r="J581" i="41" s="1"/>
  <c r="I580" i="41"/>
  <c r="J580" i="41" s="1"/>
  <c r="I579" i="41"/>
  <c r="I578" i="41"/>
  <c r="I577" i="41"/>
  <c r="J577" i="41" s="1"/>
  <c r="I576" i="41"/>
  <c r="J576" i="41" s="1"/>
  <c r="I575" i="41"/>
  <c r="I574" i="41"/>
  <c r="I573" i="41"/>
  <c r="J573" i="41" s="1"/>
  <c r="I572" i="41"/>
  <c r="J572" i="41" s="1"/>
  <c r="I571" i="41"/>
  <c r="I570" i="41"/>
  <c r="J570" i="41" s="1"/>
  <c r="I569" i="41"/>
  <c r="J569" i="41" s="1"/>
  <c r="I568" i="41"/>
  <c r="J568" i="41" s="1"/>
  <c r="I567" i="41"/>
  <c r="I566" i="41"/>
  <c r="I565" i="41"/>
  <c r="J565" i="41" s="1"/>
  <c r="I564" i="41"/>
  <c r="J564" i="41" s="1"/>
  <c r="I563" i="41"/>
  <c r="I562" i="41"/>
  <c r="I561" i="41"/>
  <c r="J561" i="41" s="1"/>
  <c r="I560" i="41"/>
  <c r="J560" i="41" s="1"/>
  <c r="I559" i="41"/>
  <c r="I558" i="41"/>
  <c r="I557" i="41"/>
  <c r="J557" i="41" s="1"/>
  <c r="I556" i="41"/>
  <c r="J556" i="41" s="1"/>
  <c r="I555" i="41"/>
  <c r="I554" i="41"/>
  <c r="I553" i="41"/>
  <c r="J553" i="41" s="1"/>
  <c r="I552" i="41"/>
  <c r="J552" i="41" s="1"/>
  <c r="I551" i="41"/>
  <c r="I550" i="41"/>
  <c r="I549" i="41"/>
  <c r="J549" i="41" s="1"/>
  <c r="I548" i="41"/>
  <c r="J548" i="41" s="1"/>
  <c r="I547" i="41"/>
  <c r="I546" i="41"/>
  <c r="I545" i="41"/>
  <c r="J545" i="41" s="1"/>
  <c r="I544" i="41"/>
  <c r="J544" i="41" s="1"/>
  <c r="I543" i="41"/>
  <c r="I542" i="41"/>
  <c r="I541" i="41"/>
  <c r="J541" i="41" s="1"/>
  <c r="I540" i="41"/>
  <c r="J540" i="41" s="1"/>
  <c r="I539" i="41"/>
  <c r="I538" i="41"/>
  <c r="I537" i="41"/>
  <c r="J537" i="41" s="1"/>
  <c r="I536" i="41"/>
  <c r="J536" i="41" s="1"/>
  <c r="I535" i="41"/>
  <c r="I534" i="41"/>
  <c r="I533" i="41"/>
  <c r="J533" i="41" s="1"/>
  <c r="I532" i="41"/>
  <c r="J532" i="41" s="1"/>
  <c r="I531" i="41"/>
  <c r="I530" i="41"/>
  <c r="I529" i="41"/>
  <c r="J529" i="41" s="1"/>
  <c r="I528" i="41"/>
  <c r="J528" i="41" s="1"/>
  <c r="I527" i="41"/>
  <c r="I526" i="41"/>
  <c r="I525" i="41"/>
  <c r="J525" i="41" s="1"/>
  <c r="I524" i="41"/>
  <c r="J524" i="41" s="1"/>
  <c r="I523" i="41"/>
  <c r="I522" i="41"/>
  <c r="I521" i="41"/>
  <c r="J521" i="41" s="1"/>
  <c r="I520" i="41"/>
  <c r="J520" i="41" s="1"/>
  <c r="I519" i="41"/>
  <c r="I518" i="41"/>
  <c r="I517" i="41"/>
  <c r="J517" i="41" s="1"/>
  <c r="I516" i="41"/>
  <c r="J516" i="41" s="1"/>
  <c r="I515" i="41"/>
  <c r="I514" i="41"/>
  <c r="I513" i="41"/>
  <c r="J513" i="41" s="1"/>
  <c r="I512" i="41"/>
  <c r="J512" i="41" s="1"/>
  <c r="I511" i="41"/>
  <c r="I510" i="41"/>
  <c r="I509" i="41"/>
  <c r="J509" i="41" s="1"/>
  <c r="I508" i="41"/>
  <c r="J508" i="41" s="1"/>
  <c r="I507" i="41"/>
  <c r="I506" i="41"/>
  <c r="J506" i="41" s="1"/>
  <c r="I505" i="41"/>
  <c r="J505" i="41" s="1"/>
  <c r="I504" i="41"/>
  <c r="J504" i="41" s="1"/>
  <c r="I503" i="41"/>
  <c r="I502" i="41"/>
  <c r="I501" i="41"/>
  <c r="J501" i="41" s="1"/>
  <c r="I500" i="41"/>
  <c r="J500" i="41" s="1"/>
  <c r="I499" i="41"/>
  <c r="I498" i="41"/>
  <c r="I497" i="41"/>
  <c r="J497" i="41" s="1"/>
  <c r="I496" i="41"/>
  <c r="J496" i="41" s="1"/>
  <c r="I495" i="41"/>
  <c r="I494" i="41"/>
  <c r="I493" i="41"/>
  <c r="J493" i="41" s="1"/>
  <c r="I492" i="41"/>
  <c r="J492" i="41" s="1"/>
  <c r="I491" i="41"/>
  <c r="I490" i="41"/>
  <c r="I489" i="41"/>
  <c r="J489" i="41" s="1"/>
  <c r="I488" i="41"/>
  <c r="J488" i="41" s="1"/>
  <c r="I487" i="41"/>
  <c r="I486" i="41"/>
  <c r="I485" i="41"/>
  <c r="J485" i="41" s="1"/>
  <c r="I484" i="41"/>
  <c r="J484" i="41" s="1"/>
  <c r="I483" i="41"/>
  <c r="I482" i="41"/>
  <c r="I481" i="41"/>
  <c r="J481" i="41" s="1"/>
  <c r="I480" i="41"/>
  <c r="J480" i="41" s="1"/>
  <c r="I479" i="41"/>
  <c r="I478" i="41"/>
  <c r="I477" i="41"/>
  <c r="J477" i="41" s="1"/>
  <c r="I476" i="41"/>
  <c r="J476" i="41" s="1"/>
  <c r="I475" i="41"/>
  <c r="I474" i="41"/>
  <c r="I473" i="41"/>
  <c r="J473" i="41" s="1"/>
  <c r="I472" i="41"/>
  <c r="J472" i="41" s="1"/>
  <c r="I471" i="41"/>
  <c r="I470" i="41"/>
  <c r="I469" i="41"/>
  <c r="J469" i="41" s="1"/>
  <c r="I468" i="41"/>
  <c r="J468" i="41" s="1"/>
  <c r="I467" i="41"/>
  <c r="I466" i="41"/>
  <c r="I465" i="41"/>
  <c r="J465" i="41" s="1"/>
  <c r="I464" i="41"/>
  <c r="J464" i="41" s="1"/>
  <c r="I463" i="41"/>
  <c r="I462" i="41"/>
  <c r="I461" i="41"/>
  <c r="J461" i="41" s="1"/>
  <c r="I460" i="41"/>
  <c r="J460" i="41" s="1"/>
  <c r="I459" i="41"/>
  <c r="I458" i="41"/>
  <c r="I457" i="41"/>
  <c r="J457" i="41" s="1"/>
  <c r="I456" i="41"/>
  <c r="J456" i="41" s="1"/>
  <c r="I455" i="41"/>
  <c r="I454" i="41"/>
  <c r="I453" i="41"/>
  <c r="J453" i="41" s="1"/>
  <c r="I452" i="41"/>
  <c r="J452" i="41" s="1"/>
  <c r="I451" i="41"/>
  <c r="I450" i="41"/>
  <c r="I449" i="41"/>
  <c r="J449" i="41" s="1"/>
  <c r="I448" i="41"/>
  <c r="J448" i="41" s="1"/>
  <c r="I447" i="41"/>
  <c r="I446" i="41"/>
  <c r="I445" i="41"/>
  <c r="J445" i="41" s="1"/>
  <c r="I444" i="41"/>
  <c r="J444" i="41" s="1"/>
  <c r="I443" i="41"/>
  <c r="I442" i="41"/>
  <c r="J442" i="41" s="1"/>
  <c r="I441" i="41"/>
  <c r="J441" i="41" s="1"/>
  <c r="I440" i="41"/>
  <c r="J440" i="41" s="1"/>
  <c r="I439" i="41"/>
  <c r="I438" i="41"/>
  <c r="I437" i="41"/>
  <c r="J437" i="41" s="1"/>
  <c r="I436" i="41"/>
  <c r="J436" i="41" s="1"/>
  <c r="I435" i="41"/>
  <c r="I434" i="41"/>
  <c r="I433" i="41"/>
  <c r="J433" i="41" s="1"/>
  <c r="I432" i="41"/>
  <c r="J432" i="41" s="1"/>
  <c r="I431" i="41"/>
  <c r="I430" i="41"/>
  <c r="I429" i="41"/>
  <c r="J429" i="41" s="1"/>
  <c r="I428" i="41"/>
  <c r="J428" i="41" s="1"/>
  <c r="I427" i="41"/>
  <c r="I426" i="41"/>
  <c r="I425" i="41"/>
  <c r="J425" i="41" s="1"/>
  <c r="I424" i="41"/>
  <c r="J424" i="41" s="1"/>
  <c r="I423" i="41"/>
  <c r="I422" i="41"/>
  <c r="I421" i="41"/>
  <c r="J421" i="41" s="1"/>
  <c r="I420" i="41"/>
  <c r="J420" i="41" s="1"/>
  <c r="I419" i="41"/>
  <c r="I418" i="41"/>
  <c r="I417" i="41"/>
  <c r="J417" i="41" s="1"/>
  <c r="I416" i="41"/>
  <c r="J416" i="41" s="1"/>
  <c r="I415" i="41"/>
  <c r="I414" i="41"/>
  <c r="I413" i="41"/>
  <c r="J413" i="41" s="1"/>
  <c r="I412" i="41"/>
  <c r="J412" i="41" s="1"/>
  <c r="I411" i="41"/>
  <c r="I410" i="41"/>
  <c r="I409" i="41"/>
  <c r="J409" i="41" s="1"/>
  <c r="I408" i="41"/>
  <c r="J408" i="41" s="1"/>
  <c r="I407" i="41"/>
  <c r="I406" i="41"/>
  <c r="I405" i="41"/>
  <c r="J405" i="41" s="1"/>
  <c r="I404" i="41"/>
  <c r="J404" i="41" s="1"/>
  <c r="I403" i="41"/>
  <c r="I402" i="41"/>
  <c r="I401" i="41"/>
  <c r="J401" i="41" s="1"/>
  <c r="I400" i="41"/>
  <c r="J400" i="41" s="1"/>
  <c r="I399" i="41"/>
  <c r="I398" i="41"/>
  <c r="I397" i="41"/>
  <c r="J397" i="41" s="1"/>
  <c r="I396" i="41"/>
  <c r="J396" i="41" s="1"/>
  <c r="I395" i="41"/>
  <c r="I394" i="41"/>
  <c r="I393" i="41"/>
  <c r="J393" i="41" s="1"/>
  <c r="I392" i="41"/>
  <c r="J392" i="41" s="1"/>
  <c r="I391" i="41"/>
  <c r="I390" i="41"/>
  <c r="I389" i="41"/>
  <c r="J389" i="41" s="1"/>
  <c r="I388" i="41"/>
  <c r="J388" i="41" s="1"/>
  <c r="I387" i="41"/>
  <c r="I386" i="41"/>
  <c r="I385" i="41"/>
  <c r="J385" i="41" s="1"/>
  <c r="I384" i="41"/>
  <c r="J384" i="41" s="1"/>
  <c r="I383" i="41"/>
  <c r="I382" i="41"/>
  <c r="I381" i="41"/>
  <c r="J381" i="41" s="1"/>
  <c r="I380" i="41"/>
  <c r="J380" i="41" s="1"/>
  <c r="I379" i="41"/>
  <c r="I378" i="41"/>
  <c r="J378" i="41" s="1"/>
  <c r="I377" i="41"/>
  <c r="J377" i="41" s="1"/>
  <c r="I376" i="41"/>
  <c r="J376" i="41" s="1"/>
  <c r="I375" i="41"/>
  <c r="I374" i="41"/>
  <c r="I373" i="41"/>
  <c r="J373" i="41" s="1"/>
  <c r="I372" i="41"/>
  <c r="J372" i="41" s="1"/>
  <c r="I371" i="41"/>
  <c r="I370" i="41"/>
  <c r="I369" i="41"/>
  <c r="J369" i="41" s="1"/>
  <c r="I368" i="41"/>
  <c r="J368" i="41" s="1"/>
  <c r="I367" i="41"/>
  <c r="I366" i="41"/>
  <c r="I365" i="41"/>
  <c r="J365" i="41" s="1"/>
  <c r="I364" i="41"/>
  <c r="J364" i="41" s="1"/>
  <c r="I363" i="41"/>
  <c r="I362" i="41"/>
  <c r="I361" i="41"/>
  <c r="J361" i="41" s="1"/>
  <c r="I360" i="41"/>
  <c r="J360" i="41" s="1"/>
  <c r="I359" i="41"/>
  <c r="I358" i="41"/>
  <c r="I357" i="41"/>
  <c r="J357" i="41" s="1"/>
  <c r="I356" i="41"/>
  <c r="J356" i="41" s="1"/>
  <c r="I355" i="41"/>
  <c r="I354" i="41"/>
  <c r="I353" i="41"/>
  <c r="J353" i="41" s="1"/>
  <c r="I352" i="41"/>
  <c r="J352" i="41" s="1"/>
  <c r="I351" i="41"/>
  <c r="I350" i="41"/>
  <c r="I349" i="41"/>
  <c r="J349" i="41" s="1"/>
  <c r="I348" i="41"/>
  <c r="J348" i="41" s="1"/>
  <c r="I347" i="41"/>
  <c r="I346" i="41"/>
  <c r="I345" i="41"/>
  <c r="J345" i="41" s="1"/>
  <c r="I344" i="41"/>
  <c r="J344" i="41" s="1"/>
  <c r="I343" i="41"/>
  <c r="I342" i="41"/>
  <c r="I341" i="41"/>
  <c r="J341" i="41" s="1"/>
  <c r="I340" i="41"/>
  <c r="J340" i="41" s="1"/>
  <c r="I339" i="41"/>
  <c r="I338" i="41"/>
  <c r="I337" i="41"/>
  <c r="J337" i="41" s="1"/>
  <c r="I336" i="41"/>
  <c r="J336" i="41" s="1"/>
  <c r="I335" i="41"/>
  <c r="I334" i="41"/>
  <c r="I333" i="41"/>
  <c r="J333" i="41" s="1"/>
  <c r="I332" i="41"/>
  <c r="J332" i="41" s="1"/>
  <c r="I331" i="41"/>
  <c r="I330" i="41"/>
  <c r="I329" i="41"/>
  <c r="J329" i="41" s="1"/>
  <c r="I328" i="41"/>
  <c r="J328" i="41" s="1"/>
  <c r="I327" i="41"/>
  <c r="I326" i="41"/>
  <c r="I325" i="41"/>
  <c r="J325" i="41" s="1"/>
  <c r="I324" i="41"/>
  <c r="J324" i="41" s="1"/>
  <c r="I323" i="41"/>
  <c r="I322" i="41"/>
  <c r="I321" i="41"/>
  <c r="J321" i="41" s="1"/>
  <c r="I320" i="41"/>
  <c r="J320" i="41" s="1"/>
  <c r="I319" i="41"/>
  <c r="I318" i="41"/>
  <c r="I317" i="41"/>
  <c r="J317" i="41" s="1"/>
  <c r="I316" i="41"/>
  <c r="J316" i="41" s="1"/>
  <c r="I315" i="41"/>
  <c r="I314" i="41"/>
  <c r="J314" i="41" s="1"/>
  <c r="I313" i="41"/>
  <c r="J313" i="41" s="1"/>
  <c r="I312" i="41"/>
  <c r="J312" i="41" s="1"/>
  <c r="I311" i="41"/>
  <c r="I310" i="41"/>
  <c r="I309" i="41"/>
  <c r="J309" i="41" s="1"/>
  <c r="I308" i="41"/>
  <c r="J308" i="41" s="1"/>
  <c r="I307" i="41"/>
  <c r="I306" i="41"/>
  <c r="I305" i="41"/>
  <c r="J305" i="41" s="1"/>
  <c r="I304" i="41"/>
  <c r="J304" i="41" s="1"/>
  <c r="I303" i="41"/>
  <c r="I302" i="41"/>
  <c r="I301" i="41"/>
  <c r="J301" i="41" s="1"/>
  <c r="I300" i="41"/>
  <c r="J300" i="41" s="1"/>
  <c r="I299" i="41"/>
  <c r="I298" i="41"/>
  <c r="I297" i="41"/>
  <c r="J297" i="41" s="1"/>
  <c r="I296" i="41"/>
  <c r="J296" i="41" s="1"/>
  <c r="I295" i="41"/>
  <c r="I294" i="41"/>
  <c r="I293" i="41"/>
  <c r="J293" i="41" s="1"/>
  <c r="I292" i="41"/>
  <c r="J292" i="41" s="1"/>
  <c r="I291" i="41"/>
  <c r="I290" i="41"/>
  <c r="I289" i="41"/>
  <c r="J289" i="41" s="1"/>
  <c r="I288" i="41"/>
  <c r="J288" i="41" s="1"/>
  <c r="I287" i="41"/>
  <c r="I286" i="41"/>
  <c r="I285" i="41"/>
  <c r="J285" i="41" s="1"/>
  <c r="I284" i="41"/>
  <c r="J284" i="41" s="1"/>
  <c r="I283" i="41"/>
  <c r="I282" i="41"/>
  <c r="I281" i="41"/>
  <c r="J281" i="41" s="1"/>
  <c r="I280" i="41"/>
  <c r="J280" i="41" s="1"/>
  <c r="I279" i="41"/>
  <c r="I278" i="41"/>
  <c r="I277" i="41"/>
  <c r="J277" i="41" s="1"/>
  <c r="I276" i="41"/>
  <c r="J276" i="41" s="1"/>
  <c r="I275" i="41"/>
  <c r="I274" i="41"/>
  <c r="I273" i="41"/>
  <c r="J273" i="41" s="1"/>
  <c r="I272" i="41"/>
  <c r="J272" i="41" s="1"/>
  <c r="I271" i="41"/>
  <c r="I270" i="41"/>
  <c r="I269" i="41"/>
  <c r="J269" i="41" s="1"/>
  <c r="I268" i="41"/>
  <c r="J268" i="41" s="1"/>
  <c r="I267" i="41"/>
  <c r="I266" i="41"/>
  <c r="I265" i="41"/>
  <c r="J265" i="41" s="1"/>
  <c r="I264" i="41"/>
  <c r="J264" i="41" s="1"/>
  <c r="I263" i="41"/>
  <c r="I262" i="41"/>
  <c r="I261" i="41"/>
  <c r="J261" i="41" s="1"/>
  <c r="I260" i="41"/>
  <c r="J260" i="41" s="1"/>
  <c r="I259" i="41"/>
  <c r="I258" i="41"/>
  <c r="I257" i="41"/>
  <c r="J257" i="41" s="1"/>
  <c r="I256" i="41"/>
  <c r="J256" i="41" s="1"/>
  <c r="I255" i="41"/>
  <c r="I254" i="41"/>
  <c r="I253" i="41"/>
  <c r="J253" i="41" s="1"/>
  <c r="I252" i="41"/>
  <c r="J252" i="41" s="1"/>
  <c r="I251" i="41"/>
  <c r="I250" i="41"/>
  <c r="J250" i="41" s="1"/>
  <c r="I249" i="41"/>
  <c r="J249" i="41" s="1"/>
  <c r="I248" i="41"/>
  <c r="J248" i="41" s="1"/>
  <c r="I247" i="41"/>
  <c r="I246" i="41"/>
  <c r="I245" i="41"/>
  <c r="J245" i="41" s="1"/>
  <c r="I244" i="41"/>
  <c r="J244" i="41" s="1"/>
  <c r="I243" i="41"/>
  <c r="I242" i="41"/>
  <c r="I241" i="41"/>
  <c r="J241" i="41" s="1"/>
  <c r="I240" i="41"/>
  <c r="J240" i="41" s="1"/>
  <c r="I239" i="41"/>
  <c r="I238" i="41"/>
  <c r="I237" i="41"/>
  <c r="J237" i="41" s="1"/>
  <c r="I236" i="41"/>
  <c r="J236" i="41" s="1"/>
  <c r="I235" i="41"/>
  <c r="I234" i="41"/>
  <c r="I233" i="41"/>
  <c r="J233" i="41" s="1"/>
  <c r="I232" i="41"/>
  <c r="J232" i="41" s="1"/>
  <c r="I231" i="41"/>
  <c r="I230" i="41"/>
  <c r="I229" i="41"/>
  <c r="J229" i="41" s="1"/>
  <c r="I228" i="41"/>
  <c r="J228" i="41" s="1"/>
  <c r="I227" i="41"/>
  <c r="I226" i="41"/>
  <c r="I225" i="41"/>
  <c r="J225" i="41" s="1"/>
  <c r="I224" i="41"/>
  <c r="J224" i="41" s="1"/>
  <c r="I223" i="41"/>
  <c r="I222" i="41"/>
  <c r="I221" i="41"/>
  <c r="J221" i="41" s="1"/>
  <c r="I220" i="41"/>
  <c r="J220" i="41" s="1"/>
  <c r="I219" i="41"/>
  <c r="I218" i="41"/>
  <c r="I217" i="41"/>
  <c r="J217" i="41" s="1"/>
  <c r="I216" i="41"/>
  <c r="J216" i="41" s="1"/>
  <c r="I215" i="41"/>
  <c r="I214" i="41"/>
  <c r="I213" i="41"/>
  <c r="J213" i="41" s="1"/>
  <c r="I212" i="41"/>
  <c r="J212" i="41" s="1"/>
  <c r="I211" i="41"/>
  <c r="I210" i="41"/>
  <c r="I209" i="41"/>
  <c r="J209" i="41" s="1"/>
  <c r="I208" i="41"/>
  <c r="J208" i="41" s="1"/>
  <c r="I207" i="41"/>
  <c r="I206" i="41"/>
  <c r="I205" i="41"/>
  <c r="J205" i="41" s="1"/>
  <c r="I204" i="41"/>
  <c r="J204" i="41" s="1"/>
  <c r="I203" i="41"/>
  <c r="I202" i="41"/>
  <c r="I201" i="41"/>
  <c r="J201" i="41" s="1"/>
  <c r="I200" i="41"/>
  <c r="J200" i="41" s="1"/>
  <c r="I199" i="41"/>
  <c r="I198" i="41"/>
  <c r="I197" i="41"/>
  <c r="J197" i="41" s="1"/>
  <c r="I196" i="41"/>
  <c r="J196" i="41" s="1"/>
  <c r="I195" i="41"/>
  <c r="I194" i="41"/>
  <c r="I193" i="41"/>
  <c r="J193" i="41" s="1"/>
  <c r="I192" i="41"/>
  <c r="J192" i="41" s="1"/>
  <c r="I191" i="41"/>
  <c r="I190" i="41"/>
  <c r="I189" i="41"/>
  <c r="J189" i="41" s="1"/>
  <c r="I188" i="41"/>
  <c r="J188" i="41" s="1"/>
  <c r="I187" i="41"/>
  <c r="I186" i="41"/>
  <c r="J186" i="41" s="1"/>
  <c r="I185" i="41"/>
  <c r="J185" i="41" s="1"/>
  <c r="I184" i="41"/>
  <c r="J184" i="41" s="1"/>
  <c r="I183" i="41"/>
  <c r="I182" i="41"/>
  <c r="I181" i="41"/>
  <c r="J181" i="41" s="1"/>
  <c r="I180" i="41"/>
  <c r="J180" i="41" s="1"/>
  <c r="I179" i="41"/>
  <c r="I178" i="41"/>
  <c r="I177" i="41"/>
  <c r="J177" i="41" s="1"/>
  <c r="I176" i="41"/>
  <c r="J176" i="41" s="1"/>
  <c r="I175" i="41"/>
  <c r="I174" i="41"/>
  <c r="I173" i="41"/>
  <c r="J173" i="41" s="1"/>
  <c r="I172" i="41"/>
  <c r="J172" i="41" s="1"/>
  <c r="I171" i="41"/>
  <c r="I170" i="41"/>
  <c r="I169" i="41"/>
  <c r="J169" i="41" s="1"/>
  <c r="I168" i="41"/>
  <c r="J168" i="41" s="1"/>
  <c r="I167" i="41"/>
  <c r="I166" i="41"/>
  <c r="I165" i="41"/>
  <c r="J165" i="41" s="1"/>
  <c r="I164" i="41"/>
  <c r="J164" i="41" s="1"/>
  <c r="I163" i="41"/>
  <c r="I162" i="41"/>
  <c r="I161" i="41"/>
  <c r="J161" i="41" s="1"/>
  <c r="I160" i="41"/>
  <c r="J160" i="41" s="1"/>
  <c r="I159" i="41"/>
  <c r="I158" i="41"/>
  <c r="I157" i="41"/>
  <c r="J157" i="41" s="1"/>
  <c r="I156" i="41"/>
  <c r="J156" i="41" s="1"/>
  <c r="I155" i="41"/>
  <c r="I154" i="41"/>
  <c r="J154" i="41" s="1"/>
  <c r="I153" i="41"/>
  <c r="J153" i="41" s="1"/>
  <c r="I152" i="41"/>
  <c r="J152" i="41" s="1"/>
  <c r="I151" i="41"/>
  <c r="I150" i="41"/>
  <c r="I149" i="41"/>
  <c r="J149" i="41" s="1"/>
  <c r="I148" i="41"/>
  <c r="J148" i="41" s="1"/>
  <c r="I147" i="41"/>
  <c r="I146" i="41"/>
  <c r="I145" i="41"/>
  <c r="J145" i="41" s="1"/>
  <c r="I144" i="41"/>
  <c r="J144" i="41" s="1"/>
  <c r="I143" i="41"/>
  <c r="I142" i="41"/>
  <c r="I141" i="41"/>
  <c r="J141" i="41" s="1"/>
  <c r="I140" i="41"/>
  <c r="J140" i="41" s="1"/>
  <c r="I139" i="41"/>
  <c r="I138" i="41"/>
  <c r="I137" i="41"/>
  <c r="J137" i="41" s="1"/>
  <c r="I136" i="41"/>
  <c r="J136" i="41" s="1"/>
  <c r="I135" i="41"/>
  <c r="I134" i="41"/>
  <c r="I133" i="41"/>
  <c r="J133" i="41" s="1"/>
  <c r="I132" i="41"/>
  <c r="J132" i="41" s="1"/>
  <c r="I131" i="41"/>
  <c r="I130" i="41"/>
  <c r="I129" i="41"/>
  <c r="J129" i="41" s="1"/>
  <c r="I128" i="41"/>
  <c r="J128" i="41" s="1"/>
  <c r="I127" i="41"/>
  <c r="I126" i="41"/>
  <c r="I125" i="41"/>
  <c r="J125" i="41" s="1"/>
  <c r="I124" i="41"/>
  <c r="J124" i="41" s="1"/>
  <c r="I123" i="41"/>
  <c r="I122" i="41"/>
  <c r="J122" i="41" s="1"/>
  <c r="I121" i="41"/>
  <c r="J121" i="41" s="1"/>
  <c r="I120" i="41"/>
  <c r="J120" i="41" s="1"/>
  <c r="I119" i="41"/>
  <c r="I118" i="41"/>
  <c r="I117" i="41"/>
  <c r="J117" i="41" s="1"/>
  <c r="I116" i="41"/>
  <c r="J116" i="41" s="1"/>
  <c r="I115" i="41"/>
  <c r="I114" i="41"/>
  <c r="I113" i="41"/>
  <c r="J113" i="41" s="1"/>
  <c r="I112" i="41"/>
  <c r="J112" i="41" s="1"/>
  <c r="I111" i="41"/>
  <c r="I110" i="41"/>
  <c r="I109" i="41"/>
  <c r="J109" i="41" s="1"/>
  <c r="I108" i="41"/>
  <c r="J108" i="41" s="1"/>
  <c r="I107" i="41"/>
  <c r="I106" i="41"/>
  <c r="I105" i="41"/>
  <c r="J105" i="41" s="1"/>
  <c r="I104" i="41"/>
  <c r="J104" i="41" s="1"/>
  <c r="I103" i="41"/>
  <c r="I102" i="41"/>
  <c r="I101" i="41"/>
  <c r="J101" i="41" s="1"/>
  <c r="I100" i="41"/>
  <c r="J100" i="41" s="1"/>
  <c r="I99" i="41"/>
  <c r="I98" i="41"/>
  <c r="I97" i="41"/>
  <c r="J97" i="41" s="1"/>
  <c r="I96" i="41"/>
  <c r="J96" i="41" s="1"/>
  <c r="I95" i="41"/>
  <c r="I94" i="41"/>
  <c r="I93" i="41"/>
  <c r="J93" i="41" s="1"/>
  <c r="I92" i="41"/>
  <c r="J92" i="41" s="1"/>
  <c r="I91" i="41"/>
  <c r="I90" i="41"/>
  <c r="I89" i="41"/>
  <c r="J89" i="41" s="1"/>
  <c r="I88" i="41"/>
  <c r="J88" i="41" s="1"/>
  <c r="I87" i="41"/>
  <c r="I86" i="41"/>
  <c r="J86" i="41" s="1"/>
  <c r="I85" i="41"/>
  <c r="J85" i="41" s="1"/>
  <c r="I84" i="41"/>
  <c r="J84" i="41" s="1"/>
  <c r="I83" i="41"/>
  <c r="I82" i="41"/>
  <c r="I81" i="41"/>
  <c r="J81" i="41" s="1"/>
  <c r="I80" i="41"/>
  <c r="J80" i="41" s="1"/>
  <c r="I79" i="41"/>
  <c r="I78" i="41"/>
  <c r="I77" i="41"/>
  <c r="J77" i="41" s="1"/>
  <c r="I76" i="41"/>
  <c r="J76" i="41" s="1"/>
  <c r="I75" i="41"/>
  <c r="I74" i="41"/>
  <c r="I73" i="41"/>
  <c r="J73" i="41" s="1"/>
  <c r="I72" i="41"/>
  <c r="J72" i="41" s="1"/>
  <c r="I71" i="41"/>
  <c r="I70" i="41"/>
  <c r="J70" i="41" s="1"/>
  <c r="I69" i="41"/>
  <c r="J69" i="41" s="1"/>
  <c r="I68" i="41"/>
  <c r="J68" i="41" s="1"/>
  <c r="I67" i="41"/>
  <c r="I66" i="41"/>
  <c r="I65" i="41"/>
  <c r="J65" i="41" s="1"/>
  <c r="I64" i="41"/>
  <c r="J64" i="41" s="1"/>
  <c r="I63" i="41"/>
  <c r="I62" i="41"/>
  <c r="I61" i="41"/>
  <c r="J61" i="41" s="1"/>
  <c r="I60" i="41"/>
  <c r="J60" i="41" s="1"/>
  <c r="I59" i="41"/>
  <c r="I58" i="41"/>
  <c r="I57" i="41"/>
  <c r="J57" i="41" s="1"/>
  <c r="I56" i="41"/>
  <c r="J56" i="41" s="1"/>
  <c r="I55" i="41"/>
  <c r="I54" i="41"/>
  <c r="J54" i="41" s="1"/>
  <c r="I53" i="41"/>
  <c r="J53" i="41" s="1"/>
  <c r="I52" i="41"/>
  <c r="J52" i="41" s="1"/>
  <c r="I51" i="41"/>
  <c r="I50" i="41"/>
  <c r="I49" i="41"/>
  <c r="J49" i="41" s="1"/>
  <c r="I48" i="41"/>
  <c r="J48" i="41" s="1"/>
  <c r="I47" i="41"/>
  <c r="I46" i="41"/>
  <c r="I45" i="41"/>
  <c r="J45" i="41" s="1"/>
  <c r="I44" i="41"/>
  <c r="J44" i="41" s="1"/>
  <c r="I43" i="41"/>
  <c r="J43" i="41" s="1"/>
  <c r="I42" i="41"/>
  <c r="I41" i="41"/>
  <c r="J41" i="41" s="1"/>
  <c r="I40" i="41"/>
  <c r="J40" i="41" s="1"/>
  <c r="I39" i="41"/>
  <c r="I38" i="41"/>
  <c r="I37" i="41"/>
  <c r="J37" i="41" s="1"/>
  <c r="I36" i="41"/>
  <c r="J36" i="41" s="1"/>
  <c r="I35" i="41"/>
  <c r="J35" i="41" s="1"/>
  <c r="I34" i="41"/>
  <c r="I33" i="41"/>
  <c r="J33" i="41" s="1"/>
  <c r="I32" i="41"/>
  <c r="J32" i="41" s="1"/>
  <c r="I31" i="41"/>
  <c r="I30" i="41"/>
  <c r="I29" i="41"/>
  <c r="J29" i="41" s="1"/>
  <c r="I28" i="41"/>
  <c r="J28" i="41" s="1"/>
  <c r="I27" i="41"/>
  <c r="J27" i="41" s="1"/>
  <c r="I26" i="41"/>
  <c r="I25" i="41"/>
  <c r="J25" i="41" s="1"/>
  <c r="I24" i="41"/>
  <c r="J24" i="41" s="1"/>
  <c r="I23" i="41"/>
  <c r="I22" i="41"/>
  <c r="I21" i="41"/>
  <c r="J21" i="41" s="1"/>
  <c r="I20" i="41"/>
  <c r="J20" i="41" s="1"/>
  <c r="I19" i="41"/>
  <c r="J19" i="41" s="1"/>
  <c r="I18" i="41"/>
  <c r="I17" i="41"/>
  <c r="J17" i="41" s="1"/>
  <c r="I16" i="41"/>
  <c r="J16" i="41" s="1"/>
  <c r="I15" i="41"/>
  <c r="I14" i="41"/>
  <c r="I13" i="41"/>
  <c r="J13" i="41" s="1"/>
  <c r="I12" i="41"/>
  <c r="O12" i="41" s="1"/>
  <c r="I11" i="41"/>
  <c r="J11" i="41" s="1"/>
  <c r="I10" i="41"/>
  <c r="I9" i="41"/>
  <c r="J9" i="41" s="1"/>
  <c r="I8" i="41"/>
  <c r="J8" i="41" s="1"/>
  <c r="I7" i="41"/>
  <c r="I6" i="41"/>
  <c r="I5" i="41"/>
  <c r="J5" i="41" s="1"/>
  <c r="I4" i="41"/>
  <c r="J4" i="41" s="1"/>
  <c r="I3" i="41"/>
  <c r="J3" i="41" s="1"/>
  <c r="N378" i="41" l="1"/>
  <c r="N392" i="41"/>
  <c r="N412" i="41"/>
  <c r="N250" i="41"/>
  <c r="N314" i="41"/>
  <c r="N60" i="41"/>
  <c r="N200" i="41"/>
  <c r="N540" i="41"/>
  <c r="N220" i="41"/>
  <c r="N570" i="41"/>
  <c r="N5" i="41"/>
  <c r="N156" i="41"/>
  <c r="N328" i="41"/>
  <c r="N70" i="41"/>
  <c r="N136" i="41"/>
  <c r="N37" i="41"/>
  <c r="N186" i="41"/>
  <c r="N348" i="41"/>
  <c r="N584" i="41"/>
  <c r="N104" i="41"/>
  <c r="N264" i="41"/>
  <c r="N442" i="41"/>
  <c r="N604" i="41"/>
  <c r="N117" i="41"/>
  <c r="N284" i="41"/>
  <c r="N644" i="41"/>
  <c r="N689" i="41"/>
  <c r="N29" i="41"/>
  <c r="N61" i="41"/>
  <c r="N124" i="41"/>
  <c r="N161" i="41"/>
  <c r="N188" i="41"/>
  <c r="N252" i="41"/>
  <c r="N289" i="41"/>
  <c r="N316" i="41"/>
  <c r="N353" i="41"/>
  <c r="N380" i="41"/>
  <c r="N417" i="41"/>
  <c r="N545" i="41"/>
  <c r="N572" i="41"/>
  <c r="N609" i="41"/>
  <c r="N649" i="41"/>
  <c r="N692" i="41"/>
  <c r="N33" i="41"/>
  <c r="N65" i="41"/>
  <c r="N97" i="41"/>
  <c r="N129" i="41"/>
  <c r="N168" i="41"/>
  <c r="N193" i="41"/>
  <c r="N232" i="41"/>
  <c r="N257" i="41"/>
  <c r="N296" i="41"/>
  <c r="N321" i="41"/>
  <c r="N360" i="41"/>
  <c r="N385" i="41"/>
  <c r="N424" i="41"/>
  <c r="N552" i="41"/>
  <c r="N577" i="41"/>
  <c r="N612" i="41"/>
  <c r="N657" i="41"/>
  <c r="N697" i="41"/>
  <c r="N25" i="41"/>
  <c r="N705" i="41"/>
  <c r="N9" i="41"/>
  <c r="N76" i="41"/>
  <c r="N137" i="41"/>
  <c r="N201" i="41"/>
  <c r="N265" i="41"/>
  <c r="N393" i="41"/>
  <c r="N585" i="41"/>
  <c r="N708" i="41"/>
  <c r="N13" i="41"/>
  <c r="N45" i="41"/>
  <c r="N77" i="41"/>
  <c r="N109" i="41"/>
  <c r="N141" i="41"/>
  <c r="N176" i="41"/>
  <c r="N205" i="41"/>
  <c r="N240" i="41"/>
  <c r="N269" i="41"/>
  <c r="N304" i="41"/>
  <c r="N333" i="41"/>
  <c r="N368" i="41"/>
  <c r="N397" i="41"/>
  <c r="N432" i="41"/>
  <c r="N560" i="41"/>
  <c r="N589" i="41"/>
  <c r="N628" i="41"/>
  <c r="N673" i="41"/>
  <c r="N713" i="41"/>
  <c r="N169" i="41"/>
  <c r="N233" i="41"/>
  <c r="N297" i="41"/>
  <c r="N361" i="41"/>
  <c r="N660" i="41"/>
  <c r="N41" i="41"/>
  <c r="N105" i="41"/>
  <c r="N173" i="41"/>
  <c r="N237" i="41"/>
  <c r="N301" i="41"/>
  <c r="N365" i="41"/>
  <c r="N429" i="41"/>
  <c r="N557" i="41"/>
  <c r="N625" i="41"/>
  <c r="N665" i="41"/>
  <c r="N17" i="41"/>
  <c r="N49" i="41"/>
  <c r="N81" i="41"/>
  <c r="N148" i="41"/>
  <c r="N180" i="41"/>
  <c r="N212" i="41"/>
  <c r="N244" i="41"/>
  <c r="N276" i="41"/>
  <c r="N308" i="41"/>
  <c r="N340" i="41"/>
  <c r="N372" i="41"/>
  <c r="N404" i="41"/>
  <c r="N436" i="41"/>
  <c r="N532" i="41"/>
  <c r="N564" i="41"/>
  <c r="N596" i="41"/>
  <c r="N633" i="41"/>
  <c r="N676" i="41"/>
  <c r="N721" i="41"/>
  <c r="N425" i="41"/>
  <c r="N553" i="41"/>
  <c r="N617" i="41"/>
  <c r="N21" i="41"/>
  <c r="N56" i="41"/>
  <c r="N88" i="41"/>
  <c r="N116" i="41"/>
  <c r="N149" i="41"/>
  <c r="N181" i="41"/>
  <c r="N213" i="41"/>
  <c r="N245" i="41"/>
  <c r="N277" i="41"/>
  <c r="N309" i="41"/>
  <c r="N341" i="41"/>
  <c r="N373" i="41"/>
  <c r="N405" i="41"/>
  <c r="N437" i="41"/>
  <c r="N533" i="41"/>
  <c r="N565" i="41"/>
  <c r="N597" i="41"/>
  <c r="N641" i="41"/>
  <c r="N681" i="41"/>
  <c r="N724" i="41"/>
  <c r="J14" i="41"/>
  <c r="N14" i="41"/>
  <c r="J38" i="41"/>
  <c r="N38" i="41"/>
  <c r="J62" i="41"/>
  <c r="N62" i="41"/>
  <c r="J94" i="41"/>
  <c r="J118" i="41"/>
  <c r="N118" i="41"/>
  <c r="J150" i="41"/>
  <c r="N150" i="41"/>
  <c r="J182" i="41"/>
  <c r="N182" i="41"/>
  <c r="J206" i="41"/>
  <c r="N206" i="41"/>
  <c r="J238" i="41"/>
  <c r="N238" i="41"/>
  <c r="J270" i="41"/>
  <c r="N270" i="41"/>
  <c r="J302" i="41"/>
  <c r="N302" i="41"/>
  <c r="J334" i="41"/>
  <c r="N334" i="41"/>
  <c r="J358" i="41"/>
  <c r="N358" i="41"/>
  <c r="J390" i="41"/>
  <c r="N390" i="41"/>
  <c r="J422" i="41"/>
  <c r="N422" i="41"/>
  <c r="J454" i="41"/>
  <c r="J486" i="41"/>
  <c r="J518" i="41"/>
  <c r="J550" i="41"/>
  <c r="N550" i="41"/>
  <c r="J590" i="41"/>
  <c r="N590" i="41"/>
  <c r="J630" i="41"/>
  <c r="N630" i="41"/>
  <c r="J662" i="41"/>
  <c r="N662" i="41"/>
  <c r="J694" i="41"/>
  <c r="N694" i="41"/>
  <c r="J726" i="41"/>
  <c r="N726" i="41"/>
  <c r="J7" i="41"/>
  <c r="N7" i="41"/>
  <c r="J31" i="41"/>
  <c r="N31" i="41"/>
  <c r="J55" i="41"/>
  <c r="N55" i="41"/>
  <c r="J71" i="41"/>
  <c r="N71" i="41"/>
  <c r="J79" i="41"/>
  <c r="N79" i="41"/>
  <c r="J87" i="41"/>
  <c r="N87" i="41"/>
  <c r="J95" i="41"/>
  <c r="N95" i="41"/>
  <c r="J103" i="41"/>
  <c r="N103" i="41"/>
  <c r="J111" i="41"/>
  <c r="N111" i="41"/>
  <c r="J119" i="41"/>
  <c r="N119" i="41"/>
  <c r="J127" i="41"/>
  <c r="N127" i="41"/>
  <c r="J135" i="41"/>
  <c r="N135" i="41"/>
  <c r="J143" i="41"/>
  <c r="N143" i="41"/>
  <c r="J151" i="41"/>
  <c r="N151" i="41"/>
  <c r="J159" i="41"/>
  <c r="N159" i="41"/>
  <c r="J167" i="41"/>
  <c r="N167" i="41"/>
  <c r="J175" i="41"/>
  <c r="N175" i="41"/>
  <c r="J183" i="41"/>
  <c r="N183" i="41"/>
  <c r="J191" i="41"/>
  <c r="N191" i="41"/>
  <c r="J199" i="41"/>
  <c r="N199" i="41"/>
  <c r="J207" i="41"/>
  <c r="N207" i="41"/>
  <c r="J215" i="41"/>
  <c r="N215" i="41"/>
  <c r="J223" i="41"/>
  <c r="J231" i="41"/>
  <c r="N231" i="41"/>
  <c r="J239" i="41"/>
  <c r="J247" i="41"/>
  <c r="N247" i="41"/>
  <c r="J255" i="41"/>
  <c r="N255" i="41"/>
  <c r="J263" i="41"/>
  <c r="N263" i="41"/>
  <c r="J271" i="41"/>
  <c r="N271" i="41"/>
  <c r="J279" i="41"/>
  <c r="N279" i="41"/>
  <c r="J287" i="41"/>
  <c r="N287" i="41"/>
  <c r="J295" i="41"/>
  <c r="N295" i="41"/>
  <c r="J303" i="41"/>
  <c r="N303" i="41"/>
  <c r="J311" i="41"/>
  <c r="N311" i="41"/>
  <c r="J319" i="41"/>
  <c r="N319" i="41"/>
  <c r="J327" i="41"/>
  <c r="N327" i="41"/>
  <c r="J335" i="41"/>
  <c r="N335" i="41"/>
  <c r="J343" i="41"/>
  <c r="N343" i="41"/>
  <c r="J351" i="41"/>
  <c r="N351" i="41"/>
  <c r="J359" i="41"/>
  <c r="N359" i="41"/>
  <c r="J367" i="41"/>
  <c r="N367" i="41"/>
  <c r="J375" i="41"/>
  <c r="N375" i="41"/>
  <c r="J383" i="41"/>
  <c r="N383" i="41"/>
  <c r="J391" i="41"/>
  <c r="N391" i="41"/>
  <c r="J399" i="41"/>
  <c r="N399" i="41"/>
  <c r="J407" i="41"/>
  <c r="N407" i="41"/>
  <c r="J415" i="41"/>
  <c r="N415" i="41"/>
  <c r="J423" i="41"/>
  <c r="N423" i="41"/>
  <c r="J431" i="41"/>
  <c r="N431" i="41"/>
  <c r="J439" i="41"/>
  <c r="N439" i="41"/>
  <c r="J447" i="41"/>
  <c r="J455" i="41"/>
  <c r="J463" i="41"/>
  <c r="J471" i="41"/>
  <c r="J479" i="41"/>
  <c r="J487" i="41"/>
  <c r="J495" i="41"/>
  <c r="J503" i="41"/>
  <c r="J511" i="41"/>
  <c r="J519" i="41"/>
  <c r="J527" i="41"/>
  <c r="J535" i="41"/>
  <c r="N535" i="41"/>
  <c r="J543" i="41"/>
  <c r="N543" i="41"/>
  <c r="J551" i="41"/>
  <c r="N551" i="41"/>
  <c r="J559" i="41"/>
  <c r="N559" i="41"/>
  <c r="J567" i="41"/>
  <c r="N567" i="41"/>
  <c r="J575" i="41"/>
  <c r="N575" i="41"/>
  <c r="J583" i="41"/>
  <c r="N583" i="41"/>
  <c r="J591" i="41"/>
  <c r="N591" i="41"/>
  <c r="J599" i="41"/>
  <c r="N599" i="41"/>
  <c r="J607" i="41"/>
  <c r="N607" i="41"/>
  <c r="J615" i="41"/>
  <c r="N615" i="41"/>
  <c r="N54" i="41"/>
  <c r="J22" i="41"/>
  <c r="N22" i="41"/>
  <c r="J46" i="41"/>
  <c r="N46" i="41"/>
  <c r="J102" i="41"/>
  <c r="J134" i="41"/>
  <c r="N134" i="41"/>
  <c r="J166" i="41"/>
  <c r="N166" i="41"/>
  <c r="J198" i="41"/>
  <c r="N198" i="41"/>
  <c r="J230" i="41"/>
  <c r="J262" i="41"/>
  <c r="N262" i="41"/>
  <c r="J286" i="41"/>
  <c r="N286" i="41"/>
  <c r="J318" i="41"/>
  <c r="N318" i="41"/>
  <c r="J350" i="41"/>
  <c r="N350" i="41"/>
  <c r="J382" i="41"/>
  <c r="N382" i="41"/>
  <c r="J414" i="41"/>
  <c r="N414" i="41"/>
  <c r="J446" i="41"/>
  <c r="J478" i="41"/>
  <c r="J510" i="41"/>
  <c r="J542" i="41"/>
  <c r="N542" i="41"/>
  <c r="J574" i="41"/>
  <c r="N574" i="41"/>
  <c r="J598" i="41"/>
  <c r="N598" i="41"/>
  <c r="J622" i="41"/>
  <c r="N622" i="41"/>
  <c r="J654" i="41"/>
  <c r="N654" i="41"/>
  <c r="J686" i="41"/>
  <c r="N686" i="41"/>
  <c r="J718" i="41"/>
  <c r="N718" i="41"/>
  <c r="J15" i="41"/>
  <c r="N15" i="41"/>
  <c r="J47" i="41"/>
  <c r="N47" i="41"/>
  <c r="N86" i="41"/>
  <c r="J26" i="41"/>
  <c r="N26" i="41"/>
  <c r="J50" i="41"/>
  <c r="N50" i="41"/>
  <c r="J82" i="41"/>
  <c r="N82" i="41"/>
  <c r="J106" i="41"/>
  <c r="N106" i="41"/>
  <c r="J130" i="41"/>
  <c r="N130" i="41"/>
  <c r="J218" i="41"/>
  <c r="N218" i="41"/>
  <c r="J282" i="41"/>
  <c r="N282" i="41"/>
  <c r="J338" i="41"/>
  <c r="N338" i="41"/>
  <c r="J402" i="41"/>
  <c r="N402" i="41"/>
  <c r="J426" i="41"/>
  <c r="N426" i="41"/>
  <c r="J450" i="41"/>
  <c r="J482" i="41"/>
  <c r="J530" i="41"/>
  <c r="J594" i="41"/>
  <c r="N594" i="41"/>
  <c r="J618" i="41"/>
  <c r="N618" i="41"/>
  <c r="J642" i="41"/>
  <c r="N642" i="41"/>
  <c r="J674" i="41"/>
  <c r="N674" i="41"/>
  <c r="J698" i="41"/>
  <c r="N698" i="41"/>
  <c r="J714" i="41"/>
  <c r="N714" i="41"/>
  <c r="J78" i="41"/>
  <c r="N78" i="41"/>
  <c r="J110" i="41"/>
  <c r="N110" i="41"/>
  <c r="J142" i="41"/>
  <c r="N142" i="41"/>
  <c r="J174" i="41"/>
  <c r="N174" i="41"/>
  <c r="O214" i="41"/>
  <c r="N214" i="41"/>
  <c r="J246" i="41"/>
  <c r="N246" i="41"/>
  <c r="J278" i="41"/>
  <c r="N278" i="41"/>
  <c r="J310" i="41"/>
  <c r="N310" i="41"/>
  <c r="J342" i="41"/>
  <c r="N342" i="41"/>
  <c r="J374" i="41"/>
  <c r="N374" i="41"/>
  <c r="J406" i="41"/>
  <c r="N406" i="41"/>
  <c r="J430" i="41"/>
  <c r="N430" i="41"/>
  <c r="J462" i="41"/>
  <c r="J494" i="41"/>
  <c r="J534" i="41"/>
  <c r="N534" i="41"/>
  <c r="J566" i="41"/>
  <c r="N566" i="41"/>
  <c r="J606" i="41"/>
  <c r="N606" i="41"/>
  <c r="J638" i="41"/>
  <c r="N638" i="41"/>
  <c r="J670" i="41"/>
  <c r="N670" i="41"/>
  <c r="J702" i="41"/>
  <c r="N702" i="41"/>
  <c r="J39" i="41"/>
  <c r="N39" i="41"/>
  <c r="J18" i="41"/>
  <c r="N18" i="41"/>
  <c r="J42" i="41"/>
  <c r="N42" i="41"/>
  <c r="J66" i="41"/>
  <c r="N66" i="41"/>
  <c r="J90" i="41"/>
  <c r="J146" i="41"/>
  <c r="N146" i="41"/>
  <c r="J170" i="41"/>
  <c r="N170" i="41"/>
  <c r="J194" i="41"/>
  <c r="N194" i="41"/>
  <c r="J210" i="41"/>
  <c r="N210" i="41"/>
  <c r="J234" i="41"/>
  <c r="J258" i="41"/>
  <c r="N258" i="41"/>
  <c r="J274" i="41"/>
  <c r="N274" i="41"/>
  <c r="J298" i="41"/>
  <c r="N298" i="41"/>
  <c r="J322" i="41"/>
  <c r="N322" i="41"/>
  <c r="J346" i="41"/>
  <c r="N346" i="41"/>
  <c r="J370" i="41"/>
  <c r="N370" i="41"/>
  <c r="J394" i="41"/>
  <c r="N394" i="41"/>
  <c r="J418" i="41"/>
  <c r="N418" i="41"/>
  <c r="J466" i="41"/>
  <c r="J490" i="41"/>
  <c r="J514" i="41"/>
  <c r="J538" i="41"/>
  <c r="N538" i="41"/>
  <c r="J562" i="41"/>
  <c r="N562" i="41"/>
  <c r="J586" i="41"/>
  <c r="N586" i="41"/>
  <c r="J610" i="41"/>
  <c r="N610" i="41"/>
  <c r="J634" i="41"/>
  <c r="N634" i="41"/>
  <c r="J658" i="41"/>
  <c r="N658" i="41"/>
  <c r="J690" i="41"/>
  <c r="N690" i="41"/>
  <c r="J6" i="41"/>
  <c r="J30" i="41"/>
  <c r="N30" i="41"/>
  <c r="J126" i="41"/>
  <c r="N126" i="41"/>
  <c r="J158" i="41"/>
  <c r="N158" i="41"/>
  <c r="J190" i="41"/>
  <c r="N190" i="41"/>
  <c r="J222" i="41"/>
  <c r="N222" i="41"/>
  <c r="J254" i="41"/>
  <c r="N254" i="41"/>
  <c r="J294" i="41"/>
  <c r="N294" i="41"/>
  <c r="J326" i="41"/>
  <c r="N326" i="41"/>
  <c r="J366" i="41"/>
  <c r="N366" i="41"/>
  <c r="J398" i="41"/>
  <c r="N398" i="41"/>
  <c r="J438" i="41"/>
  <c r="N438" i="41"/>
  <c r="J470" i="41"/>
  <c r="J502" i="41"/>
  <c r="J526" i="41"/>
  <c r="J558" i="41"/>
  <c r="N558" i="41"/>
  <c r="J582" i="41"/>
  <c r="N582" i="41"/>
  <c r="J614" i="41"/>
  <c r="N614" i="41"/>
  <c r="J646" i="41"/>
  <c r="N646" i="41"/>
  <c r="J678" i="41"/>
  <c r="N678" i="41"/>
  <c r="J710" i="41"/>
  <c r="N710" i="41"/>
  <c r="J23" i="41"/>
  <c r="N23" i="41"/>
  <c r="J63" i="41"/>
  <c r="N63" i="41"/>
  <c r="J10" i="41"/>
  <c r="N10" i="41"/>
  <c r="J34" i="41"/>
  <c r="N34" i="41"/>
  <c r="J58" i="41"/>
  <c r="N58" i="41"/>
  <c r="J74" i="41"/>
  <c r="N74" i="41"/>
  <c r="J98" i="41"/>
  <c r="N98" i="41"/>
  <c r="J114" i="41"/>
  <c r="N114" i="41"/>
  <c r="J138" i="41"/>
  <c r="N138" i="41"/>
  <c r="J162" i="41"/>
  <c r="N162" i="41"/>
  <c r="J178" i="41"/>
  <c r="N178" i="41"/>
  <c r="J202" i="41"/>
  <c r="N202" i="41"/>
  <c r="J226" i="41"/>
  <c r="J242" i="41"/>
  <c r="N242" i="41"/>
  <c r="J266" i="41"/>
  <c r="N266" i="41"/>
  <c r="J290" i="41"/>
  <c r="N290" i="41"/>
  <c r="J306" i="41"/>
  <c r="N306" i="41"/>
  <c r="J330" i="41"/>
  <c r="N330" i="41"/>
  <c r="J354" i="41"/>
  <c r="N354" i="41"/>
  <c r="J362" i="41"/>
  <c r="N362" i="41"/>
  <c r="J386" i="41"/>
  <c r="N386" i="41"/>
  <c r="J410" i="41"/>
  <c r="N410" i="41"/>
  <c r="J434" i="41"/>
  <c r="N434" i="41"/>
  <c r="J458" i="41"/>
  <c r="J474" i="41"/>
  <c r="J498" i="41"/>
  <c r="J522" i="41"/>
  <c r="J546" i="41"/>
  <c r="N546" i="41"/>
  <c r="J554" i="41"/>
  <c r="N554" i="41"/>
  <c r="J578" i="41"/>
  <c r="N578" i="41"/>
  <c r="J602" i="41"/>
  <c r="N602" i="41"/>
  <c r="J626" i="41"/>
  <c r="J650" i="41"/>
  <c r="N650" i="41"/>
  <c r="J666" i="41"/>
  <c r="N666" i="41"/>
  <c r="J682" i="41"/>
  <c r="N682" i="41"/>
  <c r="J706" i="41"/>
  <c r="N706" i="41"/>
  <c r="J722" i="41"/>
  <c r="N722" i="41"/>
  <c r="N122" i="41"/>
  <c r="N154" i="41"/>
  <c r="J51" i="41"/>
  <c r="N51" i="41"/>
  <c r="J67" i="41"/>
  <c r="N67" i="41"/>
  <c r="O83" i="41"/>
  <c r="N83" i="41"/>
  <c r="J99" i="41"/>
  <c r="N99" i="41"/>
  <c r="J115" i="41"/>
  <c r="N115" i="41"/>
  <c r="J131" i="41"/>
  <c r="N131" i="41"/>
  <c r="J147" i="41"/>
  <c r="N147" i="41"/>
  <c r="J163" i="41"/>
  <c r="N163" i="41"/>
  <c r="J179" i="41"/>
  <c r="N179" i="41"/>
  <c r="J195" i="41"/>
  <c r="N195" i="41"/>
  <c r="J211" i="41"/>
  <c r="N211" i="41"/>
  <c r="J227" i="41"/>
  <c r="J243" i="41"/>
  <c r="N243" i="41"/>
  <c r="J259" i="41"/>
  <c r="N259" i="41"/>
  <c r="J275" i="41"/>
  <c r="N275" i="41"/>
  <c r="J291" i="41"/>
  <c r="N291" i="41"/>
  <c r="J307" i="41"/>
  <c r="N307" i="41"/>
  <c r="J323" i="41"/>
  <c r="N323" i="41"/>
  <c r="J339" i="41"/>
  <c r="N339" i="41"/>
  <c r="J355" i="41"/>
  <c r="N355" i="41"/>
  <c r="J371" i="41"/>
  <c r="N371" i="41"/>
  <c r="J387" i="41"/>
  <c r="N387" i="41"/>
  <c r="J403" i="41"/>
  <c r="N403" i="41"/>
  <c r="J419" i="41"/>
  <c r="N419" i="41"/>
  <c r="J435" i="41"/>
  <c r="N435" i="41"/>
  <c r="J451" i="41"/>
  <c r="J467" i="41"/>
  <c r="J483" i="41"/>
  <c r="J499" i="41"/>
  <c r="J515" i="41"/>
  <c r="J531" i="41"/>
  <c r="J547" i="41"/>
  <c r="N547" i="41"/>
  <c r="J563" i="41"/>
  <c r="N563" i="41"/>
  <c r="J579" i="41"/>
  <c r="N579" i="41"/>
  <c r="J595" i="41"/>
  <c r="N595" i="41"/>
  <c r="J611" i="41"/>
  <c r="N611" i="41"/>
  <c r="J627" i="41"/>
  <c r="N627" i="41"/>
  <c r="J643" i="41"/>
  <c r="N643" i="41"/>
  <c r="J659" i="41"/>
  <c r="N659" i="41"/>
  <c r="J675" i="41"/>
  <c r="N675" i="41"/>
  <c r="J691" i="41"/>
  <c r="N691" i="41"/>
  <c r="J707" i="41"/>
  <c r="N707" i="41"/>
  <c r="J723" i="41"/>
  <c r="N723" i="41"/>
  <c r="N72" i="41"/>
  <c r="N208" i="41"/>
  <c r="N272" i="41"/>
  <c r="N400" i="41"/>
  <c r="N3" i="41"/>
  <c r="N11" i="41"/>
  <c r="N19" i="41"/>
  <c r="N27" i="41"/>
  <c r="N35" i="41"/>
  <c r="N43" i="41"/>
  <c r="N52" i="41"/>
  <c r="N73" i="41"/>
  <c r="N84" i="41"/>
  <c r="N120" i="41"/>
  <c r="N132" i="41"/>
  <c r="N145" i="41"/>
  <c r="N157" i="41"/>
  <c r="N184" i="41"/>
  <c r="N196" i="41"/>
  <c r="N209" i="41"/>
  <c r="N221" i="41"/>
  <c r="N248" i="41"/>
  <c r="N260" i="41"/>
  <c r="N273" i="41"/>
  <c r="N285" i="41"/>
  <c r="N312" i="41"/>
  <c r="N337" i="41"/>
  <c r="N349" i="41"/>
  <c r="N376" i="41"/>
  <c r="N388" i="41"/>
  <c r="N401" i="41"/>
  <c r="N413" i="41"/>
  <c r="N440" i="41"/>
  <c r="N541" i="41"/>
  <c r="N568" i="41"/>
  <c r="N580" i="41"/>
  <c r="N593" i="41"/>
  <c r="N605" i="41"/>
  <c r="N620" i="41"/>
  <c r="N636" i="41"/>
  <c r="N652" i="41"/>
  <c r="N668" i="41"/>
  <c r="N684" i="41"/>
  <c r="N700" i="41"/>
  <c r="N716" i="41"/>
  <c r="O59" i="41"/>
  <c r="N59" i="41"/>
  <c r="J75" i="41"/>
  <c r="N75" i="41"/>
  <c r="J91" i="41"/>
  <c r="J107" i="41"/>
  <c r="N107" i="41"/>
  <c r="J123" i="41"/>
  <c r="N123" i="41"/>
  <c r="J139" i="41"/>
  <c r="N139" i="41"/>
  <c r="J155" i="41"/>
  <c r="N155" i="41"/>
  <c r="J171" i="41"/>
  <c r="N171" i="41"/>
  <c r="J187" i="41"/>
  <c r="N187" i="41"/>
  <c r="J203" i="41"/>
  <c r="N203" i="41"/>
  <c r="J219" i="41"/>
  <c r="N219" i="41"/>
  <c r="J235" i="41"/>
  <c r="N235" i="41"/>
  <c r="J251" i="41"/>
  <c r="N251" i="41"/>
  <c r="J267" i="41"/>
  <c r="N267" i="41"/>
  <c r="J283" i="41"/>
  <c r="N283" i="41"/>
  <c r="J299" i="41"/>
  <c r="N299" i="41"/>
  <c r="J315" i="41"/>
  <c r="N315" i="41"/>
  <c r="J331" i="41"/>
  <c r="N331" i="41"/>
  <c r="J347" i="41"/>
  <c r="N347" i="41"/>
  <c r="J363" i="41"/>
  <c r="N363" i="41"/>
  <c r="J379" i="41"/>
  <c r="N379" i="41"/>
  <c r="J395" i="41"/>
  <c r="N395" i="41"/>
  <c r="J411" i="41"/>
  <c r="N411" i="41"/>
  <c r="J427" i="41"/>
  <c r="N427" i="41"/>
  <c r="J443" i="41"/>
  <c r="N443" i="41"/>
  <c r="J459" i="41"/>
  <c r="J475" i="41"/>
  <c r="J491" i="41"/>
  <c r="J507" i="41"/>
  <c r="J523" i="41"/>
  <c r="J539" i="41"/>
  <c r="N539" i="41"/>
  <c r="J555" i="41"/>
  <c r="N555" i="41"/>
  <c r="J571" i="41"/>
  <c r="N571" i="41"/>
  <c r="J587" i="41"/>
  <c r="N587" i="41"/>
  <c r="J603" i="41"/>
  <c r="N603" i="41"/>
  <c r="J619" i="41"/>
  <c r="N619" i="41"/>
  <c r="J635" i="41"/>
  <c r="N635" i="41"/>
  <c r="J651" i="41"/>
  <c r="N651" i="41"/>
  <c r="J667" i="41"/>
  <c r="N667" i="41"/>
  <c r="J683" i="41"/>
  <c r="N683" i="41"/>
  <c r="J699" i="41"/>
  <c r="N699" i="41"/>
  <c r="J715" i="41"/>
  <c r="N715" i="41"/>
  <c r="N144" i="41"/>
  <c r="N336" i="41"/>
  <c r="N592" i="41"/>
  <c r="N4" i="41"/>
  <c r="N12" i="41"/>
  <c r="N20" i="41"/>
  <c r="N28" i="41"/>
  <c r="N36" i="41"/>
  <c r="N44" i="41"/>
  <c r="N53" i="41"/>
  <c r="N64" i="41"/>
  <c r="N85" i="41"/>
  <c r="N96" i="41"/>
  <c r="N121" i="41"/>
  <c r="N133" i="41"/>
  <c r="N160" i="41"/>
  <c r="N172" i="41"/>
  <c r="N185" i="41"/>
  <c r="N197" i="41"/>
  <c r="N236" i="41"/>
  <c r="N249" i="41"/>
  <c r="N261" i="41"/>
  <c r="N288" i="41"/>
  <c r="N300" i="41"/>
  <c r="N313" i="41"/>
  <c r="N325" i="41"/>
  <c r="N364" i="41"/>
  <c r="N377" i="41"/>
  <c r="N389" i="41"/>
  <c r="N416" i="41"/>
  <c r="N428" i="41"/>
  <c r="N441" i="41"/>
  <c r="N544" i="41"/>
  <c r="N556" i="41"/>
  <c r="N569" i="41"/>
  <c r="N581" i="41"/>
  <c r="N608" i="41"/>
  <c r="N653" i="41"/>
  <c r="N669" i="41"/>
  <c r="N685" i="41"/>
  <c r="N701" i="41"/>
  <c r="N717" i="41"/>
  <c r="J631" i="41"/>
  <c r="N631" i="41"/>
  <c r="J647" i="41"/>
  <c r="N647" i="41"/>
  <c r="J663" i="41"/>
  <c r="N663" i="41"/>
  <c r="J679" i="41"/>
  <c r="N679" i="41"/>
  <c r="J695" i="41"/>
  <c r="N695" i="41"/>
  <c r="J711" i="41"/>
  <c r="N711" i="41"/>
  <c r="J727" i="41"/>
  <c r="N727" i="41"/>
  <c r="J616" i="41"/>
  <c r="N616" i="41"/>
  <c r="J632" i="41"/>
  <c r="N632" i="41"/>
  <c r="J648" i="41"/>
  <c r="N648" i="41"/>
  <c r="J664" i="41"/>
  <c r="N664" i="41"/>
  <c r="J680" i="41"/>
  <c r="N680" i="41"/>
  <c r="J704" i="41"/>
  <c r="N704" i="41"/>
  <c r="N57" i="41"/>
  <c r="N68" i="41"/>
  <c r="N89" i="41"/>
  <c r="N100" i="41"/>
  <c r="N113" i="41"/>
  <c r="N152" i="41"/>
  <c r="N164" i="41"/>
  <c r="N177" i="41"/>
  <c r="N189" i="41"/>
  <c r="N216" i="41"/>
  <c r="N228" i="41"/>
  <c r="N241" i="41"/>
  <c r="N253" i="41"/>
  <c r="N280" i="41"/>
  <c r="N292" i="41"/>
  <c r="N305" i="41"/>
  <c r="N317" i="41"/>
  <c r="N344" i="41"/>
  <c r="N356" i="41"/>
  <c r="N381" i="41"/>
  <c r="N408" i="41"/>
  <c r="N420" i="41"/>
  <c r="N433" i="41"/>
  <c r="N548" i="41"/>
  <c r="N561" i="41"/>
  <c r="N573" i="41"/>
  <c r="N600" i="41"/>
  <c r="J623" i="41"/>
  <c r="N623" i="41"/>
  <c r="J639" i="41"/>
  <c r="N639" i="41"/>
  <c r="J655" i="41"/>
  <c r="N655" i="41"/>
  <c r="J671" i="41"/>
  <c r="N671" i="41"/>
  <c r="J687" i="41"/>
  <c r="N687" i="41"/>
  <c r="J703" i="41"/>
  <c r="N703" i="41"/>
  <c r="J719" i="41"/>
  <c r="N719" i="41"/>
  <c r="J624" i="41"/>
  <c r="N624" i="41"/>
  <c r="J640" i="41"/>
  <c r="N640" i="41"/>
  <c r="J656" i="41"/>
  <c r="N656" i="41"/>
  <c r="J672" i="41"/>
  <c r="N672" i="41"/>
  <c r="J688" i="41"/>
  <c r="N688" i="41"/>
  <c r="J696" i="41"/>
  <c r="N696" i="41"/>
  <c r="J712" i="41"/>
  <c r="N712" i="41"/>
  <c r="J720" i="41"/>
  <c r="N720" i="41"/>
  <c r="J728" i="41"/>
  <c r="N728" i="41"/>
  <c r="N8" i="41"/>
  <c r="N16" i="41"/>
  <c r="N24" i="41"/>
  <c r="N32" i="41"/>
  <c r="N40" i="41"/>
  <c r="N48" i="41"/>
  <c r="N69" i="41"/>
  <c r="N80" i="41"/>
  <c r="N101" i="41"/>
  <c r="N128" i="41"/>
  <c r="N140" i="41"/>
  <c r="N153" i="41"/>
  <c r="N165" i="41"/>
  <c r="N192" i="41"/>
  <c r="N204" i="41"/>
  <c r="N217" i="41"/>
  <c r="N229" i="41"/>
  <c r="N256" i="41"/>
  <c r="N268" i="41"/>
  <c r="N281" i="41"/>
  <c r="N293" i="41"/>
  <c r="N320" i="41"/>
  <c r="N332" i="41"/>
  <c r="N345" i="41"/>
  <c r="N357" i="41"/>
  <c r="N384" i="41"/>
  <c r="N396" i="41"/>
  <c r="N409" i="41"/>
  <c r="N421" i="41"/>
  <c r="N537" i="41"/>
  <c r="N549" i="41"/>
  <c r="N576" i="41"/>
  <c r="N588" i="41"/>
  <c r="N601" i="41"/>
  <c r="N613" i="41"/>
  <c r="N629" i="41"/>
  <c r="N645" i="41"/>
  <c r="N661" i="41"/>
  <c r="N677" i="41"/>
  <c r="N693" i="41"/>
  <c r="N709" i="41"/>
  <c r="N725" i="41"/>
  <c r="N2" i="41"/>
  <c r="O661" i="41"/>
  <c r="O725" i="41"/>
  <c r="O701" i="41"/>
  <c r="O669" i="41"/>
  <c r="O677" i="41"/>
  <c r="O629" i="41"/>
  <c r="O645" i="41"/>
  <c r="O685" i="41"/>
  <c r="O709" i="41"/>
  <c r="O653" i="41"/>
  <c r="O717" i="41"/>
  <c r="O581" i="41"/>
  <c r="O693" i="41"/>
  <c r="O650" i="41"/>
  <c r="O666" i="41"/>
  <c r="O682" i="41"/>
  <c r="O698" i="41"/>
  <c r="O714" i="41"/>
  <c r="O638" i="41"/>
  <c r="O654" i="41"/>
  <c r="O670" i="41"/>
  <c r="O686" i="41"/>
  <c r="O702" i="41"/>
  <c r="O718" i="41"/>
  <c r="O641" i="41"/>
  <c r="O657" i="41"/>
  <c r="O673" i="41"/>
  <c r="O689" i="41"/>
  <c r="O705" i="41"/>
  <c r="O721" i="41"/>
  <c r="O642" i="41"/>
  <c r="O674" i="41"/>
  <c r="O722" i="41"/>
  <c r="O549" i="41"/>
  <c r="O646" i="41"/>
  <c r="O662" i="41"/>
  <c r="O678" i="41"/>
  <c r="O694" i="41"/>
  <c r="O710" i="41"/>
  <c r="O726" i="41"/>
  <c r="O658" i="41"/>
  <c r="O690" i="41"/>
  <c r="O706" i="41"/>
  <c r="O569" i="41"/>
  <c r="O649" i="41"/>
  <c r="O665" i="41"/>
  <c r="O681" i="41"/>
  <c r="O697" i="41"/>
  <c r="O713" i="41"/>
  <c r="O598" i="41"/>
  <c r="O643" i="41"/>
  <c r="O651" i="41"/>
  <c r="O659" i="41"/>
  <c r="O667" i="41"/>
  <c r="O675" i="41"/>
  <c r="O683" i="41"/>
  <c r="O691" i="41"/>
  <c r="O699" i="41"/>
  <c r="O707" i="41"/>
  <c r="O715" i="41"/>
  <c r="O723" i="41"/>
  <c r="O614" i="41"/>
  <c r="O644" i="41"/>
  <c r="O652" i="41"/>
  <c r="O660" i="41"/>
  <c r="O668" i="41"/>
  <c r="O676" i="41"/>
  <c r="O684" i="41"/>
  <c r="O692" i="41"/>
  <c r="O700" i="41"/>
  <c r="O708" i="41"/>
  <c r="O716" i="41"/>
  <c r="O724" i="41"/>
  <c r="O553" i="41"/>
  <c r="O639" i="41"/>
  <c r="O647" i="41"/>
  <c r="O655" i="41"/>
  <c r="O663" i="41"/>
  <c r="O671" i="41"/>
  <c r="O679" i="41"/>
  <c r="O687" i="41"/>
  <c r="O695" i="41"/>
  <c r="O703" i="41"/>
  <c r="O711" i="41"/>
  <c r="O719" i="41"/>
  <c r="O727" i="41"/>
  <c r="O565" i="41"/>
  <c r="O640" i="41"/>
  <c r="O648" i="41"/>
  <c r="O656" i="41"/>
  <c r="O664" i="41"/>
  <c r="O672" i="41"/>
  <c r="O680" i="41"/>
  <c r="O688" i="41"/>
  <c r="O696" i="41"/>
  <c r="O704" i="41"/>
  <c r="O712" i="41"/>
  <c r="O720" i="41"/>
  <c r="O728" i="41"/>
  <c r="O601" i="41"/>
  <c r="O630" i="41"/>
  <c r="O566" i="41"/>
  <c r="O613" i="41"/>
  <c r="O631" i="41"/>
  <c r="O305" i="41"/>
  <c r="O617" i="41"/>
  <c r="O633" i="41"/>
  <c r="O537" i="41"/>
  <c r="O582" i="41"/>
  <c r="O622" i="41"/>
  <c r="O634" i="41"/>
  <c r="O632" i="41"/>
  <c r="O585" i="41"/>
  <c r="O627" i="41"/>
  <c r="O635" i="41"/>
  <c r="O550" i="41"/>
  <c r="O597" i="41"/>
  <c r="O628" i="41"/>
  <c r="O636" i="41"/>
  <c r="O349" i="41"/>
  <c r="O421" i="41"/>
  <c r="O552" i="41"/>
  <c r="O568" i="41"/>
  <c r="O584" i="41"/>
  <c r="O600" i="41"/>
  <c r="O616" i="41"/>
  <c r="O542" i="41"/>
  <c r="O558" i="41"/>
  <c r="O574" i="41"/>
  <c r="O590" i="41"/>
  <c r="O606" i="41"/>
  <c r="O623" i="41"/>
  <c r="O541" i="41"/>
  <c r="O573" i="41"/>
  <c r="O605" i="41"/>
  <c r="O544" i="41"/>
  <c r="O560" i="41"/>
  <c r="O576" i="41"/>
  <c r="O592" i="41"/>
  <c r="O608" i="41"/>
  <c r="O624" i="41"/>
  <c r="O557" i="41"/>
  <c r="O589" i="41"/>
  <c r="O545" i="41"/>
  <c r="O561" i="41"/>
  <c r="O577" i="41"/>
  <c r="O593" i="41"/>
  <c r="O609" i="41"/>
  <c r="O625" i="41"/>
  <c r="O333" i="41"/>
  <c r="O413" i="41"/>
  <c r="O348" i="41"/>
  <c r="O420" i="41"/>
  <c r="O543" i="41"/>
  <c r="O551" i="41"/>
  <c r="O559" i="41"/>
  <c r="O567" i="41"/>
  <c r="O575" i="41"/>
  <c r="O583" i="41"/>
  <c r="O591" i="41"/>
  <c r="O599" i="41"/>
  <c r="O607" i="41"/>
  <c r="O615" i="41"/>
  <c r="O357" i="41"/>
  <c r="O538" i="41"/>
  <c r="O546" i="41"/>
  <c r="O554" i="41"/>
  <c r="O562" i="41"/>
  <c r="O570" i="41"/>
  <c r="O578" i="41"/>
  <c r="O586" i="41"/>
  <c r="O594" i="41"/>
  <c r="O602" i="41"/>
  <c r="O610" i="41"/>
  <c r="O618" i="41"/>
  <c r="O412" i="41"/>
  <c r="O356" i="41"/>
  <c r="O389" i="41"/>
  <c r="O539" i="41"/>
  <c r="O547" i="41"/>
  <c r="O555" i="41"/>
  <c r="O563" i="41"/>
  <c r="O571" i="41"/>
  <c r="O579" i="41"/>
  <c r="O587" i="41"/>
  <c r="O595" i="41"/>
  <c r="O603" i="41"/>
  <c r="O611" i="41"/>
  <c r="O619" i="41"/>
  <c r="O397" i="41"/>
  <c r="O540" i="41"/>
  <c r="O548" i="41"/>
  <c r="O556" i="41"/>
  <c r="O564" i="41"/>
  <c r="O572" i="41"/>
  <c r="O580" i="41"/>
  <c r="O588" i="41"/>
  <c r="O596" i="41"/>
  <c r="O604" i="41"/>
  <c r="O612" i="41"/>
  <c r="O620" i="41"/>
  <c r="O432" i="41"/>
  <c r="O321" i="41"/>
  <c r="O372" i="41"/>
  <c r="O392" i="41"/>
  <c r="O436" i="41"/>
  <c r="O332" i="41"/>
  <c r="O352" i="41"/>
  <c r="O373" i="41"/>
  <c r="O396" i="41"/>
  <c r="O416" i="41"/>
  <c r="O437" i="41"/>
  <c r="O368" i="41"/>
  <c r="O257" i="41"/>
  <c r="O340" i="41"/>
  <c r="O360" i="41"/>
  <c r="O381" i="41"/>
  <c r="O404" i="41"/>
  <c r="O424" i="41"/>
  <c r="O533" i="41"/>
  <c r="O376" i="41"/>
  <c r="O440" i="41"/>
  <c r="O241" i="41"/>
  <c r="O336" i="41"/>
  <c r="O380" i="41"/>
  <c r="O532" i="41"/>
  <c r="O289" i="41"/>
  <c r="O341" i="41"/>
  <c r="O364" i="41"/>
  <c r="O384" i="41"/>
  <c r="O405" i="41"/>
  <c r="O428" i="41"/>
  <c r="O534" i="41"/>
  <c r="O400" i="41"/>
  <c r="O300" i="41"/>
  <c r="O344" i="41"/>
  <c r="O365" i="41"/>
  <c r="O388" i="41"/>
  <c r="O408" i="41"/>
  <c r="O429" i="41"/>
  <c r="O535" i="41"/>
  <c r="O334" i="41"/>
  <c r="O342" i="41"/>
  <c r="O350" i="41"/>
  <c r="O358" i="41"/>
  <c r="O366" i="41"/>
  <c r="O374" i="41"/>
  <c r="O382" i="41"/>
  <c r="O390" i="41"/>
  <c r="O398" i="41"/>
  <c r="O406" i="41"/>
  <c r="O414" i="41"/>
  <c r="O422" i="41"/>
  <c r="O430" i="41"/>
  <c r="O438" i="41"/>
  <c r="O252" i="41"/>
  <c r="O316" i="41"/>
  <c r="O335" i="41"/>
  <c r="O343" i="41"/>
  <c r="O351" i="41"/>
  <c r="O359" i="41"/>
  <c r="O367" i="41"/>
  <c r="O375" i="41"/>
  <c r="O383" i="41"/>
  <c r="O391" i="41"/>
  <c r="O399" i="41"/>
  <c r="O407" i="41"/>
  <c r="O415" i="41"/>
  <c r="O423" i="41"/>
  <c r="O431" i="41"/>
  <c r="O439" i="41"/>
  <c r="O268" i="41"/>
  <c r="O325" i="41"/>
  <c r="O337" i="41"/>
  <c r="O345" i="41"/>
  <c r="O353" i="41"/>
  <c r="O361" i="41"/>
  <c r="O369" i="41"/>
  <c r="O377" i="41"/>
  <c r="O385" i="41"/>
  <c r="O393" i="41"/>
  <c r="O401" i="41"/>
  <c r="O409" i="41"/>
  <c r="O417" i="41"/>
  <c r="O425" i="41"/>
  <c r="O433" i="41"/>
  <c r="O441" i="41"/>
  <c r="O273" i="41"/>
  <c r="O330" i="41"/>
  <c r="O338" i="41"/>
  <c r="O346" i="41"/>
  <c r="O354" i="41"/>
  <c r="O362" i="41"/>
  <c r="O370" i="41"/>
  <c r="O378" i="41"/>
  <c r="O386" i="41"/>
  <c r="O394" i="41"/>
  <c r="O402" i="41"/>
  <c r="O410" i="41"/>
  <c r="O418" i="41"/>
  <c r="O426" i="41"/>
  <c r="O434" i="41"/>
  <c r="O442" i="41"/>
  <c r="O284" i="41"/>
  <c r="O331" i="41"/>
  <c r="O339" i="41"/>
  <c r="O347" i="41"/>
  <c r="O355" i="41"/>
  <c r="O363" i="41"/>
  <c r="O371" i="41"/>
  <c r="O379" i="41"/>
  <c r="O387" i="41"/>
  <c r="O395" i="41"/>
  <c r="O403" i="41"/>
  <c r="O411" i="41"/>
  <c r="O419" i="41"/>
  <c r="O427" i="41"/>
  <c r="O435" i="41"/>
  <c r="O443" i="41"/>
  <c r="O235" i="41"/>
  <c r="O255" i="41"/>
  <c r="O271" i="41"/>
  <c r="O287" i="41"/>
  <c r="O303" i="41"/>
  <c r="O319" i="41"/>
  <c r="O240" i="41"/>
  <c r="O256" i="41"/>
  <c r="O272" i="41"/>
  <c r="O288" i="41"/>
  <c r="O304" i="41"/>
  <c r="O320" i="41"/>
  <c r="O260" i="41"/>
  <c r="O308" i="41"/>
  <c r="O247" i="41"/>
  <c r="O263" i="41"/>
  <c r="O279" i="41"/>
  <c r="O295" i="41"/>
  <c r="O311" i="41"/>
  <c r="O326" i="41"/>
  <c r="O244" i="41"/>
  <c r="O276" i="41"/>
  <c r="O292" i="41"/>
  <c r="O248" i="41"/>
  <c r="O264" i="41"/>
  <c r="O280" i="41"/>
  <c r="O296" i="41"/>
  <c r="O312" i="41"/>
  <c r="O327" i="41"/>
  <c r="J214" i="41"/>
  <c r="O249" i="41"/>
  <c r="O265" i="41"/>
  <c r="O281" i="41"/>
  <c r="O297" i="41"/>
  <c r="O313" i="41"/>
  <c r="O328" i="41"/>
  <c r="O245" i="41"/>
  <c r="O253" i="41"/>
  <c r="O261" i="41"/>
  <c r="O269" i="41"/>
  <c r="O277" i="41"/>
  <c r="O285" i="41"/>
  <c r="O293" i="41"/>
  <c r="O301" i="41"/>
  <c r="O309" i="41"/>
  <c r="O317" i="41"/>
  <c r="O151" i="41"/>
  <c r="O246" i="41"/>
  <c r="O254" i="41"/>
  <c r="O262" i="41"/>
  <c r="O270" i="41"/>
  <c r="O278" i="41"/>
  <c r="O286" i="41"/>
  <c r="O294" i="41"/>
  <c r="O302" i="41"/>
  <c r="O310" i="41"/>
  <c r="O318" i="41"/>
  <c r="O242" i="41"/>
  <c r="O250" i="41"/>
  <c r="O258" i="41"/>
  <c r="O266" i="41"/>
  <c r="O274" i="41"/>
  <c r="O282" i="41"/>
  <c r="O290" i="41"/>
  <c r="O298" i="41"/>
  <c r="O306" i="41"/>
  <c r="O314" i="41"/>
  <c r="O322" i="41"/>
  <c r="O243" i="41"/>
  <c r="O251" i="41"/>
  <c r="O259" i="41"/>
  <c r="O267" i="41"/>
  <c r="O275" i="41"/>
  <c r="O283" i="41"/>
  <c r="O291" i="41"/>
  <c r="O299" i="41"/>
  <c r="O307" i="41"/>
  <c r="O315" i="41"/>
  <c r="O323" i="41"/>
  <c r="O183" i="41"/>
  <c r="O215" i="41"/>
  <c r="O236" i="41"/>
  <c r="O231" i="41"/>
  <c r="O237" i="41"/>
  <c r="O238" i="41"/>
  <c r="O167" i="41"/>
  <c r="O199" i="41"/>
  <c r="O119" i="41"/>
  <c r="O232" i="41"/>
  <c r="O135" i="41"/>
  <c r="O233" i="41"/>
  <c r="O114" i="41"/>
  <c r="O130" i="41"/>
  <c r="O146" i="41"/>
  <c r="O162" i="41"/>
  <c r="O178" i="41"/>
  <c r="O194" i="41"/>
  <c r="O210" i="41"/>
  <c r="O115" i="41"/>
  <c r="O131" i="41"/>
  <c r="O147" i="41"/>
  <c r="O163" i="41"/>
  <c r="O179" i="41"/>
  <c r="O195" i="41"/>
  <c r="O211" i="41"/>
  <c r="O120" i="41"/>
  <c r="O136" i="41"/>
  <c r="O152" i="41"/>
  <c r="O168" i="41"/>
  <c r="O184" i="41"/>
  <c r="O200" i="41"/>
  <c r="O216" i="41"/>
  <c r="O138" i="41"/>
  <c r="O202" i="41"/>
  <c r="O123" i="41"/>
  <c r="O155" i="41"/>
  <c r="O219" i="41"/>
  <c r="O104" i="41"/>
  <c r="O127" i="41"/>
  <c r="O143" i="41"/>
  <c r="O159" i="41"/>
  <c r="O175" i="41"/>
  <c r="O191" i="41"/>
  <c r="O207" i="41"/>
  <c r="O228" i="41"/>
  <c r="O122" i="41"/>
  <c r="O154" i="41"/>
  <c r="O170" i="41"/>
  <c r="O186" i="41"/>
  <c r="O218" i="41"/>
  <c r="O139" i="41"/>
  <c r="O171" i="41"/>
  <c r="O187" i="41"/>
  <c r="O203" i="41"/>
  <c r="O109" i="41"/>
  <c r="O128" i="41"/>
  <c r="O144" i="41"/>
  <c r="O160" i="41"/>
  <c r="O176" i="41"/>
  <c r="O192" i="41"/>
  <c r="O208" i="41"/>
  <c r="O229" i="41"/>
  <c r="O113" i="41"/>
  <c r="O121" i="41"/>
  <c r="O129" i="41"/>
  <c r="O137" i="41"/>
  <c r="O145" i="41"/>
  <c r="O153" i="41"/>
  <c r="O161" i="41"/>
  <c r="O169" i="41"/>
  <c r="O177" i="41"/>
  <c r="O185" i="41"/>
  <c r="O193" i="41"/>
  <c r="O201" i="41"/>
  <c r="O209" i="41"/>
  <c r="O217" i="41"/>
  <c r="O116" i="41"/>
  <c r="O124" i="41"/>
  <c r="O132" i="41"/>
  <c r="O140" i="41"/>
  <c r="O148" i="41"/>
  <c r="O156" i="41"/>
  <c r="O164" i="41"/>
  <c r="O172" i="41"/>
  <c r="O180" i="41"/>
  <c r="O188" i="41"/>
  <c r="O196" i="41"/>
  <c r="O204" i="41"/>
  <c r="O212" i="41"/>
  <c r="O220" i="41"/>
  <c r="O37" i="41"/>
  <c r="O117" i="41"/>
  <c r="O125" i="41"/>
  <c r="O133" i="41"/>
  <c r="O141" i="41"/>
  <c r="O149" i="41"/>
  <c r="O157" i="41"/>
  <c r="O165" i="41"/>
  <c r="O173" i="41"/>
  <c r="O181" i="41"/>
  <c r="O189" i="41"/>
  <c r="O197" i="41"/>
  <c r="O205" i="41"/>
  <c r="O213" i="41"/>
  <c r="O221" i="41"/>
  <c r="O103" i="41"/>
  <c r="O118" i="41"/>
  <c r="O126" i="41"/>
  <c r="O134" i="41"/>
  <c r="O142" i="41"/>
  <c r="O150" i="41"/>
  <c r="O158" i="41"/>
  <c r="O166" i="41"/>
  <c r="O174" i="41"/>
  <c r="O182" i="41"/>
  <c r="O190" i="41"/>
  <c r="O198" i="41"/>
  <c r="O206" i="41"/>
  <c r="O222" i="41"/>
  <c r="O70" i="41"/>
  <c r="O110" i="41"/>
  <c r="O111" i="41"/>
  <c r="O22" i="41"/>
  <c r="O86" i="41"/>
  <c r="J59" i="41"/>
  <c r="O29" i="41"/>
  <c r="O97" i="41"/>
  <c r="J83" i="41"/>
  <c r="O54" i="41"/>
  <c r="O105" i="41"/>
  <c r="O38" i="41"/>
  <c r="O61" i="41"/>
  <c r="O106" i="41"/>
  <c r="O69" i="41"/>
  <c r="O107" i="41"/>
  <c r="O95" i="41"/>
  <c r="O30" i="41"/>
  <c r="O62" i="41"/>
  <c r="O96" i="41"/>
  <c r="O13" i="41"/>
  <c r="O45" i="41"/>
  <c r="O77" i="41"/>
  <c r="O99" i="41"/>
  <c r="O98" i="41"/>
  <c r="O14" i="41"/>
  <c r="O46" i="41"/>
  <c r="O78" i="41"/>
  <c r="O100" i="41"/>
  <c r="O21" i="41"/>
  <c r="O53" i="41"/>
  <c r="O85" i="41"/>
  <c r="O101" i="41"/>
  <c r="O10" i="41"/>
  <c r="O18" i="41"/>
  <c r="O26" i="41"/>
  <c r="O34" i="41"/>
  <c r="O42" i="41"/>
  <c r="O50" i="41"/>
  <c r="O58" i="41"/>
  <c r="O66" i="41"/>
  <c r="O74" i="41"/>
  <c r="O82" i="41"/>
  <c r="O11" i="41"/>
  <c r="O19" i="41"/>
  <c r="O27" i="41"/>
  <c r="O35" i="41"/>
  <c r="O43" i="41"/>
  <c r="O51" i="41"/>
  <c r="O67" i="41"/>
  <c r="O75" i="41"/>
  <c r="J12" i="41"/>
  <c r="O20" i="41"/>
  <c r="O28" i="41"/>
  <c r="O36" i="41"/>
  <c r="O44" i="41"/>
  <c r="O52" i="41"/>
  <c r="O60" i="41"/>
  <c r="O68" i="41"/>
  <c r="O76" i="41"/>
  <c r="O84" i="41"/>
  <c r="O7" i="41"/>
  <c r="O23" i="41"/>
  <c r="O39" i="41"/>
  <c r="O55" i="41"/>
  <c r="O79" i="41"/>
  <c r="O8" i="41"/>
  <c r="O16" i="41"/>
  <c r="O24" i="41"/>
  <c r="O32" i="41"/>
  <c r="O40" i="41"/>
  <c r="O48" i="41"/>
  <c r="O56" i="41"/>
  <c r="O64" i="41"/>
  <c r="O72" i="41"/>
  <c r="O80" i="41"/>
  <c r="O88" i="41"/>
  <c r="O15" i="41"/>
  <c r="O31" i="41"/>
  <c r="O47" i="41"/>
  <c r="O63" i="41"/>
  <c r="O71" i="41"/>
  <c r="O87" i="41"/>
  <c r="O9" i="41"/>
  <c r="O17" i="41"/>
  <c r="O25" i="41"/>
  <c r="O33" i="41"/>
  <c r="O41" i="41"/>
  <c r="O49" i="41"/>
  <c r="O57" i="41"/>
  <c r="O65" i="41"/>
  <c r="O73" i="41"/>
  <c r="O81" i="41"/>
  <c r="O89" i="41"/>
  <c r="O3" i="41"/>
  <c r="O4" i="41"/>
  <c r="O5" i="41"/>
  <c r="D2" i="14" l="1"/>
  <c r="D2" i="12" l="1"/>
  <c r="C2" i="12"/>
  <c r="E2" i="11" l="1"/>
  <c r="G2" i="13" l="1"/>
  <c r="F2" i="13"/>
  <c r="H2" i="13"/>
  <c r="E2" i="13"/>
  <c r="F2" i="11"/>
  <c r="G746" i="41" l="1"/>
  <c r="G745" i="41"/>
  <c r="G744" i="41"/>
  <c r="G743" i="41"/>
  <c r="G742" i="41"/>
  <c r="G741" i="41"/>
  <c r="G740" i="41"/>
  <c r="G739" i="41"/>
  <c r="G738" i="41"/>
  <c r="G737" i="41"/>
  <c r="G736" i="41"/>
  <c r="G735" i="41"/>
  <c r="G734" i="41"/>
  <c r="G733" i="41"/>
  <c r="G732" i="41"/>
  <c r="G731" i="41"/>
  <c r="G730" i="41"/>
  <c r="G729" i="41"/>
  <c r="G728" i="41"/>
  <c r="G727" i="41"/>
  <c r="G726" i="41"/>
  <c r="G725" i="41"/>
  <c r="G724" i="41"/>
  <c r="G723" i="41"/>
  <c r="G722" i="41"/>
  <c r="G721" i="41"/>
  <c r="G720" i="41"/>
  <c r="G719" i="41"/>
  <c r="G718" i="41"/>
  <c r="G717" i="41"/>
  <c r="G716" i="41"/>
  <c r="G715" i="41"/>
  <c r="G714" i="41"/>
  <c r="G713" i="41"/>
  <c r="G712" i="41"/>
  <c r="G711" i="41"/>
  <c r="G710" i="41"/>
  <c r="G709" i="41"/>
  <c r="G708" i="41"/>
  <c r="G707" i="41"/>
  <c r="G706" i="41"/>
  <c r="G705" i="41"/>
  <c r="G704" i="41"/>
  <c r="G703" i="41"/>
  <c r="G702" i="41"/>
  <c r="G701" i="41"/>
  <c r="G700" i="41"/>
  <c r="G699" i="41"/>
  <c r="G698" i="41"/>
  <c r="G697" i="41"/>
  <c r="G696" i="41"/>
  <c r="G695" i="41"/>
  <c r="G694" i="41"/>
  <c r="G693" i="41"/>
  <c r="G692" i="41"/>
  <c r="G691" i="41"/>
  <c r="G690" i="41"/>
  <c r="G689" i="41"/>
  <c r="G688" i="41"/>
  <c r="G687" i="41"/>
  <c r="G686" i="41"/>
  <c r="G685" i="41"/>
  <c r="G684" i="41"/>
  <c r="G683" i="41"/>
  <c r="G682" i="41"/>
  <c r="G681" i="41"/>
  <c r="G680" i="41"/>
  <c r="G679" i="41"/>
  <c r="G678" i="41"/>
  <c r="G677" i="41"/>
  <c r="G676" i="41"/>
  <c r="G675" i="41"/>
  <c r="G674" i="41"/>
  <c r="G673" i="41"/>
  <c r="G672" i="41"/>
  <c r="G671" i="41"/>
  <c r="G670" i="41"/>
  <c r="G669" i="41"/>
  <c r="G668" i="41"/>
  <c r="G667" i="41"/>
  <c r="G666" i="41"/>
  <c r="G665" i="41"/>
  <c r="G664" i="41"/>
  <c r="G663" i="41"/>
  <c r="G662" i="41"/>
  <c r="G661" i="41"/>
  <c r="G660" i="41"/>
  <c r="G659" i="41"/>
  <c r="G658" i="41"/>
  <c r="G657" i="41"/>
  <c r="G656" i="41"/>
  <c r="G655" i="41"/>
  <c r="G654" i="41"/>
  <c r="G653" i="41"/>
  <c r="G652" i="41"/>
  <c r="G651" i="41"/>
  <c r="G650" i="41"/>
  <c r="G649" i="41"/>
  <c r="G648" i="41"/>
  <c r="G647" i="41"/>
  <c r="G646" i="41"/>
  <c r="G645" i="41"/>
  <c r="G644" i="41"/>
  <c r="G643" i="41"/>
  <c r="G642" i="41"/>
  <c r="G641" i="41"/>
  <c r="G640" i="41"/>
  <c r="G639" i="41"/>
  <c r="G638" i="41"/>
  <c r="G637" i="41"/>
  <c r="G636" i="41"/>
  <c r="G635" i="41"/>
  <c r="G634" i="41"/>
  <c r="G633" i="41"/>
  <c r="G632" i="41"/>
  <c r="G631" i="41"/>
  <c r="G630" i="41"/>
  <c r="G629" i="41"/>
  <c r="G628" i="41"/>
  <c r="G627" i="41"/>
  <c r="G626" i="41"/>
  <c r="G625" i="41"/>
  <c r="G624" i="41"/>
  <c r="G623" i="41"/>
  <c r="G622" i="41"/>
  <c r="G621" i="41"/>
  <c r="G620" i="41"/>
  <c r="G619" i="41"/>
  <c r="G618" i="41"/>
  <c r="G617" i="41"/>
  <c r="G616" i="41"/>
  <c r="G615" i="41"/>
  <c r="G614" i="41"/>
  <c r="G613" i="41"/>
  <c r="G612" i="41"/>
  <c r="G611" i="41"/>
  <c r="G610" i="41"/>
  <c r="G609" i="41"/>
  <c r="G608" i="41"/>
  <c r="G607" i="41"/>
  <c r="G606" i="41"/>
  <c r="G605" i="41"/>
  <c r="G604" i="41"/>
  <c r="G603" i="41"/>
  <c r="G602" i="41"/>
  <c r="G601" i="41"/>
  <c r="G600" i="41"/>
  <c r="G599" i="41"/>
  <c r="G598" i="41"/>
  <c r="G597" i="41"/>
  <c r="G596" i="41"/>
  <c r="G595" i="41"/>
  <c r="G594" i="41"/>
  <c r="G593" i="41"/>
  <c r="G592" i="41"/>
  <c r="G591" i="41"/>
  <c r="G590" i="41"/>
  <c r="G589" i="41"/>
  <c r="G588" i="41"/>
  <c r="G587" i="41"/>
  <c r="G586" i="41"/>
  <c r="G585" i="41"/>
  <c r="G584" i="41"/>
  <c r="G583" i="41"/>
  <c r="G582" i="41"/>
  <c r="G581" i="41"/>
  <c r="G580" i="41"/>
  <c r="G579" i="41"/>
  <c r="G578" i="41"/>
  <c r="G577" i="41"/>
  <c r="G576" i="41"/>
  <c r="G575" i="41"/>
  <c r="G574" i="41"/>
  <c r="G573" i="41"/>
  <c r="G572" i="41"/>
  <c r="G571" i="41"/>
  <c r="G570" i="41"/>
  <c r="G569" i="41"/>
  <c r="G568" i="41"/>
  <c r="G567" i="41"/>
  <c r="G566" i="41"/>
  <c r="G565" i="41"/>
  <c r="G564" i="41"/>
  <c r="G563" i="41"/>
  <c r="G562" i="41"/>
  <c r="G561" i="41"/>
  <c r="G560" i="41"/>
  <c r="G559" i="41"/>
  <c r="G558" i="41"/>
  <c r="G557" i="41"/>
  <c r="G556" i="41"/>
  <c r="G555" i="41"/>
  <c r="G554" i="41"/>
  <c r="G553" i="41"/>
  <c r="G552" i="41"/>
  <c r="G551" i="41"/>
  <c r="G550" i="41"/>
  <c r="G549" i="41"/>
  <c r="G548" i="41"/>
  <c r="G547" i="41"/>
  <c r="G546" i="41"/>
  <c r="G545" i="41"/>
  <c r="G544" i="41"/>
  <c r="G543" i="41"/>
  <c r="G542" i="41"/>
  <c r="G541" i="41"/>
  <c r="G540" i="41"/>
  <c r="G539" i="41"/>
  <c r="G538" i="41"/>
  <c r="G537" i="41"/>
  <c r="G536" i="41"/>
  <c r="G535" i="41"/>
  <c r="G534" i="41"/>
  <c r="G533" i="41"/>
  <c r="G532" i="41"/>
  <c r="G531" i="41"/>
  <c r="G530" i="41"/>
  <c r="G529" i="41"/>
  <c r="G528" i="41"/>
  <c r="G527" i="41"/>
  <c r="G526" i="41"/>
  <c r="G525" i="41"/>
  <c r="G524" i="41"/>
  <c r="G523" i="41"/>
  <c r="G522" i="41"/>
  <c r="G521" i="41"/>
  <c r="G520" i="41"/>
  <c r="G519" i="41"/>
  <c r="G518" i="41"/>
  <c r="G517" i="41"/>
  <c r="G516" i="41"/>
  <c r="G515" i="41"/>
  <c r="G514" i="41"/>
  <c r="G513" i="41"/>
  <c r="G512" i="41"/>
  <c r="G511" i="41"/>
  <c r="G510" i="41"/>
  <c r="G509" i="41"/>
  <c r="G508" i="41"/>
  <c r="G507" i="41"/>
  <c r="G506" i="41"/>
  <c r="G505" i="41"/>
  <c r="G504" i="41"/>
  <c r="G503" i="41"/>
  <c r="G502" i="41"/>
  <c r="G501" i="41"/>
  <c r="G500" i="41"/>
  <c r="G499" i="41"/>
  <c r="G498" i="41"/>
  <c r="G497" i="41"/>
  <c r="G496" i="41"/>
  <c r="G495" i="41"/>
  <c r="G494" i="41"/>
  <c r="G493" i="41"/>
  <c r="G492" i="41"/>
  <c r="G491" i="41"/>
  <c r="G490" i="41"/>
  <c r="G489" i="41"/>
  <c r="G488" i="41"/>
  <c r="G487" i="41"/>
  <c r="G486" i="41"/>
  <c r="G485" i="41"/>
  <c r="G484" i="41"/>
  <c r="G483" i="41"/>
  <c r="G482" i="41"/>
  <c r="G481" i="41"/>
  <c r="G480" i="41"/>
  <c r="G479" i="41"/>
  <c r="G478" i="41"/>
  <c r="G477" i="41"/>
  <c r="G476" i="41"/>
  <c r="G475" i="41"/>
  <c r="G474" i="41"/>
  <c r="G473" i="41"/>
  <c r="G472" i="41"/>
  <c r="G471" i="41"/>
  <c r="G470" i="41"/>
  <c r="G469" i="41"/>
  <c r="G468" i="41"/>
  <c r="G467" i="41"/>
  <c r="G466" i="41"/>
  <c r="G465" i="41"/>
  <c r="G464" i="41"/>
  <c r="G463" i="41"/>
  <c r="G462" i="41"/>
  <c r="G461" i="41"/>
  <c r="G460" i="41"/>
  <c r="G459" i="41"/>
  <c r="G458" i="41"/>
  <c r="G457" i="41"/>
  <c r="G456" i="41"/>
  <c r="G455" i="41"/>
  <c r="G454" i="41"/>
  <c r="G453" i="41"/>
  <c r="G452" i="41"/>
  <c r="G451" i="41"/>
  <c r="G450" i="41"/>
  <c r="G449" i="41"/>
  <c r="G448" i="41"/>
  <c r="G447" i="41"/>
  <c r="G446" i="41"/>
  <c r="G445" i="41"/>
  <c r="G444" i="41"/>
  <c r="G443" i="41"/>
  <c r="G442" i="41"/>
  <c r="G441" i="41"/>
  <c r="G440" i="41"/>
  <c r="G439" i="41"/>
  <c r="G438" i="41"/>
  <c r="G437" i="41"/>
  <c r="G436" i="41"/>
  <c r="G435" i="41"/>
  <c r="G434" i="41"/>
  <c r="G433" i="41"/>
  <c r="G432" i="41"/>
  <c r="G431" i="41"/>
  <c r="G430" i="41"/>
  <c r="G429" i="41"/>
  <c r="G428" i="41"/>
  <c r="G427" i="41"/>
  <c r="G426" i="41"/>
  <c r="G425" i="41"/>
  <c r="G424" i="41"/>
  <c r="G423" i="41"/>
  <c r="G422" i="41"/>
  <c r="G421" i="41"/>
  <c r="G420" i="41"/>
  <c r="G419" i="41"/>
  <c r="G418" i="41"/>
  <c r="G417" i="41"/>
  <c r="G416" i="41"/>
  <c r="G415" i="41"/>
  <c r="G414" i="41"/>
  <c r="G413" i="41"/>
  <c r="G412" i="41"/>
  <c r="G411" i="41"/>
  <c r="G410" i="41"/>
  <c r="G409" i="41"/>
  <c r="G408" i="41"/>
  <c r="G407" i="41"/>
  <c r="G406" i="41"/>
  <c r="G405" i="41"/>
  <c r="G404" i="41"/>
  <c r="G403" i="41"/>
  <c r="G402" i="41"/>
  <c r="G401" i="41"/>
  <c r="G400" i="41"/>
  <c r="G399" i="41"/>
  <c r="G398" i="41"/>
  <c r="G397" i="41"/>
  <c r="G396" i="41"/>
  <c r="G395" i="41"/>
  <c r="G394" i="41"/>
  <c r="G393" i="41"/>
  <c r="G392" i="41"/>
  <c r="G391" i="41"/>
  <c r="G390" i="41"/>
  <c r="G389" i="41"/>
  <c r="G388" i="41"/>
  <c r="G387" i="41"/>
  <c r="G386" i="41"/>
  <c r="G385" i="41"/>
  <c r="G384" i="41"/>
  <c r="G383" i="41"/>
  <c r="G382" i="41"/>
  <c r="G381" i="41"/>
  <c r="G380" i="41"/>
  <c r="G379" i="41"/>
  <c r="G378" i="41"/>
  <c r="G377" i="41"/>
  <c r="G376" i="41"/>
  <c r="G375" i="41"/>
  <c r="G374" i="41"/>
  <c r="G373" i="41"/>
  <c r="G372" i="41"/>
  <c r="G371" i="41"/>
  <c r="G370" i="41"/>
  <c r="G369" i="41"/>
  <c r="G368" i="41"/>
  <c r="G367" i="41"/>
  <c r="G366" i="41"/>
  <c r="G365" i="41"/>
  <c r="G364" i="41"/>
  <c r="G363" i="41"/>
  <c r="G362" i="41"/>
  <c r="G361" i="41"/>
  <c r="G360" i="41"/>
  <c r="G359" i="41"/>
  <c r="G358" i="41"/>
  <c r="G357" i="41"/>
  <c r="G356" i="41"/>
  <c r="G355" i="41"/>
  <c r="G354" i="41"/>
  <c r="G353" i="41"/>
  <c r="G352" i="41"/>
  <c r="G351" i="41"/>
  <c r="G350" i="41"/>
  <c r="G349" i="41"/>
  <c r="G348" i="41"/>
  <c r="G347" i="41"/>
  <c r="G346" i="41"/>
  <c r="G345" i="41"/>
  <c r="G344" i="41"/>
  <c r="G343" i="41"/>
  <c r="G342" i="41"/>
  <c r="G341" i="41"/>
  <c r="G340" i="41"/>
  <c r="G339" i="41"/>
  <c r="G338" i="41"/>
  <c r="G337" i="41"/>
  <c r="G336" i="41"/>
  <c r="G335" i="41"/>
  <c r="G334" i="41"/>
  <c r="G333" i="41"/>
  <c r="G332" i="41"/>
  <c r="G331" i="41"/>
  <c r="G330" i="41"/>
  <c r="G329" i="41"/>
  <c r="G328" i="41"/>
  <c r="G327" i="41"/>
  <c r="G326" i="41"/>
  <c r="G325" i="41"/>
  <c r="G324" i="41"/>
  <c r="G323" i="41"/>
  <c r="G322" i="41"/>
  <c r="G321" i="41"/>
  <c r="G320" i="41"/>
  <c r="G319" i="41"/>
  <c r="G318" i="41"/>
  <c r="G317" i="41"/>
  <c r="G316" i="41"/>
  <c r="G315" i="41"/>
  <c r="G314" i="41"/>
  <c r="G313" i="41"/>
  <c r="G312" i="41"/>
  <c r="G311" i="41"/>
  <c r="G310" i="41"/>
  <c r="G309" i="41"/>
  <c r="G308" i="41"/>
  <c r="G307" i="41"/>
  <c r="G306" i="41"/>
  <c r="G305" i="41"/>
  <c r="G304" i="41"/>
  <c r="G303" i="41"/>
  <c r="G302" i="41"/>
  <c r="G301" i="41"/>
  <c r="G300" i="41"/>
  <c r="G299" i="41"/>
  <c r="G298" i="41"/>
  <c r="G297" i="41"/>
  <c r="G296" i="41"/>
  <c r="G295" i="41"/>
  <c r="G294" i="41"/>
  <c r="G293" i="41"/>
  <c r="G292" i="41"/>
  <c r="G291" i="41"/>
  <c r="G290" i="41"/>
  <c r="G289" i="41"/>
  <c r="G288" i="41"/>
  <c r="G287" i="41"/>
  <c r="G286" i="41"/>
  <c r="G285" i="41"/>
  <c r="G284" i="41"/>
  <c r="G283" i="41"/>
  <c r="G282" i="41"/>
  <c r="G281" i="41"/>
  <c r="G280" i="41"/>
  <c r="G279" i="41"/>
  <c r="G278" i="41"/>
  <c r="G277" i="41"/>
  <c r="G276" i="41"/>
  <c r="G275" i="41"/>
  <c r="G274" i="41"/>
  <c r="G273" i="41"/>
  <c r="G272" i="41"/>
  <c r="G271" i="41"/>
  <c r="G270" i="41"/>
  <c r="G269" i="41"/>
  <c r="G268" i="41"/>
  <c r="G267" i="41"/>
  <c r="G266" i="41"/>
  <c r="G265" i="41"/>
  <c r="G264" i="41"/>
  <c r="G263" i="41"/>
  <c r="G262" i="41"/>
  <c r="G261" i="41"/>
  <c r="G260" i="41"/>
  <c r="G259" i="41"/>
  <c r="G258" i="41"/>
  <c r="G257" i="41"/>
  <c r="G256" i="41"/>
  <c r="G255" i="41"/>
  <c r="G254" i="41"/>
  <c r="G253" i="41"/>
  <c r="G252" i="41"/>
  <c r="G251" i="41"/>
  <c r="G250" i="41"/>
  <c r="G249" i="41"/>
  <c r="G248" i="41"/>
  <c r="G247" i="41"/>
  <c r="G246" i="41"/>
  <c r="G245" i="41"/>
  <c r="G244" i="41"/>
  <c r="G243" i="41"/>
  <c r="G242" i="41"/>
  <c r="G241" i="41"/>
  <c r="G240" i="41"/>
  <c r="G239" i="41"/>
  <c r="G238" i="41"/>
  <c r="G237" i="41"/>
  <c r="G236" i="41"/>
  <c r="G235" i="41"/>
  <c r="G234" i="41"/>
  <c r="G233" i="41"/>
  <c r="G232" i="41"/>
  <c r="G231" i="41"/>
  <c r="G230" i="41"/>
  <c r="G229" i="41"/>
  <c r="G228" i="41"/>
  <c r="G227" i="41"/>
  <c r="G226" i="41"/>
  <c r="G225" i="41"/>
  <c r="G224" i="41"/>
  <c r="G223" i="41"/>
  <c r="G222" i="41"/>
  <c r="G221" i="41"/>
  <c r="G220" i="41"/>
  <c r="G219" i="41"/>
  <c r="G218" i="41"/>
  <c r="G217" i="41"/>
  <c r="G216" i="41"/>
  <c r="G215" i="41"/>
  <c r="G214" i="41"/>
  <c r="G213" i="41"/>
  <c r="G212" i="41"/>
  <c r="G211" i="41"/>
  <c r="G210" i="41"/>
  <c r="G209" i="41"/>
  <c r="G208" i="41"/>
  <c r="G207" i="41"/>
  <c r="G206" i="41"/>
  <c r="G205" i="41"/>
  <c r="G204" i="41"/>
  <c r="G203" i="41"/>
  <c r="G202" i="41"/>
  <c r="G201" i="41"/>
  <c r="G200" i="41"/>
  <c r="G199" i="41"/>
  <c r="G198" i="41"/>
  <c r="G197" i="41"/>
  <c r="G196" i="41"/>
  <c r="G195" i="41"/>
  <c r="G194" i="41"/>
  <c r="G193" i="41"/>
  <c r="G192" i="41"/>
  <c r="G191" i="41"/>
  <c r="G190" i="41"/>
  <c r="G189" i="41"/>
  <c r="G188" i="41"/>
  <c r="G187" i="41"/>
  <c r="G186" i="41"/>
  <c r="G185" i="41"/>
  <c r="G184" i="41"/>
  <c r="G183" i="41"/>
  <c r="G182" i="41"/>
  <c r="G181" i="41"/>
  <c r="G180" i="41"/>
  <c r="G179" i="41"/>
  <c r="G178" i="41"/>
  <c r="G177" i="41"/>
  <c r="G176" i="41"/>
  <c r="G175" i="41"/>
  <c r="G174" i="41"/>
  <c r="G173" i="41"/>
  <c r="G172" i="41"/>
  <c r="G171" i="41"/>
  <c r="G170" i="41"/>
  <c r="G169" i="41"/>
  <c r="G168" i="41"/>
  <c r="G167" i="41"/>
  <c r="G166" i="41"/>
  <c r="G165" i="41"/>
  <c r="G164" i="41"/>
  <c r="G163" i="41"/>
  <c r="G162" i="41"/>
  <c r="G161" i="41"/>
  <c r="G160" i="41"/>
  <c r="G159" i="41"/>
  <c r="G158" i="41"/>
  <c r="G157" i="41"/>
  <c r="G156" i="41"/>
  <c r="G155" i="41"/>
  <c r="G154" i="41"/>
  <c r="G153" i="41"/>
  <c r="G152" i="41"/>
  <c r="G151" i="41"/>
  <c r="G150" i="41"/>
  <c r="G149" i="41"/>
  <c r="G148" i="41"/>
  <c r="G147" i="41"/>
  <c r="G146" i="41"/>
  <c r="G145" i="41"/>
  <c r="G144" i="41"/>
  <c r="G143" i="41"/>
  <c r="G142" i="41"/>
  <c r="G141" i="41"/>
  <c r="G140" i="41"/>
  <c r="G139" i="41"/>
  <c r="G138" i="41"/>
  <c r="G137" i="41"/>
  <c r="G136" i="41"/>
  <c r="G135" i="41"/>
  <c r="G134" i="41"/>
  <c r="G133" i="41"/>
  <c r="G132" i="41"/>
  <c r="G131" i="41"/>
  <c r="G130" i="41"/>
  <c r="G129" i="41"/>
  <c r="G128" i="41"/>
  <c r="G127" i="41"/>
  <c r="G126" i="41"/>
  <c r="G125" i="41"/>
  <c r="G124" i="41"/>
  <c r="G123" i="41"/>
  <c r="G122" i="41"/>
  <c r="G121" i="41"/>
  <c r="G120" i="41"/>
  <c r="G119" i="41"/>
  <c r="G118" i="41"/>
  <c r="G117" i="41"/>
  <c r="G116" i="41"/>
  <c r="G115" i="41"/>
  <c r="G114" i="41"/>
  <c r="G113" i="41"/>
  <c r="G112" i="41"/>
  <c r="G111" i="41"/>
  <c r="G110" i="41"/>
  <c r="G109" i="41"/>
  <c r="G108" i="41"/>
  <c r="G107" i="41"/>
  <c r="G106" i="41"/>
  <c r="G105" i="41"/>
  <c r="G104" i="41"/>
  <c r="G103" i="41"/>
  <c r="G102" i="41"/>
  <c r="G101" i="41"/>
  <c r="G100" i="41"/>
  <c r="G99" i="41"/>
  <c r="G98" i="41"/>
  <c r="G97" i="41"/>
  <c r="G96" i="41"/>
  <c r="G95" i="41"/>
  <c r="G94" i="41"/>
  <c r="G93" i="41"/>
  <c r="G92" i="41"/>
  <c r="G91" i="41"/>
  <c r="G90" i="41"/>
  <c r="G89" i="41"/>
  <c r="G88" i="41"/>
  <c r="G87" i="41"/>
  <c r="G86" i="41"/>
  <c r="G85" i="41"/>
  <c r="G84" i="41"/>
  <c r="G83" i="41"/>
  <c r="G82" i="41"/>
  <c r="G81" i="41"/>
  <c r="G80" i="41"/>
  <c r="G79" i="41"/>
  <c r="G78" i="41"/>
  <c r="G77" i="41"/>
  <c r="G76" i="41"/>
  <c r="G75" i="41"/>
  <c r="G74" i="41"/>
  <c r="G73" i="41"/>
  <c r="G72" i="41"/>
  <c r="G71" i="41"/>
  <c r="G70" i="41"/>
  <c r="G69" i="41"/>
  <c r="G68" i="41"/>
  <c r="G67" i="41"/>
  <c r="G66" i="41"/>
  <c r="G65" i="41"/>
  <c r="G64" i="41"/>
  <c r="G63" i="41"/>
  <c r="G62" i="41"/>
  <c r="G61" i="41"/>
  <c r="G60" i="41"/>
  <c r="G59" i="41"/>
  <c r="G58" i="41"/>
  <c r="G57" i="41"/>
  <c r="G56" i="41"/>
  <c r="G55" i="41"/>
  <c r="G54" i="41"/>
  <c r="G53" i="41"/>
  <c r="G52" i="41"/>
  <c r="G51" i="41"/>
  <c r="G50" i="41"/>
  <c r="G49" i="41"/>
  <c r="G48" i="41"/>
  <c r="G47" i="41"/>
  <c r="G46" i="41"/>
  <c r="G45" i="41"/>
  <c r="G44" i="41"/>
  <c r="G43" i="41"/>
  <c r="G42" i="41"/>
  <c r="G41" i="41"/>
  <c r="G40" i="41"/>
  <c r="G39" i="41"/>
  <c r="G38" i="41"/>
  <c r="G37" i="41"/>
  <c r="G36" i="41"/>
  <c r="G35" i="41"/>
  <c r="G34" i="41"/>
  <c r="G33" i="41"/>
  <c r="G32" i="41"/>
  <c r="G31" i="41"/>
  <c r="G30" i="41"/>
  <c r="G29" i="41"/>
  <c r="G28" i="41"/>
  <c r="G27" i="41"/>
  <c r="G26" i="41"/>
  <c r="G25" i="41"/>
  <c r="G24" i="41"/>
  <c r="G23" i="41"/>
  <c r="G22" i="41"/>
  <c r="G21" i="41"/>
  <c r="G20" i="41"/>
  <c r="G19" i="41"/>
  <c r="G18" i="41"/>
  <c r="G17" i="41"/>
  <c r="G16" i="41"/>
  <c r="G15" i="41"/>
  <c r="G14" i="41"/>
  <c r="G13" i="41"/>
  <c r="G12" i="41"/>
  <c r="G11" i="41"/>
  <c r="G10" i="41"/>
  <c r="G9" i="41"/>
  <c r="G8" i="41"/>
  <c r="G7" i="41"/>
  <c r="G6" i="41"/>
  <c r="G5" i="41"/>
  <c r="G4" i="41"/>
  <c r="G3" i="41"/>
  <c r="G2" i="41"/>
  <c r="J3" i="4" l="1"/>
  <c r="J4" i="4" s="1"/>
  <c r="J5" i="4" s="1"/>
  <c r="J6" i="4" s="1"/>
  <c r="J7" i="4" s="1"/>
  <c r="J8" i="4" s="1"/>
  <c r="J9" i="4" s="1"/>
  <c r="J10" i="4" s="1"/>
  <c r="J11" i="4" s="1"/>
  <c r="J12" i="4" s="1"/>
  <c r="J13" i="4" s="1"/>
  <c r="J14" i="4" s="1"/>
  <c r="J15" i="4" s="1"/>
  <c r="J16" i="4" s="1"/>
  <c r="J17" i="4" s="1"/>
  <c r="J18" i="4" s="1"/>
  <c r="J19" i="4" s="1"/>
  <c r="J20" i="4" s="1"/>
  <c r="J21" i="4" s="1"/>
  <c r="J22" i="4" s="1"/>
  <c r="J23" i="4" s="1"/>
  <c r="J24" i="4" s="1"/>
  <c r="J25" i="4" s="1"/>
  <c r="J26" i="4" s="1"/>
  <c r="J27" i="4" s="1"/>
  <c r="J28" i="4" s="1"/>
  <c r="J29" i="4" s="1"/>
  <c r="J30" i="4" s="1"/>
  <c r="J31" i="4" s="1"/>
  <c r="J32" i="4" s="1"/>
  <c r="J33" i="4" s="1"/>
  <c r="J34" i="4" s="1"/>
  <c r="J35" i="4" s="1"/>
  <c r="J36" i="4" s="1"/>
  <c r="J37" i="4" s="1"/>
  <c r="J38" i="4" s="1"/>
  <c r="J39" i="4" s="1"/>
  <c r="J40" i="4" s="1"/>
  <c r="J41" i="4" s="1"/>
  <c r="J42" i="4" s="1"/>
  <c r="J43" i="4" s="1"/>
  <c r="J44" i="4" s="1"/>
  <c r="J45" i="4" s="1"/>
  <c r="J46" i="4" s="1"/>
  <c r="J47" i="4" s="1"/>
  <c r="J48" i="4" s="1"/>
  <c r="J49" i="4" s="1"/>
  <c r="J50" i="4" s="1"/>
  <c r="J51" i="4" s="1"/>
  <c r="J52" i="4" s="1"/>
  <c r="J53" i="4" s="1"/>
  <c r="J54" i="4" s="1"/>
  <c r="J55" i="4" s="1"/>
  <c r="J56" i="4" s="1"/>
  <c r="J57" i="4" s="1"/>
  <c r="J58" i="4" s="1"/>
  <c r="J59" i="4" s="1"/>
  <c r="J60" i="4" s="1"/>
  <c r="J2" i="41"/>
</calcChain>
</file>

<file path=xl/comments1.xml><?xml version="1.0" encoding="utf-8"?>
<comments xmlns="http://schemas.openxmlformats.org/spreadsheetml/2006/main">
  <authors>
    <author>Petr Panuska</author>
  </authors>
  <commentList>
    <comment ref="B18" authorId="0" shapeId="0">
      <text>
        <r>
          <rPr>
            <b/>
            <sz val="9"/>
            <color indexed="81"/>
            <rFont val="Tahoma"/>
            <family val="2"/>
          </rPr>
          <t>Petr Panuska:</t>
        </r>
        <r>
          <rPr>
            <sz val="9"/>
            <color indexed="81"/>
            <rFont val="Tahoma"/>
            <family val="2"/>
          </rPr>
          <t xml:space="preserve">
How many days from the current date the very first build should be generated</t>
        </r>
      </text>
    </comment>
  </commentList>
</comments>
</file>

<file path=xl/comments2.xml><?xml version="1.0" encoding="utf-8"?>
<comments xmlns="http://schemas.openxmlformats.org/spreadsheetml/2006/main">
  <authors>
    <author>Petr Panuska</author>
  </authors>
  <commentList>
    <comment ref="A1" authorId="0" shapeId="0">
      <text>
        <r>
          <rPr>
            <b/>
            <sz val="9"/>
            <color indexed="81"/>
            <rFont val="Tahoma"/>
            <family val="2"/>
          </rPr>
          <t>Petr Panuska:</t>
        </r>
        <r>
          <rPr>
            <sz val="9"/>
            <color indexed="81"/>
            <rFont val="Tahoma"/>
            <family val="2"/>
          </rPr>
          <t xml:space="preserve">
When the next build will be started from the current one (in millis; 86400000 = 1 day).</t>
        </r>
      </text>
    </comment>
    <comment ref="B1" authorId="0" shapeId="0">
      <text>
        <r>
          <rPr>
            <b/>
            <sz val="9"/>
            <color indexed="81"/>
            <rFont val="Tahoma"/>
            <family val="2"/>
          </rPr>
          <t>Petr Panuska:</t>
        </r>
        <r>
          <rPr>
            <sz val="9"/>
            <color indexed="81"/>
            <rFont val="Tahoma"/>
            <family val="2"/>
          </rPr>
          <t xml:space="preserve">
How many lines of code the build contains.
</t>
        </r>
      </text>
    </comment>
    <comment ref="C1" authorId="0" shapeId="0">
      <text>
        <r>
          <rPr>
            <b/>
            <sz val="9"/>
            <color indexed="81"/>
            <rFont val="Tahoma"/>
            <family val="2"/>
          </rPr>
          <t>Petr Panuska:</t>
        </r>
        <r>
          <rPr>
            <sz val="9"/>
            <color indexed="81"/>
            <rFont val="Tahoma"/>
            <family val="2"/>
          </rPr>
          <t xml:space="preserve">
How many lines of code are covered.</t>
        </r>
      </text>
    </comment>
  </commentList>
</comments>
</file>

<file path=xl/comments3.xml><?xml version="1.0" encoding="utf-8"?>
<comments xmlns="http://schemas.openxmlformats.org/spreadsheetml/2006/main">
  <authors>
    <author>Petr Panuska</author>
  </authors>
  <commentList>
    <comment ref="E1" authorId="0" shapeId="0">
      <text>
        <r>
          <rPr>
            <b/>
            <sz val="9"/>
            <color indexed="81"/>
            <rFont val="Tahoma"/>
            <family val="2"/>
          </rPr>
          <t>Petr Panuska:</t>
        </r>
        <r>
          <rPr>
            <sz val="9"/>
            <color indexed="81"/>
            <rFont val="Tahoma"/>
            <family val="2"/>
          </rPr>
          <t xml:space="preserve">
How many days from the very first build date the release should start</t>
        </r>
      </text>
    </comment>
    <comment ref="F1" authorId="0" shapeId="0">
      <text>
        <r>
          <rPr>
            <b/>
            <sz val="9"/>
            <color indexed="81"/>
            <rFont val="Tahoma"/>
            <family val="2"/>
          </rPr>
          <t>Petr Panuska:</t>
        </r>
        <r>
          <rPr>
            <sz val="9"/>
            <color indexed="81"/>
            <rFont val="Tahoma"/>
            <family val="2"/>
          </rPr>
          <t xml:space="preserve">
How many days the release takes</t>
        </r>
      </text>
    </comment>
  </commentList>
</comments>
</file>

<file path=xl/comments4.xml><?xml version="1.0" encoding="utf-8"?>
<comments xmlns="http://schemas.openxmlformats.org/spreadsheetml/2006/main">
  <authors>
    <author>Petr Panuska</author>
  </authors>
  <commentList>
    <comment ref="C1" authorId="0" shapeId="0">
      <text>
        <r>
          <rPr>
            <b/>
            <sz val="9"/>
            <color indexed="81"/>
            <rFont val="Tahoma"/>
            <family val="2"/>
          </rPr>
          <t>Petr Panuska:</t>
        </r>
        <r>
          <rPr>
            <sz val="9"/>
            <color indexed="81"/>
            <rFont val="Tahoma"/>
            <family val="2"/>
          </rPr>
          <t xml:space="preserve">
Kanban statuses are grouped to blocks. Each block contains the same team ID. First row of the block is the status; the other rows describe the sub-statuses.</t>
        </r>
      </text>
    </comment>
    <comment ref="D1" authorId="0" shapeId="0">
      <text>
        <r>
          <rPr>
            <b/>
            <sz val="9"/>
            <color indexed="81"/>
            <rFont val="Tahoma"/>
            <family val="2"/>
          </rPr>
          <t>Petr Panuska:</t>
        </r>
        <r>
          <rPr>
            <sz val="9"/>
            <color indexed="81"/>
            <rFont val="Tahoma"/>
            <family val="2"/>
          </rPr>
          <t xml:space="preserve">
To have the original excel ID visible; necessary when creating the reference lookup table.</t>
        </r>
      </text>
    </comment>
  </commentList>
</comments>
</file>

<file path=xl/sharedStrings.xml><?xml version="1.0" encoding="utf-8"?>
<sst xmlns="http://schemas.openxmlformats.org/spreadsheetml/2006/main" count="9453" uniqueCount="1195">
  <si>
    <t>SVN</t>
  </si>
  <si>
    <t>Hudson</t>
  </si>
  <si>
    <t>name</t>
  </si>
  <si>
    <t>severity</t>
  </si>
  <si>
    <t>1-Critical</t>
  </si>
  <si>
    <t>creation-time</t>
  </si>
  <si>
    <t>2012-10-26</t>
  </si>
  <si>
    <t>description</t>
  </si>
  <si>
    <t>dev-comments</t>
  </si>
  <si>
    <t>2-High</t>
  </si>
  <si>
    <t>id</t>
  </si>
  <si>
    <t>type-id</t>
  </si>
  <si>
    <t>status</t>
  </si>
  <si>
    <t>4-Low</t>
  </si>
  <si>
    <t>parent-id</t>
  </si>
  <si>
    <t>null</t>
  </si>
  <si>
    <t>petr</t>
  </si>
  <si>
    <t>login</t>
  </si>
  <si>
    <t>password</t>
  </si>
  <si>
    <t>New</t>
  </si>
  <si>
    <t>sprint-duration</t>
  </si>
  <si>
    <t>sprint-duration-units</t>
  </si>
  <si>
    <t>Weeks</t>
  </si>
  <si>
    <t>start-date</t>
  </si>
  <si>
    <t>end-date</t>
  </si>
  <si>
    <t>release#1</t>
  </si>
  <si>
    <t>estimated-velocity</t>
  </si>
  <si>
    <t>#parent-id</t>
  </si>
  <si>
    <t>#release-id</t>
  </si>
  <si>
    <t>#team-id</t>
  </si>
  <si>
    <t>capacity</t>
  </si>
  <si>
    <t>#name</t>
  </si>
  <si>
    <t>collecting-enabled</t>
  </si>
  <si>
    <t>type</t>
  </si>
  <si>
    <t>cloud-hosting</t>
  </si>
  <si>
    <t>Y</t>
  </si>
  <si>
    <t>hudson</t>
  </si>
  <si>
    <t>N</t>
  </si>
  <si>
    <t>location</t>
  </si>
  <si>
    <t>properties</t>
  </si>
  <si>
    <t>run-interval</t>
  </si>
  <si>
    <t>#server</t>
  </si>
  <si>
    <t>build-server#1</t>
  </si>
  <si>
    <t>sid</t>
  </si>
  <si>
    <t xml:space="preserve">  </t>
  </si>
  <si>
    <t>enabled</t>
  </si>
  <si>
    <t>default</t>
  </si>
  <si>
    <t>username</t>
  </si>
  <si>
    <t>alex_alm</t>
  </si>
  <si>
    <t>HP$$ALMdem0s</t>
  </si>
  <si>
    <t>alias</t>
  </si>
  <si>
    <t>security-key</t>
  </si>
  <si>
    <t xml:space="preserve"> </t>
  </si>
  <si>
    <t>additional-properties</t>
  </si>
  <si>
    <t>scm-repository#1</t>
  </si>
  <si>
    <t>path</t>
  </si>
  <si>
    <t>relent-condition</t>
  </si>
  <si>
    <t>custom-message</t>
  </si>
  <si>
    <t>check_in_policy</t>
  </si>
  <si>
    <t>&lt;EntityConditions/&gt;</t>
  </si>
  <si>
    <t>locking_policy</t>
  </si>
  <si>
    <t>users</t>
  </si>
  <si>
    <t>#branch-id</t>
  </si>
  <si>
    <t>scm-branch#1</t>
  </si>
  <si>
    <t>#policy-id</t>
  </si>
  <si>
    <t>is-active</t>
  </si>
  <si>
    <t>policy-item#1</t>
  </si>
  <si>
    <t>policy-item#2</t>
  </si>
  <si>
    <t>Column name starting with '#" character denotes a column containing references. The real value will be replaced by a value calculated as a reference.</t>
  </si>
  <si>
    <t>Admin</t>
  </si>
  <si>
    <t>Users#petr</t>
  </si>
  <si>
    <t>#detected-by</t>
  </si>
  <si>
    <t>#owner</t>
  </si>
  <si>
    <t>Every sheet whose name starts with a lower-cased character is called an entity sheet and can be created using REST. The other sheets are using for other (defined) purposes.</t>
  </si>
  <si>
    <t>Every entity sheet must have an id column that must be the very first column of the sheet. The values in this column are then used to reference created entities from other entity sheets.</t>
  </si>
  <si>
    <t>Values in columns</t>
  </si>
  <si>
    <t>are copied from the previous row if empty</t>
  </si>
  <si>
    <t>#release</t>
  </si>
  <si>
    <t>category</t>
  </si>
  <si>
    <t>Nightly</t>
  </si>
  <si>
    <t>last-bookmark</t>
  </si>
  <si>
    <t>story-points</t>
  </si>
  <si>
    <t>#sprint-id</t>
  </si>
  <si>
    <t>Book Store</t>
  </si>
  <si>
    <t>Music Store</t>
  </si>
  <si>
    <t>Movie Store</t>
  </si>
  <si>
    <t>Self Provisioning</t>
  </si>
  <si>
    <t>Billing</t>
  </si>
  <si>
    <t>Album Database</t>
  </si>
  <si>
    <t>Music Search</t>
  </si>
  <si>
    <t>Song Playback</t>
  </si>
  <si>
    <t>Music Purchase</t>
  </si>
  <si>
    <t>requirement#121</t>
  </si>
  <si>
    <t>Movie Database</t>
  </si>
  <si>
    <t>Movie Search</t>
  </si>
  <si>
    <t>Movie Playback</t>
  </si>
  <si>
    <t>Movie Purchase</t>
  </si>
  <si>
    <t>Movie Rental</t>
  </si>
  <si>
    <t>requirement#122</t>
  </si>
  <si>
    <t>Login</t>
  </si>
  <si>
    <t>Password Management</t>
  </si>
  <si>
    <t>Personal Preferences</t>
  </si>
  <si>
    <t>History</t>
  </si>
  <si>
    <t>requirement#123</t>
  </si>
  <si>
    <t>Credit Card</t>
  </si>
  <si>
    <t>Invoices</t>
  </si>
  <si>
    <t>PayPal Support</t>
  </si>
  <si>
    <t>Security</t>
  </si>
  <si>
    <t>Pre-Paid</t>
  </si>
  <si>
    <t>requirement#124</t>
  </si>
  <si>
    <t>Book Database</t>
  </si>
  <si>
    <t>Book Search</t>
  </si>
  <si>
    <t>AudioBooks</t>
  </si>
  <si>
    <t>Free Books</t>
  </si>
  <si>
    <t>Book Purchase</t>
  </si>
  <si>
    <t>requirement#125</t>
  </si>
  <si>
    <t>As a site administrator, I should be able to enter a new album in the music store database</t>
  </si>
  <si>
    <t>As a site administrator, I should be able to delete an album from  the music store database</t>
  </si>
  <si>
    <t>As a site administrator, I should be able to add an album cover from an external cover db site</t>
  </si>
  <si>
    <t>As a user, I can search for an album by selecting the genre/genres that interest me</t>
  </si>
  <si>
    <t xml:space="preserve">As a user, I can select to play a preview of the selected song in IE9 </t>
  </si>
  <si>
    <t xml:space="preserve">As a user, I can select to play a preview of the selected song in Chrome </t>
  </si>
  <si>
    <t xml:space="preserve">As a user, I can select to play a preview of the selected song in Firefox </t>
  </si>
  <si>
    <t>As a user, I can select a song and add it to the shopping cart</t>
  </si>
  <si>
    <t>As a user, I can select an album and add it to the shopping cart</t>
  </si>
  <si>
    <t>As a user, I can purchase a song with a 1-click to buy option</t>
  </si>
  <si>
    <t>As a user, I can purchase an album with a 1-click to buy option</t>
  </si>
  <si>
    <t>As a site administrator, I can enter a new movie in the movie  store database</t>
  </si>
  <si>
    <t>As a site administrator, I can delete a movie from  the moive store database</t>
  </si>
  <si>
    <t>As a site administrator, I can add a movie cover from an external cover db site</t>
  </si>
  <si>
    <t>As a user, I can search for a movie by selecting the genre/genres that interest me</t>
  </si>
  <si>
    <t xml:space="preserve">As a user, I can select to play the selected movie trailer in IE9 </t>
  </si>
  <si>
    <t xml:space="preserve">As a user, I can select to play the selected movie trailer in Chrome </t>
  </si>
  <si>
    <t>As a user, I can select to play the selected movie trailer in Firefox</t>
  </si>
  <si>
    <t>As a user, I can select a movie and add it to the shopping cart</t>
  </si>
  <si>
    <t>As a user, I can select to filter out results which are rated R</t>
  </si>
  <si>
    <t>As a user, I can purchase a movie with a 1-click to buy option</t>
  </si>
  <si>
    <t>As a user, I can select to download the movie directly to my mobile device</t>
  </si>
  <si>
    <t>As a user, I can limit the maximum amount allocated for a single purchase</t>
  </si>
  <si>
    <t>As a user, I can select to download the purchased music directly to my iPhone</t>
  </si>
  <si>
    <t>As a user, I can create a new account in Horizon.com</t>
  </si>
  <si>
    <t>As a user, I can update my existing password</t>
  </si>
  <si>
    <t>As a user, I can define movie genre preferences</t>
  </si>
  <si>
    <t>As a user, I can define music genre preferences</t>
  </si>
  <si>
    <t>As a user, I can define whether or not to be notified about product promotions</t>
  </si>
  <si>
    <t xml:space="preserve">As a user, I can select either Euro or Dollar as the transaction currency </t>
  </si>
  <si>
    <t>As a user, I can pay with my PayPal account</t>
  </si>
  <si>
    <t>As a user, If I do not have a PayPal account, I will be redirected to create a PayPal account</t>
  </si>
  <si>
    <t>As a user, I can choose to receive an invoice of my purchase to my registered e-mail</t>
  </si>
  <si>
    <t xml:space="preserve">As a user, I can print my invoice after checking out </t>
  </si>
  <si>
    <t>As a user, I can view all my purchases by logging into the account management section of the web site</t>
  </si>
  <si>
    <t>As a user, I can rent a movie with 1-click buy option</t>
  </si>
  <si>
    <t>As a user, I can add a rental movie to my Shopping Cart</t>
  </si>
  <si>
    <t xml:space="preserve">The movie information will contain an IMDB rating </t>
  </si>
  <si>
    <t>The album information will contain its review, if available, from the Rolling Stones Magazine</t>
  </si>
  <si>
    <t>As a user, I can view the latest POP billboard chart</t>
  </si>
  <si>
    <t>As a user, I can view the latest Country billboard chart</t>
  </si>
  <si>
    <t>As a user, I can view the latest Rock billboard chart</t>
  </si>
  <si>
    <t>As a user, I can view the latest Hard Rock billboard chart</t>
  </si>
  <si>
    <t>As a user, I can select whether the credit card info will be stored in my account</t>
  </si>
  <si>
    <t>As a user, when using a credit card on file, I must supply my CCV details</t>
  </si>
  <si>
    <t>As a user, I can delete a credit card on file</t>
  </si>
  <si>
    <t>As a user, I can have multiple credit cards on file</t>
  </si>
  <si>
    <t>As a user, I can select to download the purchased music directly to my android device</t>
  </si>
  <si>
    <t>As a user, I can select to download the purchased music directly to my ipad</t>
  </si>
  <si>
    <t>As a user, I can select to download the purchased movie directly to my android device</t>
  </si>
  <si>
    <t>As a user, I can select to download the purchased movie directly to my ipad</t>
  </si>
  <si>
    <t>As a user, I can select to download the rental  movie directly to my android device</t>
  </si>
  <si>
    <t>As a user, I can select to download the rental movie directly to my ipad</t>
  </si>
  <si>
    <t xml:space="preserve">A rental movie will be available for up to 30 days (from the download date) for a one-time playback </t>
  </si>
  <si>
    <t>As a user, I can recommend a song to my friends</t>
  </si>
  <si>
    <t>As a user, I can recommend an album to my friends</t>
  </si>
  <si>
    <t>As a user, I can recommend a movie to my friends</t>
  </si>
  <si>
    <t>As u user, I can share my downloaded history on Facebook</t>
  </si>
  <si>
    <t>As u user, I can share my downloaded history on Twitter</t>
  </si>
  <si>
    <t>As a user, I can view a list of recent album searches</t>
  </si>
  <si>
    <t>As a user, I can view a list of recent movie searches</t>
  </si>
  <si>
    <t>As a user, I can purchase a song as a gift and send it to another Horizon.com user</t>
  </si>
  <si>
    <t>As a user, I can purchase an album as a gift and send it to another Horizon.com user</t>
  </si>
  <si>
    <t>As a user, I can purchase a movie as a gift and send it to another Horizon.com user</t>
  </si>
  <si>
    <t>As a user, I can rate a movie I watched</t>
  </si>
  <si>
    <t>As a user, I can rate an album I downloaded</t>
  </si>
  <si>
    <t xml:space="preserve">The system verifies user comments for strong language </t>
  </si>
  <si>
    <t xml:space="preserve">All communication must be SSL 256 -bit encrypted </t>
  </si>
  <si>
    <t>As a user, I can search for a movie by providing release date/dates</t>
  </si>
  <si>
    <t>As a user, I can choose to download a movie in either HD or standard (4:3) format</t>
  </si>
  <si>
    <t>As a site administrator, I can enter a new book in the book store database</t>
  </si>
  <si>
    <t>As a site administrator, I should be able to delete a book from  the book store database</t>
  </si>
  <si>
    <t>As a site administrator, I can add a book cover from an external cover db site</t>
  </si>
  <si>
    <t>As a user, I can search for a book by selecting the genre/genres that interest me</t>
  </si>
  <si>
    <t xml:space="preserve">As a user, I can select to play a preview of the selected audiobook in IE9 </t>
  </si>
  <si>
    <t xml:space="preserve">As a user, I can select to play a preview of the selected audiobook in Chrome </t>
  </si>
  <si>
    <t xml:space="preserve">As a user, I can select to play a preview of the selected audiobook in Firefox </t>
  </si>
  <si>
    <t>As a user, I can select a book and add it to the shopping card</t>
  </si>
  <si>
    <t>As a user, I can select a audiobook and add it to the shopping cart</t>
  </si>
  <si>
    <t>As a user, I can purchase a book with the 1-click to buy option</t>
  </si>
  <si>
    <t>As a site administrator, I can enter a new audiobook in the book store database</t>
  </si>
  <si>
    <t>As a site administrator, I should be able to delete an audiobook from  the book store database</t>
  </si>
  <si>
    <t>As a site administrator, I can add an audiobook cover from an external cover db site</t>
  </si>
  <si>
    <t>As a user, I can purchase an audiobook with a 1-click to buy option</t>
  </si>
  <si>
    <t>As a user, I can search for a book by selecting from a list of publishers</t>
  </si>
  <si>
    <t>As a user, I can search for an audiobook by selecting from a list of publishers</t>
  </si>
  <si>
    <t>As a user, I want to know if the book I am looking for is also available in audiobooks</t>
  </si>
  <si>
    <t>As a user, I want to get automatic recommendations for other similar books</t>
  </si>
  <si>
    <t>As a user, I can download and play the audiobook to a Windows 8 tablet</t>
  </si>
  <si>
    <t>As a user, I can download and play the audiobook to an IOS device</t>
  </si>
  <si>
    <t>As a user, I can download and play the audiobook to an Android Device</t>
  </si>
  <si>
    <t>As a user, I can select to download the purchased book directly to my android device</t>
  </si>
  <si>
    <t>As a user, I can select to download the purchased book directly to my ipad</t>
  </si>
  <si>
    <t>As a user, I can select to download the purchased audio book directly to my android device</t>
  </si>
  <si>
    <t>As a user, I can select to download the purchased audio book directly to my ipad</t>
  </si>
  <si>
    <t>As a user, I can select to download the purchased audio book directly to Windows 8 device</t>
  </si>
  <si>
    <t>As a user, I can select to download the purchased book directly to my Windows 8 device</t>
  </si>
  <si>
    <t>As a user, I can search for free books</t>
  </si>
  <si>
    <t>As a user, I can search for free audio books</t>
  </si>
  <si>
    <t>As a user, I can search for free music</t>
  </si>
  <si>
    <t>As a user, I can search for free movies</t>
  </si>
  <si>
    <t>As a user, I can purchase pre-paid gift cards to be used on Horizon.com</t>
  </si>
  <si>
    <t>As a user, I can enter my pre-paid gift card pin code to my account on Horizon.com</t>
  </si>
  <si>
    <t>As a user, I can request to block my account when account hijacking is suspected</t>
  </si>
  <si>
    <t>requirement#126</t>
  </si>
  <si>
    <t>requirement#127</t>
  </si>
  <si>
    <t>alex_agm</t>
  </si>
  <si>
    <t>cecil_agm</t>
  </si>
  <si>
    <t>peter_agm</t>
  </si>
  <si>
    <t>michael_agm</t>
  </si>
  <si>
    <t>james_agm</t>
  </si>
  <si>
    <t>tom_agm</t>
  </si>
  <si>
    <t>kelly_agm</t>
  </si>
  <si>
    <t>mary_agm</t>
  </si>
  <si>
    <t>paul_agm</t>
  </si>
  <si>
    <t>robert_agm</t>
  </si>
  <si>
    <t>alice_agm</t>
  </si>
  <si>
    <t>requirement#128</t>
  </si>
  <si>
    <t>requirement#129</t>
  </si>
  <si>
    <t>requirement#130</t>
  </si>
  <si>
    <t>requirement#131</t>
  </si>
  <si>
    <t>requirement#132</t>
  </si>
  <si>
    <t>requirement#133</t>
  </si>
  <si>
    <t>requirement#137</t>
  </si>
  <si>
    <t>requirement#135</t>
  </si>
  <si>
    <t>requirement#136</t>
  </si>
  <si>
    <t>requirement#140</t>
  </si>
  <si>
    <t>requirement#138</t>
  </si>
  <si>
    <t>requirement#141</t>
  </si>
  <si>
    <t>requirement#134</t>
  </si>
  <si>
    <t>requirement#139</t>
  </si>
  <si>
    <t>requirement#142</t>
  </si>
  <si>
    <t>requirement#143</t>
  </si>
  <si>
    <t>requirement#144</t>
  </si>
  <si>
    <t>requirement#145</t>
  </si>
  <si>
    <t>requirement#146</t>
  </si>
  <si>
    <t>requirement#148</t>
  </si>
  <si>
    <t>requirement#147</t>
  </si>
  <si>
    <t>Cannot change password in Chrome</t>
  </si>
  <si>
    <t>PayPal verification Error</t>
  </si>
  <si>
    <t>Search by Artist returns NULL results</t>
  </si>
  <si>
    <t>Search by Artist returns Error when illegal characters are used</t>
  </si>
  <si>
    <t>Shopping cart content is not kept when logging out and logging in again</t>
  </si>
  <si>
    <t>List of albums is not sorted alphabetically by default</t>
  </si>
  <si>
    <t>Session timeout is 60 min instead of 20 min</t>
  </si>
  <si>
    <t>Song preview causes exception when playing in Firefox</t>
  </si>
  <si>
    <t>Album cover for Guns &amp; Roses "Appetite for Destruction" CD is wrong</t>
  </si>
  <si>
    <t>When clicking the "Home" button, a new tab is opened</t>
  </si>
  <si>
    <t>Euro-Dollar converter produces NULL values when amount &gt; 1000</t>
  </si>
  <si>
    <t>Invoices sent to yahoo mail addresses are marked as spam</t>
  </si>
  <si>
    <t>IMDB integration not working properly - only part of the movie information is retrieved</t>
  </si>
  <si>
    <t>Bulk purchase not working</t>
  </si>
  <si>
    <t>Slow performance when scrolling on a large list of items</t>
  </si>
  <si>
    <t>Movies recommended to you feature does not work  - always EMPTY</t>
  </si>
  <si>
    <t>Books downloaded to an android device take long time to open (over 3 seconds to launch)</t>
  </si>
  <si>
    <t>R Rated movies are retrieved even though these are marked to be filtered out</t>
  </si>
  <si>
    <t>Movie Trailer jitters on IE9</t>
  </si>
  <si>
    <t>Cannot download HD movies, even though these were purchased</t>
  </si>
  <si>
    <t>Rental Movies keep on playing beyond expiration period</t>
  </si>
  <si>
    <t>Free books section appear empty although there are books which are marked as Free</t>
  </si>
  <si>
    <t>When selecting multiple songs, the list is constantly being refreshed</t>
  </si>
  <si>
    <t>Unable to change my genre preferences in My account</t>
  </si>
  <si>
    <t>Long login time on IE8 - 23 seconds</t>
  </si>
  <si>
    <t>Problem with persistency - last filtered items are not displayed when returning to the Audio books tab</t>
  </si>
  <si>
    <t>Error "9234566122" when adding song  "Sandra  - Innocent Love" to shopping cart</t>
  </si>
  <si>
    <t>Facebook plug in fails on Safari</t>
  </si>
  <si>
    <t>Back button is disabled when no results are found in "find by Actor Name"</t>
  </si>
  <si>
    <t>Unable to delete a credit card on file</t>
  </si>
  <si>
    <t>MasterCard transactions are failing in cards starting with  digits 4580</t>
  </si>
  <si>
    <t>Missing a button to clear out filtered results in "Search for a book"</t>
  </si>
  <si>
    <t>When clicking the "1-click" buy button for movies, user is still required to enter is password</t>
  </si>
  <si>
    <t>Activation E-mail sent to Yahoo e-mail address marked as spam</t>
  </si>
  <si>
    <t>Error "9234566122" when adding song "Modern Talking  - Brother Louie" to shopping cart</t>
  </si>
  <si>
    <t>Movie Trailer for "The Dictator" is wrong</t>
  </si>
  <si>
    <t>Defect makes sense</t>
  </si>
  <si>
    <t>3-Medium</t>
  </si>
  <si>
    <t>priority</t>
  </si>
  <si>
    <t>1-Show Stopper</t>
  </si>
  <si>
    <t>Orange</t>
  </si>
  <si>
    <t>Blue</t>
  </si>
  <si>
    <t>Yellow</t>
  </si>
  <si>
    <t>Team of oranges</t>
  </si>
  <si>
    <t>Sunny team</t>
  </si>
  <si>
    <t>Team of avatars</t>
  </si>
  <si>
    <t>Users#alex_agm</t>
  </si>
  <si>
    <t>Users#alice_agm</t>
  </si>
  <si>
    <t>Users#cecil_agm</t>
  </si>
  <si>
    <t>Users#peter_agm</t>
  </si>
  <si>
    <t>Users#michael_agm</t>
  </si>
  <si>
    <t>Users#james_agm</t>
  </si>
  <si>
    <t>Users#tom_agm</t>
  </si>
  <si>
    <t>Users#kelly_agm</t>
  </si>
  <si>
    <t>Users#mary_agm</t>
  </si>
  <si>
    <t>Users#paul_agm</t>
  </si>
  <si>
    <t>Users#robert_agm</t>
  </si>
  <si>
    <t>team#101</t>
  </si>
  <si>
    <t>team#103</t>
  </si>
  <si>
    <t>team#102</t>
  </si>
  <si>
    <t>/trunk</t>
  </si>
  <si>
    <t>cecil_agm@hp.com</t>
  </si>
  <si>
    <t>michael_agm@hp.com</t>
  </si>
  <si>
    <t>james_agm@hp.com</t>
  </si>
  <si>
    <t>tom_agm@hp.com</t>
  </si>
  <si>
    <t>kelly_agm@hp.com</t>
  </si>
  <si>
    <t>mary_agm@hp.com</t>
  </si>
  <si>
    <t>paul_agm@hp.com</t>
  </si>
  <si>
    <t>robert_agm@hp.com</t>
  </si>
  <si>
    <t>req-priority</t>
  </si>
  <si>
    <t>1-High</t>
  </si>
  <si>
    <t>2-Medium</t>
  </si>
  <si>
    <t>3-Low</t>
  </si>
  <si>
    <t>yes</t>
  </si>
  <si>
    <t>20</t>
  </si>
  <si>
    <t>next build</t>
  </si>
  <si>
    <t>totalLines</t>
  </si>
  <si>
    <t>coveredLines</t>
  </si>
  <si>
    <t>totalTests</t>
  </si>
  <si>
    <t>failedTests</t>
  </si>
  <si>
    <t>skippedTests</t>
  </si>
  <si>
    <t>1000</t>
  </si>
  <si>
    <t>100</t>
  </si>
  <si>
    <t>2</t>
  </si>
  <si>
    <t>190</t>
  </si>
  <si>
    <t>duration</t>
  </si>
  <si>
    <t>FAILURE</t>
  </si>
  <si>
    <t>SUCCESS</t>
  </si>
  <si>
    <t>UNSTABLE</t>
  </si>
  <si>
    <t>revisions</t>
  </si>
  <si>
    <t>defects</t>
  </si>
  <si>
    <t>requirements</t>
  </si>
  <si>
    <t>team members</t>
  </si>
  <si>
    <t>unassigned</t>
  </si>
  <si>
    <t>Explation</t>
  </si>
  <si>
    <t>Under admin's credentials, all the data are being created</t>
  </si>
  <si>
    <t>Should be defecs/requirements generated?</t>
  </si>
  <si>
    <t>The number of the very first generated build</t>
  </si>
  <si>
    <t>Generate "fake" Hudson builds? It also alters the SVN metadata so builds contains appropriate number of commits, links to defs/reqs and users who "commited" the code</t>
  </si>
  <si>
    <t xml:space="preserve">Revisions below this number will not be changed </t>
  </si>
  <si>
    <t>Which SVN repository to alter</t>
  </si>
  <si>
    <t>SVN user with permissions to alter the repository metadata</t>
  </si>
  <si>
    <t>revisions to skip</t>
  </si>
  <si>
    <t>which revision it starts with</t>
  </si>
  <si>
    <t>Hudson folder with all the jobs</t>
  </si>
  <si>
    <t>pattern</t>
  </si>
  <si>
    <t>key-passphrase</t>
  </si>
  <si>
    <t>(
'fixing defect' IDLIST(DEFECT sep='\s*,\s*' lead='#') ':' TEXT |
'defect' IDLIST(DEFECT sep='\s*,\s*' lead='#') ':' TEXT |
'fixing defects' IDLIST(DEFECT sep='\s*,\s*' lead='#') ':' TEXT |
'defects' IDLIST(DEFECT sep='\s*,\s*' lead='#') ':' TEXT |
'user story' IDLIST(REQ sep='\s*,\s*' lead='#') ':' TEXT |
'implementing user story' IDLIST(REQ sep='\s*,\s*' lead='#') ':' TEXT |
'user stories' IDLIST(REQ sep='\s*,\s*' lead='#') ':' TEXT |
'implementing user stories' IDLIST(REQ sep='\s*,\s*' lead='#') ':' TEXT |
(REGEX('.*? - task DEF') IDLIST(DEFECT lead='' sep='') | REGEX('.*? - task REQ') IDLIST(REQ lead='' sep='')) : TEXT
)</t>
  </si>
  <si>
    <t xml:space="preserve"> initial_rev=20</t>
  </si>
  <si>
    <t>As a user, I can search for a movie by entering the actors first name</t>
  </si>
  <si>
    <t>As a user, I can search for a movie by entering the actors  last name</t>
  </si>
  <si>
    <t>The user s password must adhere to Horizon.com password guidelines</t>
  </si>
  <si>
    <t>The album information will contain its place on the billboard s chart, if available</t>
  </si>
  <si>
    <t>As a user , I can cancel a purchased movie provided I didn t download it yet to my device</t>
  </si>
  <si>
    <t>The system will display the estimated download time of the movie, prior to downloading, based on the user s internet connection</t>
  </si>
  <si>
    <t>As a user, I can search for a book by entering the writer s first name</t>
  </si>
  <si>
    <t>As a user, I can search for a book by entering the writer s last name</t>
  </si>
  <si>
    <t>As a user, I can re-download any of my purchases by selecting them in the  My Purchases  web page</t>
  </si>
  <si>
    <t>As a user, I can view my pre-paid balance on the  My Account  web page</t>
  </si>
  <si>
    <t>As a user, I can search for an album by entering the artist s first name</t>
  </si>
  <si>
    <t>As a user, I can search for an album by entering the artist s last name</t>
  </si>
  <si>
    <t>As a user, I can generate a temporary password when I ve forgotten my password</t>
  </si>
  <si>
    <t>User cannot register with the Horizon.com web site if he/she resides in a country defined by the United States as  a country that sponsor s terror  as listed in the  Sponsoring Terror  document by the USA Department of State</t>
  </si>
  <si>
    <t>As a user, I can cancel a movie rental provided it hasn t downloaded to my device</t>
  </si>
  <si>
    <t>As a user, I can cancel a purchased album provided it hasn t downloaded to my device</t>
  </si>
  <si>
    <t>https://alm-server:8443/svn/uimafit</t>
  </si>
  <si>
    <t>c:\Java\hudson\jobs</t>
  </si>
  <si>
    <t>uimafit</t>
  </si>
  <si>
    <t>-59</t>
  </si>
  <si>
    <t>The time of the very first generated build (can be either absolute like "13/12/2012 10:00" or relative like +30 or -40; the number then means how many days in the past or in future the builds should be)</t>
  </si>
  <si>
    <t>http://alm-server:8070/</t>
  </si>
  <si>
    <t>http://alm-server:8380/ali-dev-bridge</t>
  </si>
  <si>
    <t>sprint#4</t>
  </si>
  <si>
    <t>apmuiservice#defect#1708</t>
  </si>
  <si>
    <t>sprint#3</t>
  </si>
  <si>
    <t>sprint#2</t>
  </si>
  <si>
    <t>apmuiservice#defect#1706</t>
  </si>
  <si>
    <t>apmuiservice#requirement#3</t>
  </si>
  <si>
    <t>apmuiservice#requirement#2</t>
  </si>
  <si>
    <t>apmuiservice#requirement#1</t>
  </si>
  <si>
    <t>apmuiservice#requirement#10</t>
  </si>
  <si>
    <t>apmuiservice#requirement#11</t>
  </si>
  <si>
    <t>apmuiservice#requirement#13</t>
  </si>
  <si>
    <t>apmuiservice#requirement#20</t>
  </si>
  <si>
    <t>apmuiservice#requirement#21</t>
  </si>
  <si>
    <t>apmuiservice#requirement#23</t>
  </si>
  <si>
    <t>apmuiservice#requirement#30</t>
  </si>
  <si>
    <t>apmuiservice#requirement#31</t>
  </si>
  <si>
    <t>apmuiservice#requirement#33</t>
  </si>
  <si>
    <t>apmuiservice#requirement#40</t>
  </si>
  <si>
    <t>apmuiservice#requirement#41</t>
  </si>
  <si>
    <t>apmuiservice#requirement#43</t>
  </si>
  <si>
    <t>apmuiservice#requirement#49</t>
  </si>
  <si>
    <t>apmuiservice#requirement#50</t>
  </si>
  <si>
    <t>apmuiservice#requirement#52</t>
  </si>
  <si>
    <t>apmuiservice#requirement#59</t>
  </si>
  <si>
    <t>apmuiservice#requirement#60</t>
  </si>
  <si>
    <t>apmuiservice#requirement#62</t>
  </si>
  <si>
    <t>apmuiservice#requirement#67</t>
  </si>
  <si>
    <t>apmuiservice#requirement#68</t>
  </si>
  <si>
    <t>apmuiservice#requirement#70</t>
  </si>
  <si>
    <t>apmuiservice#requirement#77</t>
  </si>
  <si>
    <t>apmuiservice#requirement#78</t>
  </si>
  <si>
    <t>apmuiservice#requirement#82</t>
  </si>
  <si>
    <t>apmuiservice#requirement#83</t>
  </si>
  <si>
    <t>apmuiservice#requirement#85</t>
  </si>
  <si>
    <t>apmuiservice#requirement#92</t>
  </si>
  <si>
    <t>apmuiservice#requirement#93</t>
  </si>
  <si>
    <t>apmuiservice#requirement#95</t>
  </si>
  <si>
    <t>apmuiservice#requirement#103</t>
  </si>
  <si>
    <t>apmuiservice#requirement#104</t>
  </si>
  <si>
    <t>apmuiservice#requirement#106</t>
  </si>
  <si>
    <t>apmuiservice#requirement#113</t>
  </si>
  <si>
    <t>apmuiservice#requirement#114</t>
  </si>
  <si>
    <t>apmuiservice#requirement#116</t>
  </si>
  <si>
    <t>apmuiservice#requirement#4</t>
  </si>
  <si>
    <t>apmuiservice#requirement#7</t>
  </si>
  <si>
    <t>apmuiservice#requirement#12</t>
  </si>
  <si>
    <t>apmuiservice#requirement#14</t>
  </si>
  <si>
    <t>apmuiservice#requirement#17</t>
  </si>
  <si>
    <t>apmuiservice#requirement#22</t>
  </si>
  <si>
    <t>apmuiservice#requirement#24</t>
  </si>
  <si>
    <t>apmuiservice#requirement#27</t>
  </si>
  <si>
    <t>apmuiservice#requirement#32</t>
  </si>
  <si>
    <t>apmuiservice#requirement#34</t>
  </si>
  <si>
    <t>apmuiservice#requirement#37</t>
  </si>
  <si>
    <t>apmuiservice#requirement#42</t>
  </si>
  <si>
    <t>apmuiservice#requirement#44</t>
  </si>
  <si>
    <t>apmuiservice#requirement#51</t>
  </si>
  <si>
    <t>apmuiservice#requirement#53</t>
  </si>
  <si>
    <t>apmuiservice#requirement#56</t>
  </si>
  <si>
    <t>apmuiservice#requirement#61</t>
  </si>
  <si>
    <t>apmuiservice#requirement#63</t>
  </si>
  <si>
    <t>apmuiservice#requirement#69</t>
  </si>
  <si>
    <t>apmuiservice#requirement#71</t>
  </si>
  <si>
    <t>apmuiservice#requirement#74</t>
  </si>
  <si>
    <t>apmuiservice#requirement#79</t>
  </si>
  <si>
    <t>apmuiservice#requirement#84</t>
  </si>
  <si>
    <t>apmuiservice#requirement#86</t>
  </si>
  <si>
    <t>apmuiservice#requirement#89</t>
  </si>
  <si>
    <t>apmuiservice#requirement#94</t>
  </si>
  <si>
    <t>apmuiservice#requirement#96</t>
  </si>
  <si>
    <t>apmuiservice#requirement#105</t>
  </si>
  <si>
    <t>apmuiservice#requirement#107</t>
  </si>
  <si>
    <t>apmuiservice#requirement#110</t>
  </si>
  <si>
    <t>apmuiservice#requirement#115</t>
  </si>
  <si>
    <t>apmuiservice#requirement#117</t>
  </si>
  <si>
    <t>apmuiservice#requirement#5</t>
  </si>
  <si>
    <t>apmuiservice#requirement#6</t>
  </si>
  <si>
    <t>apmuiservice#requirement#8</t>
  </si>
  <si>
    <t>apmuiservice#requirement#9</t>
  </si>
  <si>
    <t>apmuiservice#requirement#15</t>
  </si>
  <si>
    <t>apmuiservice#requirement#16</t>
  </si>
  <si>
    <t>apmuiservice#requirement#18</t>
  </si>
  <si>
    <t>apmuiservice#requirement#19</t>
  </si>
  <si>
    <t>apmuiservice#requirement#25</t>
  </si>
  <si>
    <t>apmuiservice#requirement#26</t>
  </si>
  <si>
    <t>apmuiservice#requirement#28</t>
  </si>
  <si>
    <t>apmuiservice#requirement#29</t>
  </si>
  <si>
    <t>apmuiservice#requirement#35</t>
  </si>
  <si>
    <t>apmuiservice#requirement#36</t>
  </si>
  <si>
    <t>apmuiservice#requirement#38</t>
  </si>
  <si>
    <t>apmuiservice#requirement#39</t>
  </si>
  <si>
    <t>apmuiservice#requirement#45</t>
  </si>
  <si>
    <t>apmuiservice#requirement#46</t>
  </si>
  <si>
    <t>apmuiservice#requirement#47</t>
  </si>
  <si>
    <t>apmuiservice#requirement#48</t>
  </si>
  <si>
    <t>apmuiservice#requirement#54</t>
  </si>
  <si>
    <t>apmuiservice#requirement#55</t>
  </si>
  <si>
    <t>apmuiservice#requirement#57</t>
  </si>
  <si>
    <t>apmuiservice#requirement#58</t>
  </si>
  <si>
    <t>apmuiservice#requirement#64</t>
  </si>
  <si>
    <t>apmuiservice#requirement#65</t>
  </si>
  <si>
    <t>apmuiservice#requirement#66</t>
  </si>
  <si>
    <t>apmuiservice#requirement#72</t>
  </si>
  <si>
    <t>apmuiservice#requirement#73</t>
  </si>
  <si>
    <t>apmuiservice#requirement#75</t>
  </si>
  <si>
    <t>apmuiservice#requirement#76</t>
  </si>
  <si>
    <t>apmuiservice#requirement#80</t>
  </si>
  <si>
    <t>apmuiservice#requirement#81</t>
  </si>
  <si>
    <t>apmuiservice#requirement#87</t>
  </si>
  <si>
    <t>apmuiservice#requirement#88</t>
  </si>
  <si>
    <t>apmuiservice#requirement#90</t>
  </si>
  <si>
    <t>apmuiservice#requirement#91</t>
  </si>
  <si>
    <t>apmuiservice#requirement#97</t>
  </si>
  <si>
    <t>apmuiservice#requirement#98</t>
  </si>
  <si>
    <t>apmuiservice#requirement#99</t>
  </si>
  <si>
    <t>apmuiservice#requirement#100</t>
  </si>
  <si>
    <t>apmuiservice#requirement#101</t>
  </si>
  <si>
    <t>apmuiservice#requirement#102</t>
  </si>
  <si>
    <t>apmuiservice#requirement#108</t>
  </si>
  <si>
    <t>apmuiservice#requirement#109</t>
  </si>
  <si>
    <t>apmuiservice#requirement#111</t>
  </si>
  <si>
    <t>apmuiservice#requirement#112</t>
  </si>
  <si>
    <t>apmuiservice#requirement#118</t>
  </si>
  <si>
    <t>apmuiservice#requirement#119</t>
  </si>
  <si>
    <t>apmuiservice#requirement#120</t>
  </si>
  <si>
    <t>sprint#5</t>
  </si>
  <si>
    <t>apmuiservice#defect#1709</t>
  </si>
  <si>
    <t>apmuiservice#defect#1718</t>
  </si>
  <si>
    <t>apmuiservice#defect#1720</t>
  </si>
  <si>
    <t>apmuiservice#defect#1724</t>
  </si>
  <si>
    <t>apmuiservice#defect#1725</t>
  </si>
  <si>
    <t>apmuiservice#defect#1733</t>
  </si>
  <si>
    <t>apmuiservice#defect#1734</t>
  </si>
  <si>
    <t>apmuiservice#defect#1742</t>
  </si>
  <si>
    <t>apmuiservice#defect#1744</t>
  </si>
  <si>
    <t>apmuiservice#defect#1745</t>
  </si>
  <si>
    <t>apmuiservice#defect#1754</t>
  </si>
  <si>
    <t>apmuiservice#defect#1756</t>
  </si>
  <si>
    <t>apmuiservice#defect#1760</t>
  </si>
  <si>
    <t>apmuiservice#defect#1761</t>
  </si>
  <si>
    <t>apmuiservice#defect#1769</t>
  </si>
  <si>
    <t>apmuiservice#defect#1770</t>
  </si>
  <si>
    <t>apmuiservice#defect#1778</t>
  </si>
  <si>
    <t>apmuiservice#defect#1780</t>
  </si>
  <si>
    <t>apmuiservice#defect#1781</t>
  </si>
  <si>
    <t>apmuiservice#defect#1790</t>
  </si>
  <si>
    <t>apmuiservice#defect#1792</t>
  </si>
  <si>
    <t>apmuiservice#defect#1796</t>
  </si>
  <si>
    <t>apmuiservice#defect#1797</t>
  </si>
  <si>
    <t>apmuiservice#defect#1805</t>
  </si>
  <si>
    <t>apmuiservice#defect#1806</t>
  </si>
  <si>
    <t>apmuiservice#defect#1814</t>
  </si>
  <si>
    <t>apmuiservice#defect#1816</t>
  </si>
  <si>
    <t>apmuiservice#defect#1817</t>
  </si>
  <si>
    <t>apmuiservice#defect#1826</t>
  </si>
  <si>
    <t>apmuiservice#defect#1828</t>
  </si>
  <si>
    <t>apmuiservice#defect#1832</t>
  </si>
  <si>
    <t>apmuiservice#defect#1833</t>
  </si>
  <si>
    <t>apmuiservice#defect#1841</t>
  </si>
  <si>
    <t>apmuiservice#defect#1842</t>
  </si>
  <si>
    <t>apmuiservice#defect#1850</t>
  </si>
  <si>
    <t>apmuiservice#defect#1852</t>
  </si>
  <si>
    <t>apmuiservice#defect#1853</t>
  </si>
  <si>
    <t>apmuiservice#defect#1862</t>
  </si>
  <si>
    <t>apmuiservice#defect#1864</t>
  </si>
  <si>
    <t>apmuiservice#defect#1868</t>
  </si>
  <si>
    <t>apmuiservice#defect#1869</t>
  </si>
  <si>
    <t>apmuiservice#defect#1877</t>
  </si>
  <si>
    <t>apmuiservice#defect#1878</t>
  </si>
  <si>
    <t>apmuiservice#defect#1886</t>
  </si>
  <si>
    <t>apmuiservice#defect#1888</t>
  </si>
  <si>
    <t>apmuiservice#defect#1889</t>
  </si>
  <si>
    <t>apmuiservice#defect#1898</t>
  </si>
  <si>
    <t>apmuiservice#defect#1900</t>
  </si>
  <si>
    <t>apmuiservice#defect#1904</t>
  </si>
  <si>
    <t>apmuiservice#defect#1905</t>
  </si>
  <si>
    <t>apmuiservice#defect#1913</t>
  </si>
  <si>
    <t>apmuiservice#defect#1914</t>
  </si>
  <si>
    <t>apmuiservice#defect#1711</t>
  </si>
  <si>
    <t>apmuiservice#defect#1712</t>
  </si>
  <si>
    <t>apmuiservice#defect#1713</t>
  </si>
  <si>
    <t>apmuiservice#defect#1714</t>
  </si>
  <si>
    <t>apmuiservice#defect#1715</t>
  </si>
  <si>
    <t>apmuiservice#defect#1716</t>
  </si>
  <si>
    <t>apmuiservice#defect#1717</t>
  </si>
  <si>
    <t>apmuiservice#defect#1719</t>
  </si>
  <si>
    <t>apmuiservice#defect#1721</t>
  </si>
  <si>
    <t>apmuiservice#defect#1727</t>
  </si>
  <si>
    <t>apmuiservice#defect#1728</t>
  </si>
  <si>
    <t>apmuiservice#defect#1729</t>
  </si>
  <si>
    <t>apmuiservice#defect#1730</t>
  </si>
  <si>
    <t>apmuiservice#defect#1731</t>
  </si>
  <si>
    <t>apmuiservice#defect#1732</t>
  </si>
  <si>
    <t>apmuiservice#defect#1736</t>
  </si>
  <si>
    <t>apmuiservice#defect#1737</t>
  </si>
  <si>
    <t>apmuiservice#defect#1738</t>
  </si>
  <si>
    <t>apmuiservice#defect#1739</t>
  </si>
  <si>
    <t>apmuiservice#defect#1740</t>
  </si>
  <si>
    <t>apmuiservice#defect#1741</t>
  </si>
  <si>
    <t>apmuiservice#defect#1747</t>
  </si>
  <si>
    <t>apmuiservice#defect#1748</t>
  </si>
  <si>
    <t>apmuiservice#defect#1749</t>
  </si>
  <si>
    <t>apmuiservice#defect#1750</t>
  </si>
  <si>
    <t>apmuiservice#defect#1751</t>
  </si>
  <si>
    <t>apmuiservice#defect#1752</t>
  </si>
  <si>
    <t>apmuiservice#defect#1753</t>
  </si>
  <si>
    <t>apmuiservice#defect#1755</t>
  </si>
  <si>
    <t>apmuiservice#defect#1757</t>
  </si>
  <si>
    <t>apmuiservice#defect#1763</t>
  </si>
  <si>
    <t>apmuiservice#defect#1764</t>
  </si>
  <si>
    <t>apmuiservice#defect#1765</t>
  </si>
  <si>
    <t>apmuiservice#defect#1766</t>
  </si>
  <si>
    <t>apmuiservice#defect#1767</t>
  </si>
  <si>
    <t>apmuiservice#defect#1768</t>
  </si>
  <si>
    <t>apmuiservice#defect#1772</t>
  </si>
  <si>
    <t>apmuiservice#defect#1773</t>
  </si>
  <si>
    <t>apmuiservice#defect#1774</t>
  </si>
  <si>
    <t>apmuiservice#defect#1775</t>
  </si>
  <si>
    <t>apmuiservice#defect#1776</t>
  </si>
  <si>
    <t>apmuiservice#defect#1777</t>
  </si>
  <si>
    <t>apmuiservice#defect#1783</t>
  </si>
  <si>
    <t>apmuiservice#defect#1784</t>
  </si>
  <si>
    <t>apmuiservice#defect#1785</t>
  </si>
  <si>
    <t>apmuiservice#defect#1786</t>
  </si>
  <si>
    <t>apmuiservice#defect#1787</t>
  </si>
  <si>
    <t>apmuiservice#defect#1788</t>
  </si>
  <si>
    <t>apmuiservice#defect#1789</t>
  </si>
  <si>
    <t>apmuiservice#defect#1791</t>
  </si>
  <si>
    <t>apmuiservice#defect#1793</t>
  </si>
  <si>
    <t>apmuiservice#defect#1799</t>
  </si>
  <si>
    <t>apmuiservice#defect#1800</t>
  </si>
  <si>
    <t>apmuiservice#defect#1801</t>
  </si>
  <si>
    <t>apmuiservice#defect#1802</t>
  </si>
  <si>
    <t>apmuiservice#defect#1803</t>
  </si>
  <si>
    <t>apmuiservice#defect#1804</t>
  </si>
  <si>
    <t>apmuiservice#defect#1808</t>
  </si>
  <si>
    <t>apmuiservice#defect#1809</t>
  </si>
  <si>
    <t>apmuiservice#defect#1810</t>
  </si>
  <si>
    <t>apmuiservice#defect#1811</t>
  </si>
  <si>
    <t>apmuiservice#defect#1812</t>
  </si>
  <si>
    <t>apmuiservice#defect#1813</t>
  </si>
  <si>
    <t>apmuiservice#defect#1819</t>
  </si>
  <si>
    <t>apmuiservice#defect#1820</t>
  </si>
  <si>
    <t>apmuiservice#defect#1821</t>
  </si>
  <si>
    <t>apmuiservice#defect#1822</t>
  </si>
  <si>
    <t>apmuiservice#defect#1823</t>
  </si>
  <si>
    <t>apmuiservice#defect#1824</t>
  </si>
  <si>
    <t>apmuiservice#defect#1825</t>
  </si>
  <si>
    <t>apmuiservice#defect#1827</t>
  </si>
  <si>
    <t>apmuiservice#defect#1829</t>
  </si>
  <si>
    <t>apmuiservice#defect#1835</t>
  </si>
  <si>
    <t>apmuiservice#defect#1836</t>
  </si>
  <si>
    <t>apmuiservice#defect#1837</t>
  </si>
  <si>
    <t>apmuiservice#defect#1838</t>
  </si>
  <si>
    <t>apmuiservice#defect#1839</t>
  </si>
  <si>
    <t>apmuiservice#defect#1840</t>
  </si>
  <si>
    <t>apmuiservice#defect#1844</t>
  </si>
  <si>
    <t>apmuiservice#defect#1845</t>
  </si>
  <si>
    <t>apmuiservice#defect#1846</t>
  </si>
  <si>
    <t>apmuiservice#defect#1847</t>
  </si>
  <si>
    <t>apmuiservice#defect#1848</t>
  </si>
  <si>
    <t>apmuiservice#defect#1849</t>
  </si>
  <si>
    <t>apmuiservice#defect#1855</t>
  </si>
  <si>
    <t>apmuiservice#defect#1856</t>
  </si>
  <si>
    <t>apmuiservice#defect#1857</t>
  </si>
  <si>
    <t>apmuiservice#defect#1858</t>
  </si>
  <si>
    <t>apmuiservice#defect#1859</t>
  </si>
  <si>
    <t>apmuiservice#defect#1860</t>
  </si>
  <si>
    <t>apmuiservice#defect#1861</t>
  </si>
  <si>
    <t>apmuiservice#defect#1863</t>
  </si>
  <si>
    <t>apmuiservice#defect#1865</t>
  </si>
  <si>
    <t>apmuiservice#defect#1871</t>
  </si>
  <si>
    <t>apmuiservice#defect#1872</t>
  </si>
  <si>
    <t>apmuiservice#defect#1873</t>
  </si>
  <si>
    <t>apmuiservice#defect#1874</t>
  </si>
  <si>
    <t>apmuiservice#defect#1875</t>
  </si>
  <si>
    <t>apmuiservice#defect#1876</t>
  </si>
  <si>
    <t>apmuiservice#defect#1880</t>
  </si>
  <si>
    <t>apmuiservice#defect#1881</t>
  </si>
  <si>
    <t>apmuiservice#defect#1882</t>
  </si>
  <si>
    <t>apmuiservice#defect#1883</t>
  </si>
  <si>
    <t>apmuiservice#defect#1884</t>
  </si>
  <si>
    <t>apmuiservice#defect#1885</t>
  </si>
  <si>
    <t>apmuiservice#defect#1891</t>
  </si>
  <si>
    <t>apmuiservice#defect#1892</t>
  </si>
  <si>
    <t>apmuiservice#defect#1893</t>
  </si>
  <si>
    <t>apmuiservice#defect#1894</t>
  </si>
  <si>
    <t>apmuiservice#defect#1895</t>
  </si>
  <si>
    <t>apmuiservice#defect#1896</t>
  </si>
  <si>
    <t>apmuiservice#defect#1897</t>
  </si>
  <si>
    <t>apmuiservice#defect#1899</t>
  </si>
  <si>
    <t>apmuiservice#defect#1901</t>
  </si>
  <si>
    <t>apmuiservice#defect#1907</t>
  </si>
  <si>
    <t>apmuiservice#defect#1908</t>
  </si>
  <si>
    <t>apmuiservice#defect#1909</t>
  </si>
  <si>
    <t>apmuiservice#defect#1910</t>
  </si>
  <si>
    <t>apmuiservice#defect#1911</t>
  </si>
  <si>
    <t>apmuiservice#defect#1912</t>
  </si>
  <si>
    <t>apmuiservice#defect#1916</t>
  </si>
  <si>
    <t>apmuiservice#defect#1917</t>
  </si>
  <si>
    <t>apmuiservice#defect#1918</t>
  </si>
  <si>
    <t>apmuiservice#defect#1919</t>
  </si>
  <si>
    <t>apmuiservice#defect#1920</t>
  </si>
  <si>
    <t>apmuiservice#defect#1710</t>
  </si>
  <si>
    <t>apmuiservice#defect#1722</t>
  </si>
  <si>
    <t>apmuiservice#defect#1726</t>
  </si>
  <si>
    <t>apmuiservice#defect#1735</t>
  </si>
  <si>
    <t>apmuiservice#defect#1746</t>
  </si>
  <si>
    <t>apmuiservice#defect#1758</t>
  </si>
  <si>
    <t>apmuiservice#defect#1762</t>
  </si>
  <si>
    <t>apmuiservice#defect#1771</t>
  </si>
  <si>
    <t>apmuiservice#defect#1782</t>
  </si>
  <si>
    <t>apmuiservice#defect#1794</t>
  </si>
  <si>
    <t>apmuiservice#defect#1798</t>
  </si>
  <si>
    <t>apmuiservice#defect#1807</t>
  </si>
  <si>
    <t>apmuiservice#defect#1818</t>
  </si>
  <si>
    <t>apmuiservice#defect#1830</t>
  </si>
  <si>
    <t>apmuiservice#defect#1834</t>
  </si>
  <si>
    <t>apmuiservice#defect#1843</t>
  </si>
  <si>
    <t>apmuiservice#defect#1854</t>
  </si>
  <si>
    <t>apmuiservice#defect#1866</t>
  </si>
  <si>
    <t>apmuiservice#defect#1870</t>
  </si>
  <si>
    <t>apmuiservice#defect#1879</t>
  </si>
  <si>
    <t>apmuiservice#defect#1890</t>
  </si>
  <si>
    <t>apmuiservice#defect#1902</t>
  </si>
  <si>
    <t>apmuiservice#defect#1906</t>
  </si>
  <si>
    <t>apmuiservice#defect#1915</t>
  </si>
  <si>
    <t>apmuiservice#defect#1723</t>
  </si>
  <si>
    <t>apmuiservice#defect#1743</t>
  </si>
  <si>
    <t>apmuiservice#defect#1759</t>
  </si>
  <si>
    <t>apmuiservice#defect#1779</t>
  </si>
  <si>
    <t>apmuiservice#defect#1795</t>
  </si>
  <si>
    <t>apmuiservice#defect#1815</t>
  </si>
  <si>
    <t>apmuiservice#defect#1831</t>
  </si>
  <si>
    <t>apmuiservice#defect#1851</t>
  </si>
  <si>
    <t>apmuiservice#defect#1867</t>
  </si>
  <si>
    <t>apmuiservice#defect#1887</t>
  </si>
  <si>
    <t>apmuiservice#defect#1903</t>
  </si>
  <si>
    <t>alex_agm@hp.com</t>
  </si>
  <si>
    <t xml:space="preserve">Alex </t>
  </si>
  <si>
    <t>Losovsky</t>
  </si>
  <si>
    <t>alice_agm@hp.com</t>
  </si>
  <si>
    <t xml:space="preserve">Alice </t>
  </si>
  <si>
    <t>Miller</t>
  </si>
  <si>
    <t xml:space="preserve">Cecil </t>
  </si>
  <si>
    <t>Dunn</t>
  </si>
  <si>
    <t xml:space="preserve">Michael </t>
  </si>
  <si>
    <t>Parker</t>
  </si>
  <si>
    <t xml:space="preserve">James </t>
  </si>
  <si>
    <t>Horner</t>
  </si>
  <si>
    <t xml:space="preserve">Tom </t>
  </si>
  <si>
    <t>Gibbons</t>
  </si>
  <si>
    <t xml:space="preserve">Kelly </t>
  </si>
  <si>
    <t>Slater</t>
  </si>
  <si>
    <t xml:space="preserve">Mary </t>
  </si>
  <si>
    <t>Jane</t>
  </si>
  <si>
    <t xml:space="preserve">Paul </t>
  </si>
  <si>
    <t>Weller</t>
  </si>
  <si>
    <t xml:space="preserve">Robert </t>
  </si>
  <si>
    <t>Plant</t>
  </si>
  <si>
    <t>Petr</t>
  </si>
  <si>
    <t>Panuska</t>
  </si>
  <si>
    <t>Alm</t>
  </si>
  <si>
    <t>first name</t>
  </si>
  <si>
    <t>last name</t>
  </si>
  <si>
    <t>#release-backlog-item-id</t>
  </si>
  <si>
    <t>background-color</t>
  </si>
  <si>
    <t>#assigned-to</t>
  </si>
  <si>
    <t>estimated</t>
  </si>
  <si>
    <t>remaining</t>
  </si>
  <si>
    <t>invested</t>
  </si>
  <si>
    <t>analyze</t>
  </si>
  <si>
    <t>d8cf5a</t>
  </si>
  <si>
    <t>a1dcdf</t>
  </si>
  <si>
    <t>c58b9a</t>
  </si>
  <si>
    <t>implement</t>
  </si>
  <si>
    <t>test</t>
  </si>
  <si>
    <t xml:space="preserve">c:\ALI\DevBridge </t>
  </si>
  <si>
    <t>C:\ALI\scm-agent-subversion</t>
  </si>
  <si>
    <t>0</t>
  </si>
  <si>
    <t>are trimmed for spaces</t>
  </si>
  <si>
    <t>are replaced by values when being a reference (# indicates a reference)</t>
  </si>
  <si>
    <t>-30</t>
  </si>
  <si>
    <t>140</t>
  </si>
  <si>
    <t>sprint#1</t>
  </si>
  <si>
    <t>sprint#6</t>
  </si>
  <si>
    <t>sprint#7</t>
  </si>
  <si>
    <t>apmuiservice#defect#1707</t>
  </si>
  <si>
    <t>fix</t>
  </si>
  <si>
    <t>verify</t>
  </si>
  <si>
    <t>Bold lines are skiped (the very last line must not be in bold!) - good for data polishing</t>
  </si>
  <si>
    <t>Columns whose name starts with underscore are not taken into account (good for metadata when polishing data)</t>
  </si>
  <si>
    <t>_change</t>
  </si>
  <si>
    <t>should be day 86</t>
  </si>
  <si>
    <t>should be day 87</t>
  </si>
  <si>
    <t>should be day 89</t>
  </si>
  <si>
    <t>Basic package table</t>
  </si>
  <si>
    <t>Implement file extension</t>
  </si>
  <si>
    <t>Coverage expansion</t>
  </si>
  <si>
    <t>Create a complete UI layout</t>
  </si>
  <si>
    <t>Standard notification</t>
  </si>
  <si>
    <t>Login page</t>
  </si>
  <si>
    <t>Warning message formatting</t>
  </si>
  <si>
    <t>Handle message</t>
  </si>
  <si>
    <t>Gather requirements</t>
  </si>
  <si>
    <t>Add number of entities</t>
  </si>
  <si>
    <t>Implement jobs</t>
  </si>
  <si>
    <t>Add file size threshold</t>
  </si>
  <si>
    <t>Update template files</t>
  </si>
  <si>
    <t>Create product admin page</t>
  </si>
  <si>
    <t>Add product field to Feature dialog</t>
  </si>
  <si>
    <t>Update client model</t>
  </si>
  <si>
    <t>Add relation</t>
  </si>
  <si>
    <t>Create product details</t>
  </si>
  <si>
    <t>Validate use-cases</t>
  </si>
  <si>
    <t>Add SSL support</t>
  </si>
  <si>
    <t>Prepare Readme</t>
  </si>
  <si>
    <t>Cover legal aspects</t>
  </si>
  <si>
    <t>Finalize implementation</t>
  </si>
  <si>
    <t>Support bundle</t>
  </si>
  <si>
    <t>Solve multi-tenancy</t>
  </si>
  <si>
    <t>Remove the home directory</t>
  </si>
  <si>
    <t>Create a dropdown widget</t>
  </si>
  <si>
    <t>Display warning in a table</t>
  </si>
  <si>
    <t>Implement ping endpoint on server</t>
  </si>
  <si>
    <t>Update bits</t>
  </si>
  <si>
    <t>Complete design</t>
  </si>
  <si>
    <t>Messages</t>
  </si>
  <si>
    <t>Implement endpoint</t>
  </si>
  <si>
    <t>Need a progress indicator</t>
  </si>
  <si>
    <t>Modify the resource</t>
  </si>
  <si>
    <t>Create a basic package</t>
  </si>
  <si>
    <t>Deserialization of a response</t>
  </si>
  <si>
    <t>Minimal jetty runtime</t>
  </si>
  <si>
    <t>Add configuration</t>
  </si>
  <si>
    <t>Link tasks and changesets</t>
  </si>
  <si>
    <t>Modify pattern</t>
  </si>
  <si>
    <t>Extend message</t>
  </si>
  <si>
    <t>Client consumes messages</t>
  </si>
  <si>
    <t>Create the requirement</t>
  </si>
  <si>
    <t>Implement call sequence</t>
  </si>
  <si>
    <t>Implement book selector</t>
  </si>
  <si>
    <t>Add a changelog</t>
  </si>
  <si>
    <t>Add information</t>
  </si>
  <si>
    <t>Replicate configuration</t>
  </si>
  <si>
    <t>Implement message pattern</t>
  </si>
  <si>
    <t>Remove dependency</t>
  </si>
  <si>
    <t>Optimize usability</t>
  </si>
  <si>
    <t>Extend minimal runtime</t>
  </si>
  <si>
    <t>Bring dialog back to user</t>
  </si>
  <si>
    <t>Formalize message processing</t>
  </si>
  <si>
    <t>order</t>
  </si>
  <si>
    <t>backup backup!</t>
  </si>
  <si>
    <t>responsbilty over verification of branch defects</t>
  </si>
  <si>
    <t>In sprint testing should be done on more complete deliveries / communicate completeness level</t>
  </si>
  <si>
    <t>retrospective on HTML memo regression</t>
  </si>
  <si>
    <t>benchmark on SSD</t>
  </si>
  <si>
    <t>reduce jenkins matrix</t>
  </si>
  <si>
    <t>improve developers accountability on jenkins failures</t>
  </si>
  <si>
    <t>Meeting to discuss testing situation</t>
  </si>
  <si>
    <t>Remove team from selenium pdl</t>
  </si>
  <si>
    <t>close process with QA: before re-open defect need to talk with responsible developer</t>
  </si>
  <si>
    <t>define process for tracking and managing selenium jobs</t>
  </si>
  <si>
    <t>defect should include only one problem</t>
  </si>
  <si>
    <t>Create list of problematic use cases in Book Store related to dev process + proposed solution</t>
  </si>
  <si>
    <t>think of a better way to handle defects on new features</t>
  </si>
  <si>
    <t>compare difference of validations in client and server</t>
  </si>
  <si>
    <t>Create backlog item of server environment issues and handle them</t>
  </si>
  <si>
    <t>Review of dev environment issues + proposed solutions</t>
  </si>
  <si>
    <t>close defects review process with Record Store developers</t>
  </si>
  <si>
    <t>create backlog for stabilizing the testing framework</t>
  </si>
  <si>
    <t>Send email to clarify that each check-in requires code review</t>
  </si>
  <si>
    <t>Set a meeting on environment with Tom + Cecil</t>
  </si>
  <si>
    <t>goods</t>
  </si>
  <si>
    <t>bads</t>
  </si>
  <si>
    <t>Communication with external groups such as QA and CI/CD was good</t>
  </si>
  <si>
    <t>Standup meetings problematic</t>
  </si>
  <si>
    <t>We kept out commitment</t>
  </si>
  <si>
    <t>Task was defined as one story points - should have been a lot more. Perhaps due to lack of communication</t>
  </si>
  <si>
    <t>Client Logs</t>
  </si>
  <si>
    <t>Need to update capacity to be more accurate</t>
  </si>
  <si>
    <t>Better team cooperation to close issues at the end of sprint</t>
  </si>
  <si>
    <t>Complexity underestimated - due to lack of knowledge of task such as CSS</t>
  </si>
  <si>
    <t>Good ties with QA</t>
  </si>
  <si>
    <t>Regression and sanity tests cause a lot of noise</t>
  </si>
  <si>
    <t>Mary managed the Error Handling extremely well</t>
  </si>
  <si>
    <t>"Noise" of reorg</t>
  </si>
  <si>
    <t>Fixed a lot of defects</t>
  </si>
  <si>
    <t>Sanity and regression tests are not accurate and up-to-date</t>
  </si>
  <si>
    <t>People were more open to "I'm on it emails" on failing tests</t>
  </si>
  <si>
    <t>Should know what the release criteria are before the sprint</t>
  </si>
  <si>
    <t>Kelly Scrum Master</t>
  </si>
  <si>
    <t>SVN problems</t>
  </si>
  <si>
    <t>QA process was better</t>
  </si>
  <si>
    <t>Test failures</t>
  </si>
  <si>
    <t>Less regressions</t>
  </si>
  <si>
    <t>To do demo</t>
  </si>
  <si>
    <t>Better sprint mangement</t>
  </si>
  <si>
    <t>Jenkins was not healthy</t>
  </si>
  <si>
    <t>Better handling of defects</t>
  </si>
  <si>
    <t>To create a user in sanity tests is complicated</t>
  </si>
  <si>
    <t>Feature lead POC is very proactive</t>
  </si>
  <si>
    <t>Not enough time to help other team members</t>
  </si>
  <si>
    <t>Upgrade went smoothly</t>
  </si>
  <si>
    <t>Meetings need goals and we must stick to it</t>
  </si>
  <si>
    <t>We solved many defects this sprint</t>
  </si>
  <si>
    <t>Open defects which are properly documented (screenshots)</t>
  </si>
  <si>
    <t>Improvement in the quality of features.</t>
  </si>
  <si>
    <t>Next Sprint Content (Designs)</t>
  </si>
  <si>
    <t>QA is more involved in the development cycle</t>
  </si>
  <si>
    <t>The focus on the push was not clear</t>
  </si>
  <si>
    <t>#owner-username</t>
  </si>
  <si>
    <t>_sprint-id</t>
  </si>
  <si>
    <t>day-when-in-progress</t>
  </si>
  <si>
    <t>new-remaining</t>
  </si>
  <si>
    <t>day-when-completed</t>
  </si>
  <si>
    <t>my mobile application</t>
  </si>
  <si>
    <t>website core</t>
  </si>
  <si>
    <t>website services</t>
  </si>
  <si>
    <t>product#2</t>
  </si>
  <si>
    <t>product#1</t>
  </si>
  <si>
    <t>product#3</t>
  </si>
  <si>
    <t>HP Media Store 2.0</t>
  </si>
  <si>
    <t>Release 2 of HP's online media store</t>
  </si>
  <si>
    <t>MediaStore</t>
  </si>
  <si>
    <t>no use</t>
  </si>
  <si>
    <t>no</t>
  </si>
  <si>
    <t>Do not ask for confirmation to delete the previously generated data</t>
  </si>
  <si>
    <t>#entity-id</t>
  </si>
  <si>
    <t>entity-type</t>
  </si>
  <si>
    <t>requirement#1</t>
  </si>
  <si>
    <t>requirement#2</t>
  </si>
  <si>
    <t>requirement#3</t>
  </si>
  <si>
    <t>requirement#4</t>
  </si>
  <si>
    <t>requirement#5</t>
  </si>
  <si>
    <t>requirement#6</t>
  </si>
  <si>
    <t>requirement#7</t>
  </si>
  <si>
    <t>requirement#8</t>
  </si>
  <si>
    <t>requirement#9</t>
  </si>
  <si>
    <t>requirement#10</t>
  </si>
  <si>
    <t>requirement#11</t>
  </si>
  <si>
    <t>requirement#12</t>
  </si>
  <si>
    <t>requirement#13</t>
  </si>
  <si>
    <t>requirement#14</t>
  </si>
  <si>
    <t>requirement#15</t>
  </si>
  <si>
    <t>requirement#16</t>
  </si>
  <si>
    <t>requirement#17</t>
  </si>
  <si>
    <t>requirement#18</t>
  </si>
  <si>
    <t>requirement#19</t>
  </si>
  <si>
    <t>requirement#20</t>
  </si>
  <si>
    <t>requirement#21</t>
  </si>
  <si>
    <t>requirement#22</t>
  </si>
  <si>
    <t>requirement#23</t>
  </si>
  <si>
    <t>requirement#24</t>
  </si>
  <si>
    <t>requirement#25</t>
  </si>
  <si>
    <t>requirement#26</t>
  </si>
  <si>
    <t>requirement#27</t>
  </si>
  <si>
    <t>requirement#28</t>
  </si>
  <si>
    <t>requirement#29</t>
  </si>
  <si>
    <t>requirement#30</t>
  </si>
  <si>
    <t>requirement#31</t>
  </si>
  <si>
    <t>requirement#32</t>
  </si>
  <si>
    <t>requirement#33</t>
  </si>
  <si>
    <t>requirement#34</t>
  </si>
  <si>
    <t>requirement#35</t>
  </si>
  <si>
    <t>requirement#36</t>
  </si>
  <si>
    <t>requirement#37</t>
  </si>
  <si>
    <t>requirement#38</t>
  </si>
  <si>
    <t>requirement#39</t>
  </si>
  <si>
    <t>requirement#40</t>
  </si>
  <si>
    <t>requirement#41</t>
  </si>
  <si>
    <t>requirement#42</t>
  </si>
  <si>
    <t>requirement#43</t>
  </si>
  <si>
    <t>requirement#44</t>
  </si>
  <si>
    <t>requirement#45</t>
  </si>
  <si>
    <t>requirement#46</t>
  </si>
  <si>
    <t>requirement#47</t>
  </si>
  <si>
    <t>requirement#48</t>
  </si>
  <si>
    <t>requirement#49</t>
  </si>
  <si>
    <t>requirement#50</t>
  </si>
  <si>
    <t>requirement#51</t>
  </si>
  <si>
    <t>requirement#52</t>
  </si>
  <si>
    <t>requirement#53</t>
  </si>
  <si>
    <t>requirement#54</t>
  </si>
  <si>
    <t>requirement#55</t>
  </si>
  <si>
    <t>requirement#56</t>
  </si>
  <si>
    <t>requirement#57</t>
  </si>
  <si>
    <t>requirement#58</t>
  </si>
  <si>
    <t>requirement#59</t>
  </si>
  <si>
    <t>requirement#60</t>
  </si>
  <si>
    <t>requirement#61</t>
  </si>
  <si>
    <t>requirement#62</t>
  </si>
  <si>
    <t>requirement#63</t>
  </si>
  <si>
    <t>requirement#64</t>
  </si>
  <si>
    <t>requirement#65</t>
  </si>
  <si>
    <t>requirement#66</t>
  </si>
  <si>
    <t>requirement#67</t>
  </si>
  <si>
    <t>requirement#68</t>
  </si>
  <si>
    <t>requirement#69</t>
  </si>
  <si>
    <t>requirement#70</t>
  </si>
  <si>
    <t>requirement#71</t>
  </si>
  <si>
    <t>requirement#72</t>
  </si>
  <si>
    <t>requirement#73</t>
  </si>
  <si>
    <t>requirement#74</t>
  </si>
  <si>
    <t>requirement#75</t>
  </si>
  <si>
    <t>requirement#76</t>
  </si>
  <si>
    <t>requirement#77</t>
  </si>
  <si>
    <t>requirement#78</t>
  </si>
  <si>
    <t>requirement#79</t>
  </si>
  <si>
    <t>requirement#80</t>
  </si>
  <si>
    <t>requirement#81</t>
  </si>
  <si>
    <t>requirement#82</t>
  </si>
  <si>
    <t>requirement#83</t>
  </si>
  <si>
    <t>requirement#84</t>
  </si>
  <si>
    <t>requirement#85</t>
  </si>
  <si>
    <t>requirement#86</t>
  </si>
  <si>
    <t>requirement#87</t>
  </si>
  <si>
    <t>requirement#88</t>
  </si>
  <si>
    <t>requirement#89</t>
  </si>
  <si>
    <t>requirement#90</t>
  </si>
  <si>
    <t>requirement#91</t>
  </si>
  <si>
    <t>requirement#92</t>
  </si>
  <si>
    <t>requirement#93</t>
  </si>
  <si>
    <t>requirement#94</t>
  </si>
  <si>
    <t>requirement#95</t>
  </si>
  <si>
    <t>requirement#96</t>
  </si>
  <si>
    <t>requirement#97</t>
  </si>
  <si>
    <t>requirement#98</t>
  </si>
  <si>
    <t>requirement#99</t>
  </si>
  <si>
    <t>requirement#100</t>
  </si>
  <si>
    <t>requirement#101</t>
  </si>
  <si>
    <t>requirement#102</t>
  </si>
  <si>
    <t>requirement#103</t>
  </si>
  <si>
    <t>requirement#104</t>
  </si>
  <si>
    <t>requirement#105</t>
  </si>
  <si>
    <t>requirement#106</t>
  </si>
  <si>
    <t>requirement#107</t>
  </si>
  <si>
    <t>requirement#108</t>
  </si>
  <si>
    <t>requirement#109</t>
  </si>
  <si>
    <t>requirement#110</t>
  </si>
  <si>
    <t>requirement#111</t>
  </si>
  <si>
    <t>requirement#112</t>
  </si>
  <si>
    <t>requirement#113</t>
  </si>
  <si>
    <t>requirement#114</t>
  </si>
  <si>
    <t>requirement#115</t>
  </si>
  <si>
    <t>requirement#116</t>
  </si>
  <si>
    <t>requirement#117</t>
  </si>
  <si>
    <t>requirement#118</t>
  </si>
  <si>
    <t>requirement#119</t>
  </si>
  <si>
    <t>requirement#120</t>
  </si>
  <si>
    <t>Enable fields according to permissions</t>
  </si>
  <si>
    <t>Hints And Tooltip on all input fields</t>
  </si>
  <si>
    <t>Keyboard support on all fields</t>
  </si>
  <si>
    <t>UI Design aligned with UX guidelines</t>
  </si>
  <si>
    <t>All strings and labels approved by doc team</t>
  </si>
  <si>
    <t>Verify user story on FireFox and Chrome</t>
  </si>
  <si>
    <t>Not Started</t>
  </si>
  <si>
    <t>Passed</t>
  </si>
  <si>
    <t>Failed</t>
  </si>
  <si>
    <t>requirement</t>
  </si>
  <si>
    <t>#last-modified-by</t>
  </si>
  <si>
    <t>creation-date</t>
  </si>
  <si>
    <t>last-modified-status-date</t>
  </si>
  <si>
    <t>2010-10-21 21:48:00</t>
  </si>
  <si>
    <t>2012-09-22 08:13:12</t>
  </si>
  <si>
    <t>#id</t>
  </si>
  <si>
    <t>_not-used-id</t>
  </si>
  <si>
    <t>_ks-status</t>
  </si>
  <si>
    <t>#kanban-status-id</t>
  </si>
  <si>
    <t>_team-id</t>
  </si>
  <si>
    <t>team-id</t>
  </si>
  <si>
    <t>copy &amp; paste numbered list from mail to description editor doesn't display the numbering</t>
  </si>
  <si>
    <t>export fails when detected by field is empty</t>
  </si>
  <si>
    <t>Description fields can contain HTML tags - Phishing</t>
  </si>
  <si>
    <t>Bypass business logic (No input validation in server side)</t>
  </si>
  <si>
    <t>Remove Items from API only removes administrators</t>
  </si>
  <si>
    <t>Full screen: when restoring screen, buttons become disabled</t>
  </si>
  <si>
    <t>Comments in Code</t>
  </si>
  <si>
    <t>the "Today" label is hidden by the date label</t>
  </si>
  <si>
    <t>Task ballon icons  stay open when moving task to completed</t>
  </si>
  <si>
    <t>Exception while navigating back to the teams page after adding new team member.</t>
  </si>
  <si>
    <t>UI get stuck for few seconds post setting application</t>
  </si>
  <si>
    <t>Dialog remain open while navigating to story details (Click on ID).</t>
  </si>
  <si>
    <t>Permissions - admin can't delete an item</t>
  </si>
  <si>
    <t>Wrong tooltip on Full Screen button</t>
  </si>
  <si>
    <t>Flawed Implementation of AES Encryption</t>
  </si>
  <si>
    <t>Implementation of Hardcoded Encryption Key</t>
  </si>
  <si>
    <t>When selecting planning on multiple items - not all attributes are presented</t>
  </si>
  <si>
    <t>Hudson Git plugin does not support CGit URI format</t>
  </si>
  <si>
    <t>No data pattern as on other pages</t>
  </si>
  <si>
    <t>Tooltip display cut while all statuses display.</t>
  </si>
  <si>
    <t>Grid filter shows all features</t>
  </si>
  <si>
    <t>User cannot scroll down after changing columns visability.</t>
  </si>
  <si>
    <t>When selecting a favorite by double click, the relevant filter is not displayed in sidebar</t>
  </si>
  <si>
    <t>When changing attributes, all its children should be changed as well</t>
  </si>
  <si>
    <t>grid is not regreshed after changing status of item to done</t>
  </si>
  <si>
    <t>(IE10) Some of the reports in dashboard cannot be displayed in IE10</t>
  </si>
  <si>
    <t xml:space="preserve"> fixed and closed legend are displayed with the same color</t>
  </si>
  <si>
    <t>De Facto Denial of Service</t>
  </si>
  <si>
    <t>Context menu available also in between the items.</t>
  </si>
  <si>
    <t>typo in validation succeded message</t>
  </si>
  <si>
    <t>From Cutomer Community - on Filter header operator is not working</t>
  </si>
  <si>
    <t>Main menu (filter) has different style of tooltip</t>
  </si>
  <si>
    <t>portal user</t>
  </si>
  <si>
    <t>c:\Java\hudson</t>
  </si>
  <si>
    <t>Hudson folder with all the settings (proxy settings)</t>
  </si>
  <si>
    <t>#products-id</t>
  </si>
  <si>
    <t>phone</t>
  </si>
  <si>
    <t>GenerateProject</t>
  </si>
  <si>
    <t>RestUrl</t>
  </si>
  <si>
    <t>TenantId</t>
  </si>
  <si>
    <t>AlterRepository</t>
  </si>
  <si>
    <t>SvnUrl</t>
  </si>
  <si>
    <t>SvnUser</t>
  </si>
  <si>
    <t>GenerateBuilds</t>
  </si>
  <si>
    <t>HudsonUrl</t>
  </si>
  <si>
    <t>JobName</t>
  </si>
  <si>
    <t>TemplateJobName</t>
  </si>
  <si>
    <t>BuildFolder</t>
  </si>
  <si>
    <t>HudsonFolder</t>
  </si>
  <si>
    <t>FirstBuildDate</t>
  </si>
  <si>
    <t>FirstBuildNumber</t>
  </si>
  <si>
    <t>FirstSvnRevision</t>
  </si>
  <si>
    <t>FirstDefectNumber</t>
  </si>
  <si>
    <t>FirstRequirementNumber</t>
  </si>
  <si>
    <t>AliDevBridgeUrl</t>
  </si>
  <si>
    <t>SvnAgentFolder</t>
  </si>
  <si>
    <t>AliDevBridgeFolder</t>
  </si>
  <si>
    <t>ForceDelete</t>
  </si>
  <si>
    <t>AddUsers</t>
  </si>
  <si>
    <t>GenerateHistory</t>
  </si>
  <si>
    <t>HudsonServiceName</t>
  </si>
  <si>
    <t>Use if defects have been already pre-generated</t>
  </si>
  <si>
    <t>Use if requirements have been already pre-generated</t>
  </si>
  <si>
    <t>BuildServerName</t>
  </si>
  <si>
    <t>BranchPath</t>
  </si>
  <si>
    <t>new-estimated</t>
  </si>
  <si>
    <t>#product-id</t>
  </si>
  <si>
    <t>#KS_TEAM_ID</t>
  </si>
  <si>
    <t>KS_ORDER</t>
  </si>
  <si>
    <t>KS_IS_AUDIT</t>
  </si>
  <si>
    <t>KS_MAPPED_RBLI_STATUS</t>
  </si>
  <si>
    <t>KS_NAME</t>
  </si>
  <si>
    <t>Planning</t>
  </si>
  <si>
    <t>Spec</t>
  </si>
  <si>
    <t>UX Mockup</t>
  </si>
  <si>
    <t>KS_CYCLE_TIME</t>
  </si>
  <si>
    <t>KS_WIP_LIMIT</t>
  </si>
  <si>
    <t>#KS_PARENT</t>
  </si>
  <si>
    <t>#KS_ID</t>
  </si>
  <si>
    <t>In Progress</t>
  </si>
  <si>
    <t>Coding</t>
  </si>
  <si>
    <t>Testing</t>
  </si>
  <si>
    <t>In Testing</t>
  </si>
  <si>
    <t>#kanban-status-id-2</t>
  </si>
  <si>
    <t>_ks-status-2</t>
  </si>
  <si>
    <t>UpdateUrl</t>
  </si>
  <si>
    <t>https://download.hpswdemoportal.com/agd/</t>
  </si>
  <si>
    <t>feature-type</t>
  </si>
  <si>
    <t>Business</t>
  </si>
  <si>
    <t>Architectural</t>
  </si>
  <si>
    <t>feature-initial-estimate</t>
  </si>
  <si>
    <t>M</t>
  </si>
  <si>
    <t>S</t>
  </si>
  <si>
    <t>L</t>
  </si>
  <si>
    <t>XL</t>
  </si>
  <si>
    <t>XS</t>
  </si>
  <si>
    <t>Done</t>
  </si>
  <si>
    <t>Defined</t>
  </si>
  <si>
    <t>Accepted</t>
  </si>
  <si>
    <t>apmuiservice#requirement#126</t>
  </si>
  <si>
    <t>apmuiservice#requirement#127</t>
  </si>
  <si>
    <t>apmuiservice#requirement#128</t>
  </si>
  <si>
    <t>apmuiservice#requirement#129</t>
  </si>
  <si>
    <t>apmuiservice#requirement#130</t>
  </si>
  <si>
    <t>apmuiservice#requirement#131</t>
  </si>
  <si>
    <t>apmuiservice#requirement#132</t>
  </si>
  <si>
    <t>apmuiservice#requirement#133</t>
  </si>
  <si>
    <t>apmuiservice#requirement#134</t>
  </si>
  <si>
    <t>apmuiservice#requirement#135</t>
  </si>
  <si>
    <t>apmuiservice#requirement#136</t>
  </si>
  <si>
    <t>apmuiservice#requirement#137</t>
  </si>
  <si>
    <t>apmuiservice#requirement#138</t>
  </si>
  <si>
    <t>apmuiservice#requirement#139</t>
  </si>
  <si>
    <t>apmuiservice#requirement#140</t>
  </si>
  <si>
    <t>apmuiservice#requirement#141</t>
  </si>
  <si>
    <t>apmuiservice#requirement#142</t>
  </si>
  <si>
    <t>apmuiservice#requirement#143</t>
  </si>
  <si>
    <t>apmuiservice#requirement#144</t>
  </si>
  <si>
    <t>apmuiservice#requirement#145</t>
  </si>
  <si>
    <t>apmuiservice#requirement#146</t>
  </si>
  <si>
    <t>apmuiservice#requirement#147</t>
  </si>
  <si>
    <t>apmuiservice#requirement#148</t>
  </si>
  <si>
    <t>feature-status</t>
  </si>
  <si>
    <t>wsjf-user-impact</t>
  </si>
  <si>
    <t>wsjf-time-effort</t>
  </si>
  <si>
    <t>wsjf-risk</t>
  </si>
  <si>
    <t>wsjf-job-size</t>
  </si>
  <si>
    <t>#feature-id</t>
  </si>
  <si>
    <t>#theme-id</t>
  </si>
  <si>
    <t>apmuiservice#defect#1921</t>
  </si>
  <si>
    <t>c2c-id</t>
  </si>
  <si>
    <t>product-group</t>
  </si>
  <si>
    <t>ppm_agm@hp.com</t>
  </si>
  <si>
    <t>PPM</t>
  </si>
  <si>
    <t>Integration</t>
  </si>
  <si>
    <t>PortalUrl</t>
  </si>
  <si>
    <t>https://backoffice.saas.hp.com/internal-portal</t>
  </si>
  <si>
    <t>https://backofficestgalb.saas.hp.com/internal-portal/ https://boalb002q.saas.hp.com/internal-portal/ https://boalb001t.saas.hp.com/internal-portal/ http://myd-vm03844.hpswlabs.adapps.hp.com:8088/internal-portal/</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</si>
</sst>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_ &quot;₪&quot;\ * #,##0_ ;_ &quot;₪&quot;\ * \-#,##0_ ;_ &quot;₪&quot;\ * &quot;-&quot;_ ;_ @_ "/>
    <numFmt numFmtId="169" formatCode="_ * #,##0_ ;_ * \-#,##0_ ;_ * &quot;-&quot;_ ;_ @_ "/>
    <numFmt numFmtId="170" formatCode="_ &quot;₪&quot;\ * #,##0.00_ ;_ &quot;₪&quot;\ * \-#,##0.00_ ;_ &quot;₪&quot;\ * &quot;-&quot;??_ ;_ @_ "/>
    <numFmt numFmtId="171" formatCode="_ * #,##0.00_ ;_ * \-#,##0.00_ ;_ * &quot;-&quot;??_ ;_ @_ "/>
  </numFmts>
  <fonts count="11">
    <font>
      <sz val="11"/>
      <color theme="1"/>
      <name val="Calibri"/>
      <family val="2"/>
      <scheme val="minor"/>
    </font>
    <font>
      <u/>
      <sz val="11"/>
      <color theme="10"/>
      <name val="Calibri"/>
      <family val="2"/>
      <scheme val="minor"/>
    </font>
    <font>
      <sz val="11"/>
      <color rgb="FF000000"/>
      <name val="Calibri"/>
      <family val="2"/>
      <scheme val="minor"/>
    </font>
    <font>
      <sz val="11"/>
      <color theme="1"/>
      <name val="Calibri"/>
      <family val="2"/>
      <scheme val="minor"/>
    </font>
    <font>
      <sz val="10"/>
      <name val="Arial"/>
      <family val="2"/>
    </font>
    <font>
      <b/>
      <sz val="11"/>
      <color theme="1"/>
      <name val="Calibri"/>
      <family val="2"/>
      <scheme val="minor"/>
    </font>
    <font>
      <sz val="9"/>
      <color indexed="81"/>
      <name val="Tahoma"/>
      <family val="2"/>
    </font>
    <font>
      <b/>
      <sz val="9"/>
      <color indexed="81"/>
      <name val="Tahoma"/>
      <family val="2"/>
    </font>
    <font>
      <sz val="11"/>
      <name val="Calibri"/>
      <family val="2"/>
      <scheme val="minor"/>
    </font>
    <font>
      <b/>
      <sz val="10"/>
      <name val="Arial"/>
      <family val="2"/>
    </font>
    <font>
      <sz val="11"/>
      <color theme="1"/>
      <name val="Calibri"/>
      <family val="2"/>
      <charset val="177"/>
      <scheme val="minor"/>
    </font>
  </fonts>
  <fills count="4">
    <fill>
      <patternFill patternType="none"/>
    </fill>
    <fill>
      <patternFill patternType="gray125"/>
    </fill>
    <fill>
      <patternFill patternType="solid">
        <fgColor rgb="FFF5F5F5"/>
        <bgColor indexed="64"/>
      </patternFill>
    </fill>
    <fill>
      <patternFill patternType="solid">
        <fgColor indexed="22"/>
        <bgColor indexed="64"/>
      </patternFill>
    </fill>
  </fills>
  <borders count="4">
    <border>
      <left/>
      <right/>
      <top/>
      <bottom/>
      <diagonal/>
    </border>
    <border>
      <left style="thin">
        <color rgb="FF808080"/>
      </left>
      <right style="thin">
        <color rgb="FF808080"/>
      </right>
      <top/>
      <bottom/>
      <diagonal/>
    </border>
    <border>
      <left style="thin">
        <color rgb="FF808080"/>
      </left>
      <right style="thin">
        <color rgb="FF808080"/>
      </right>
      <top style="thin">
        <color rgb="FF808080"/>
      </top>
      <bottom/>
      <diagonal/>
    </border>
    <border>
      <left style="thin">
        <color indexed="23"/>
      </left>
      <right style="thin">
        <color indexed="23"/>
      </right>
      <top style="thin">
        <color indexed="23"/>
      </top>
      <bottom style="thin">
        <color indexed="23"/>
      </bottom>
      <diagonal/>
    </border>
  </borders>
  <cellStyleXfs count="28">
    <xf numFmtId="0" fontId="0" fillId="0" borderId="0"/>
    <xf numFmtId="0" fontId="1" fillId="0" borderId="0" applyNumberFormat="0" applyFill="0" applyBorder="0" applyAlignment="0" applyProtection="0"/>
    <xf numFmtId="0" fontId="4" fillId="0" borderId="0"/>
    <xf numFmtId="0" fontId="3" fillId="0" borderId="0"/>
    <xf numFmtId="0" fontId="10" fillId="0" borderId="0"/>
    <xf numFmtId="169" fontId="4" fillId="0" borderId="0" applyFont="0" applyFill="0" applyBorder="0" applyAlignment="0" applyProtection="0"/>
    <xf numFmtId="165"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67"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68" fontId="4" fillId="0" borderId="0" applyFont="0" applyFill="0" applyBorder="0" applyAlignment="0" applyProtection="0"/>
    <xf numFmtId="164"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66"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9" fontId="4" fillId="0" borderId="0" applyFont="0" applyFill="0" applyBorder="0" applyAlignment="0" applyProtection="0"/>
  </cellStyleXfs>
  <cellXfs count="45">
    <xf numFmtId="0" fontId="0" fillId="0" borderId="0" xfId="0"/>
    <xf numFmtId="49" fontId="0" fillId="0" borderId="0" xfId="0" applyNumberFormat="1"/>
    <xf numFmtId="49" fontId="1" fillId="0" borderId="0" xfId="1" applyNumberFormat="1"/>
    <xf numFmtId="0" fontId="1" fillId="0" borderId="0" xfId="1"/>
    <xf numFmtId="49" fontId="2" fillId="0" borderId="0" xfId="0" applyNumberFormat="1" applyFont="1"/>
    <xf numFmtId="0" fontId="2" fillId="0" borderId="0" xfId="0" applyFont="1"/>
    <xf numFmtId="0" fontId="0" fillId="0" borderId="0" xfId="0" applyFont="1"/>
    <xf numFmtId="0" fontId="0" fillId="0" borderId="0" xfId="0" applyFill="1"/>
    <xf numFmtId="0" fontId="1" fillId="0" borderId="0" xfId="1" applyFill="1"/>
    <xf numFmtId="0" fontId="0" fillId="0" borderId="0" xfId="0" applyAlignment="1">
      <alignment wrapText="1"/>
    </xf>
    <xf numFmtId="0" fontId="4" fillId="0" borderId="0" xfId="2" applyFill="1" applyBorder="1"/>
    <xf numFmtId="0" fontId="4" fillId="0" borderId="0" xfId="2" applyFont="1" applyFill="1" applyBorder="1"/>
    <xf numFmtId="1" fontId="4" fillId="0" borderId="0" xfId="2" applyNumberFormat="1" applyFill="1" applyBorder="1" applyAlignment="1">
      <alignment wrapText="1"/>
    </xf>
    <xf numFmtId="0" fontId="4" fillId="0" borderId="0" xfId="0" applyFont="1"/>
    <xf numFmtId="0" fontId="4" fillId="0" borderId="2" xfId="2" applyBorder="1"/>
    <xf numFmtId="0" fontId="4" fillId="2" borderId="1" xfId="2" applyFill="1" applyBorder="1"/>
    <xf numFmtId="0" fontId="5" fillId="0" borderId="0" xfId="0" applyFont="1"/>
    <xf numFmtId="0" fontId="5" fillId="0" borderId="0" xfId="0" applyFont="1" applyFill="1"/>
    <xf numFmtId="1" fontId="0" fillId="0" borderId="0" xfId="0" applyNumberFormat="1"/>
    <xf numFmtId="0" fontId="0" fillId="0" borderId="0" xfId="0" applyFont="1" applyFill="1"/>
    <xf numFmtId="0" fontId="0" fillId="0" borderId="0" xfId="1" applyFont="1" applyFill="1"/>
    <xf numFmtId="0" fontId="0" fillId="0" borderId="0" xfId="0"/>
    <xf numFmtId="49" fontId="0" fillId="0" borderId="0" xfId="0" applyNumberFormat="1"/>
    <xf numFmtId="0" fontId="0" fillId="0" borderId="0" xfId="0"/>
    <xf numFmtId="0" fontId="0" fillId="0" borderId="0" xfId="0" applyFill="1"/>
    <xf numFmtId="0" fontId="1" fillId="0" borderId="0" xfId="1" applyFill="1"/>
    <xf numFmtId="0" fontId="0" fillId="0" borderId="0" xfId="0"/>
    <xf numFmtId="0" fontId="1" fillId="0" borderId="0" xfId="1"/>
    <xf numFmtId="0" fontId="8" fillId="0" borderId="0" xfId="1" applyFont="1" applyFill="1"/>
    <xf numFmtId="0" fontId="0" fillId="0" borderId="0" xfId="0" applyFill="1"/>
    <xf numFmtId="0" fontId="5" fillId="0" borderId="0" xfId="0" applyFont="1" applyFill="1"/>
    <xf numFmtId="0" fontId="8" fillId="0" borderId="0" xfId="1" applyFont="1" applyFill="1"/>
    <xf numFmtId="0" fontId="0" fillId="0" borderId="0" xfId="0"/>
    <xf numFmtId="1" fontId="9" fillId="0" borderId="0" xfId="2" applyNumberFormat="1" applyFont="1" applyFill="1" applyBorder="1" applyAlignment="1">
      <alignment wrapText="1"/>
    </xf>
    <xf numFmtId="1" fontId="4" fillId="0" borderId="0" xfId="2" applyNumberFormat="1" applyFont="1" applyFill="1" applyBorder="1" applyAlignment="1">
      <alignment wrapText="1"/>
    </xf>
    <xf numFmtId="0" fontId="10" fillId="0" borderId="0" xfId="4"/>
    <xf numFmtId="0" fontId="3" fillId="0" borderId="0" xfId="3"/>
    <xf numFmtId="0" fontId="3" fillId="0" borderId="0" xfId="3" applyNumberFormat="1"/>
    <xf numFmtId="0" fontId="3" fillId="3" borderId="3" xfId="3" applyFont="1" applyFill="1" applyBorder="1"/>
    <xf numFmtId="1" fontId="3" fillId="0" borderId="0" xfId="3" applyNumberFormat="1" applyFill="1" applyBorder="1"/>
    <xf numFmtId="0" fontId="3" fillId="0" borderId="0" xfId="3" applyNumberFormat="1" applyFill="1" applyBorder="1"/>
    <xf numFmtId="0" fontId="0" fillId="0" borderId="0" xfId="0" applyFont="1" applyAlignment="1">
      <alignment horizontal="left" vertical="center"/>
    </xf>
    <xf numFmtId="1" fontId="0" fillId="0" borderId="0" xfId="0" applyNumberFormat="1" applyFont="1" applyAlignment="1">
      <alignment vertical="center"/>
    </xf>
    <xf numFmtId="1" fontId="0" fillId="0" borderId="0" xfId="0" applyNumberFormat="1" applyAlignment="1">
      <alignment vertical="center"/>
    </xf>
    <xf numFmtId="1" fontId="0" fillId="0" borderId="0" xfId="3" applyNumberFormat="1" applyFont="1" applyFill="1" applyBorder="1"/>
  </cellXfs>
  <cellStyles count="28">
    <cellStyle name="Comma [0] 2" xfId="5"/>
    <cellStyle name="Comma [0] 3" xfId="6"/>
    <cellStyle name="Comma 10" xfId="7"/>
    <cellStyle name="Comma 2" xfId="8"/>
    <cellStyle name="Comma 3" xfId="9"/>
    <cellStyle name="Comma 4" xfId="10"/>
    <cellStyle name="Comma 5" xfId="11"/>
    <cellStyle name="Comma 6" xfId="12"/>
    <cellStyle name="Comma 7" xfId="13"/>
    <cellStyle name="Comma 8" xfId="14"/>
    <cellStyle name="Comma 9" xfId="15"/>
    <cellStyle name="Currency [0] 2" xfId="16"/>
    <cellStyle name="Currency [0] 3" xfId="17"/>
    <cellStyle name="Currency 10" xfId="18"/>
    <cellStyle name="Currency 2" xfId="19"/>
    <cellStyle name="Currency 3" xfId="20"/>
    <cellStyle name="Currency 4" xfId="21"/>
    <cellStyle name="Currency 5" xfId="22"/>
    <cellStyle name="Currency 6" xfId="23"/>
    <cellStyle name="Currency 7" xfId="24"/>
    <cellStyle name="Currency 8" xfId="25"/>
    <cellStyle name="Currency 9" xfId="26"/>
    <cellStyle name="Hyperlink" xfId="1" builtinId="8"/>
    <cellStyle name="Normal" xfId="0" builtinId="0"/>
    <cellStyle name="Normal 2" xfId="2"/>
    <cellStyle name="Normal 3" xfId="3"/>
    <cellStyle name="Normal 4" xfId="4"/>
    <cellStyle name="Percent 2" xf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alm-server:8380/ali-dev-bridge" TargetMode="External"/><Relationship Id="rId7" Type="http://schemas.openxmlformats.org/officeDocument/2006/relationships/vmlDrawing" Target="../drawings/vmlDrawing1.vml"/><Relationship Id="rId2" Type="http://schemas.openxmlformats.org/officeDocument/2006/relationships/hyperlink" Target="https://alm-server:8443/svn/uimafit" TargetMode="External"/><Relationship Id="rId1" Type="http://schemas.openxmlformats.org/officeDocument/2006/relationships/hyperlink" Target="http://alm-server:8070/" TargetMode="External"/><Relationship Id="rId6" Type="http://schemas.openxmlformats.org/officeDocument/2006/relationships/printerSettings" Target="../printerSettings/printerSettings1.bin"/><Relationship Id="rId5" Type="http://schemas.openxmlformats.org/officeDocument/2006/relationships/hyperlink" Target="https://backofficestgalb.saas.hp.com/internal-portal/openservice/v1/lwsso/getToken" TargetMode="External"/><Relationship Id="rId4" Type="http://schemas.openxmlformats.org/officeDocument/2006/relationships/hyperlink" Target="https://download.hpswdemoportal.com/ag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alex_agm@hp.com" TargetMode="External"/><Relationship Id="rId3" Type="http://schemas.openxmlformats.org/officeDocument/2006/relationships/hyperlink" Target="mailto:tom_agm@hp.com" TargetMode="External"/><Relationship Id="rId7" Type="http://schemas.openxmlformats.org/officeDocument/2006/relationships/hyperlink" Target="mailto:robert_agm@hp.com" TargetMode="External"/><Relationship Id="rId2" Type="http://schemas.openxmlformats.org/officeDocument/2006/relationships/hyperlink" Target="mailto:james_agm@hp.com" TargetMode="External"/><Relationship Id="rId1" Type="http://schemas.openxmlformats.org/officeDocument/2006/relationships/hyperlink" Target="mailto:michael_agm@hp.com" TargetMode="External"/><Relationship Id="rId6" Type="http://schemas.openxmlformats.org/officeDocument/2006/relationships/hyperlink" Target="mailto:paul_agm@hp.com" TargetMode="External"/><Relationship Id="rId11" Type="http://schemas.openxmlformats.org/officeDocument/2006/relationships/printerSettings" Target="../printerSettings/printerSettings2.bin"/><Relationship Id="rId5" Type="http://schemas.openxmlformats.org/officeDocument/2006/relationships/hyperlink" Target="mailto:mary_agm@hp.com" TargetMode="External"/><Relationship Id="rId10" Type="http://schemas.openxmlformats.org/officeDocument/2006/relationships/hyperlink" Target="mailto:ppm_agm@hp.com" TargetMode="External"/><Relationship Id="rId4" Type="http://schemas.openxmlformats.org/officeDocument/2006/relationships/hyperlink" Target="mailto:kelly_agm@hp.com" TargetMode="External"/><Relationship Id="rId9" Type="http://schemas.openxmlformats.org/officeDocument/2006/relationships/hyperlink" Target="mailto:alice_agm@hp.com"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alm-server:8070/"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alm-server:8443/svn/uimafit" TargetMode="External"/><Relationship Id="rId1" Type="http://schemas.openxmlformats.org/officeDocument/2006/relationships/hyperlink" Target="https://alm-server:8443/svn/uimafit" TargetMode="External"/></Relationships>
</file>

<file path=xl/worksheets/_rels/sheet1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petr.panuska@hp.com"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hyperlink" Target="mailto:petr.panuska@hp.com" TargetMode="Externa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activeCell="A13" sqref="A13"/>
    </sheetView>
  </sheetViews>
  <sheetFormatPr defaultRowHeight="15"/>
  <sheetData>
    <row r="2" spans="1:2">
      <c r="A2" t="s">
        <v>73</v>
      </c>
    </row>
    <row r="3" spans="1:2">
      <c r="A3" t="s">
        <v>74</v>
      </c>
    </row>
    <row r="4" spans="1:2">
      <c r="A4" t="s">
        <v>68</v>
      </c>
    </row>
    <row r="6" spans="1:2">
      <c r="A6" t="s">
        <v>75</v>
      </c>
    </row>
    <row r="7" spans="1:2">
      <c r="B7" t="s">
        <v>76</v>
      </c>
    </row>
    <row r="8" spans="1:2">
      <c r="B8" t="s">
        <v>766</v>
      </c>
    </row>
    <row r="9" spans="1:2">
      <c r="B9" t="s">
        <v>767</v>
      </c>
    </row>
    <row r="11" spans="1:2">
      <c r="A11" t="s">
        <v>776</v>
      </c>
    </row>
    <row r="12" spans="1:2">
      <c r="A12" t="s">
        <v>777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E50"/>
  <sheetViews>
    <sheetView zoomScaleNormal="100" workbookViewId="0">
      <selection activeCell="D5" sqref="D5"/>
    </sheetView>
  </sheetViews>
  <sheetFormatPr defaultRowHeight="15"/>
  <cols>
    <col min="2" max="2" width="25.140625" customWidth="1"/>
    <col min="3" max="3" width="107.42578125" customWidth="1"/>
  </cols>
  <sheetData>
    <row r="1" spans="2:5">
      <c r="D1" t="s">
        <v>348</v>
      </c>
    </row>
    <row r="3" spans="2:5">
      <c r="B3" s="16" t="s">
        <v>1094</v>
      </c>
      <c r="C3" t="s">
        <v>327</v>
      </c>
      <c r="D3" t="s">
        <v>350</v>
      </c>
    </row>
    <row r="4" spans="2:5">
      <c r="B4" s="7"/>
      <c r="C4" s="7"/>
    </row>
    <row r="5" spans="2:5">
      <c r="B5" s="7" t="s">
        <v>1192</v>
      </c>
      <c r="C5" s="25" t="s">
        <v>1193</v>
      </c>
      <c r="D5" s="27" t="s">
        <v>1194</v>
      </c>
    </row>
    <row r="6" spans="2:5">
      <c r="B6" s="7" t="s">
        <v>1095</v>
      </c>
      <c r="C6" s="7"/>
      <c r="E6" t="s">
        <v>911</v>
      </c>
    </row>
    <row r="7" spans="2:5">
      <c r="B7" s="7" t="s">
        <v>1096</v>
      </c>
      <c r="C7" s="7"/>
      <c r="E7" t="s">
        <v>911</v>
      </c>
    </row>
    <row r="8" spans="2:5">
      <c r="B8" s="7" t="s">
        <v>69</v>
      </c>
      <c r="C8" s="7" t="s">
        <v>16</v>
      </c>
      <c r="D8" t="s">
        <v>349</v>
      </c>
    </row>
    <row r="9" spans="2:5">
      <c r="B9" s="17" t="s">
        <v>1097</v>
      </c>
      <c r="C9" s="7" t="s">
        <v>327</v>
      </c>
    </row>
    <row r="10" spans="2:5">
      <c r="B10" s="7" t="s">
        <v>1098</v>
      </c>
      <c r="C10" s="8" t="s">
        <v>379</v>
      </c>
      <c r="D10" t="s">
        <v>354</v>
      </c>
    </row>
    <row r="11" spans="2:5">
      <c r="B11" s="7" t="s">
        <v>1099</v>
      </c>
      <c r="C11" s="7" t="s">
        <v>48</v>
      </c>
      <c r="D11" t="s">
        <v>355</v>
      </c>
    </row>
    <row r="12" spans="2:5">
      <c r="B12" s="17" t="s">
        <v>1100</v>
      </c>
      <c r="C12" s="7" t="s">
        <v>327</v>
      </c>
      <c r="D12" t="s">
        <v>352</v>
      </c>
    </row>
    <row r="13" spans="2:5">
      <c r="B13" s="19" t="s">
        <v>1101</v>
      </c>
      <c r="C13" s="25" t="s">
        <v>384</v>
      </c>
    </row>
    <row r="14" spans="2:5">
      <c r="B14" s="19" t="s">
        <v>1102</v>
      </c>
      <c r="C14" s="7" t="s">
        <v>910</v>
      </c>
    </row>
    <row r="15" spans="2:5">
      <c r="B15" s="19" t="s">
        <v>1103</v>
      </c>
      <c r="C15" s="7" t="s">
        <v>381</v>
      </c>
    </row>
    <row r="16" spans="2:5">
      <c r="B16" s="7" t="s">
        <v>1104</v>
      </c>
      <c r="C16" s="20" t="s">
        <v>380</v>
      </c>
      <c r="D16" t="s">
        <v>358</v>
      </c>
    </row>
    <row r="17" spans="2:5">
      <c r="B17" s="7" t="s">
        <v>1105</v>
      </c>
      <c r="C17" s="20" t="s">
        <v>1090</v>
      </c>
      <c r="D17" t="s">
        <v>1091</v>
      </c>
      <c r="E17" t="s">
        <v>911</v>
      </c>
    </row>
    <row r="18" spans="2:5">
      <c r="B18" s="7" t="s">
        <v>1106</v>
      </c>
      <c r="C18" s="22" t="s">
        <v>382</v>
      </c>
      <c r="D18" s="21" t="s">
        <v>383</v>
      </c>
    </row>
    <row r="19" spans="2:5">
      <c r="B19" s="7" t="s">
        <v>1107</v>
      </c>
      <c r="C19" s="1" t="s">
        <v>328</v>
      </c>
      <c r="D19" t="s">
        <v>351</v>
      </c>
    </row>
    <row r="20" spans="2:5">
      <c r="B20" s="7" t="s">
        <v>1108</v>
      </c>
      <c r="C20" s="1" t="s">
        <v>328</v>
      </c>
      <c r="D20" t="s">
        <v>353</v>
      </c>
    </row>
    <row r="21" spans="2:5">
      <c r="B21" s="7" t="s">
        <v>1109</v>
      </c>
      <c r="C21" s="1" t="s">
        <v>765</v>
      </c>
      <c r="D21" t="s">
        <v>1118</v>
      </c>
      <c r="E21" t="s">
        <v>911</v>
      </c>
    </row>
    <row r="22" spans="2:5">
      <c r="B22" s="7" t="s">
        <v>1110</v>
      </c>
      <c r="C22" s="1" t="s">
        <v>765</v>
      </c>
      <c r="D22" t="s">
        <v>1119</v>
      </c>
      <c r="E22" t="s">
        <v>911</v>
      </c>
    </row>
    <row r="23" spans="2:5">
      <c r="B23" s="24" t="s">
        <v>1111</v>
      </c>
      <c r="C23" s="25" t="s">
        <v>385</v>
      </c>
      <c r="D23" s="23"/>
    </row>
    <row r="24" spans="2:5">
      <c r="B24" s="29" t="s">
        <v>1113</v>
      </c>
      <c r="C24" s="28" t="s">
        <v>763</v>
      </c>
    </row>
    <row r="25" spans="2:5">
      <c r="B25" s="29" t="s">
        <v>1112</v>
      </c>
      <c r="C25" s="31" t="s">
        <v>764</v>
      </c>
    </row>
    <row r="26" spans="2:5" s="32" customFormat="1">
      <c r="B26" s="29" t="s">
        <v>1114</v>
      </c>
      <c r="C26" s="31" t="s">
        <v>912</v>
      </c>
      <c r="D26" s="32" t="s">
        <v>913</v>
      </c>
    </row>
    <row r="27" spans="2:5">
      <c r="B27" s="30" t="s">
        <v>1115</v>
      </c>
      <c r="C27" s="7" t="s">
        <v>327</v>
      </c>
    </row>
    <row r="28" spans="2:5">
      <c r="B28" s="30" t="s">
        <v>1116</v>
      </c>
      <c r="C28" s="31" t="s">
        <v>327</v>
      </c>
    </row>
    <row r="29" spans="2:5">
      <c r="B29" s="29" t="s">
        <v>1117</v>
      </c>
      <c r="C29" s="31" t="s">
        <v>36</v>
      </c>
    </row>
    <row r="30" spans="2:5">
      <c r="B30" s="29" t="s">
        <v>1120</v>
      </c>
      <c r="C30" s="31" t="s">
        <v>1</v>
      </c>
    </row>
    <row r="31" spans="2:5">
      <c r="B31" s="29" t="s">
        <v>1121</v>
      </c>
      <c r="C31" s="32" t="s">
        <v>314</v>
      </c>
    </row>
    <row r="32" spans="2:5">
      <c r="B32" s="7" t="s">
        <v>1142</v>
      </c>
      <c r="C32" s="25" t="s">
        <v>1143</v>
      </c>
    </row>
    <row r="34" spans="2:3">
      <c r="B34" s="7"/>
      <c r="C34" s="7"/>
    </row>
    <row r="35" spans="2:3">
      <c r="B35" s="7"/>
      <c r="C35" s="8"/>
    </row>
    <row r="36" spans="2:3">
      <c r="B36" s="7"/>
      <c r="C36" s="8"/>
    </row>
    <row r="37" spans="2:3">
      <c r="B37" s="7"/>
      <c r="C37" s="7"/>
    </row>
    <row r="38" spans="2:3">
      <c r="B38" s="7"/>
      <c r="C38" s="7"/>
    </row>
    <row r="40" spans="2:3">
      <c r="B40" s="7"/>
      <c r="C40" s="7"/>
    </row>
    <row r="41" spans="2:3">
      <c r="B41" s="7"/>
      <c r="C41" s="8"/>
    </row>
    <row r="42" spans="2:3">
      <c r="B42" s="7"/>
      <c r="C42" s="8"/>
    </row>
    <row r="43" spans="2:3">
      <c r="B43" s="7"/>
      <c r="C43" s="7"/>
    </row>
    <row r="44" spans="2:3">
      <c r="B44" s="7"/>
      <c r="C44" s="7"/>
    </row>
    <row r="46" spans="2:3">
      <c r="B46" s="7"/>
      <c r="C46" s="7"/>
    </row>
    <row r="47" spans="2:3">
      <c r="B47" s="7"/>
      <c r="C47" s="7"/>
    </row>
    <row r="48" spans="2:3">
      <c r="B48" s="7"/>
      <c r="C48" s="8"/>
    </row>
    <row r="49" spans="2:3">
      <c r="B49" s="7"/>
      <c r="C49" s="7"/>
    </row>
    <row r="50" spans="2:3">
      <c r="B50" s="7"/>
      <c r="C50" s="7"/>
    </row>
  </sheetData>
  <hyperlinks>
    <hyperlink ref="C13" r:id="rId1"/>
    <hyperlink ref="C10" r:id="rId2"/>
    <hyperlink ref="C23" r:id="rId3"/>
    <hyperlink ref="C32" r:id="rId4"/>
    <hyperlink ref="D5" r:id="rId5" display="https://backofficestgalb.saas.hp.com/internal-portal/openservice/v1/lwsso/getToken"/>
  </hyperlinks>
  <pageMargins left="0.7" right="0.7" top="0.75" bottom="0.75" header="0.3" footer="0.3"/>
  <pageSetup paperSize="9" orientation="portrait" r:id="rId6"/>
  <legacy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E7" sqref="E7"/>
    </sheetView>
  </sheetViews>
  <sheetFormatPr defaultRowHeight="15"/>
  <cols>
    <col min="1" max="1" width="27.7109375" customWidth="1"/>
    <col min="2" max="2" width="28" customWidth="1"/>
    <col min="3" max="3" width="14.7109375" customWidth="1"/>
    <col min="4" max="4" width="11" customWidth="1"/>
    <col min="6" max="6" width="9.140625" style="32"/>
  </cols>
  <sheetData>
    <row r="1" spans="1:7">
      <c r="A1" t="s">
        <v>10</v>
      </c>
      <c r="B1" t="s">
        <v>17</v>
      </c>
      <c r="C1" t="s">
        <v>18</v>
      </c>
      <c r="D1" t="s">
        <v>749</v>
      </c>
      <c r="E1" t="s">
        <v>750</v>
      </c>
      <c r="F1" s="32" t="s">
        <v>1093</v>
      </c>
      <c r="G1" t="s">
        <v>1089</v>
      </c>
    </row>
    <row r="2" spans="1:7">
      <c r="A2" t="s">
        <v>16</v>
      </c>
      <c r="B2" t="s">
        <v>15</v>
      </c>
      <c r="C2" t="s">
        <v>15</v>
      </c>
      <c r="D2" t="s">
        <v>746</v>
      </c>
      <c r="E2" t="s">
        <v>747</v>
      </c>
      <c r="F2" s="32">
        <v>1</v>
      </c>
      <c r="G2" t="s">
        <v>912</v>
      </c>
    </row>
    <row r="3" spans="1:7">
      <c r="A3" t="s">
        <v>48</v>
      </c>
      <c r="B3" t="s">
        <v>48</v>
      </c>
      <c r="C3" t="s">
        <v>49</v>
      </c>
      <c r="D3" t="s">
        <v>725</v>
      </c>
      <c r="E3" t="s">
        <v>748</v>
      </c>
      <c r="G3" t="s">
        <v>912</v>
      </c>
    </row>
    <row r="4" spans="1:7">
      <c r="A4" s="26" t="s">
        <v>222</v>
      </c>
      <c r="B4" s="27" t="s">
        <v>724</v>
      </c>
      <c r="C4" s="26"/>
      <c r="D4" s="26" t="s">
        <v>725</v>
      </c>
      <c r="E4" s="26" t="s">
        <v>726</v>
      </c>
      <c r="G4" t="s">
        <v>327</v>
      </c>
    </row>
    <row r="5" spans="1:7">
      <c r="A5" s="26" t="s">
        <v>232</v>
      </c>
      <c r="B5" s="27" t="s">
        <v>727</v>
      </c>
      <c r="C5" s="26"/>
      <c r="D5" s="26" t="s">
        <v>728</v>
      </c>
      <c r="E5" s="26" t="s">
        <v>729</v>
      </c>
      <c r="G5" s="32" t="s">
        <v>327</v>
      </c>
    </row>
    <row r="6" spans="1:7">
      <c r="A6" s="26" t="s">
        <v>223</v>
      </c>
      <c r="B6" s="27" t="s">
        <v>315</v>
      </c>
      <c r="C6" s="26"/>
      <c r="D6" s="26" t="s">
        <v>730</v>
      </c>
      <c r="E6" s="26" t="s">
        <v>731</v>
      </c>
      <c r="G6" s="32" t="s">
        <v>327</v>
      </c>
    </row>
    <row r="7" spans="1:7">
      <c r="A7" s="26" t="s">
        <v>224</v>
      </c>
      <c r="B7" s="27" t="s">
        <v>1189</v>
      </c>
      <c r="C7" s="26"/>
      <c r="D7" s="5" t="s">
        <v>1190</v>
      </c>
      <c r="E7" s="26" t="s">
        <v>1191</v>
      </c>
      <c r="G7" s="32" t="s">
        <v>327</v>
      </c>
    </row>
    <row r="8" spans="1:7">
      <c r="A8" s="26" t="s">
        <v>225</v>
      </c>
      <c r="B8" s="27" t="s">
        <v>316</v>
      </c>
      <c r="C8" s="26"/>
      <c r="D8" s="26" t="s">
        <v>732</v>
      </c>
      <c r="E8" s="26" t="s">
        <v>733</v>
      </c>
      <c r="G8" s="32" t="s">
        <v>327</v>
      </c>
    </row>
    <row r="9" spans="1:7">
      <c r="A9" s="26" t="s">
        <v>226</v>
      </c>
      <c r="B9" s="27" t="s">
        <v>317</v>
      </c>
      <c r="C9" s="26"/>
      <c r="D9" s="26" t="s">
        <v>734</v>
      </c>
      <c r="E9" s="26" t="s">
        <v>735</v>
      </c>
      <c r="G9" s="32" t="s">
        <v>327</v>
      </c>
    </row>
    <row r="10" spans="1:7">
      <c r="A10" s="26" t="s">
        <v>227</v>
      </c>
      <c r="B10" s="27" t="s">
        <v>318</v>
      </c>
      <c r="C10" s="26"/>
      <c r="D10" s="26" t="s">
        <v>736</v>
      </c>
      <c r="E10" s="26" t="s">
        <v>737</v>
      </c>
      <c r="G10" s="32" t="s">
        <v>327</v>
      </c>
    </row>
    <row r="11" spans="1:7">
      <c r="A11" s="26" t="s">
        <v>228</v>
      </c>
      <c r="B11" s="27" t="s">
        <v>319</v>
      </c>
      <c r="C11" s="26"/>
      <c r="D11" s="26" t="s">
        <v>738</v>
      </c>
      <c r="E11" s="26" t="s">
        <v>739</v>
      </c>
      <c r="G11" s="32" t="s">
        <v>327</v>
      </c>
    </row>
    <row r="12" spans="1:7">
      <c r="A12" s="26" t="s">
        <v>229</v>
      </c>
      <c r="B12" s="27" t="s">
        <v>320</v>
      </c>
      <c r="C12" s="26"/>
      <c r="D12" s="26" t="s">
        <v>740</v>
      </c>
      <c r="E12" s="26" t="s">
        <v>741</v>
      </c>
      <c r="G12" s="32" t="s">
        <v>327</v>
      </c>
    </row>
    <row r="13" spans="1:7">
      <c r="A13" s="26" t="s">
        <v>230</v>
      </c>
      <c r="B13" s="27" t="s">
        <v>321</v>
      </c>
      <c r="C13" s="26"/>
      <c r="D13" s="26" t="s">
        <v>742</v>
      </c>
      <c r="E13" s="26" t="s">
        <v>743</v>
      </c>
      <c r="G13" s="32" t="s">
        <v>327</v>
      </c>
    </row>
    <row r="14" spans="1:7">
      <c r="A14" s="26" t="s">
        <v>231</v>
      </c>
      <c r="B14" s="27" t="s">
        <v>322</v>
      </c>
      <c r="C14" s="26"/>
      <c r="D14" s="26" t="s">
        <v>744</v>
      </c>
      <c r="E14" s="26" t="s">
        <v>745</v>
      </c>
      <c r="G14" s="32" t="s">
        <v>327</v>
      </c>
    </row>
  </sheetData>
  <hyperlinks>
    <hyperlink ref="B8" r:id="rId1"/>
    <hyperlink ref="B9" r:id="rId2"/>
    <hyperlink ref="B10" r:id="rId3"/>
    <hyperlink ref="B11" r:id="rId4"/>
    <hyperlink ref="B12" r:id="rId5"/>
    <hyperlink ref="B13" r:id="rId6"/>
    <hyperlink ref="B14" r:id="rId7"/>
    <hyperlink ref="B4" r:id="rId8"/>
    <hyperlink ref="B5" r:id="rId9"/>
    <hyperlink ref="B7" r:id="rId10" display="mailto:ppm_agm@hp.com"/>
  </hyperlinks>
  <pageMargins left="0.7" right="0.7" top="0.75" bottom="0.75" header="0.3" footer="0.3"/>
  <pageSetup paperSize="9" orientation="portrait" r:id="rId1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60"/>
  <sheetViews>
    <sheetView topLeftCell="A26" workbookViewId="0">
      <selection activeCell="I60" sqref="I60"/>
    </sheetView>
  </sheetViews>
  <sheetFormatPr defaultRowHeight="15"/>
  <cols>
    <col min="1" max="1" width="27.28515625" customWidth="1"/>
    <col min="2" max="2" width="11.85546875" customWidth="1"/>
    <col min="3" max="3" width="17.28515625" customWidth="1"/>
    <col min="4" max="4" width="15.7109375" customWidth="1"/>
    <col min="10" max="10" width="27" customWidth="1"/>
    <col min="11" max="11" width="15.5703125" customWidth="1"/>
    <col min="12" max="12" width="10.85546875" customWidth="1"/>
    <col min="13" max="13" width="15.5703125" customWidth="1"/>
    <col min="14" max="14" width="15.140625" customWidth="1"/>
  </cols>
  <sheetData>
    <row r="1" spans="1:14">
      <c r="A1" s="1" t="s">
        <v>329</v>
      </c>
      <c r="B1" s="1" t="s">
        <v>330</v>
      </c>
      <c r="C1" s="1" t="s">
        <v>331</v>
      </c>
      <c r="D1" s="1" t="s">
        <v>332</v>
      </c>
      <c r="E1" s="1" t="s">
        <v>333</v>
      </c>
      <c r="F1" s="1" t="s">
        <v>334</v>
      </c>
      <c r="G1" s="1" t="s">
        <v>12</v>
      </c>
      <c r="H1" s="1" t="s">
        <v>339</v>
      </c>
      <c r="I1" s="1" t="s">
        <v>343</v>
      </c>
      <c r="J1" s="1" t="s">
        <v>357</v>
      </c>
      <c r="K1" s="1" t="s">
        <v>345</v>
      </c>
      <c r="L1" s="1" t="s">
        <v>344</v>
      </c>
      <c r="M1" s="1" t="s">
        <v>347</v>
      </c>
      <c r="N1" s="1" t="s">
        <v>346</v>
      </c>
    </row>
    <row r="2" spans="1:14">
      <c r="A2" s="18">
        <v>86400000</v>
      </c>
      <c r="B2" s="18" t="s">
        <v>335</v>
      </c>
      <c r="C2" s="18" t="s">
        <v>338</v>
      </c>
      <c r="D2" s="18" t="s">
        <v>336</v>
      </c>
      <c r="E2" s="18" t="s">
        <v>337</v>
      </c>
      <c r="F2" s="18">
        <v>0</v>
      </c>
      <c r="G2" s="18" t="s">
        <v>340</v>
      </c>
      <c r="H2" s="32">
        <v>30000</v>
      </c>
      <c r="I2">
        <v>26</v>
      </c>
      <c r="J2">
        <v>20</v>
      </c>
      <c r="K2" s="18">
        <v>10</v>
      </c>
      <c r="L2" s="18">
        <v>1</v>
      </c>
      <c r="M2" s="18">
        <v>1</v>
      </c>
      <c r="N2" s="18">
        <v>5</v>
      </c>
    </row>
    <row r="3" spans="1:14">
      <c r="A3" s="18">
        <v>86400000</v>
      </c>
      <c r="B3" s="18"/>
      <c r="C3" s="18"/>
      <c r="D3" s="18"/>
      <c r="E3" s="18" t="s">
        <v>337</v>
      </c>
      <c r="F3" s="18"/>
      <c r="G3" t="s">
        <v>342</v>
      </c>
      <c r="H3" s="32"/>
      <c r="I3">
        <v>7</v>
      </c>
      <c r="J3">
        <f>J2+I2</f>
        <v>46</v>
      </c>
      <c r="K3">
        <v>5</v>
      </c>
      <c r="L3">
        <v>1</v>
      </c>
      <c r="M3">
        <v>1</v>
      </c>
    </row>
    <row r="4" spans="1:14">
      <c r="A4" s="18">
        <v>86400000</v>
      </c>
      <c r="B4" s="18"/>
      <c r="C4" s="18">
        <v>210</v>
      </c>
      <c r="D4" s="18"/>
      <c r="E4" s="18">
        <v>2</v>
      </c>
      <c r="F4" s="18"/>
      <c r="G4" t="s">
        <v>341</v>
      </c>
      <c r="H4" s="32">
        <v>60000</v>
      </c>
      <c r="I4">
        <v>14</v>
      </c>
      <c r="J4">
        <f t="shared" ref="J4:J52" si="0">J3+I3</f>
        <v>53</v>
      </c>
    </row>
    <row r="5" spans="1:14">
      <c r="A5" s="18">
        <v>86400000</v>
      </c>
      <c r="B5" s="18"/>
      <c r="C5" s="18"/>
      <c r="D5" s="18"/>
      <c r="E5" s="18">
        <v>2</v>
      </c>
      <c r="F5" s="18"/>
      <c r="H5" s="32"/>
      <c r="I5">
        <v>4</v>
      </c>
      <c r="J5">
        <f t="shared" si="0"/>
        <v>67</v>
      </c>
      <c r="K5">
        <v>1</v>
      </c>
      <c r="L5">
        <v>0</v>
      </c>
      <c r="M5">
        <v>0</v>
      </c>
    </row>
    <row r="6" spans="1:14">
      <c r="A6" s="18">
        <v>86400000</v>
      </c>
      <c r="B6" s="18"/>
      <c r="C6" s="18"/>
      <c r="D6" s="18"/>
      <c r="E6" s="18">
        <v>3</v>
      </c>
      <c r="F6" s="18"/>
      <c r="H6" s="32"/>
      <c r="I6">
        <v>22</v>
      </c>
      <c r="J6">
        <f t="shared" si="0"/>
        <v>71</v>
      </c>
      <c r="K6">
        <v>20</v>
      </c>
      <c r="L6">
        <v>1</v>
      </c>
      <c r="M6">
        <v>1</v>
      </c>
    </row>
    <row r="7" spans="1:14">
      <c r="A7" s="18">
        <v>86400000</v>
      </c>
      <c r="B7" s="18"/>
      <c r="C7" s="18"/>
      <c r="D7" s="18"/>
      <c r="E7" s="18">
        <v>0</v>
      </c>
      <c r="F7" s="18"/>
      <c r="H7" s="32"/>
      <c r="I7">
        <v>9</v>
      </c>
      <c r="J7">
        <f t="shared" si="0"/>
        <v>93</v>
      </c>
      <c r="K7">
        <v>8</v>
      </c>
      <c r="L7">
        <v>1</v>
      </c>
      <c r="M7">
        <v>0</v>
      </c>
    </row>
    <row r="8" spans="1:14">
      <c r="A8" s="18">
        <v>86400000</v>
      </c>
      <c r="B8" s="18"/>
      <c r="C8" s="18">
        <v>300</v>
      </c>
      <c r="D8" s="18"/>
      <c r="E8" s="18"/>
      <c r="F8" s="18"/>
      <c r="H8" s="32">
        <v>80000</v>
      </c>
      <c r="I8">
        <v>1</v>
      </c>
      <c r="J8">
        <f t="shared" si="0"/>
        <v>102</v>
      </c>
      <c r="K8">
        <v>1</v>
      </c>
      <c r="L8">
        <v>0</v>
      </c>
      <c r="M8">
        <v>0</v>
      </c>
    </row>
    <row r="9" spans="1:14">
      <c r="A9" s="18">
        <v>86400000</v>
      </c>
      <c r="B9" s="18"/>
      <c r="C9" s="18">
        <v>200</v>
      </c>
      <c r="D9" s="18"/>
      <c r="E9" s="18"/>
      <c r="F9" s="18"/>
      <c r="H9" s="32"/>
      <c r="I9">
        <v>4</v>
      </c>
      <c r="J9">
        <f t="shared" si="0"/>
        <v>103</v>
      </c>
      <c r="K9">
        <v>3</v>
      </c>
      <c r="L9">
        <v>1</v>
      </c>
    </row>
    <row r="10" spans="1:14">
      <c r="A10" s="18">
        <v>86400000</v>
      </c>
      <c r="B10" s="18"/>
      <c r="C10" s="18">
        <v>420</v>
      </c>
      <c r="D10" s="18"/>
      <c r="E10" s="18"/>
      <c r="F10" s="18"/>
      <c r="H10" s="32"/>
      <c r="I10">
        <v>1</v>
      </c>
      <c r="J10">
        <f>J9+I9</f>
        <v>107</v>
      </c>
      <c r="K10">
        <v>1</v>
      </c>
      <c r="L10">
        <v>0</v>
      </c>
    </row>
    <row r="11" spans="1:14">
      <c r="A11" s="18">
        <v>86400000</v>
      </c>
      <c r="B11" s="18"/>
      <c r="C11" s="18"/>
      <c r="D11" s="18"/>
      <c r="E11" s="18"/>
      <c r="F11" s="18"/>
      <c r="H11" s="32"/>
      <c r="I11">
        <v>31</v>
      </c>
      <c r="J11">
        <f t="shared" si="0"/>
        <v>108</v>
      </c>
      <c r="K11">
        <v>30</v>
      </c>
      <c r="L11">
        <v>1</v>
      </c>
      <c r="M11">
        <v>0</v>
      </c>
    </row>
    <row r="12" spans="1:14">
      <c r="A12" s="18">
        <v>86400000</v>
      </c>
      <c r="B12" s="18"/>
      <c r="C12" s="18"/>
      <c r="D12" s="18"/>
      <c r="E12" s="18"/>
      <c r="F12" s="18"/>
      <c r="G12" s="18" t="s">
        <v>340</v>
      </c>
      <c r="H12" s="32"/>
      <c r="I12">
        <v>19</v>
      </c>
      <c r="J12">
        <f>I11+J11</f>
        <v>139</v>
      </c>
      <c r="K12">
        <v>17</v>
      </c>
      <c r="L12">
        <v>1</v>
      </c>
      <c r="M12">
        <v>1</v>
      </c>
    </row>
    <row r="13" spans="1:14">
      <c r="A13" s="18">
        <v>86400000</v>
      </c>
      <c r="B13" s="18"/>
      <c r="C13" s="18"/>
      <c r="D13" s="18"/>
      <c r="E13" s="18">
        <v>0</v>
      </c>
      <c r="F13" s="18"/>
      <c r="H13" s="32"/>
      <c r="I13">
        <v>11</v>
      </c>
      <c r="J13">
        <f>J12+I12</f>
        <v>158</v>
      </c>
      <c r="K13">
        <v>10</v>
      </c>
      <c r="L13">
        <v>1</v>
      </c>
      <c r="M13">
        <v>0</v>
      </c>
    </row>
    <row r="14" spans="1:14">
      <c r="A14" s="18">
        <v>86400000</v>
      </c>
      <c r="B14" s="18"/>
      <c r="C14" s="18">
        <v>490</v>
      </c>
      <c r="D14" s="18"/>
      <c r="E14" s="18">
        <v>15</v>
      </c>
      <c r="F14" s="18"/>
      <c r="G14" t="s">
        <v>342</v>
      </c>
      <c r="H14" s="32"/>
      <c r="I14">
        <v>14</v>
      </c>
      <c r="J14">
        <f>J13+I13</f>
        <v>169</v>
      </c>
      <c r="K14">
        <v>6</v>
      </c>
      <c r="L14">
        <v>2</v>
      </c>
      <c r="M14">
        <v>0</v>
      </c>
    </row>
    <row r="15" spans="1:14">
      <c r="A15" s="18">
        <v>86400000</v>
      </c>
      <c r="B15" s="18"/>
      <c r="C15" s="18">
        <v>620</v>
      </c>
      <c r="D15" s="18"/>
      <c r="E15" s="18">
        <v>0</v>
      </c>
      <c r="F15" s="18"/>
      <c r="G15" t="s">
        <v>341</v>
      </c>
      <c r="H15" s="32">
        <v>120000</v>
      </c>
      <c r="I15">
        <v>7</v>
      </c>
      <c r="J15">
        <f t="shared" si="0"/>
        <v>183</v>
      </c>
    </row>
    <row r="16" spans="1:14">
      <c r="A16" s="18"/>
      <c r="B16" s="18"/>
      <c r="C16" s="18"/>
      <c r="D16" s="18"/>
      <c r="E16" s="18"/>
      <c r="F16" s="18"/>
      <c r="H16" s="32"/>
      <c r="I16">
        <v>4</v>
      </c>
      <c r="J16">
        <f t="shared" si="0"/>
        <v>190</v>
      </c>
    </row>
    <row r="17" spans="1:12">
      <c r="A17" s="18"/>
      <c r="B17" s="18"/>
      <c r="C17" s="18"/>
      <c r="D17" s="18"/>
      <c r="E17" s="18"/>
      <c r="F17" s="18"/>
      <c r="H17" s="32"/>
      <c r="I17">
        <v>5</v>
      </c>
      <c r="J17">
        <f t="shared" si="0"/>
        <v>194</v>
      </c>
    </row>
    <row r="18" spans="1:12">
      <c r="A18" s="18">
        <v>86400000</v>
      </c>
      <c r="B18" s="18"/>
      <c r="C18" s="18"/>
      <c r="D18" s="18"/>
      <c r="E18" s="18"/>
      <c r="F18" s="18"/>
      <c r="H18" s="32"/>
      <c r="I18">
        <v>49</v>
      </c>
      <c r="J18">
        <f t="shared" si="0"/>
        <v>199</v>
      </c>
    </row>
    <row r="19" spans="1:12">
      <c r="A19" s="18">
        <v>86400000</v>
      </c>
      <c r="B19" s="18"/>
      <c r="C19" s="18">
        <v>690</v>
      </c>
      <c r="D19" s="18"/>
      <c r="E19" s="18"/>
      <c r="F19" s="18"/>
      <c r="H19" s="32">
        <v>150000</v>
      </c>
      <c r="I19">
        <v>20</v>
      </c>
      <c r="J19">
        <f>I18+J18</f>
        <v>248</v>
      </c>
    </row>
    <row r="20" spans="1:12">
      <c r="A20" s="18">
        <v>86400000</v>
      </c>
      <c r="B20" s="18"/>
      <c r="C20" s="18">
        <v>750</v>
      </c>
      <c r="D20" s="18"/>
      <c r="E20" s="18"/>
      <c r="F20" s="18"/>
      <c r="I20">
        <v>10</v>
      </c>
      <c r="J20">
        <f t="shared" ref="J20:J25" si="1">J19+I19</f>
        <v>268</v>
      </c>
    </row>
    <row r="21" spans="1:12">
      <c r="A21" s="18"/>
      <c r="B21" s="18"/>
      <c r="C21" s="18"/>
      <c r="D21" s="18"/>
      <c r="E21" s="18"/>
      <c r="F21" s="18"/>
      <c r="I21">
        <v>2</v>
      </c>
      <c r="J21">
        <f t="shared" si="1"/>
        <v>278</v>
      </c>
    </row>
    <row r="22" spans="1:12">
      <c r="A22" s="18">
        <v>86400000</v>
      </c>
      <c r="B22" s="18"/>
      <c r="C22" s="18"/>
      <c r="D22" s="18"/>
      <c r="E22" s="18"/>
      <c r="F22" s="18"/>
      <c r="I22">
        <v>6</v>
      </c>
      <c r="J22">
        <f t="shared" si="1"/>
        <v>280</v>
      </c>
    </row>
    <row r="23" spans="1:12">
      <c r="A23" s="18">
        <v>86400000</v>
      </c>
      <c r="B23" s="18"/>
      <c r="C23" s="18"/>
      <c r="D23" s="18"/>
      <c r="E23" s="18"/>
      <c r="F23" s="18"/>
      <c r="G23" t="s">
        <v>340</v>
      </c>
      <c r="I23">
        <v>5</v>
      </c>
      <c r="J23">
        <f t="shared" si="1"/>
        <v>286</v>
      </c>
    </row>
    <row r="24" spans="1:12">
      <c r="A24" s="18"/>
      <c r="B24" s="18"/>
      <c r="C24" s="18"/>
      <c r="D24" s="18"/>
      <c r="E24" s="18"/>
      <c r="F24" s="18"/>
      <c r="I24">
        <v>3</v>
      </c>
      <c r="J24">
        <f t="shared" si="1"/>
        <v>291</v>
      </c>
    </row>
    <row r="25" spans="1:12">
      <c r="A25" s="18">
        <v>86400000</v>
      </c>
      <c r="B25" s="18"/>
      <c r="C25" s="18"/>
      <c r="D25" s="18"/>
      <c r="E25" s="18"/>
      <c r="F25" s="18"/>
      <c r="G25" t="s">
        <v>341</v>
      </c>
      <c r="I25">
        <v>33</v>
      </c>
      <c r="J25">
        <f t="shared" si="1"/>
        <v>294</v>
      </c>
      <c r="K25">
        <v>3</v>
      </c>
      <c r="L25">
        <v>7</v>
      </c>
    </row>
    <row r="26" spans="1:12">
      <c r="A26" s="18">
        <v>86400000</v>
      </c>
      <c r="B26" s="18"/>
      <c r="C26" s="18"/>
      <c r="D26" s="18"/>
      <c r="E26" s="18"/>
      <c r="F26" s="18"/>
      <c r="I26">
        <v>3</v>
      </c>
      <c r="J26">
        <f t="shared" si="0"/>
        <v>327</v>
      </c>
    </row>
    <row r="27" spans="1:12">
      <c r="A27" s="18">
        <v>86400000</v>
      </c>
      <c r="B27" s="18"/>
      <c r="C27" s="18"/>
      <c r="D27" s="18"/>
      <c r="E27" s="18"/>
      <c r="F27" s="18"/>
      <c r="I27">
        <v>2</v>
      </c>
      <c r="J27">
        <f>J26+I26</f>
        <v>330</v>
      </c>
    </row>
    <row r="28" spans="1:12">
      <c r="A28" s="18"/>
      <c r="B28" s="18"/>
      <c r="C28" s="18"/>
      <c r="D28" s="18"/>
      <c r="E28" s="18"/>
      <c r="F28" s="18"/>
      <c r="I28">
        <v>7</v>
      </c>
      <c r="J28">
        <f>J27+I27</f>
        <v>332</v>
      </c>
    </row>
    <row r="29" spans="1:12">
      <c r="A29" s="18">
        <v>86400000</v>
      </c>
      <c r="B29" s="18"/>
      <c r="C29" s="18">
        <v>800</v>
      </c>
      <c r="D29" s="18"/>
      <c r="E29" s="18"/>
      <c r="F29" s="18"/>
      <c r="I29">
        <v>32</v>
      </c>
      <c r="J29">
        <f>J28+I28</f>
        <v>339</v>
      </c>
      <c r="K29">
        <v>2</v>
      </c>
      <c r="L29">
        <v>8</v>
      </c>
    </row>
    <row r="30" spans="1:12">
      <c r="A30" s="18">
        <v>86400000</v>
      </c>
      <c r="B30" s="18"/>
      <c r="C30" s="18"/>
      <c r="D30" s="18"/>
      <c r="E30" s="18"/>
      <c r="F30" s="18"/>
      <c r="I30">
        <v>32</v>
      </c>
      <c r="J30">
        <f t="shared" si="0"/>
        <v>371</v>
      </c>
    </row>
    <row r="31" spans="1:12">
      <c r="A31" s="18">
        <v>86400000</v>
      </c>
      <c r="B31" s="18"/>
      <c r="C31" s="18"/>
      <c r="D31" s="18"/>
      <c r="E31" s="18"/>
      <c r="F31" s="18"/>
      <c r="I31">
        <v>25</v>
      </c>
      <c r="J31">
        <f t="shared" si="0"/>
        <v>403</v>
      </c>
    </row>
    <row r="32" spans="1:12">
      <c r="A32" s="18">
        <v>86400000</v>
      </c>
      <c r="B32" s="18"/>
      <c r="C32" s="18"/>
      <c r="D32" s="18"/>
      <c r="E32" s="18"/>
      <c r="F32" s="18"/>
      <c r="I32">
        <v>2</v>
      </c>
      <c r="J32">
        <f t="shared" si="0"/>
        <v>428</v>
      </c>
    </row>
    <row r="33" spans="1:12">
      <c r="A33" s="18">
        <v>86400000</v>
      </c>
      <c r="B33" s="18"/>
      <c r="C33" s="18"/>
      <c r="D33" s="18"/>
      <c r="E33" s="18"/>
      <c r="F33" s="18"/>
      <c r="I33">
        <v>26</v>
      </c>
      <c r="J33">
        <f t="shared" si="0"/>
        <v>430</v>
      </c>
    </row>
    <row r="34" spans="1:12">
      <c r="A34" s="18">
        <v>86400000</v>
      </c>
      <c r="B34" s="18"/>
      <c r="C34" s="18"/>
      <c r="D34" s="18"/>
      <c r="E34" s="18"/>
      <c r="F34" s="18"/>
      <c r="I34">
        <v>20</v>
      </c>
      <c r="J34">
        <f t="shared" si="0"/>
        <v>456</v>
      </c>
    </row>
    <row r="35" spans="1:12">
      <c r="A35" s="18">
        <v>86400000</v>
      </c>
      <c r="B35" s="18"/>
      <c r="C35" s="18"/>
      <c r="D35" s="18"/>
      <c r="E35" s="18"/>
      <c r="F35" s="18"/>
      <c r="I35">
        <v>1</v>
      </c>
      <c r="J35">
        <f t="shared" si="0"/>
        <v>476</v>
      </c>
    </row>
    <row r="36" spans="1:12">
      <c r="A36" s="18">
        <v>86400000</v>
      </c>
      <c r="B36" s="18"/>
      <c r="C36" s="18"/>
      <c r="D36" s="18"/>
      <c r="E36" s="18"/>
      <c r="F36" s="18"/>
      <c r="I36">
        <v>8</v>
      </c>
      <c r="J36">
        <f t="shared" si="0"/>
        <v>477</v>
      </c>
    </row>
    <row r="37" spans="1:12">
      <c r="A37" s="18">
        <v>86400000</v>
      </c>
      <c r="I37">
        <v>8</v>
      </c>
      <c r="J37">
        <f t="shared" si="0"/>
        <v>485</v>
      </c>
    </row>
    <row r="38" spans="1:12">
      <c r="A38" s="18">
        <v>86400000</v>
      </c>
      <c r="G38" t="s">
        <v>340</v>
      </c>
      <c r="I38">
        <v>66</v>
      </c>
      <c r="J38">
        <f t="shared" si="0"/>
        <v>493</v>
      </c>
    </row>
    <row r="39" spans="1:12">
      <c r="A39" s="18">
        <v>86400000</v>
      </c>
      <c r="G39" t="s">
        <v>341</v>
      </c>
      <c r="I39">
        <v>2</v>
      </c>
      <c r="J39">
        <f>J38+I38</f>
        <v>559</v>
      </c>
    </row>
    <row r="40" spans="1:12">
      <c r="A40" s="18">
        <v>86400000</v>
      </c>
      <c r="I40">
        <v>3</v>
      </c>
      <c r="J40">
        <f t="shared" si="0"/>
        <v>561</v>
      </c>
    </row>
    <row r="41" spans="1:12">
      <c r="A41" s="18">
        <v>86400000</v>
      </c>
      <c r="I41">
        <v>4</v>
      </c>
      <c r="J41">
        <f t="shared" si="0"/>
        <v>564</v>
      </c>
    </row>
    <row r="42" spans="1:12">
      <c r="A42" s="18">
        <v>86400000</v>
      </c>
      <c r="I42">
        <v>3</v>
      </c>
      <c r="J42">
        <f t="shared" si="0"/>
        <v>568</v>
      </c>
    </row>
    <row r="43" spans="1:12">
      <c r="A43" s="18">
        <v>86400000</v>
      </c>
      <c r="C43">
        <v>850</v>
      </c>
      <c r="I43">
        <v>11</v>
      </c>
      <c r="J43">
        <f>J42+I42</f>
        <v>571</v>
      </c>
    </row>
    <row r="44" spans="1:12">
      <c r="A44" s="18">
        <v>86400000</v>
      </c>
      <c r="I44">
        <v>6</v>
      </c>
      <c r="J44">
        <f t="shared" si="0"/>
        <v>582</v>
      </c>
    </row>
    <row r="45" spans="1:12">
      <c r="A45" s="18"/>
      <c r="I45">
        <v>20</v>
      </c>
      <c r="J45">
        <f t="shared" si="0"/>
        <v>588</v>
      </c>
    </row>
    <row r="46" spans="1:12">
      <c r="A46" s="18">
        <v>86400000</v>
      </c>
      <c r="I46">
        <v>10</v>
      </c>
      <c r="J46">
        <f t="shared" si="0"/>
        <v>608</v>
      </c>
      <c r="K46">
        <v>6</v>
      </c>
      <c r="L46">
        <v>4</v>
      </c>
    </row>
    <row r="47" spans="1:12">
      <c r="A47" s="18">
        <v>86400000</v>
      </c>
      <c r="I47">
        <v>20</v>
      </c>
      <c r="J47">
        <f t="shared" si="0"/>
        <v>618</v>
      </c>
    </row>
    <row r="48" spans="1:12">
      <c r="A48" s="18">
        <v>86400000</v>
      </c>
      <c r="I48">
        <v>20</v>
      </c>
      <c r="J48">
        <f t="shared" si="0"/>
        <v>638</v>
      </c>
    </row>
    <row r="49" spans="1:10">
      <c r="A49" s="18">
        <v>86400000</v>
      </c>
      <c r="I49">
        <v>4</v>
      </c>
      <c r="J49">
        <f t="shared" si="0"/>
        <v>658</v>
      </c>
    </row>
    <row r="50" spans="1:10">
      <c r="A50" s="18"/>
      <c r="I50">
        <v>5</v>
      </c>
      <c r="J50">
        <f t="shared" si="0"/>
        <v>662</v>
      </c>
    </row>
    <row r="51" spans="1:10">
      <c r="A51" s="18"/>
      <c r="I51">
        <v>51</v>
      </c>
      <c r="J51">
        <f t="shared" si="0"/>
        <v>667</v>
      </c>
    </row>
    <row r="52" spans="1:10">
      <c r="A52" s="18">
        <v>86400000</v>
      </c>
      <c r="I52">
        <v>10</v>
      </c>
      <c r="J52">
        <f t="shared" si="0"/>
        <v>718</v>
      </c>
    </row>
    <row r="53" spans="1:10">
      <c r="A53" s="18">
        <v>86400000</v>
      </c>
      <c r="I53">
        <v>10</v>
      </c>
      <c r="J53">
        <f t="shared" ref="J53:J60" si="2">J52+I52</f>
        <v>728</v>
      </c>
    </row>
    <row r="54" spans="1:10">
      <c r="A54" s="18">
        <v>86400000</v>
      </c>
      <c r="I54">
        <v>62</v>
      </c>
      <c r="J54">
        <f t="shared" si="2"/>
        <v>738</v>
      </c>
    </row>
    <row r="55" spans="1:10">
      <c r="A55" s="18">
        <v>86400000</v>
      </c>
      <c r="I55">
        <v>2</v>
      </c>
      <c r="J55">
        <f t="shared" si="2"/>
        <v>800</v>
      </c>
    </row>
    <row r="56" spans="1:10">
      <c r="A56" s="18">
        <v>86400000</v>
      </c>
      <c r="I56">
        <v>18</v>
      </c>
      <c r="J56">
        <f t="shared" si="2"/>
        <v>802</v>
      </c>
    </row>
    <row r="57" spans="1:10">
      <c r="A57" s="18">
        <v>86400000</v>
      </c>
      <c r="I57">
        <v>1</v>
      </c>
      <c r="J57">
        <f t="shared" si="2"/>
        <v>820</v>
      </c>
    </row>
    <row r="58" spans="1:10">
      <c r="A58" s="18">
        <v>86400000</v>
      </c>
      <c r="I58">
        <v>57</v>
      </c>
      <c r="J58">
        <f t="shared" si="2"/>
        <v>821</v>
      </c>
    </row>
    <row r="59" spans="1:10">
      <c r="A59" s="18">
        <v>86400000</v>
      </c>
      <c r="I59">
        <v>13</v>
      </c>
      <c r="J59">
        <f t="shared" si="2"/>
        <v>878</v>
      </c>
    </row>
    <row r="60" spans="1:10">
      <c r="A60" s="18">
        <v>86400000</v>
      </c>
      <c r="I60">
        <v>32</v>
      </c>
      <c r="J60">
        <f t="shared" si="2"/>
        <v>891</v>
      </c>
    </row>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7"/>
  <sheetViews>
    <sheetView workbookViewId="0">
      <selection activeCell="B23" sqref="B23"/>
    </sheetView>
  </sheetViews>
  <sheetFormatPr defaultRowHeight="15"/>
  <cols>
    <col min="1" max="1" width="27.5703125" customWidth="1"/>
  </cols>
  <sheetData>
    <row r="1" spans="1:1">
      <c r="A1" t="s">
        <v>356</v>
      </c>
    </row>
    <row r="2" spans="1:1">
      <c r="A2">
        <v>22</v>
      </c>
    </row>
    <row r="3" spans="1:1">
      <c r="A3">
        <v>43</v>
      </c>
    </row>
    <row r="4" spans="1:1">
      <c r="A4">
        <v>44</v>
      </c>
    </row>
    <row r="5" spans="1:1">
      <c r="A5">
        <v>45</v>
      </c>
    </row>
    <row r="6" spans="1:1">
      <c r="A6">
        <v>105</v>
      </c>
    </row>
    <row r="7" spans="1:1">
      <c r="A7">
        <v>117</v>
      </c>
    </row>
    <row r="8" spans="1:1">
      <c r="A8">
        <v>138</v>
      </c>
    </row>
    <row r="9" spans="1:1">
      <c r="A9">
        <v>157</v>
      </c>
    </row>
    <row r="10" spans="1:1">
      <c r="A10">
        <v>168</v>
      </c>
    </row>
    <row r="11" spans="1:1">
      <c r="A11">
        <v>193</v>
      </c>
    </row>
    <row r="12" spans="1:1">
      <c r="A12">
        <v>208</v>
      </c>
    </row>
    <row r="13" spans="1:1">
      <c r="A13">
        <v>226</v>
      </c>
    </row>
    <row r="14" spans="1:1">
      <c r="A14">
        <v>227</v>
      </c>
    </row>
    <row r="15" spans="1:1">
      <c r="A15">
        <v>247</v>
      </c>
    </row>
    <row r="16" spans="1:1">
      <c r="A16">
        <v>257</v>
      </c>
    </row>
    <row r="17" spans="1:1">
      <c r="A17">
        <v>293</v>
      </c>
    </row>
    <row r="18" spans="1:1">
      <c r="A18">
        <v>329</v>
      </c>
    </row>
    <row r="19" spans="1:1">
      <c r="A19">
        <v>341</v>
      </c>
    </row>
    <row r="20" spans="1:1">
      <c r="A20">
        <v>464</v>
      </c>
    </row>
    <row r="21" spans="1:1">
      <c r="A21">
        <v>492</v>
      </c>
    </row>
    <row r="22" spans="1:1">
      <c r="A22">
        <v>515</v>
      </c>
    </row>
    <row r="23" spans="1:1">
      <c r="A23">
        <v>516</v>
      </c>
    </row>
    <row r="24" spans="1:1">
      <c r="A24">
        <v>581</v>
      </c>
    </row>
    <row r="25" spans="1:1">
      <c r="A25">
        <v>618</v>
      </c>
    </row>
    <row r="26" spans="1:1">
      <c r="A26">
        <v>814</v>
      </c>
    </row>
    <row r="27" spans="1:1">
      <c r="A27">
        <v>901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
  <sheetViews>
    <sheetView workbookViewId="0">
      <selection activeCell="G3" sqref="G3"/>
    </sheetView>
  </sheetViews>
  <sheetFormatPr defaultRowHeight="15"/>
  <cols>
    <col min="2" max="2" width="10.5703125" customWidth="1"/>
    <col min="3" max="3" width="16.7109375" customWidth="1"/>
    <col min="4" max="4" width="19.28515625" customWidth="1"/>
    <col min="5" max="5" width="16" customWidth="1"/>
    <col min="6" max="6" width="16.5703125" customWidth="1"/>
    <col min="7" max="7" width="20.42578125" customWidth="1"/>
    <col min="8" max="8" width="76.28515625" customWidth="1"/>
  </cols>
  <sheetData>
    <row r="1" spans="1:8">
      <c r="A1" t="s">
        <v>10</v>
      </c>
      <c r="B1" s="1" t="s">
        <v>14</v>
      </c>
      <c r="C1" s="1" t="s">
        <v>20</v>
      </c>
      <c r="D1" s="1" t="s">
        <v>21</v>
      </c>
      <c r="E1" s="1" t="s">
        <v>23</v>
      </c>
      <c r="F1" s="1" t="s">
        <v>24</v>
      </c>
      <c r="G1" s="1" t="s">
        <v>2</v>
      </c>
      <c r="H1" t="s">
        <v>7</v>
      </c>
    </row>
    <row r="2" spans="1:8">
      <c r="A2" s="32">
        <v>1</v>
      </c>
      <c r="B2" s="22">
        <v>1</v>
      </c>
      <c r="C2" s="22" t="s">
        <v>337</v>
      </c>
      <c r="D2" s="22" t="s">
        <v>22</v>
      </c>
      <c r="E2" s="22" t="s">
        <v>768</v>
      </c>
      <c r="F2" s="4" t="s">
        <v>769</v>
      </c>
      <c r="G2" s="5" t="s">
        <v>908</v>
      </c>
      <c r="H2" t="s">
        <v>909</v>
      </c>
    </row>
  </sheetData>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D19" sqref="A1:F22"/>
    </sheetView>
  </sheetViews>
  <sheetFormatPr defaultRowHeight="15"/>
  <cols>
    <col min="1" max="1" width="9.140625" style="35"/>
    <col min="2" max="2" width="33.42578125" style="35" customWidth="1"/>
    <col min="3" max="3" width="26" style="35" customWidth="1"/>
    <col min="4" max="257" width="9.140625" style="35"/>
    <col min="258" max="258" width="33.42578125" style="35" customWidth="1"/>
    <col min="259" max="259" width="26" style="35" customWidth="1"/>
    <col min="260" max="513" width="9.140625" style="35"/>
    <col min="514" max="514" width="33.42578125" style="35" customWidth="1"/>
    <col min="515" max="515" width="26" style="35" customWidth="1"/>
    <col min="516" max="769" width="9.140625" style="35"/>
    <col min="770" max="770" width="33.42578125" style="35" customWidth="1"/>
    <col min="771" max="771" width="26" style="35" customWidth="1"/>
    <col min="772" max="1025" width="9.140625" style="35"/>
    <col min="1026" max="1026" width="33.42578125" style="35" customWidth="1"/>
    <col min="1027" max="1027" width="26" style="35" customWidth="1"/>
    <col min="1028" max="1281" width="9.140625" style="35"/>
    <col min="1282" max="1282" width="33.42578125" style="35" customWidth="1"/>
    <col min="1283" max="1283" width="26" style="35" customWidth="1"/>
    <col min="1284" max="1537" width="9.140625" style="35"/>
    <col min="1538" max="1538" width="33.42578125" style="35" customWidth="1"/>
    <col min="1539" max="1539" width="26" style="35" customWidth="1"/>
    <col min="1540" max="1793" width="9.140625" style="35"/>
    <col min="1794" max="1794" width="33.42578125" style="35" customWidth="1"/>
    <col min="1795" max="1795" width="26" style="35" customWidth="1"/>
    <col min="1796" max="2049" width="9.140625" style="35"/>
    <col min="2050" max="2050" width="33.42578125" style="35" customWidth="1"/>
    <col min="2051" max="2051" width="26" style="35" customWidth="1"/>
    <col min="2052" max="2305" width="9.140625" style="35"/>
    <col min="2306" max="2306" width="33.42578125" style="35" customWidth="1"/>
    <col min="2307" max="2307" width="26" style="35" customWidth="1"/>
    <col min="2308" max="2561" width="9.140625" style="35"/>
    <col min="2562" max="2562" width="33.42578125" style="35" customWidth="1"/>
    <col min="2563" max="2563" width="26" style="35" customWidth="1"/>
    <col min="2564" max="2817" width="9.140625" style="35"/>
    <col min="2818" max="2818" width="33.42578125" style="35" customWidth="1"/>
    <col min="2819" max="2819" width="26" style="35" customWidth="1"/>
    <col min="2820" max="3073" width="9.140625" style="35"/>
    <col min="3074" max="3074" width="33.42578125" style="35" customWidth="1"/>
    <col min="3075" max="3075" width="26" style="35" customWidth="1"/>
    <col min="3076" max="3329" width="9.140625" style="35"/>
    <col min="3330" max="3330" width="33.42578125" style="35" customWidth="1"/>
    <col min="3331" max="3331" width="26" style="35" customWidth="1"/>
    <col min="3332" max="3585" width="9.140625" style="35"/>
    <col min="3586" max="3586" width="33.42578125" style="35" customWidth="1"/>
    <col min="3587" max="3587" width="26" style="35" customWidth="1"/>
    <col min="3588" max="3841" width="9.140625" style="35"/>
    <col min="3842" max="3842" width="33.42578125" style="35" customWidth="1"/>
    <col min="3843" max="3843" width="26" style="35" customWidth="1"/>
    <col min="3844" max="4097" width="9.140625" style="35"/>
    <col min="4098" max="4098" width="33.42578125" style="35" customWidth="1"/>
    <col min="4099" max="4099" width="26" style="35" customWidth="1"/>
    <col min="4100" max="4353" width="9.140625" style="35"/>
    <col min="4354" max="4354" width="33.42578125" style="35" customWidth="1"/>
    <col min="4355" max="4355" width="26" style="35" customWidth="1"/>
    <col min="4356" max="4609" width="9.140625" style="35"/>
    <col min="4610" max="4610" width="33.42578125" style="35" customWidth="1"/>
    <col min="4611" max="4611" width="26" style="35" customWidth="1"/>
    <col min="4612" max="4865" width="9.140625" style="35"/>
    <col min="4866" max="4866" width="33.42578125" style="35" customWidth="1"/>
    <col min="4867" max="4867" width="26" style="35" customWidth="1"/>
    <col min="4868" max="5121" width="9.140625" style="35"/>
    <col min="5122" max="5122" width="33.42578125" style="35" customWidth="1"/>
    <col min="5123" max="5123" width="26" style="35" customWidth="1"/>
    <col min="5124" max="5377" width="9.140625" style="35"/>
    <col min="5378" max="5378" width="33.42578125" style="35" customWidth="1"/>
    <col min="5379" max="5379" width="26" style="35" customWidth="1"/>
    <col min="5380" max="5633" width="9.140625" style="35"/>
    <col min="5634" max="5634" width="33.42578125" style="35" customWidth="1"/>
    <col min="5635" max="5635" width="26" style="35" customWidth="1"/>
    <col min="5636" max="5889" width="9.140625" style="35"/>
    <col min="5890" max="5890" width="33.42578125" style="35" customWidth="1"/>
    <col min="5891" max="5891" width="26" style="35" customWidth="1"/>
    <col min="5892" max="6145" width="9.140625" style="35"/>
    <col min="6146" max="6146" width="33.42578125" style="35" customWidth="1"/>
    <col min="6147" max="6147" width="26" style="35" customWidth="1"/>
    <col min="6148" max="6401" width="9.140625" style="35"/>
    <col min="6402" max="6402" width="33.42578125" style="35" customWidth="1"/>
    <col min="6403" max="6403" width="26" style="35" customWidth="1"/>
    <col min="6404" max="6657" width="9.140625" style="35"/>
    <col min="6658" max="6658" width="33.42578125" style="35" customWidth="1"/>
    <col min="6659" max="6659" width="26" style="35" customWidth="1"/>
    <col min="6660" max="6913" width="9.140625" style="35"/>
    <col min="6914" max="6914" width="33.42578125" style="35" customWidth="1"/>
    <col min="6915" max="6915" width="26" style="35" customWidth="1"/>
    <col min="6916" max="7169" width="9.140625" style="35"/>
    <col min="7170" max="7170" width="33.42578125" style="35" customWidth="1"/>
    <col min="7171" max="7171" width="26" style="35" customWidth="1"/>
    <col min="7172" max="7425" width="9.140625" style="35"/>
    <col min="7426" max="7426" width="33.42578125" style="35" customWidth="1"/>
    <col min="7427" max="7427" width="26" style="35" customWidth="1"/>
    <col min="7428" max="7681" width="9.140625" style="35"/>
    <col min="7682" max="7682" width="33.42578125" style="35" customWidth="1"/>
    <col min="7683" max="7683" width="26" style="35" customWidth="1"/>
    <col min="7684" max="7937" width="9.140625" style="35"/>
    <col min="7938" max="7938" width="33.42578125" style="35" customWidth="1"/>
    <col min="7939" max="7939" width="26" style="35" customWidth="1"/>
    <col min="7940" max="8193" width="9.140625" style="35"/>
    <col min="8194" max="8194" width="33.42578125" style="35" customWidth="1"/>
    <col min="8195" max="8195" width="26" style="35" customWidth="1"/>
    <col min="8196" max="8449" width="9.140625" style="35"/>
    <col min="8450" max="8450" width="33.42578125" style="35" customWidth="1"/>
    <col min="8451" max="8451" width="26" style="35" customWidth="1"/>
    <col min="8452" max="8705" width="9.140625" style="35"/>
    <col min="8706" max="8706" width="33.42578125" style="35" customWidth="1"/>
    <col min="8707" max="8707" width="26" style="35" customWidth="1"/>
    <col min="8708" max="8961" width="9.140625" style="35"/>
    <col min="8962" max="8962" width="33.42578125" style="35" customWidth="1"/>
    <col min="8963" max="8963" width="26" style="35" customWidth="1"/>
    <col min="8964" max="9217" width="9.140625" style="35"/>
    <col min="9218" max="9218" width="33.42578125" style="35" customWidth="1"/>
    <col min="9219" max="9219" width="26" style="35" customWidth="1"/>
    <col min="9220" max="9473" width="9.140625" style="35"/>
    <col min="9474" max="9474" width="33.42578125" style="35" customWidth="1"/>
    <col min="9475" max="9475" width="26" style="35" customWidth="1"/>
    <col min="9476" max="9729" width="9.140625" style="35"/>
    <col min="9730" max="9730" width="33.42578125" style="35" customWidth="1"/>
    <col min="9731" max="9731" width="26" style="35" customWidth="1"/>
    <col min="9732" max="9985" width="9.140625" style="35"/>
    <col min="9986" max="9986" width="33.42578125" style="35" customWidth="1"/>
    <col min="9987" max="9987" width="26" style="35" customWidth="1"/>
    <col min="9988" max="10241" width="9.140625" style="35"/>
    <col min="10242" max="10242" width="33.42578125" style="35" customWidth="1"/>
    <col min="10243" max="10243" width="26" style="35" customWidth="1"/>
    <col min="10244" max="10497" width="9.140625" style="35"/>
    <col min="10498" max="10498" width="33.42578125" style="35" customWidth="1"/>
    <col min="10499" max="10499" width="26" style="35" customWidth="1"/>
    <col min="10500" max="10753" width="9.140625" style="35"/>
    <col min="10754" max="10754" width="33.42578125" style="35" customWidth="1"/>
    <col min="10755" max="10755" width="26" style="35" customWidth="1"/>
    <col min="10756" max="11009" width="9.140625" style="35"/>
    <col min="11010" max="11010" width="33.42578125" style="35" customWidth="1"/>
    <col min="11011" max="11011" width="26" style="35" customWidth="1"/>
    <col min="11012" max="11265" width="9.140625" style="35"/>
    <col min="11266" max="11266" width="33.42578125" style="35" customWidth="1"/>
    <col min="11267" max="11267" width="26" style="35" customWidth="1"/>
    <col min="11268" max="11521" width="9.140625" style="35"/>
    <col min="11522" max="11522" width="33.42578125" style="35" customWidth="1"/>
    <col min="11523" max="11523" width="26" style="35" customWidth="1"/>
    <col min="11524" max="11777" width="9.140625" style="35"/>
    <col min="11778" max="11778" width="33.42578125" style="35" customWidth="1"/>
    <col min="11779" max="11779" width="26" style="35" customWidth="1"/>
    <col min="11780" max="12033" width="9.140625" style="35"/>
    <col min="12034" max="12034" width="33.42578125" style="35" customWidth="1"/>
    <col min="12035" max="12035" width="26" style="35" customWidth="1"/>
    <col min="12036" max="12289" width="9.140625" style="35"/>
    <col min="12290" max="12290" width="33.42578125" style="35" customWidth="1"/>
    <col min="12291" max="12291" width="26" style="35" customWidth="1"/>
    <col min="12292" max="12545" width="9.140625" style="35"/>
    <col min="12546" max="12546" width="33.42578125" style="35" customWidth="1"/>
    <col min="12547" max="12547" width="26" style="35" customWidth="1"/>
    <col min="12548" max="12801" width="9.140625" style="35"/>
    <col min="12802" max="12802" width="33.42578125" style="35" customWidth="1"/>
    <col min="12803" max="12803" width="26" style="35" customWidth="1"/>
    <col min="12804" max="13057" width="9.140625" style="35"/>
    <col min="13058" max="13058" width="33.42578125" style="35" customWidth="1"/>
    <col min="13059" max="13059" width="26" style="35" customWidth="1"/>
    <col min="13060" max="13313" width="9.140625" style="35"/>
    <col min="13314" max="13314" width="33.42578125" style="35" customWidth="1"/>
    <col min="13315" max="13315" width="26" style="35" customWidth="1"/>
    <col min="13316" max="13569" width="9.140625" style="35"/>
    <col min="13570" max="13570" width="33.42578125" style="35" customWidth="1"/>
    <col min="13571" max="13571" width="26" style="35" customWidth="1"/>
    <col min="13572" max="13825" width="9.140625" style="35"/>
    <col min="13826" max="13826" width="33.42578125" style="35" customWidth="1"/>
    <col min="13827" max="13827" width="26" style="35" customWidth="1"/>
    <col min="13828" max="14081" width="9.140625" style="35"/>
    <col min="14082" max="14082" width="33.42578125" style="35" customWidth="1"/>
    <col min="14083" max="14083" width="26" style="35" customWidth="1"/>
    <col min="14084" max="14337" width="9.140625" style="35"/>
    <col min="14338" max="14338" width="33.42578125" style="35" customWidth="1"/>
    <col min="14339" max="14339" width="26" style="35" customWidth="1"/>
    <col min="14340" max="14593" width="9.140625" style="35"/>
    <col min="14594" max="14594" width="33.42578125" style="35" customWidth="1"/>
    <col min="14595" max="14595" width="26" style="35" customWidth="1"/>
    <col min="14596" max="14849" width="9.140625" style="35"/>
    <col min="14850" max="14850" width="33.42578125" style="35" customWidth="1"/>
    <col min="14851" max="14851" width="26" style="35" customWidth="1"/>
    <col min="14852" max="15105" width="9.140625" style="35"/>
    <col min="15106" max="15106" width="33.42578125" style="35" customWidth="1"/>
    <col min="15107" max="15107" width="26" style="35" customWidth="1"/>
    <col min="15108" max="15361" width="9.140625" style="35"/>
    <col min="15362" max="15362" width="33.42578125" style="35" customWidth="1"/>
    <col min="15363" max="15363" width="26" style="35" customWidth="1"/>
    <col min="15364" max="15617" width="9.140625" style="35"/>
    <col min="15618" max="15618" width="33.42578125" style="35" customWidth="1"/>
    <col min="15619" max="15619" width="26" style="35" customWidth="1"/>
    <col min="15620" max="15873" width="9.140625" style="35"/>
    <col min="15874" max="15874" width="33.42578125" style="35" customWidth="1"/>
    <col min="15875" max="15875" width="26" style="35" customWidth="1"/>
    <col min="15876" max="16129" width="9.140625" style="35"/>
    <col min="16130" max="16130" width="33.42578125" style="35" customWidth="1"/>
    <col min="16131" max="16131" width="26" style="35" customWidth="1"/>
    <col min="16132" max="16384" width="9.140625" style="35"/>
  </cols>
  <sheetData>
    <row r="1" spans="1:3">
      <c r="A1" s="38" t="s">
        <v>10</v>
      </c>
      <c r="B1" s="38" t="s">
        <v>2</v>
      </c>
      <c r="C1" s="38" t="s">
        <v>7</v>
      </c>
    </row>
    <row r="2" spans="1:3">
      <c r="A2" s="36">
        <v>1</v>
      </c>
      <c r="B2" s="37" t="s">
        <v>902</v>
      </c>
      <c r="C2" s="37" t="s">
        <v>902</v>
      </c>
    </row>
    <row r="3" spans="1:3">
      <c r="A3" s="36">
        <v>2</v>
      </c>
      <c r="B3" s="37" t="s">
        <v>903</v>
      </c>
      <c r="C3" s="37" t="s">
        <v>903</v>
      </c>
    </row>
    <row r="4" spans="1:3">
      <c r="A4" s="36">
        <v>3</v>
      </c>
      <c r="B4" s="37" t="s">
        <v>904</v>
      </c>
      <c r="C4" s="37" t="s">
        <v>904</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K2" sqref="K2"/>
    </sheetView>
  </sheetViews>
  <sheetFormatPr defaultRowHeight="15"/>
  <cols>
    <col min="1" max="1" width="5.140625" customWidth="1"/>
    <col min="2" max="2" width="19.7109375" customWidth="1"/>
    <col min="3" max="3" width="10.7109375" customWidth="1"/>
    <col min="4" max="4" width="14.7109375" customWidth="1"/>
    <col min="5" max="5" width="10.85546875" customWidth="1"/>
    <col min="6" max="8" width="33.5703125" customWidth="1"/>
    <col min="9" max="9" width="17.140625" customWidth="1"/>
  </cols>
  <sheetData>
    <row r="1" spans="1:11">
      <c r="A1" t="s">
        <v>10</v>
      </c>
      <c r="B1" t="s">
        <v>32</v>
      </c>
      <c r="C1" t="s">
        <v>33</v>
      </c>
      <c r="D1" t="s">
        <v>34</v>
      </c>
      <c r="E1" t="s">
        <v>2</v>
      </c>
      <c r="F1" t="s">
        <v>38</v>
      </c>
      <c r="G1" t="s">
        <v>47</v>
      </c>
      <c r="H1" t="s">
        <v>18</v>
      </c>
      <c r="I1" t="s">
        <v>39</v>
      </c>
      <c r="J1" t="s">
        <v>40</v>
      </c>
      <c r="K1" t="s">
        <v>1187</v>
      </c>
    </row>
    <row r="2" spans="1:11">
      <c r="A2">
        <v>1</v>
      </c>
      <c r="B2" t="s">
        <v>35</v>
      </c>
      <c r="C2" t="s">
        <v>36</v>
      </c>
      <c r="D2" t="s">
        <v>37</v>
      </c>
      <c r="E2" t="str">
        <f>Settings!$C$30</f>
        <v>Hudson</v>
      </c>
      <c r="F2" s="3" t="str">
        <f>Settings!$C$13</f>
        <v>http://alm-server:8070/</v>
      </c>
      <c r="G2" s="3" t="s">
        <v>52</v>
      </c>
      <c r="H2" s="3" t="s">
        <v>52</v>
      </c>
      <c r="I2" t="s">
        <v>52</v>
      </c>
      <c r="J2">
        <v>3600</v>
      </c>
      <c r="K2" t="s">
        <v>52</v>
      </c>
    </row>
  </sheetData>
  <hyperlinks>
    <hyperlink ref="F2" r:id="rId1" display="http://alm-server:8070"/>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J2" sqref="J2"/>
    </sheetView>
  </sheetViews>
  <sheetFormatPr defaultRowHeight="15"/>
  <cols>
    <col min="2" max="2" width="15.28515625" customWidth="1"/>
    <col min="3" max="3" width="33.140625" customWidth="1"/>
    <col min="4" max="4" width="23.7109375" customWidth="1"/>
    <col min="5" max="5" width="21.42578125" customWidth="1"/>
    <col min="10" max="10" width="26.28515625" customWidth="1"/>
  </cols>
  <sheetData>
    <row r="1" spans="1:10">
      <c r="A1" t="s">
        <v>10</v>
      </c>
      <c r="B1" t="s">
        <v>41</v>
      </c>
      <c r="C1" t="s">
        <v>43</v>
      </c>
      <c r="D1" t="s">
        <v>2</v>
      </c>
      <c r="E1" t="s">
        <v>7</v>
      </c>
      <c r="F1" t="s">
        <v>45</v>
      </c>
      <c r="G1" t="s">
        <v>46</v>
      </c>
      <c r="H1" t="s">
        <v>77</v>
      </c>
      <c r="I1" t="s">
        <v>78</v>
      </c>
      <c r="J1" t="s">
        <v>1188</v>
      </c>
    </row>
    <row r="2" spans="1:10">
      <c r="A2">
        <v>1</v>
      </c>
      <c r="B2" t="s">
        <v>42</v>
      </c>
      <c r="C2" t="str">
        <f>Settings!$C$14</f>
        <v>MediaStore</v>
      </c>
      <c r="D2" t="str">
        <f>Settings!$C$14</f>
        <v>MediaStore</v>
      </c>
      <c r="E2" t="s">
        <v>44</v>
      </c>
      <c r="F2" t="s">
        <v>35</v>
      </c>
      <c r="G2" t="s">
        <v>35</v>
      </c>
      <c r="H2" t="s">
        <v>25</v>
      </c>
      <c r="I2" t="s">
        <v>79</v>
      </c>
      <c r="J2" s="1" t="s">
        <v>335</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tabSelected="1" workbookViewId="0">
      <selection activeCell="C2" sqref="C2"/>
    </sheetView>
  </sheetViews>
  <sheetFormatPr defaultRowHeight="15"/>
  <cols>
    <col min="5" max="5" width="38.5703125" customWidth="1"/>
    <col min="6" max="6" width="12.5703125" customWidth="1"/>
    <col min="7" max="7" width="12.7109375" customWidth="1"/>
    <col min="8" max="8" width="16.7109375" customWidth="1"/>
    <col min="12" max="12" width="12.140625" customWidth="1"/>
    <col min="13" max="13" width="7" customWidth="1"/>
    <col min="14" max="14" width="100.7109375" customWidth="1"/>
  </cols>
  <sheetData>
    <row r="1" spans="1:14">
      <c r="A1" t="s">
        <v>10</v>
      </c>
      <c r="B1" t="s">
        <v>32</v>
      </c>
      <c r="C1" t="s">
        <v>33</v>
      </c>
      <c r="D1" t="s">
        <v>2</v>
      </c>
      <c r="E1" t="s">
        <v>38</v>
      </c>
      <c r="F1" t="s">
        <v>47</v>
      </c>
      <c r="G1" t="s">
        <v>18</v>
      </c>
      <c r="H1" t="s">
        <v>50</v>
      </c>
      <c r="I1" t="s">
        <v>51</v>
      </c>
      <c r="J1" t="s">
        <v>360</v>
      </c>
      <c r="K1" t="s">
        <v>34</v>
      </c>
      <c r="L1" t="s">
        <v>53</v>
      </c>
      <c r="M1" t="s">
        <v>40</v>
      </c>
      <c r="N1" t="s">
        <v>359</v>
      </c>
    </row>
    <row r="2" spans="1:14" ht="165">
      <c r="A2">
        <v>1</v>
      </c>
      <c r="B2" t="s">
        <v>35</v>
      </c>
      <c r="C2" t="s">
        <v>0</v>
      </c>
      <c r="D2" t="s">
        <v>0</v>
      </c>
      <c r="E2" s="3" t="str">
        <f>Settings!$C$10</f>
        <v>https://alm-server:8443/svn/uimafit</v>
      </c>
      <c r="F2" t="str">
        <f>Users!$B$3</f>
        <v>alex_alm</v>
      </c>
      <c r="G2" t="str">
        <f>Users!$C$3</f>
        <v>HP$$ALMdem0s</v>
      </c>
      <c r="H2" s="3" t="str">
        <f>Settings!$C$10</f>
        <v>https://alm-server:8443/svn/uimafit</v>
      </c>
      <c r="I2" t="s">
        <v>52</v>
      </c>
      <c r="J2" t="s">
        <v>52</v>
      </c>
      <c r="K2" t="s">
        <v>37</v>
      </c>
      <c r="L2" t="s">
        <v>362</v>
      </c>
      <c r="M2">
        <v>3600</v>
      </c>
      <c r="N2" s="9" t="s">
        <v>361</v>
      </c>
    </row>
  </sheetData>
  <hyperlinks>
    <hyperlink ref="E2" r:id="rId1" display="https://alm-server:8443/svn/uimafit"/>
    <hyperlink ref="H2" r:id="rId2" display="https://alm-server:8443/svn/uimafit"/>
  </hyperlinks>
  <pageMargins left="0.7" right="0.7" top="0.75" bottom="0.75" header="0.3" footer="0.3"/>
  <pageSetup paperSize="9"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G2" sqref="G2"/>
    </sheetView>
  </sheetViews>
  <sheetFormatPr defaultRowHeight="15"/>
  <cols>
    <col min="2" max="2" width="18.28515625" customWidth="1"/>
  </cols>
  <sheetData>
    <row r="1" spans="1:6">
      <c r="A1" t="s">
        <v>10</v>
      </c>
      <c r="B1" t="s">
        <v>27</v>
      </c>
      <c r="C1" t="s">
        <v>2</v>
      </c>
      <c r="D1" t="s">
        <v>55</v>
      </c>
      <c r="E1" t="s">
        <v>80</v>
      </c>
      <c r="F1" t="s">
        <v>1188</v>
      </c>
    </row>
    <row r="2" spans="1:6">
      <c r="A2">
        <v>1</v>
      </c>
      <c r="B2" t="s">
        <v>54</v>
      </c>
      <c r="C2" t="s">
        <v>52</v>
      </c>
      <c r="D2" t="str">
        <f>Settings!$C$31</f>
        <v>/trunk</v>
      </c>
      <c r="E2">
        <v>1</v>
      </c>
      <c r="F2">
        <v>1000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2" sqref="F2"/>
    </sheetView>
  </sheetViews>
  <sheetFormatPr defaultRowHeight="15"/>
  <cols>
    <col min="2" max="2" width="17.7109375" customWidth="1"/>
    <col min="3" max="3" width="18.7109375" customWidth="1"/>
    <col min="4" max="4" width="14.85546875" customWidth="1"/>
  </cols>
  <sheetData>
    <row r="1" spans="1:6">
      <c r="A1" t="s">
        <v>10</v>
      </c>
      <c r="B1" t="s">
        <v>2</v>
      </c>
      <c r="C1" t="s">
        <v>56</v>
      </c>
      <c r="D1" t="s">
        <v>57</v>
      </c>
      <c r="E1" t="s">
        <v>61</v>
      </c>
    </row>
    <row r="2" spans="1:6">
      <c r="A2">
        <v>1</v>
      </c>
      <c r="B2" t="s">
        <v>58</v>
      </c>
      <c r="C2" t="s">
        <v>59</v>
      </c>
      <c r="D2" t="s">
        <v>52</v>
      </c>
      <c r="E2" t="s">
        <v>15</v>
      </c>
      <c r="F2" t="s">
        <v>52</v>
      </c>
    </row>
    <row r="3" spans="1:6">
      <c r="A3">
        <v>2</v>
      </c>
      <c r="B3" t="s">
        <v>60</v>
      </c>
      <c r="C3" t="s">
        <v>52</v>
      </c>
      <c r="D3" t="s">
        <v>52</v>
      </c>
      <c r="E3" t="s">
        <v>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F2" sqref="F2"/>
    </sheetView>
  </sheetViews>
  <sheetFormatPr defaultRowHeight="15"/>
  <cols>
    <col min="2" max="2" width="16.140625" customWidth="1"/>
    <col min="3" max="3" width="14.140625" customWidth="1"/>
  </cols>
  <sheetData>
    <row r="1" spans="1:3">
      <c r="A1" t="s">
        <v>10</v>
      </c>
      <c r="B1" t="s">
        <v>28</v>
      </c>
      <c r="C1" t="s">
        <v>62</v>
      </c>
    </row>
    <row r="2" spans="1:3">
      <c r="A2">
        <v>1</v>
      </c>
      <c r="B2" t="s">
        <v>25</v>
      </c>
      <c r="C2" t="s">
        <v>63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F2" sqref="F2"/>
    </sheetView>
  </sheetViews>
  <sheetFormatPr defaultRowHeight="15"/>
  <cols>
    <col min="2" max="2" width="15.42578125" customWidth="1"/>
    <col min="3" max="3" width="21" customWidth="1"/>
  </cols>
  <sheetData>
    <row r="1" spans="1:4">
      <c r="A1" t="s">
        <v>10</v>
      </c>
      <c r="B1" t="s">
        <v>62</v>
      </c>
      <c r="C1" t="s">
        <v>64</v>
      </c>
      <c r="D1" t="s">
        <v>65</v>
      </c>
    </row>
    <row r="2" spans="1:4">
      <c r="A2">
        <v>1</v>
      </c>
      <c r="B2" t="s">
        <v>63</v>
      </c>
      <c r="C2" t="s">
        <v>66</v>
      </c>
      <c r="D2" t="s">
        <v>35</v>
      </c>
    </row>
    <row r="3" spans="1:4">
      <c r="A3">
        <v>2</v>
      </c>
      <c r="B3" t="s">
        <v>63</v>
      </c>
      <c r="C3" t="s">
        <v>67</v>
      </c>
      <c r="D3" t="s">
        <v>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A3" sqref="A3"/>
    </sheetView>
  </sheetViews>
  <sheetFormatPr defaultRowHeight="15"/>
  <cols>
    <col min="2" max="2" width="13.5703125" customWidth="1"/>
    <col min="3" max="3" width="18.42578125" customWidth="1"/>
    <col min="4" max="4" width="32.5703125" customWidth="1"/>
    <col min="5" max="5" width="12.140625" customWidth="1"/>
  </cols>
  <sheetData>
    <row r="1" spans="1:5">
      <c r="A1" t="s">
        <v>10</v>
      </c>
      <c r="B1" t="s">
        <v>2</v>
      </c>
      <c r="C1" t="s">
        <v>26</v>
      </c>
      <c r="D1" t="s">
        <v>7</v>
      </c>
      <c r="E1" s="6" t="s">
        <v>28</v>
      </c>
    </row>
    <row r="2" spans="1:5">
      <c r="A2">
        <v>101</v>
      </c>
      <c r="B2" t="s">
        <v>294</v>
      </c>
      <c r="C2" s="32">
        <v>40</v>
      </c>
      <c r="D2" t="s">
        <v>297</v>
      </c>
      <c r="E2" t="s">
        <v>25</v>
      </c>
    </row>
    <row r="3" spans="1:5">
      <c r="A3">
        <v>103</v>
      </c>
      <c r="B3" t="s">
        <v>295</v>
      </c>
      <c r="C3" s="32">
        <v>50</v>
      </c>
      <c r="D3" t="s">
        <v>299</v>
      </c>
    </row>
    <row r="4" spans="1:5">
      <c r="A4">
        <v>102</v>
      </c>
      <c r="B4" t="s">
        <v>296</v>
      </c>
      <c r="C4" s="32">
        <v>50</v>
      </c>
      <c r="D4" t="s">
        <v>298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9"/>
  <sheetViews>
    <sheetView topLeftCell="B1" workbookViewId="0">
      <selection activeCell="B17" sqref="B17"/>
    </sheetView>
  </sheetViews>
  <sheetFormatPr defaultRowHeight="15"/>
  <cols>
    <col min="1" max="1" width="2.7109375" bestFit="1" customWidth="1"/>
    <col min="2" max="2" width="31.140625" style="32" customWidth="1"/>
    <col min="3" max="3" width="13.140625" bestFit="1" customWidth="1"/>
    <col min="4" max="4" width="9.5703125" style="32" bestFit="1" customWidth="1"/>
    <col min="5" max="5" width="9.85546875" customWidth="1"/>
    <col min="6" max="6" width="12.140625" bestFit="1" customWidth="1"/>
    <col min="7" max="7" width="24.42578125" bestFit="1" customWidth="1"/>
    <col min="8" max="8" width="10.85546875" bestFit="1" customWidth="1"/>
    <col min="9" max="9" width="30.140625" customWidth="1"/>
    <col min="10" max="10" width="14.7109375" bestFit="1" customWidth="1"/>
    <col min="11" max="11" width="13.5703125" bestFit="1" customWidth="1"/>
  </cols>
  <sheetData>
    <row r="1" spans="1:11">
      <c r="A1" t="s">
        <v>10</v>
      </c>
      <c r="B1" s="32" t="s">
        <v>1135</v>
      </c>
      <c r="C1" t="s">
        <v>1124</v>
      </c>
      <c r="D1" s="32" t="s">
        <v>1056</v>
      </c>
      <c r="E1" t="s">
        <v>1125</v>
      </c>
      <c r="F1" t="s">
        <v>1126</v>
      </c>
      <c r="G1" t="s">
        <v>1127</v>
      </c>
      <c r="H1" t="s">
        <v>1128</v>
      </c>
      <c r="I1" t="s">
        <v>1134</v>
      </c>
      <c r="J1" t="s">
        <v>1132</v>
      </c>
      <c r="K1" t="s">
        <v>1133</v>
      </c>
    </row>
    <row r="2" spans="1:11">
      <c r="A2">
        <v>0</v>
      </c>
      <c r="B2" s="32" t="str">
        <f t="shared" ref="B2:B19" si="0">CONCATENATE("ks#",C2,"#",H2)</f>
        <v>ks#team#101#Planning</v>
      </c>
      <c r="C2" t="s">
        <v>311</v>
      </c>
      <c r="D2" s="32" t="str">
        <f>C2</f>
        <v>team#101</v>
      </c>
      <c r="E2">
        <v>2</v>
      </c>
      <c r="F2" t="s">
        <v>35</v>
      </c>
      <c r="G2" t="s">
        <v>19</v>
      </c>
      <c r="H2" t="s">
        <v>1129</v>
      </c>
      <c r="I2">
        <v>-1</v>
      </c>
      <c r="J2">
        <v>5</v>
      </c>
      <c r="K2">
        <v>10</v>
      </c>
    </row>
    <row r="3" spans="1:11">
      <c r="B3" s="32" t="str">
        <f t="shared" si="0"/>
        <v>ks#team#101#Spec</v>
      </c>
      <c r="C3" s="32" t="s">
        <v>311</v>
      </c>
      <c r="D3" s="32" t="str">
        <f t="shared" ref="D3:D19" si="1">C3</f>
        <v>team#101</v>
      </c>
      <c r="E3">
        <v>1</v>
      </c>
      <c r="H3" t="s">
        <v>1130</v>
      </c>
      <c r="I3" s="32" t="str">
        <f>B2</f>
        <v>ks#team#101#Planning</v>
      </c>
      <c r="K3">
        <v>3</v>
      </c>
    </row>
    <row r="4" spans="1:11">
      <c r="B4" s="32" t="str">
        <f t="shared" si="0"/>
        <v>ks#team#101#UX Mockup</v>
      </c>
      <c r="C4" s="32" t="s">
        <v>311</v>
      </c>
      <c r="D4" s="32" t="str">
        <f t="shared" si="1"/>
        <v>team#101</v>
      </c>
      <c r="E4">
        <v>2</v>
      </c>
      <c r="H4" t="s">
        <v>1131</v>
      </c>
      <c r="I4" s="32" t="str">
        <f>B2</f>
        <v>ks#team#101#Planning</v>
      </c>
      <c r="K4">
        <v>7</v>
      </c>
    </row>
    <row r="5" spans="1:11">
      <c r="A5" s="32"/>
      <c r="B5" s="32" t="str">
        <f t="shared" si="0"/>
        <v>ks#team#102#Planning</v>
      </c>
      <c r="C5" s="32" t="s">
        <v>313</v>
      </c>
      <c r="D5" s="32" t="str">
        <f t="shared" si="1"/>
        <v>team#102</v>
      </c>
      <c r="E5" s="32">
        <v>2</v>
      </c>
      <c r="F5" s="32"/>
      <c r="G5" s="32"/>
      <c r="H5" s="32" t="s">
        <v>1129</v>
      </c>
      <c r="I5" s="32">
        <v>-1</v>
      </c>
      <c r="J5" s="32"/>
      <c r="K5" s="32">
        <v>10</v>
      </c>
    </row>
    <row r="6" spans="1:11">
      <c r="A6" s="32"/>
      <c r="B6" s="32" t="str">
        <f t="shared" si="0"/>
        <v>ks#team#102#Spec</v>
      </c>
      <c r="C6" s="32" t="s">
        <v>313</v>
      </c>
      <c r="D6" s="32" t="str">
        <f t="shared" si="1"/>
        <v>team#102</v>
      </c>
      <c r="E6" s="32">
        <v>1</v>
      </c>
      <c r="F6" s="32"/>
      <c r="G6" s="32"/>
      <c r="H6" s="32" t="s">
        <v>1130</v>
      </c>
      <c r="I6" s="32" t="str">
        <f>B5</f>
        <v>ks#team#102#Planning</v>
      </c>
      <c r="J6" s="32"/>
      <c r="K6" s="32">
        <v>3</v>
      </c>
    </row>
    <row r="7" spans="1:11">
      <c r="A7" s="32"/>
      <c r="B7" s="32" t="str">
        <f t="shared" si="0"/>
        <v>ks#team#102#UX Mockup</v>
      </c>
      <c r="C7" s="32" t="s">
        <v>313</v>
      </c>
      <c r="D7" s="32" t="str">
        <f t="shared" si="1"/>
        <v>team#102</v>
      </c>
      <c r="E7" s="32">
        <v>2</v>
      </c>
      <c r="F7" s="32"/>
      <c r="G7" s="32"/>
      <c r="H7" s="32" t="s">
        <v>1131</v>
      </c>
      <c r="I7" s="32" t="str">
        <f>B5</f>
        <v>ks#team#102#Planning</v>
      </c>
      <c r="J7" s="32"/>
      <c r="K7" s="32">
        <v>7</v>
      </c>
    </row>
    <row r="8" spans="1:11">
      <c r="A8" s="32"/>
      <c r="B8" s="32" t="str">
        <f t="shared" si="0"/>
        <v>ks#team#103#Planning</v>
      </c>
      <c r="C8" s="32" t="s">
        <v>312</v>
      </c>
      <c r="D8" s="32" t="str">
        <f t="shared" si="1"/>
        <v>team#103</v>
      </c>
      <c r="E8" s="32">
        <v>2</v>
      </c>
      <c r="F8" s="32"/>
      <c r="G8" s="32"/>
      <c r="H8" s="32" t="s">
        <v>1129</v>
      </c>
      <c r="I8" s="32">
        <v>-1</v>
      </c>
      <c r="J8" s="32"/>
      <c r="K8" s="32">
        <v>10</v>
      </c>
    </row>
    <row r="9" spans="1:11">
      <c r="A9" s="32"/>
      <c r="B9" s="32" t="str">
        <f t="shared" si="0"/>
        <v>ks#team#103#Spec</v>
      </c>
      <c r="C9" s="32" t="s">
        <v>312</v>
      </c>
      <c r="D9" s="32" t="str">
        <f t="shared" si="1"/>
        <v>team#103</v>
      </c>
      <c r="E9" s="32">
        <v>1</v>
      </c>
      <c r="F9" s="32"/>
      <c r="G9" s="32"/>
      <c r="H9" s="32" t="s">
        <v>1130</v>
      </c>
      <c r="I9" s="32" t="str">
        <f>B8</f>
        <v>ks#team#103#Planning</v>
      </c>
      <c r="J9" s="32"/>
      <c r="K9" s="32">
        <v>3</v>
      </c>
    </row>
    <row r="10" spans="1:11" s="32" customFormat="1">
      <c r="B10" s="32" t="str">
        <f t="shared" si="0"/>
        <v>ks#team#103#UX Mockup</v>
      </c>
      <c r="C10" s="32" t="s">
        <v>312</v>
      </c>
      <c r="D10" s="32" t="str">
        <f t="shared" si="1"/>
        <v>team#103</v>
      </c>
      <c r="E10" s="32">
        <v>2</v>
      </c>
      <c r="H10" s="32" t="s">
        <v>1131</v>
      </c>
      <c r="I10" s="32" t="str">
        <f>B8</f>
        <v>ks#team#103#Planning</v>
      </c>
      <c r="K10" s="32">
        <v>7</v>
      </c>
    </row>
    <row r="11" spans="1:11">
      <c r="A11" s="32"/>
      <c r="B11" s="32" t="str">
        <f t="shared" si="0"/>
        <v>ks#team#101#In Progress</v>
      </c>
      <c r="C11" s="32" t="s">
        <v>311</v>
      </c>
      <c r="D11" s="32" t="str">
        <f t="shared" si="1"/>
        <v>team#101</v>
      </c>
      <c r="E11" s="32">
        <v>3</v>
      </c>
      <c r="F11" s="32"/>
      <c r="G11" s="32" t="s">
        <v>1136</v>
      </c>
      <c r="H11" s="32" t="s">
        <v>1136</v>
      </c>
      <c r="I11" s="32">
        <v>-1</v>
      </c>
      <c r="J11" s="32"/>
      <c r="K11" s="32">
        <v>5</v>
      </c>
    </row>
    <row r="12" spans="1:11">
      <c r="A12" s="32"/>
      <c r="B12" s="32" t="str">
        <f t="shared" si="0"/>
        <v>ks#team#101#Coding</v>
      </c>
      <c r="C12" s="32" t="s">
        <v>311</v>
      </c>
      <c r="D12" s="32" t="str">
        <f t="shared" si="1"/>
        <v>team#101</v>
      </c>
      <c r="E12" s="32">
        <v>1</v>
      </c>
      <c r="F12" s="32"/>
      <c r="G12" s="32" t="s">
        <v>1136</v>
      </c>
      <c r="H12" s="32" t="s">
        <v>1137</v>
      </c>
      <c r="I12" s="32" t="str">
        <f>B11</f>
        <v>ks#team#101#In Progress</v>
      </c>
      <c r="J12" s="32"/>
      <c r="K12" s="32">
        <v>1</v>
      </c>
    </row>
    <row r="13" spans="1:11">
      <c r="A13" s="32"/>
      <c r="B13" s="32" t="str">
        <f t="shared" si="0"/>
        <v>ks#team#101#Testing</v>
      </c>
      <c r="C13" s="32" t="s">
        <v>311</v>
      </c>
      <c r="D13" s="32" t="str">
        <f t="shared" si="1"/>
        <v>team#101</v>
      </c>
      <c r="E13" s="32">
        <v>2</v>
      </c>
      <c r="F13" s="32"/>
      <c r="G13" s="32" t="s">
        <v>1139</v>
      </c>
      <c r="H13" s="32" t="s">
        <v>1138</v>
      </c>
      <c r="I13" s="32" t="str">
        <f>B11</f>
        <v>ks#team#101#In Progress</v>
      </c>
      <c r="J13" s="32"/>
      <c r="K13" s="32">
        <v>2</v>
      </c>
    </row>
    <row r="14" spans="1:11">
      <c r="A14" s="32"/>
      <c r="B14" s="32" t="str">
        <f t="shared" si="0"/>
        <v>ks#team#102#In Progress</v>
      </c>
      <c r="C14" s="32" t="s">
        <v>313</v>
      </c>
      <c r="D14" s="32" t="str">
        <f t="shared" si="1"/>
        <v>team#102</v>
      </c>
      <c r="E14" s="32">
        <v>3</v>
      </c>
      <c r="F14" s="32"/>
      <c r="G14" s="32" t="s">
        <v>1136</v>
      </c>
      <c r="H14" s="32" t="s">
        <v>1136</v>
      </c>
      <c r="I14" s="32">
        <v>-1</v>
      </c>
      <c r="J14" s="32"/>
      <c r="K14" s="32">
        <v>5</v>
      </c>
    </row>
    <row r="15" spans="1:11">
      <c r="A15" s="32"/>
      <c r="B15" s="32" t="str">
        <f t="shared" si="0"/>
        <v>ks#team#102#Coding</v>
      </c>
      <c r="C15" s="32" t="s">
        <v>313</v>
      </c>
      <c r="D15" s="32" t="str">
        <f t="shared" si="1"/>
        <v>team#102</v>
      </c>
      <c r="E15" s="32">
        <v>1</v>
      </c>
      <c r="F15" s="32"/>
      <c r="G15" s="32" t="s">
        <v>1136</v>
      </c>
      <c r="H15" s="32" t="s">
        <v>1137</v>
      </c>
      <c r="I15" s="32" t="str">
        <f>B14</f>
        <v>ks#team#102#In Progress</v>
      </c>
      <c r="J15" s="32"/>
      <c r="K15" s="32">
        <v>1</v>
      </c>
    </row>
    <row r="16" spans="1:11">
      <c r="A16" s="32"/>
      <c r="B16" s="32" t="str">
        <f t="shared" si="0"/>
        <v>ks#team#102#Testing</v>
      </c>
      <c r="C16" s="32" t="s">
        <v>313</v>
      </c>
      <c r="D16" s="32" t="str">
        <f t="shared" si="1"/>
        <v>team#102</v>
      </c>
      <c r="E16" s="32">
        <v>2</v>
      </c>
      <c r="F16" s="32"/>
      <c r="G16" s="32" t="s">
        <v>1139</v>
      </c>
      <c r="H16" s="32" t="s">
        <v>1138</v>
      </c>
      <c r="I16" s="32" t="str">
        <f>B14</f>
        <v>ks#team#102#In Progress</v>
      </c>
      <c r="J16" s="32"/>
      <c r="K16" s="32">
        <v>2</v>
      </c>
    </row>
    <row r="17" spans="2:11">
      <c r="B17" s="32" t="str">
        <f t="shared" si="0"/>
        <v>ks#team#103#In Progress</v>
      </c>
      <c r="C17" s="32" t="s">
        <v>312</v>
      </c>
      <c r="D17" s="32" t="str">
        <f t="shared" si="1"/>
        <v>team#103</v>
      </c>
      <c r="E17" s="32">
        <v>3</v>
      </c>
      <c r="F17" s="32"/>
      <c r="G17" s="32" t="s">
        <v>1136</v>
      </c>
      <c r="H17" s="32" t="s">
        <v>1136</v>
      </c>
      <c r="I17" s="32">
        <v>-1</v>
      </c>
      <c r="J17" s="32"/>
      <c r="K17" s="32">
        <v>5</v>
      </c>
    </row>
    <row r="18" spans="2:11">
      <c r="B18" s="32" t="str">
        <f t="shared" si="0"/>
        <v>ks#team#103#Coding</v>
      </c>
      <c r="C18" s="32" t="s">
        <v>312</v>
      </c>
      <c r="D18" s="32" t="str">
        <f t="shared" si="1"/>
        <v>team#103</v>
      </c>
      <c r="E18" s="32">
        <v>1</v>
      </c>
      <c r="F18" s="32"/>
      <c r="G18" s="32" t="s">
        <v>1136</v>
      </c>
      <c r="H18" s="32" t="s">
        <v>1137</v>
      </c>
      <c r="I18" s="32" t="str">
        <f>B17</f>
        <v>ks#team#103#In Progress</v>
      </c>
      <c r="J18" s="32"/>
      <c r="K18" s="32">
        <v>1</v>
      </c>
    </row>
    <row r="19" spans="2:11">
      <c r="B19" s="32" t="str">
        <f t="shared" si="0"/>
        <v>ks#team#103#Testing</v>
      </c>
      <c r="C19" s="32" t="s">
        <v>312</v>
      </c>
      <c r="D19" s="32" t="str">
        <f t="shared" si="1"/>
        <v>team#103</v>
      </c>
      <c r="E19" s="32">
        <v>2</v>
      </c>
      <c r="F19" s="32"/>
      <c r="G19" s="32" t="s">
        <v>1139</v>
      </c>
      <c r="H19" s="32" t="s">
        <v>1138</v>
      </c>
      <c r="I19" s="32" t="str">
        <f>B17</f>
        <v>ks#team#103#In Progress</v>
      </c>
      <c r="J19" s="32"/>
      <c r="K19" s="32">
        <v>2</v>
      </c>
    </row>
  </sheetData>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B2" sqref="B2"/>
    </sheetView>
  </sheetViews>
  <sheetFormatPr defaultRowHeight="15"/>
  <cols>
    <col min="2" max="2" width="22.7109375" customWidth="1"/>
    <col min="3" max="3" width="12" customWidth="1"/>
  </cols>
  <sheetData>
    <row r="1" spans="1:4">
      <c r="A1" t="s">
        <v>10</v>
      </c>
      <c r="B1" t="s">
        <v>31</v>
      </c>
      <c r="C1" t="s">
        <v>29</v>
      </c>
      <c r="D1" t="s">
        <v>30</v>
      </c>
    </row>
    <row r="2" spans="1:4">
      <c r="A2">
        <v>1000</v>
      </c>
      <c r="B2" t="s">
        <v>300</v>
      </c>
      <c r="C2" t="s">
        <v>311</v>
      </c>
      <c r="D2">
        <v>6</v>
      </c>
    </row>
    <row r="3" spans="1:4">
      <c r="A3">
        <v>1001</v>
      </c>
      <c r="B3" t="s">
        <v>301</v>
      </c>
      <c r="C3" t="s">
        <v>311</v>
      </c>
      <c r="D3">
        <v>6</v>
      </c>
    </row>
    <row r="4" spans="1:4">
      <c r="A4">
        <v>1002</v>
      </c>
      <c r="B4" t="s">
        <v>302</v>
      </c>
      <c r="C4" t="s">
        <v>311</v>
      </c>
      <c r="D4">
        <v>6</v>
      </c>
    </row>
    <row r="5" spans="1:4">
      <c r="A5">
        <v>1003</v>
      </c>
      <c r="B5" t="s">
        <v>303</v>
      </c>
      <c r="C5" t="s">
        <v>312</v>
      </c>
      <c r="D5">
        <v>6</v>
      </c>
    </row>
    <row r="6" spans="1:4">
      <c r="A6">
        <v>1004</v>
      </c>
      <c r="B6" t="s">
        <v>304</v>
      </c>
      <c r="C6" t="s">
        <v>312</v>
      </c>
      <c r="D6">
        <v>6</v>
      </c>
    </row>
    <row r="7" spans="1:4">
      <c r="A7">
        <v>1005</v>
      </c>
      <c r="B7" t="s">
        <v>305</v>
      </c>
      <c r="C7" t="s">
        <v>312</v>
      </c>
      <c r="D7">
        <v>6</v>
      </c>
    </row>
    <row r="8" spans="1:4">
      <c r="A8">
        <v>1006</v>
      </c>
      <c r="B8" t="s">
        <v>306</v>
      </c>
      <c r="C8" t="s">
        <v>312</v>
      </c>
      <c r="D8">
        <v>6</v>
      </c>
    </row>
    <row r="9" spans="1:4">
      <c r="A9">
        <v>1007</v>
      </c>
      <c r="B9" t="s">
        <v>307</v>
      </c>
      <c r="C9" t="s">
        <v>313</v>
      </c>
      <c r="D9">
        <v>6</v>
      </c>
    </row>
    <row r="10" spans="1:4">
      <c r="A10">
        <v>1008</v>
      </c>
      <c r="B10" t="s">
        <v>308</v>
      </c>
      <c r="C10" t="s">
        <v>313</v>
      </c>
      <c r="D10">
        <v>6</v>
      </c>
    </row>
    <row r="11" spans="1:4">
      <c r="A11">
        <v>1009</v>
      </c>
      <c r="B11" t="s">
        <v>309</v>
      </c>
      <c r="C11" t="s">
        <v>313</v>
      </c>
      <c r="D11">
        <v>6</v>
      </c>
    </row>
    <row r="12" spans="1:4">
      <c r="A12">
        <v>1010</v>
      </c>
      <c r="B12" t="s">
        <v>310</v>
      </c>
      <c r="C12" t="s">
        <v>313</v>
      </c>
      <c r="D12">
        <v>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A2" sqref="A2:A3"/>
    </sheetView>
  </sheetViews>
  <sheetFormatPr defaultColWidth="9.140625" defaultRowHeight="15"/>
  <cols>
    <col min="1" max="1" width="9.140625" style="32"/>
    <col min="2" max="2" width="12.7109375" style="32" customWidth="1"/>
    <col min="3" max="3" width="9.140625" style="32"/>
    <col min="4" max="4" width="16.5703125" style="32" customWidth="1"/>
    <col min="5" max="5" width="9.5703125" style="32" customWidth="1"/>
    <col min="6" max="6" width="16.42578125" style="32" customWidth="1"/>
    <col min="7" max="16384" width="9.140625" style="32"/>
  </cols>
  <sheetData>
    <row r="1" spans="1:6">
      <c r="A1" s="32" t="s">
        <v>10</v>
      </c>
      <c r="B1" s="32" t="s">
        <v>29</v>
      </c>
      <c r="C1" s="32" t="s">
        <v>12</v>
      </c>
      <c r="D1" s="32" t="s">
        <v>897</v>
      </c>
      <c r="E1" s="32" t="s">
        <v>837</v>
      </c>
      <c r="F1" s="32" t="s">
        <v>7</v>
      </c>
    </row>
    <row r="2" spans="1:6">
      <c r="A2" s="32">
        <v>1</v>
      </c>
      <c r="B2" s="32" t="s">
        <v>311</v>
      </c>
      <c r="C2" s="32">
        <v>1</v>
      </c>
      <c r="D2" s="32" t="s">
        <v>302</v>
      </c>
      <c r="E2" s="32">
        <v>0</v>
      </c>
      <c r="F2" s="32" t="s">
        <v>838</v>
      </c>
    </row>
    <row r="3" spans="1:6">
      <c r="A3" s="32">
        <f>A2+1</f>
        <v>2</v>
      </c>
      <c r="C3" s="32">
        <v>1</v>
      </c>
      <c r="D3" s="32" t="s">
        <v>15</v>
      </c>
      <c r="F3" s="32" t="s">
        <v>839</v>
      </c>
    </row>
    <row r="4" spans="1:6">
      <c r="A4" s="32">
        <f t="shared" ref="A4:A22" si="0">A3+1</f>
        <v>3</v>
      </c>
      <c r="C4" s="32">
        <v>0</v>
      </c>
      <c r="F4" s="32" t="s">
        <v>840</v>
      </c>
    </row>
    <row r="5" spans="1:6">
      <c r="A5" s="32">
        <f t="shared" si="0"/>
        <v>4</v>
      </c>
      <c r="C5" s="32">
        <v>1</v>
      </c>
      <c r="F5" s="32" t="s">
        <v>841</v>
      </c>
    </row>
    <row r="6" spans="1:6">
      <c r="A6" s="32">
        <f t="shared" si="0"/>
        <v>5</v>
      </c>
      <c r="C6" s="32">
        <v>1</v>
      </c>
      <c r="D6" s="32" t="s">
        <v>301</v>
      </c>
      <c r="F6" s="32" t="s">
        <v>842</v>
      </c>
    </row>
    <row r="7" spans="1:6">
      <c r="A7" s="32">
        <f t="shared" si="0"/>
        <v>6</v>
      </c>
      <c r="C7" s="32">
        <v>0</v>
      </c>
      <c r="D7" s="32" t="s">
        <v>15</v>
      </c>
      <c r="F7" s="32" t="s">
        <v>843</v>
      </c>
    </row>
    <row r="8" spans="1:6">
      <c r="A8" s="32">
        <f t="shared" si="0"/>
        <v>7</v>
      </c>
      <c r="C8" s="32">
        <v>0</v>
      </c>
      <c r="F8" s="32" t="s">
        <v>844</v>
      </c>
    </row>
    <row r="9" spans="1:6">
      <c r="A9" s="32">
        <f t="shared" si="0"/>
        <v>8</v>
      </c>
      <c r="C9" s="32">
        <v>0</v>
      </c>
      <c r="F9" s="32" t="s">
        <v>845</v>
      </c>
    </row>
    <row r="10" spans="1:6">
      <c r="A10" s="32">
        <f t="shared" si="0"/>
        <v>9</v>
      </c>
      <c r="B10" s="32" t="s">
        <v>313</v>
      </c>
      <c r="C10" s="32">
        <v>1</v>
      </c>
      <c r="D10" s="32" t="s">
        <v>309</v>
      </c>
      <c r="F10" s="32" t="s">
        <v>846</v>
      </c>
    </row>
    <row r="11" spans="1:6">
      <c r="A11" s="32">
        <f t="shared" si="0"/>
        <v>10</v>
      </c>
      <c r="C11" s="32">
        <v>1</v>
      </c>
      <c r="D11" s="32" t="s">
        <v>15</v>
      </c>
      <c r="F11" s="32" t="s">
        <v>847</v>
      </c>
    </row>
    <row r="12" spans="1:6">
      <c r="A12" s="32">
        <f t="shared" si="0"/>
        <v>11</v>
      </c>
      <c r="C12" s="32">
        <v>0</v>
      </c>
      <c r="D12" s="32" t="s">
        <v>310</v>
      </c>
      <c r="F12" s="32" t="s">
        <v>848</v>
      </c>
    </row>
    <row r="13" spans="1:6">
      <c r="A13" s="32">
        <f t="shared" si="0"/>
        <v>12</v>
      </c>
      <c r="C13" s="32">
        <v>0</v>
      </c>
      <c r="D13" s="32" t="s">
        <v>15</v>
      </c>
      <c r="F13" s="32" t="s">
        <v>849</v>
      </c>
    </row>
    <row r="14" spans="1:6">
      <c r="A14" s="32">
        <f t="shared" si="0"/>
        <v>13</v>
      </c>
      <c r="C14" s="32">
        <v>1</v>
      </c>
      <c r="F14" s="32" t="s">
        <v>850</v>
      </c>
    </row>
    <row r="15" spans="1:6">
      <c r="A15" s="32">
        <f t="shared" si="0"/>
        <v>14</v>
      </c>
      <c r="C15" s="32">
        <v>0</v>
      </c>
      <c r="F15" s="32" t="s">
        <v>851</v>
      </c>
    </row>
    <row r="16" spans="1:6">
      <c r="A16" s="32">
        <f t="shared" si="0"/>
        <v>15</v>
      </c>
      <c r="C16" s="32">
        <v>0</v>
      </c>
      <c r="F16" s="32" t="s">
        <v>852</v>
      </c>
    </row>
    <row r="17" spans="1:6">
      <c r="A17" s="32">
        <f t="shared" si="0"/>
        <v>16</v>
      </c>
      <c r="B17" s="32" t="s">
        <v>312</v>
      </c>
      <c r="C17" s="32">
        <v>1</v>
      </c>
      <c r="D17" s="32" t="s">
        <v>305</v>
      </c>
      <c r="F17" s="32" t="s">
        <v>853</v>
      </c>
    </row>
    <row r="18" spans="1:6">
      <c r="A18" s="32">
        <f t="shared" si="0"/>
        <v>17</v>
      </c>
      <c r="C18" s="32">
        <v>1</v>
      </c>
      <c r="D18" s="32" t="s">
        <v>15</v>
      </c>
      <c r="F18" s="32" t="s">
        <v>854</v>
      </c>
    </row>
    <row r="19" spans="1:6">
      <c r="A19" s="32">
        <f t="shared" si="0"/>
        <v>18</v>
      </c>
      <c r="C19" s="32">
        <v>0</v>
      </c>
      <c r="F19" s="32" t="s">
        <v>855</v>
      </c>
    </row>
    <row r="20" spans="1:6">
      <c r="A20" s="32">
        <f t="shared" si="0"/>
        <v>19</v>
      </c>
      <c r="C20" s="32">
        <v>0</v>
      </c>
      <c r="F20" s="32" t="s">
        <v>856</v>
      </c>
    </row>
    <row r="21" spans="1:6">
      <c r="A21" s="32">
        <f t="shared" si="0"/>
        <v>20</v>
      </c>
      <c r="C21" s="32">
        <v>0</v>
      </c>
      <c r="F21" s="32" t="s">
        <v>857</v>
      </c>
    </row>
    <row r="22" spans="1:6">
      <c r="A22" s="32">
        <f t="shared" si="0"/>
        <v>21</v>
      </c>
      <c r="C22" s="32">
        <v>1</v>
      </c>
      <c r="D22" s="32" t="s">
        <v>303</v>
      </c>
      <c r="F22" s="32" t="s">
        <v>858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A3" sqref="A3:A19"/>
    </sheetView>
  </sheetViews>
  <sheetFormatPr defaultColWidth="9.140625" defaultRowHeight="15"/>
  <cols>
    <col min="1" max="1" width="9.140625" style="32"/>
    <col min="2" max="2" width="14.42578125" style="32" customWidth="1"/>
    <col min="3" max="3" width="11.85546875" style="32" customWidth="1"/>
    <col min="4" max="4" width="79.42578125" style="32" customWidth="1"/>
    <col min="5" max="16384" width="9.140625" style="32"/>
  </cols>
  <sheetData>
    <row r="1" spans="1:5">
      <c r="A1" s="32" t="s">
        <v>10</v>
      </c>
      <c r="B1" s="32" t="s">
        <v>82</v>
      </c>
      <c r="C1" s="32" t="s">
        <v>29</v>
      </c>
      <c r="D1" s="32" t="s">
        <v>859</v>
      </c>
      <c r="E1" s="32" t="s">
        <v>860</v>
      </c>
    </row>
    <row r="2" spans="1:5">
      <c r="A2" s="32">
        <v>1</v>
      </c>
      <c r="B2" s="32" t="s">
        <v>770</v>
      </c>
      <c r="C2" s="32" t="s">
        <v>311</v>
      </c>
      <c r="D2" s="32" t="s">
        <v>861</v>
      </c>
      <c r="E2" s="32" t="s">
        <v>862</v>
      </c>
    </row>
    <row r="3" spans="1:5">
      <c r="A3" s="32">
        <f>A2+1</f>
        <v>2</v>
      </c>
      <c r="C3" s="32" t="s">
        <v>312</v>
      </c>
      <c r="D3" s="32" t="s">
        <v>863</v>
      </c>
      <c r="E3" s="32" t="s">
        <v>864</v>
      </c>
    </row>
    <row r="4" spans="1:5">
      <c r="A4" s="32">
        <f t="shared" ref="A4:A19" si="0">A3+1</f>
        <v>3</v>
      </c>
      <c r="C4" s="32" t="s">
        <v>313</v>
      </c>
      <c r="D4" s="32" t="s">
        <v>865</v>
      </c>
      <c r="E4" s="32" t="s">
        <v>866</v>
      </c>
    </row>
    <row r="5" spans="1:5">
      <c r="A5" s="32">
        <f t="shared" si="0"/>
        <v>4</v>
      </c>
      <c r="B5" s="32" t="s">
        <v>389</v>
      </c>
      <c r="C5" s="32" t="s">
        <v>311</v>
      </c>
      <c r="D5" s="32" t="s">
        <v>867</v>
      </c>
      <c r="E5" s="32" t="s">
        <v>868</v>
      </c>
    </row>
    <row r="6" spans="1:5">
      <c r="A6" s="32">
        <f t="shared" si="0"/>
        <v>5</v>
      </c>
      <c r="C6" s="32" t="s">
        <v>312</v>
      </c>
      <c r="D6" s="32" t="s">
        <v>869</v>
      </c>
      <c r="E6" s="32" t="s">
        <v>870</v>
      </c>
    </row>
    <row r="7" spans="1:5">
      <c r="A7" s="32">
        <f t="shared" si="0"/>
        <v>6</v>
      </c>
      <c r="C7" s="32" t="s">
        <v>313</v>
      </c>
      <c r="D7" s="32" t="s">
        <v>871</v>
      </c>
      <c r="E7" s="32" t="s">
        <v>872</v>
      </c>
    </row>
    <row r="8" spans="1:5">
      <c r="A8" s="32">
        <f t="shared" si="0"/>
        <v>7</v>
      </c>
      <c r="B8" s="32" t="s">
        <v>388</v>
      </c>
      <c r="C8" s="32" t="s">
        <v>311</v>
      </c>
      <c r="D8" s="32" t="s">
        <v>873</v>
      </c>
      <c r="E8" s="32" t="s">
        <v>874</v>
      </c>
    </row>
    <row r="9" spans="1:5">
      <c r="A9" s="32">
        <f t="shared" si="0"/>
        <v>8</v>
      </c>
      <c r="C9" s="32" t="s">
        <v>312</v>
      </c>
      <c r="D9" s="32" t="s">
        <v>875</v>
      </c>
      <c r="E9" s="32" t="s">
        <v>876</v>
      </c>
    </row>
    <row r="10" spans="1:5">
      <c r="A10" s="32">
        <f t="shared" si="0"/>
        <v>9</v>
      </c>
      <c r="C10" s="32" t="s">
        <v>313</v>
      </c>
      <c r="D10" s="32" t="s">
        <v>877</v>
      </c>
      <c r="E10" s="32" t="s">
        <v>878</v>
      </c>
    </row>
    <row r="11" spans="1:5">
      <c r="A11" s="32">
        <f t="shared" si="0"/>
        <v>10</v>
      </c>
      <c r="B11" s="32" t="s">
        <v>386</v>
      </c>
      <c r="C11" s="32" t="s">
        <v>311</v>
      </c>
      <c r="D11" s="32" t="s">
        <v>879</v>
      </c>
      <c r="E11" s="32" t="s">
        <v>880</v>
      </c>
    </row>
    <row r="12" spans="1:5">
      <c r="A12" s="32">
        <f t="shared" si="0"/>
        <v>11</v>
      </c>
      <c r="C12" s="32" t="s">
        <v>312</v>
      </c>
      <c r="D12" s="32" t="s">
        <v>881</v>
      </c>
      <c r="E12" s="32" t="s">
        <v>882</v>
      </c>
    </row>
    <row r="13" spans="1:5">
      <c r="A13" s="32">
        <f t="shared" si="0"/>
        <v>12</v>
      </c>
      <c r="C13" s="32" t="s">
        <v>313</v>
      </c>
      <c r="D13" s="32" t="s">
        <v>883</v>
      </c>
      <c r="E13" s="32" t="s">
        <v>884</v>
      </c>
    </row>
    <row r="14" spans="1:5">
      <c r="A14" s="32">
        <f t="shared" si="0"/>
        <v>13</v>
      </c>
      <c r="B14" s="32" t="s">
        <v>511</v>
      </c>
      <c r="C14" s="32" t="s">
        <v>311</v>
      </c>
      <c r="D14" s="32" t="s">
        <v>885</v>
      </c>
      <c r="E14" s="32" t="s">
        <v>886</v>
      </c>
    </row>
    <row r="15" spans="1:5">
      <c r="A15" s="32">
        <f t="shared" si="0"/>
        <v>14</v>
      </c>
      <c r="C15" s="32" t="s">
        <v>312</v>
      </c>
      <c r="D15" s="32" t="s">
        <v>887</v>
      </c>
      <c r="E15" s="32" t="s">
        <v>888</v>
      </c>
    </row>
    <row r="16" spans="1:5">
      <c r="A16" s="32">
        <f t="shared" si="0"/>
        <v>15</v>
      </c>
      <c r="C16" s="32" t="s">
        <v>313</v>
      </c>
      <c r="D16" s="32" t="s">
        <v>889</v>
      </c>
      <c r="E16" s="32" t="s">
        <v>890</v>
      </c>
    </row>
    <row r="17" spans="1:5">
      <c r="A17" s="32">
        <f t="shared" si="0"/>
        <v>16</v>
      </c>
      <c r="B17" s="32" t="s">
        <v>771</v>
      </c>
      <c r="C17" s="32" t="s">
        <v>311</v>
      </c>
      <c r="D17" s="32" t="s">
        <v>891</v>
      </c>
      <c r="E17" s="32" t="s">
        <v>892</v>
      </c>
    </row>
    <row r="18" spans="1:5">
      <c r="A18" s="32">
        <f t="shared" si="0"/>
        <v>17</v>
      </c>
      <c r="C18" s="32" t="s">
        <v>312</v>
      </c>
      <c r="D18" s="32" t="s">
        <v>893</v>
      </c>
      <c r="E18" s="32" t="s">
        <v>894</v>
      </c>
    </row>
    <row r="19" spans="1:5">
      <c r="A19" s="32">
        <f t="shared" si="0"/>
        <v>18</v>
      </c>
      <c r="C19" s="32" t="s">
        <v>313</v>
      </c>
      <c r="D19" s="32" t="s">
        <v>895</v>
      </c>
      <c r="E19" s="32" t="s">
        <v>896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9"/>
  <sheetViews>
    <sheetView workbookViewId="0">
      <selection activeCell="G1" sqref="G1:G1048576"/>
    </sheetView>
  </sheetViews>
  <sheetFormatPr defaultColWidth="9.140625" defaultRowHeight="15"/>
  <cols>
    <col min="1" max="1" width="5.42578125" style="32" customWidth="1"/>
    <col min="2" max="2" width="19.7109375" style="32" customWidth="1"/>
    <col min="3" max="3" width="89" style="32" customWidth="1"/>
    <col min="4" max="4" width="15" style="32" customWidth="1"/>
    <col min="5" max="5" width="11.7109375" style="32" customWidth="1"/>
    <col min="6" max="6" width="7.5703125" style="32" customWidth="1"/>
    <col min="7" max="7" width="11.85546875" customWidth="1"/>
    <col min="8" max="8" width="14.28515625" customWidth="1"/>
    <col min="9" max="9" width="6.5703125" customWidth="1"/>
    <col min="10" max="10" width="10.85546875" customWidth="1"/>
    <col min="11" max="12" width="8.85546875" customWidth="1"/>
    <col min="13" max="16384" width="9.140625" style="32"/>
  </cols>
  <sheetData>
    <row r="1" spans="1:14">
      <c r="A1" s="22" t="s">
        <v>10</v>
      </c>
      <c r="B1" s="22" t="s">
        <v>72</v>
      </c>
      <c r="C1" s="22" t="s">
        <v>2</v>
      </c>
      <c r="D1" s="22" t="s">
        <v>7</v>
      </c>
      <c r="E1" s="22" t="s">
        <v>323</v>
      </c>
      <c r="F1" s="22" t="s">
        <v>11</v>
      </c>
      <c r="G1" s="22" t="s">
        <v>1092</v>
      </c>
      <c r="H1" s="22" t="s">
        <v>1144</v>
      </c>
      <c r="I1" t="s">
        <v>1147</v>
      </c>
      <c r="J1" s="22" t="s">
        <v>1179</v>
      </c>
      <c r="K1" t="s">
        <v>1180</v>
      </c>
      <c r="L1" s="22" t="s">
        <v>1181</v>
      </c>
      <c r="M1" s="32" t="s">
        <v>1182</v>
      </c>
      <c r="N1" s="32" t="s">
        <v>1183</v>
      </c>
    </row>
    <row r="2" spans="1:14">
      <c r="A2" s="12">
        <v>121</v>
      </c>
      <c r="B2" s="32" t="s">
        <v>300</v>
      </c>
      <c r="C2" s="10" t="s">
        <v>84</v>
      </c>
      <c r="D2" s="22" t="s">
        <v>52</v>
      </c>
      <c r="E2" s="22" t="s">
        <v>52</v>
      </c>
      <c r="F2" s="32">
        <v>72</v>
      </c>
      <c r="G2" s="22" t="s">
        <v>15</v>
      </c>
      <c r="H2" s="22" t="s">
        <v>15</v>
      </c>
      <c r="I2" s="22" t="s">
        <v>15</v>
      </c>
      <c r="J2" s="22" t="s">
        <v>15</v>
      </c>
      <c r="K2" s="22" t="s">
        <v>15</v>
      </c>
      <c r="L2" s="22" t="s">
        <v>15</v>
      </c>
      <c r="M2" s="22" t="s">
        <v>15</v>
      </c>
      <c r="N2" s="22" t="s">
        <v>15</v>
      </c>
    </row>
    <row r="3" spans="1:14">
      <c r="A3" s="12">
        <v>122</v>
      </c>
      <c r="B3" s="32" t="s">
        <v>307</v>
      </c>
      <c r="C3" s="10" t="s">
        <v>85</v>
      </c>
      <c r="D3" s="22"/>
      <c r="E3" s="22"/>
      <c r="F3" s="32">
        <v>72</v>
      </c>
    </row>
    <row r="4" spans="1:14">
      <c r="A4" s="12">
        <v>123</v>
      </c>
      <c r="B4" s="32" t="s">
        <v>303</v>
      </c>
      <c r="C4" s="11" t="s">
        <v>86</v>
      </c>
      <c r="D4" s="22"/>
      <c r="E4" s="22"/>
      <c r="F4" s="32">
        <v>72</v>
      </c>
    </row>
    <row r="5" spans="1:14">
      <c r="A5" s="12">
        <v>124</v>
      </c>
      <c r="B5" s="32" t="s">
        <v>302</v>
      </c>
      <c r="C5" s="11" t="s">
        <v>87</v>
      </c>
      <c r="F5" s="32">
        <v>72</v>
      </c>
    </row>
    <row r="6" spans="1:14">
      <c r="A6" s="12">
        <v>125</v>
      </c>
      <c r="B6" s="32" t="s">
        <v>310</v>
      </c>
      <c r="C6" s="11" t="s">
        <v>83</v>
      </c>
      <c r="F6" s="32">
        <v>72</v>
      </c>
    </row>
    <row r="7" spans="1:14">
      <c r="A7" s="12">
        <v>126</v>
      </c>
      <c r="B7" s="32" t="s">
        <v>304</v>
      </c>
      <c r="C7" s="13" t="s">
        <v>88</v>
      </c>
      <c r="E7" s="32" t="s">
        <v>325</v>
      </c>
      <c r="F7" s="32">
        <v>71</v>
      </c>
      <c r="G7" s="39" t="s">
        <v>905</v>
      </c>
      <c r="H7" s="41" t="s">
        <v>1146</v>
      </c>
      <c r="I7" s="41" t="s">
        <v>1148</v>
      </c>
      <c r="J7" s="32" t="s">
        <v>1136</v>
      </c>
      <c r="K7" s="42">
        <v>3</v>
      </c>
      <c r="L7" s="42">
        <v>8</v>
      </c>
      <c r="M7" s="42">
        <v>3</v>
      </c>
      <c r="N7" s="42">
        <v>3</v>
      </c>
    </row>
    <row r="8" spans="1:14">
      <c r="A8" s="12">
        <v>127</v>
      </c>
      <c r="B8" s="32" t="s">
        <v>301</v>
      </c>
      <c r="C8" s="13" t="s">
        <v>89</v>
      </c>
      <c r="E8" s="32" t="s">
        <v>325</v>
      </c>
      <c r="F8" s="32">
        <v>71</v>
      </c>
      <c r="G8" s="39" t="s">
        <v>905</v>
      </c>
      <c r="H8" s="41" t="s">
        <v>1146</v>
      </c>
      <c r="I8" s="41" t="s">
        <v>1148</v>
      </c>
      <c r="J8" s="32" t="s">
        <v>1153</v>
      </c>
      <c r="K8" s="42">
        <v>21</v>
      </c>
      <c r="L8" s="42">
        <v>3</v>
      </c>
      <c r="M8" s="42">
        <v>5</v>
      </c>
      <c r="N8" s="42">
        <v>2</v>
      </c>
    </row>
    <row r="9" spans="1:14">
      <c r="A9" s="12">
        <v>128</v>
      </c>
      <c r="B9" s="32" t="s">
        <v>308</v>
      </c>
      <c r="C9" s="13" t="s">
        <v>90</v>
      </c>
      <c r="E9" s="32" t="s">
        <v>325</v>
      </c>
      <c r="F9" s="32">
        <v>71</v>
      </c>
      <c r="G9" s="39" t="s">
        <v>906</v>
      </c>
      <c r="H9" t="s">
        <v>1145</v>
      </c>
      <c r="I9" s="41" t="s">
        <v>1149</v>
      </c>
      <c r="J9" s="32" t="s">
        <v>1136</v>
      </c>
      <c r="K9" s="42">
        <v>8</v>
      </c>
      <c r="L9" s="42">
        <v>21</v>
      </c>
      <c r="M9" s="42">
        <v>5</v>
      </c>
      <c r="N9" s="42">
        <v>3</v>
      </c>
    </row>
    <row r="10" spans="1:14">
      <c r="A10" s="12">
        <v>129</v>
      </c>
      <c r="B10" s="32" t="s">
        <v>305</v>
      </c>
      <c r="C10" s="13" t="s">
        <v>91</v>
      </c>
      <c r="E10" s="32" t="s">
        <v>325</v>
      </c>
      <c r="F10" s="32">
        <v>71</v>
      </c>
      <c r="G10" s="39" t="s">
        <v>906</v>
      </c>
      <c r="H10" t="s">
        <v>1145</v>
      </c>
      <c r="I10" s="41" t="s">
        <v>1150</v>
      </c>
      <c r="J10" s="32" t="s">
        <v>1153</v>
      </c>
      <c r="K10" s="42">
        <v>21</v>
      </c>
      <c r="L10" s="42"/>
      <c r="M10" s="42"/>
      <c r="N10" s="42"/>
    </row>
    <row r="11" spans="1:14">
      <c r="A11" s="12">
        <v>130</v>
      </c>
      <c r="B11" s="32" t="s">
        <v>300</v>
      </c>
      <c r="C11" s="13" t="s">
        <v>93</v>
      </c>
      <c r="E11" s="32" t="s">
        <v>325</v>
      </c>
      <c r="F11" s="32">
        <v>71</v>
      </c>
      <c r="G11" s="39" t="s">
        <v>905</v>
      </c>
      <c r="H11" t="s">
        <v>1146</v>
      </c>
      <c r="I11" s="41" t="s">
        <v>1151</v>
      </c>
      <c r="J11" s="32" t="s">
        <v>1155</v>
      </c>
      <c r="K11" s="42">
        <v>5</v>
      </c>
      <c r="L11" s="42">
        <v>2</v>
      </c>
      <c r="M11" s="42">
        <v>2</v>
      </c>
      <c r="N11" s="42">
        <v>4</v>
      </c>
    </row>
    <row r="12" spans="1:14">
      <c r="A12" s="12">
        <v>131</v>
      </c>
      <c r="B12" s="32" t="s">
        <v>309</v>
      </c>
      <c r="C12" s="13" t="s">
        <v>94</v>
      </c>
      <c r="E12" s="32" t="s">
        <v>325</v>
      </c>
      <c r="F12" s="32">
        <v>71</v>
      </c>
      <c r="G12" s="39" t="s">
        <v>905</v>
      </c>
      <c r="H12" t="s">
        <v>15</v>
      </c>
      <c r="I12" s="41" t="s">
        <v>1150</v>
      </c>
      <c r="J12" s="32" t="s">
        <v>1155</v>
      </c>
      <c r="K12" s="42">
        <v>13</v>
      </c>
      <c r="L12" s="42">
        <v>8</v>
      </c>
      <c r="M12" s="42">
        <v>3</v>
      </c>
      <c r="N12" s="42">
        <v>2</v>
      </c>
    </row>
    <row r="13" spans="1:14">
      <c r="A13" s="12">
        <v>132</v>
      </c>
      <c r="B13" s="32" t="s">
        <v>306</v>
      </c>
      <c r="C13" s="13" t="s">
        <v>95</v>
      </c>
      <c r="E13" s="32" t="s">
        <v>325</v>
      </c>
      <c r="F13" s="32">
        <v>71</v>
      </c>
      <c r="G13" s="39" t="s">
        <v>906</v>
      </c>
      <c r="H13" t="s">
        <v>1145</v>
      </c>
      <c r="I13" s="41" t="s">
        <v>1148</v>
      </c>
      <c r="J13" s="32" t="s">
        <v>1136</v>
      </c>
      <c r="K13" s="43">
        <v>5</v>
      </c>
      <c r="L13" s="43">
        <v>5</v>
      </c>
      <c r="M13" s="43">
        <v>13</v>
      </c>
      <c r="N13" s="43">
        <v>2</v>
      </c>
    </row>
    <row r="14" spans="1:14">
      <c r="A14" s="12">
        <v>133</v>
      </c>
      <c r="B14" s="32" t="s">
        <v>300</v>
      </c>
      <c r="C14" s="13" t="s">
        <v>96</v>
      </c>
      <c r="E14" s="32" t="s">
        <v>325</v>
      </c>
      <c r="F14" s="32">
        <v>71</v>
      </c>
      <c r="G14" s="39" t="s">
        <v>906</v>
      </c>
      <c r="H14" t="s">
        <v>1145</v>
      </c>
      <c r="I14" s="41" t="s">
        <v>1151</v>
      </c>
      <c r="J14" s="32" t="s">
        <v>1153</v>
      </c>
      <c r="K14" s="43">
        <v>1</v>
      </c>
      <c r="L14" s="43">
        <v>21</v>
      </c>
      <c r="M14" s="43">
        <v>1</v>
      </c>
      <c r="N14" s="43">
        <v>3</v>
      </c>
    </row>
    <row r="15" spans="1:14">
      <c r="A15" s="12">
        <v>134</v>
      </c>
      <c r="B15" s="32" t="s">
        <v>307</v>
      </c>
      <c r="C15" s="13" t="s">
        <v>97</v>
      </c>
      <c r="E15" s="32" t="s">
        <v>325</v>
      </c>
      <c r="F15" s="32">
        <v>71</v>
      </c>
      <c r="G15" s="39" t="s">
        <v>905</v>
      </c>
      <c r="H15" t="s">
        <v>1145</v>
      </c>
      <c r="I15" s="41" t="s">
        <v>1148</v>
      </c>
      <c r="J15" s="32" t="s">
        <v>1153</v>
      </c>
      <c r="K15" s="43">
        <v>8</v>
      </c>
      <c r="L15" s="43">
        <v>2</v>
      </c>
      <c r="M15" s="43">
        <v>5</v>
      </c>
      <c r="N15" s="43">
        <v>3</v>
      </c>
    </row>
    <row r="16" spans="1:14">
      <c r="A16" s="12">
        <v>135</v>
      </c>
      <c r="B16" s="32" t="s">
        <v>303</v>
      </c>
      <c r="C16" s="13" t="s">
        <v>99</v>
      </c>
      <c r="E16" s="32" t="s">
        <v>325</v>
      </c>
      <c r="F16" s="32">
        <v>71</v>
      </c>
      <c r="G16" s="40" t="s">
        <v>905</v>
      </c>
      <c r="H16" s="40" t="s">
        <v>15</v>
      </c>
      <c r="I16" s="41" t="s">
        <v>1148</v>
      </c>
      <c r="J16" s="40" t="s">
        <v>1155</v>
      </c>
      <c r="K16" s="43">
        <v>2</v>
      </c>
      <c r="L16" s="43">
        <v>3</v>
      </c>
      <c r="M16" s="43">
        <v>1</v>
      </c>
      <c r="N16" s="43">
        <v>2</v>
      </c>
    </row>
    <row r="17" spans="1:14">
      <c r="A17" s="12">
        <v>136</v>
      </c>
      <c r="B17" s="32" t="s">
        <v>302</v>
      </c>
      <c r="C17" s="13" t="s">
        <v>100</v>
      </c>
      <c r="E17" s="32" t="s">
        <v>325</v>
      </c>
      <c r="F17" s="32">
        <v>71</v>
      </c>
      <c r="G17" s="40" t="s">
        <v>905</v>
      </c>
      <c r="H17" s="40" t="s">
        <v>1145</v>
      </c>
      <c r="I17" s="41" t="s">
        <v>1149</v>
      </c>
      <c r="J17" s="40" t="s">
        <v>19</v>
      </c>
      <c r="K17" s="43">
        <v>5</v>
      </c>
      <c r="L17" s="43">
        <v>1</v>
      </c>
      <c r="M17" s="43">
        <v>1</v>
      </c>
      <c r="N17" s="43">
        <v>3</v>
      </c>
    </row>
    <row r="18" spans="1:14">
      <c r="A18" s="12">
        <v>137</v>
      </c>
      <c r="B18" s="32" t="s">
        <v>310</v>
      </c>
      <c r="C18" s="13" t="s">
        <v>101</v>
      </c>
      <c r="E18" s="32" t="s">
        <v>325</v>
      </c>
      <c r="F18" s="32">
        <v>71</v>
      </c>
      <c r="G18" s="40" t="s">
        <v>905</v>
      </c>
      <c r="H18" s="40" t="s">
        <v>1145</v>
      </c>
      <c r="I18" s="41" t="s">
        <v>1149</v>
      </c>
      <c r="J18" s="40" t="s">
        <v>1136</v>
      </c>
      <c r="K18" s="43">
        <v>13</v>
      </c>
      <c r="L18" s="43">
        <v>13</v>
      </c>
      <c r="M18" s="43">
        <v>3</v>
      </c>
      <c r="N18" s="43">
        <v>2</v>
      </c>
    </row>
    <row r="19" spans="1:14">
      <c r="A19" s="12">
        <v>138</v>
      </c>
      <c r="B19" s="32" t="s">
        <v>304</v>
      </c>
      <c r="C19" s="13" t="s">
        <v>102</v>
      </c>
      <c r="E19" s="32" t="s">
        <v>325</v>
      </c>
      <c r="F19" s="32">
        <v>71</v>
      </c>
      <c r="G19" s="40" t="s">
        <v>907</v>
      </c>
      <c r="H19" s="40" t="s">
        <v>1145</v>
      </c>
      <c r="I19" s="41" t="s">
        <v>1152</v>
      </c>
      <c r="J19" s="40" t="s">
        <v>1136</v>
      </c>
      <c r="K19" s="43">
        <v>1</v>
      </c>
      <c r="L19" s="43">
        <v>3</v>
      </c>
      <c r="M19" s="43">
        <v>5</v>
      </c>
      <c r="N19" s="43">
        <v>3</v>
      </c>
    </row>
    <row r="20" spans="1:14">
      <c r="A20" s="12">
        <v>139</v>
      </c>
      <c r="B20" s="32" t="s">
        <v>301</v>
      </c>
      <c r="C20" s="13" t="s">
        <v>104</v>
      </c>
      <c r="E20" s="32" t="s">
        <v>325</v>
      </c>
      <c r="F20" s="32">
        <v>71</v>
      </c>
      <c r="G20" s="40" t="s">
        <v>907</v>
      </c>
      <c r="H20" s="40" t="s">
        <v>1145</v>
      </c>
      <c r="I20" s="41" t="s">
        <v>1150</v>
      </c>
      <c r="J20" s="40" t="s">
        <v>1153</v>
      </c>
      <c r="K20" s="43">
        <v>1</v>
      </c>
      <c r="L20" s="43">
        <v>21</v>
      </c>
      <c r="M20" s="43">
        <v>21</v>
      </c>
      <c r="N20" s="43">
        <v>2</v>
      </c>
    </row>
    <row r="21" spans="1:14">
      <c r="A21" s="12">
        <v>140</v>
      </c>
      <c r="B21" s="32" t="s">
        <v>308</v>
      </c>
      <c r="C21" s="13" t="s">
        <v>105</v>
      </c>
      <c r="E21" s="32" t="s">
        <v>325</v>
      </c>
      <c r="F21" s="32">
        <v>71</v>
      </c>
      <c r="G21" s="40" t="s">
        <v>907</v>
      </c>
      <c r="H21" s="40" t="s">
        <v>1145</v>
      </c>
      <c r="I21" s="41" t="s">
        <v>1149</v>
      </c>
      <c r="J21" s="40" t="s">
        <v>1155</v>
      </c>
      <c r="K21" s="43">
        <v>3</v>
      </c>
      <c r="L21" s="43">
        <v>2</v>
      </c>
      <c r="M21" s="43">
        <v>3</v>
      </c>
      <c r="N21" s="43">
        <v>4</v>
      </c>
    </row>
    <row r="22" spans="1:14">
      <c r="A22" s="12">
        <v>141</v>
      </c>
      <c r="B22" s="32" t="s">
        <v>305</v>
      </c>
      <c r="C22" s="13" t="s">
        <v>106</v>
      </c>
      <c r="E22" s="32" t="s">
        <v>325</v>
      </c>
      <c r="F22" s="32">
        <v>71</v>
      </c>
      <c r="G22" s="40" t="s">
        <v>907</v>
      </c>
      <c r="H22" s="40" t="s">
        <v>1145</v>
      </c>
      <c r="I22" s="41" t="s">
        <v>1148</v>
      </c>
      <c r="J22" s="40" t="s">
        <v>1153</v>
      </c>
      <c r="K22" s="43">
        <v>3</v>
      </c>
      <c r="L22" s="43">
        <v>5</v>
      </c>
      <c r="M22" s="43">
        <v>5</v>
      </c>
      <c r="N22" s="43">
        <v>4</v>
      </c>
    </row>
    <row r="23" spans="1:14">
      <c r="A23" s="12">
        <v>142</v>
      </c>
      <c r="B23" s="32" t="s">
        <v>300</v>
      </c>
      <c r="C23" s="13" t="s">
        <v>107</v>
      </c>
      <c r="E23" s="32" t="s">
        <v>325</v>
      </c>
      <c r="F23" s="32">
        <v>71</v>
      </c>
      <c r="G23" s="40" t="s">
        <v>907</v>
      </c>
      <c r="H23" s="40" t="s">
        <v>1146</v>
      </c>
      <c r="I23" s="41" t="s">
        <v>1149</v>
      </c>
      <c r="J23" s="40" t="s">
        <v>1136</v>
      </c>
      <c r="K23" s="43">
        <v>21</v>
      </c>
      <c r="L23" s="43">
        <v>21</v>
      </c>
      <c r="M23" s="43">
        <v>1</v>
      </c>
      <c r="N23" s="43">
        <v>1</v>
      </c>
    </row>
    <row r="24" spans="1:14">
      <c r="A24" s="12">
        <v>143</v>
      </c>
      <c r="B24" s="32" t="s">
        <v>309</v>
      </c>
      <c r="C24" s="13" t="s">
        <v>108</v>
      </c>
      <c r="E24" s="32" t="s">
        <v>325</v>
      </c>
      <c r="F24" s="32">
        <v>71</v>
      </c>
      <c r="G24" s="40" t="s">
        <v>907</v>
      </c>
      <c r="H24" s="40" t="s">
        <v>1145</v>
      </c>
      <c r="I24" s="41" t="s">
        <v>1150</v>
      </c>
      <c r="J24" s="40" t="s">
        <v>1136</v>
      </c>
      <c r="K24" s="43">
        <v>1</v>
      </c>
      <c r="L24" s="43">
        <v>21</v>
      </c>
      <c r="M24" s="43">
        <v>8</v>
      </c>
      <c r="N24" s="43">
        <v>2</v>
      </c>
    </row>
    <row r="25" spans="1:14">
      <c r="A25" s="12">
        <v>144</v>
      </c>
      <c r="B25" s="32" t="s">
        <v>306</v>
      </c>
      <c r="C25" s="32" t="s">
        <v>110</v>
      </c>
      <c r="E25" s="32" t="s">
        <v>325</v>
      </c>
      <c r="F25" s="32">
        <v>71</v>
      </c>
      <c r="G25" s="40" t="s">
        <v>905</v>
      </c>
      <c r="H25" s="40" t="s">
        <v>1146</v>
      </c>
      <c r="I25" s="41" t="s">
        <v>1148</v>
      </c>
      <c r="J25" s="40" t="s">
        <v>19</v>
      </c>
      <c r="K25" s="43">
        <v>13</v>
      </c>
      <c r="L25" s="43">
        <v>1</v>
      </c>
      <c r="M25" s="43">
        <v>1</v>
      </c>
      <c r="N25" s="43">
        <v>2</v>
      </c>
    </row>
    <row r="26" spans="1:14">
      <c r="A26" s="12">
        <v>145</v>
      </c>
      <c r="B26" s="32" t="s">
        <v>300</v>
      </c>
      <c r="C26" s="32" t="s">
        <v>111</v>
      </c>
      <c r="E26" s="32" t="s">
        <v>325</v>
      </c>
      <c r="F26" s="32">
        <v>71</v>
      </c>
      <c r="G26" s="40" t="s">
        <v>905</v>
      </c>
      <c r="H26" s="40" t="s">
        <v>1146</v>
      </c>
      <c r="I26" s="41" t="s">
        <v>1149</v>
      </c>
      <c r="J26" s="40" t="s">
        <v>1154</v>
      </c>
      <c r="K26" s="43">
        <v>13</v>
      </c>
      <c r="L26" s="43">
        <v>21</v>
      </c>
      <c r="M26" s="43">
        <v>2</v>
      </c>
      <c r="N26" s="43">
        <v>3</v>
      </c>
    </row>
    <row r="27" spans="1:14">
      <c r="A27" s="12">
        <v>146</v>
      </c>
      <c r="B27" s="32" t="s">
        <v>307</v>
      </c>
      <c r="C27" s="32" t="s">
        <v>112</v>
      </c>
      <c r="E27" s="32" t="s">
        <v>325</v>
      </c>
      <c r="F27" s="32">
        <v>71</v>
      </c>
      <c r="G27" s="40" t="s">
        <v>905</v>
      </c>
      <c r="H27" s="40" t="s">
        <v>1145</v>
      </c>
      <c r="I27" s="41" t="s">
        <v>1150</v>
      </c>
      <c r="J27" s="40" t="s">
        <v>19</v>
      </c>
      <c r="K27" s="43">
        <v>1</v>
      </c>
      <c r="L27" s="43">
        <v>13</v>
      </c>
      <c r="M27" s="43">
        <v>5</v>
      </c>
      <c r="N27" s="43">
        <v>1</v>
      </c>
    </row>
    <row r="28" spans="1:14">
      <c r="A28" s="12">
        <v>147</v>
      </c>
      <c r="B28" s="32" t="s">
        <v>303</v>
      </c>
      <c r="C28" s="32" t="s">
        <v>113</v>
      </c>
      <c r="E28" s="32" t="s">
        <v>325</v>
      </c>
      <c r="F28" s="32">
        <v>71</v>
      </c>
      <c r="G28" s="40" t="s">
        <v>905</v>
      </c>
      <c r="H28" s="40" t="s">
        <v>1145</v>
      </c>
      <c r="I28" s="41" t="s">
        <v>1150</v>
      </c>
      <c r="J28" s="40" t="s">
        <v>1154</v>
      </c>
      <c r="K28" s="43">
        <v>21</v>
      </c>
      <c r="L28" s="43">
        <v>13</v>
      </c>
      <c r="M28" s="43">
        <v>3</v>
      </c>
      <c r="N28" s="43">
        <v>3</v>
      </c>
    </row>
    <row r="29" spans="1:14">
      <c r="A29" s="12">
        <v>148</v>
      </c>
      <c r="B29" s="32" t="s">
        <v>302</v>
      </c>
      <c r="C29" s="32" t="s">
        <v>114</v>
      </c>
      <c r="E29" s="32" t="s">
        <v>325</v>
      </c>
      <c r="F29" s="32">
        <v>71</v>
      </c>
      <c r="G29" s="40" t="s">
        <v>905</v>
      </c>
      <c r="H29" s="40" t="s">
        <v>1146</v>
      </c>
      <c r="I29" s="41" t="s">
        <v>1148</v>
      </c>
      <c r="J29" s="40" t="s">
        <v>19</v>
      </c>
      <c r="K29" s="43">
        <v>8</v>
      </c>
      <c r="L29" s="43">
        <v>8</v>
      </c>
      <c r="M29" s="43">
        <v>2</v>
      </c>
      <c r="N29" s="43">
        <v>2</v>
      </c>
    </row>
    <row r="30" spans="1:14">
      <c r="A30" s="12">
        <v>1</v>
      </c>
      <c r="B30" s="32" t="s">
        <v>310</v>
      </c>
      <c r="C30" s="32" t="s">
        <v>116</v>
      </c>
      <c r="E30" s="32" t="s">
        <v>324</v>
      </c>
      <c r="F30" s="32">
        <v>70</v>
      </c>
      <c r="G30" t="s">
        <v>15</v>
      </c>
      <c r="H30" t="s">
        <v>15</v>
      </c>
      <c r="I30" s="41" t="s">
        <v>15</v>
      </c>
      <c r="J30" s="32" t="s">
        <v>15</v>
      </c>
      <c r="K30" s="43" t="s">
        <v>15</v>
      </c>
      <c r="L30" s="43" t="s">
        <v>15</v>
      </c>
      <c r="M30" s="43" t="s">
        <v>15</v>
      </c>
      <c r="N30" s="43" t="s">
        <v>15</v>
      </c>
    </row>
    <row r="31" spans="1:14">
      <c r="A31" s="12">
        <v>2</v>
      </c>
      <c r="B31" s="32" t="s">
        <v>304</v>
      </c>
      <c r="C31" s="32" t="s">
        <v>117</v>
      </c>
      <c r="E31" s="32" t="s">
        <v>325</v>
      </c>
      <c r="F31" s="32">
        <v>70</v>
      </c>
      <c r="I31" s="41"/>
      <c r="K31" s="43"/>
      <c r="L31" s="43"/>
      <c r="M31" s="43"/>
      <c r="N31" s="43"/>
    </row>
    <row r="32" spans="1:14">
      <c r="A32" s="12">
        <v>3</v>
      </c>
      <c r="B32" s="32" t="s">
        <v>301</v>
      </c>
      <c r="C32" s="32" t="s">
        <v>118</v>
      </c>
      <c r="E32" s="32" t="s">
        <v>324</v>
      </c>
      <c r="F32" s="32">
        <v>70</v>
      </c>
      <c r="I32" s="41"/>
      <c r="K32" s="43"/>
      <c r="L32" s="43"/>
      <c r="M32" s="43"/>
      <c r="N32" s="43"/>
    </row>
    <row r="33" spans="1:14">
      <c r="A33" s="12">
        <v>4</v>
      </c>
      <c r="B33" s="32" t="s">
        <v>308</v>
      </c>
      <c r="C33" s="32" t="s">
        <v>373</v>
      </c>
      <c r="E33" s="32" t="s">
        <v>325</v>
      </c>
      <c r="F33" s="32">
        <v>70</v>
      </c>
      <c r="I33" s="41"/>
      <c r="K33" s="43"/>
      <c r="L33" s="43"/>
      <c r="M33" s="43"/>
      <c r="N33" s="43"/>
    </row>
    <row r="34" spans="1:14">
      <c r="A34" s="12">
        <v>5</v>
      </c>
      <c r="B34" s="32" t="s">
        <v>305</v>
      </c>
      <c r="C34" s="32" t="s">
        <v>374</v>
      </c>
      <c r="E34" s="32" t="s">
        <v>326</v>
      </c>
      <c r="F34" s="32">
        <v>70</v>
      </c>
      <c r="I34" s="41"/>
      <c r="K34" s="43"/>
      <c r="L34" s="43"/>
      <c r="M34" s="43"/>
      <c r="N34" s="43"/>
    </row>
    <row r="35" spans="1:14">
      <c r="A35" s="12">
        <v>6</v>
      </c>
      <c r="B35" s="32" t="s">
        <v>300</v>
      </c>
      <c r="C35" s="32" t="s">
        <v>119</v>
      </c>
      <c r="E35" s="32" t="s">
        <v>326</v>
      </c>
      <c r="F35" s="32">
        <v>70</v>
      </c>
      <c r="I35" s="41"/>
    </row>
    <row r="36" spans="1:14">
      <c r="A36" s="12">
        <v>7</v>
      </c>
      <c r="B36" s="32" t="s">
        <v>309</v>
      </c>
      <c r="C36" s="32" t="s">
        <v>120</v>
      </c>
      <c r="E36" s="32" t="s">
        <v>325</v>
      </c>
      <c r="F36" s="32">
        <v>70</v>
      </c>
    </row>
    <row r="37" spans="1:14">
      <c r="A37" s="12">
        <v>8</v>
      </c>
      <c r="B37" s="32" t="s">
        <v>306</v>
      </c>
      <c r="C37" s="32" t="s">
        <v>121</v>
      </c>
      <c r="E37" s="32" t="s">
        <v>326</v>
      </c>
      <c r="F37" s="32">
        <v>70</v>
      </c>
    </row>
    <row r="38" spans="1:14">
      <c r="A38" s="12">
        <v>9</v>
      </c>
      <c r="B38" s="32" t="s">
        <v>300</v>
      </c>
      <c r="C38" s="32" t="s">
        <v>122</v>
      </c>
      <c r="E38" s="32" t="s">
        <v>326</v>
      </c>
      <c r="F38" s="32">
        <v>70</v>
      </c>
    </row>
    <row r="39" spans="1:14">
      <c r="A39" s="12">
        <v>10</v>
      </c>
      <c r="B39" s="32" t="s">
        <v>307</v>
      </c>
      <c r="C39" s="32" t="s">
        <v>123</v>
      </c>
      <c r="E39" s="32" t="s">
        <v>324</v>
      </c>
      <c r="F39" s="32">
        <v>70</v>
      </c>
    </row>
    <row r="40" spans="1:14">
      <c r="A40" s="12">
        <v>11</v>
      </c>
      <c r="B40" s="32" t="s">
        <v>303</v>
      </c>
      <c r="C40" s="32" t="s">
        <v>124</v>
      </c>
      <c r="E40" s="32" t="s">
        <v>324</v>
      </c>
      <c r="F40" s="32">
        <v>70</v>
      </c>
    </row>
    <row r="41" spans="1:14">
      <c r="A41" s="12">
        <v>12</v>
      </c>
      <c r="B41" s="32" t="s">
        <v>302</v>
      </c>
      <c r="C41" s="32" t="s">
        <v>125</v>
      </c>
      <c r="E41" s="32" t="s">
        <v>325</v>
      </c>
      <c r="F41" s="32">
        <v>70</v>
      </c>
    </row>
    <row r="42" spans="1:14">
      <c r="A42" s="12">
        <v>13</v>
      </c>
      <c r="B42" s="32" t="s">
        <v>310</v>
      </c>
      <c r="C42" s="32" t="s">
        <v>126</v>
      </c>
      <c r="E42" s="32" t="s">
        <v>324</v>
      </c>
      <c r="F42" s="32">
        <v>70</v>
      </c>
    </row>
    <row r="43" spans="1:14">
      <c r="A43" s="12">
        <v>14</v>
      </c>
      <c r="B43" s="32" t="s">
        <v>304</v>
      </c>
      <c r="C43" s="32" t="s">
        <v>127</v>
      </c>
      <c r="E43" s="32" t="s">
        <v>325</v>
      </c>
      <c r="F43" s="32">
        <v>70</v>
      </c>
    </row>
    <row r="44" spans="1:14">
      <c r="A44" s="12">
        <v>15</v>
      </c>
      <c r="B44" s="32" t="s">
        <v>301</v>
      </c>
      <c r="C44" s="32" t="s">
        <v>128</v>
      </c>
      <c r="E44" s="32" t="s">
        <v>326</v>
      </c>
      <c r="F44" s="32">
        <v>70</v>
      </c>
    </row>
    <row r="45" spans="1:14">
      <c r="A45" s="12">
        <v>16</v>
      </c>
      <c r="B45" s="32" t="s">
        <v>308</v>
      </c>
      <c r="C45" s="32" t="s">
        <v>129</v>
      </c>
      <c r="E45" s="32" t="s">
        <v>326</v>
      </c>
      <c r="F45" s="32">
        <v>70</v>
      </c>
    </row>
    <row r="46" spans="1:14">
      <c r="A46" s="12">
        <v>17</v>
      </c>
      <c r="B46" s="32" t="s">
        <v>305</v>
      </c>
      <c r="C46" s="32" t="s">
        <v>363</v>
      </c>
      <c r="E46" s="32" t="s">
        <v>325</v>
      </c>
      <c r="F46" s="32">
        <v>70</v>
      </c>
    </row>
    <row r="47" spans="1:14">
      <c r="A47" s="12">
        <v>18</v>
      </c>
      <c r="B47" s="32" t="s">
        <v>300</v>
      </c>
      <c r="C47" s="32" t="s">
        <v>364</v>
      </c>
      <c r="E47" s="32" t="s">
        <v>326</v>
      </c>
      <c r="F47" s="32">
        <v>70</v>
      </c>
    </row>
    <row r="48" spans="1:14">
      <c r="A48" s="12">
        <v>19</v>
      </c>
      <c r="B48" s="32" t="s">
        <v>309</v>
      </c>
      <c r="C48" s="32" t="s">
        <v>130</v>
      </c>
      <c r="E48" s="32" t="s">
        <v>326</v>
      </c>
      <c r="F48" s="32">
        <v>70</v>
      </c>
    </row>
    <row r="49" spans="1:6">
      <c r="A49" s="12">
        <v>20</v>
      </c>
      <c r="B49" s="32" t="s">
        <v>306</v>
      </c>
      <c r="C49" s="32" t="s">
        <v>131</v>
      </c>
      <c r="E49" s="32" t="s">
        <v>324</v>
      </c>
      <c r="F49" s="32">
        <v>70</v>
      </c>
    </row>
    <row r="50" spans="1:6">
      <c r="A50" s="12">
        <v>21</v>
      </c>
      <c r="B50" s="32" t="s">
        <v>300</v>
      </c>
      <c r="C50" s="32" t="s">
        <v>132</v>
      </c>
      <c r="E50" s="32" t="s">
        <v>324</v>
      </c>
      <c r="F50" s="32">
        <v>70</v>
      </c>
    </row>
    <row r="51" spans="1:6">
      <c r="A51" s="12">
        <v>22</v>
      </c>
      <c r="B51" s="32" t="s">
        <v>307</v>
      </c>
      <c r="C51" s="32" t="s">
        <v>133</v>
      </c>
      <c r="E51" s="32" t="s">
        <v>325</v>
      </c>
      <c r="F51" s="32">
        <v>70</v>
      </c>
    </row>
    <row r="52" spans="1:6">
      <c r="A52" s="12">
        <v>23</v>
      </c>
      <c r="B52" s="32" t="s">
        <v>303</v>
      </c>
      <c r="C52" s="32" t="s">
        <v>134</v>
      </c>
      <c r="E52" s="32" t="s">
        <v>324</v>
      </c>
      <c r="F52" s="32">
        <v>70</v>
      </c>
    </row>
    <row r="53" spans="1:6">
      <c r="A53" s="12">
        <v>24</v>
      </c>
      <c r="B53" s="32" t="s">
        <v>302</v>
      </c>
      <c r="C53" s="32" t="s">
        <v>135</v>
      </c>
      <c r="E53" s="32" t="s">
        <v>325</v>
      </c>
      <c r="F53" s="32">
        <v>70</v>
      </c>
    </row>
    <row r="54" spans="1:6">
      <c r="A54" s="12">
        <v>25</v>
      </c>
      <c r="B54" s="32" t="s">
        <v>310</v>
      </c>
      <c r="C54" s="32" t="s">
        <v>136</v>
      </c>
      <c r="E54" s="32" t="s">
        <v>326</v>
      </c>
      <c r="F54" s="32">
        <v>70</v>
      </c>
    </row>
    <row r="55" spans="1:6">
      <c r="A55" s="12">
        <v>26</v>
      </c>
      <c r="B55" s="32" t="s">
        <v>304</v>
      </c>
      <c r="C55" s="32" t="s">
        <v>137</v>
      </c>
      <c r="E55" s="32" t="s">
        <v>326</v>
      </c>
      <c r="F55" s="32">
        <v>70</v>
      </c>
    </row>
    <row r="56" spans="1:6">
      <c r="A56" s="12">
        <v>27</v>
      </c>
      <c r="B56" s="32" t="s">
        <v>301</v>
      </c>
      <c r="C56" s="32" t="s">
        <v>138</v>
      </c>
      <c r="E56" s="32" t="s">
        <v>325</v>
      </c>
      <c r="F56" s="32">
        <v>70</v>
      </c>
    </row>
    <row r="57" spans="1:6">
      <c r="A57" s="12">
        <v>28</v>
      </c>
      <c r="B57" s="32" t="s">
        <v>308</v>
      </c>
      <c r="C57" s="32" t="s">
        <v>139</v>
      </c>
      <c r="E57" s="32" t="s">
        <v>326</v>
      </c>
      <c r="F57" s="32">
        <v>70</v>
      </c>
    </row>
    <row r="58" spans="1:6">
      <c r="A58" s="12">
        <v>29</v>
      </c>
      <c r="B58" s="32" t="s">
        <v>305</v>
      </c>
      <c r="C58" s="32" t="s">
        <v>140</v>
      </c>
      <c r="E58" s="32" t="s">
        <v>326</v>
      </c>
      <c r="F58" s="32">
        <v>70</v>
      </c>
    </row>
    <row r="59" spans="1:6">
      <c r="A59" s="12">
        <v>30</v>
      </c>
      <c r="B59" s="32" t="s">
        <v>300</v>
      </c>
      <c r="C59" s="32" t="s">
        <v>365</v>
      </c>
      <c r="E59" s="32" t="s">
        <v>324</v>
      </c>
      <c r="F59" s="32">
        <v>70</v>
      </c>
    </row>
    <row r="60" spans="1:6">
      <c r="A60" s="12">
        <v>31</v>
      </c>
      <c r="B60" s="32" t="s">
        <v>309</v>
      </c>
      <c r="C60" s="32" t="s">
        <v>141</v>
      </c>
      <c r="E60" s="32" t="s">
        <v>324</v>
      </c>
      <c r="F60" s="32">
        <v>70</v>
      </c>
    </row>
    <row r="61" spans="1:6">
      <c r="A61" s="12">
        <v>32</v>
      </c>
      <c r="B61" s="32" t="s">
        <v>306</v>
      </c>
      <c r="C61" s="32" t="s">
        <v>375</v>
      </c>
      <c r="E61" s="32" t="s">
        <v>325</v>
      </c>
      <c r="F61" s="32">
        <v>70</v>
      </c>
    </row>
    <row r="62" spans="1:6">
      <c r="A62" s="12">
        <v>33</v>
      </c>
      <c r="B62" s="32" t="s">
        <v>300</v>
      </c>
      <c r="C62" s="32" t="s">
        <v>142</v>
      </c>
      <c r="E62" s="32" t="s">
        <v>324</v>
      </c>
      <c r="F62" s="32">
        <v>70</v>
      </c>
    </row>
    <row r="63" spans="1:6">
      <c r="A63" s="12">
        <v>34</v>
      </c>
      <c r="B63" s="32" t="s">
        <v>307</v>
      </c>
      <c r="C63" s="32" t="s">
        <v>143</v>
      </c>
      <c r="E63" s="32" t="s">
        <v>325</v>
      </c>
      <c r="F63" s="32">
        <v>70</v>
      </c>
    </row>
    <row r="64" spans="1:6">
      <c r="A64" s="12">
        <v>35</v>
      </c>
      <c r="B64" s="32" t="s">
        <v>303</v>
      </c>
      <c r="C64" s="32" t="s">
        <v>144</v>
      </c>
      <c r="E64" s="32" t="s">
        <v>326</v>
      </c>
      <c r="F64" s="32">
        <v>70</v>
      </c>
    </row>
    <row r="65" spans="1:6">
      <c r="A65" s="12">
        <v>36</v>
      </c>
      <c r="B65" s="32" t="s">
        <v>302</v>
      </c>
      <c r="C65" s="32" t="s">
        <v>145</v>
      </c>
      <c r="E65" s="32" t="s">
        <v>326</v>
      </c>
      <c r="F65" s="32">
        <v>70</v>
      </c>
    </row>
    <row r="66" spans="1:6">
      <c r="A66" s="12">
        <v>37</v>
      </c>
      <c r="B66" s="32" t="s">
        <v>310</v>
      </c>
      <c r="C66" s="32" t="s">
        <v>376</v>
      </c>
      <c r="E66" s="32" t="s">
        <v>325</v>
      </c>
      <c r="F66" s="32">
        <v>70</v>
      </c>
    </row>
    <row r="67" spans="1:6">
      <c r="A67" s="12">
        <v>38</v>
      </c>
      <c r="B67" s="32" t="s">
        <v>304</v>
      </c>
      <c r="C67" s="32" t="s">
        <v>146</v>
      </c>
      <c r="E67" s="32" t="s">
        <v>326</v>
      </c>
      <c r="F67" s="32">
        <v>70</v>
      </c>
    </row>
    <row r="68" spans="1:6">
      <c r="A68" s="12">
        <v>39</v>
      </c>
      <c r="B68" s="32" t="s">
        <v>301</v>
      </c>
      <c r="C68" s="32" t="s">
        <v>147</v>
      </c>
      <c r="E68" s="32" t="s">
        <v>326</v>
      </c>
      <c r="F68" s="32">
        <v>70</v>
      </c>
    </row>
    <row r="69" spans="1:6">
      <c r="A69" s="12">
        <v>40</v>
      </c>
      <c r="B69" s="32" t="s">
        <v>308</v>
      </c>
      <c r="C69" s="32" t="s">
        <v>148</v>
      </c>
      <c r="E69" s="32" t="s">
        <v>324</v>
      </c>
      <c r="F69" s="32">
        <v>70</v>
      </c>
    </row>
    <row r="70" spans="1:6">
      <c r="A70" s="12">
        <v>41</v>
      </c>
      <c r="B70" s="32" t="s">
        <v>305</v>
      </c>
      <c r="C70" s="32" t="s">
        <v>149</v>
      </c>
      <c r="E70" s="32" t="s">
        <v>324</v>
      </c>
      <c r="F70" s="32">
        <v>70</v>
      </c>
    </row>
    <row r="71" spans="1:6">
      <c r="A71" s="12">
        <v>42</v>
      </c>
      <c r="B71" s="32" t="s">
        <v>300</v>
      </c>
      <c r="C71" s="32" t="s">
        <v>150</v>
      </c>
      <c r="E71" s="32" t="s">
        <v>325</v>
      </c>
      <c r="F71" s="32">
        <v>70</v>
      </c>
    </row>
    <row r="72" spans="1:6">
      <c r="A72" s="12">
        <v>43</v>
      </c>
      <c r="B72" s="32" t="s">
        <v>309</v>
      </c>
      <c r="C72" s="32" t="s">
        <v>371</v>
      </c>
      <c r="E72" s="32" t="s">
        <v>324</v>
      </c>
      <c r="F72" s="32">
        <v>70</v>
      </c>
    </row>
    <row r="73" spans="1:6">
      <c r="A73" s="12">
        <v>44</v>
      </c>
      <c r="B73" s="32" t="s">
        <v>306</v>
      </c>
      <c r="C73" s="32" t="s">
        <v>151</v>
      </c>
      <c r="E73" s="32" t="s">
        <v>325</v>
      </c>
      <c r="F73" s="32">
        <v>70</v>
      </c>
    </row>
    <row r="74" spans="1:6">
      <c r="A74" s="12">
        <v>45</v>
      </c>
      <c r="B74" s="32" t="s">
        <v>300</v>
      </c>
      <c r="C74" s="32" t="s">
        <v>152</v>
      </c>
      <c r="E74" s="32" t="s">
        <v>326</v>
      </c>
      <c r="F74" s="32">
        <v>70</v>
      </c>
    </row>
    <row r="75" spans="1:6">
      <c r="A75" s="12">
        <v>46</v>
      </c>
      <c r="B75" s="32" t="s">
        <v>307</v>
      </c>
      <c r="C75" s="32" t="s">
        <v>153</v>
      </c>
      <c r="E75" s="32" t="s">
        <v>326</v>
      </c>
      <c r="F75" s="32">
        <v>70</v>
      </c>
    </row>
    <row r="76" spans="1:6">
      <c r="A76" s="12">
        <v>47</v>
      </c>
      <c r="B76" s="32" t="s">
        <v>303</v>
      </c>
      <c r="C76" s="32" t="s">
        <v>154</v>
      </c>
      <c r="E76" s="32" t="s">
        <v>326</v>
      </c>
      <c r="F76" s="32">
        <v>70</v>
      </c>
    </row>
    <row r="77" spans="1:6">
      <c r="A77" s="12">
        <v>48</v>
      </c>
      <c r="B77" s="32" t="s">
        <v>302</v>
      </c>
      <c r="C77" s="32" t="s">
        <v>366</v>
      </c>
      <c r="E77" s="32" t="s">
        <v>326</v>
      </c>
      <c r="F77" s="32">
        <v>70</v>
      </c>
    </row>
    <row r="78" spans="1:6">
      <c r="A78" s="12">
        <v>49</v>
      </c>
      <c r="B78" s="32" t="s">
        <v>310</v>
      </c>
      <c r="C78" s="32" t="s">
        <v>155</v>
      </c>
      <c r="E78" s="32" t="s">
        <v>324</v>
      </c>
      <c r="F78" s="32">
        <v>70</v>
      </c>
    </row>
    <row r="79" spans="1:6">
      <c r="A79" s="12">
        <v>50</v>
      </c>
      <c r="B79" s="32" t="s">
        <v>304</v>
      </c>
      <c r="C79" s="32" t="s">
        <v>156</v>
      </c>
      <c r="E79" s="32" t="s">
        <v>324</v>
      </c>
      <c r="F79" s="32">
        <v>70</v>
      </c>
    </row>
    <row r="80" spans="1:6">
      <c r="A80" s="12">
        <v>51</v>
      </c>
      <c r="B80" s="32" t="s">
        <v>301</v>
      </c>
      <c r="C80" s="32" t="s">
        <v>157</v>
      </c>
      <c r="E80" s="32" t="s">
        <v>325</v>
      </c>
      <c r="F80" s="32">
        <v>70</v>
      </c>
    </row>
    <row r="81" spans="1:6">
      <c r="A81" s="12">
        <v>52</v>
      </c>
      <c r="B81" s="32" t="s">
        <v>308</v>
      </c>
      <c r="C81" s="32" t="s">
        <v>158</v>
      </c>
      <c r="E81" s="32" t="s">
        <v>324</v>
      </c>
      <c r="F81" s="32">
        <v>70</v>
      </c>
    </row>
    <row r="82" spans="1:6">
      <c r="A82" s="12">
        <v>53</v>
      </c>
      <c r="B82" s="32" t="s">
        <v>305</v>
      </c>
      <c r="C82" s="32" t="s">
        <v>159</v>
      </c>
      <c r="E82" s="32" t="s">
        <v>325</v>
      </c>
      <c r="F82" s="32">
        <v>70</v>
      </c>
    </row>
    <row r="83" spans="1:6">
      <c r="A83" s="12">
        <v>54</v>
      </c>
      <c r="B83" s="32" t="s">
        <v>300</v>
      </c>
      <c r="C83" s="32" t="s">
        <v>160</v>
      </c>
      <c r="E83" s="32" t="s">
        <v>326</v>
      </c>
      <c r="F83" s="32">
        <v>70</v>
      </c>
    </row>
    <row r="84" spans="1:6">
      <c r="A84" s="12">
        <v>55</v>
      </c>
      <c r="B84" s="32" t="s">
        <v>309</v>
      </c>
      <c r="C84" s="32" t="s">
        <v>161</v>
      </c>
      <c r="E84" s="32" t="s">
        <v>326</v>
      </c>
      <c r="F84" s="32">
        <v>70</v>
      </c>
    </row>
    <row r="85" spans="1:6">
      <c r="A85" s="12">
        <v>56</v>
      </c>
      <c r="B85" s="32" t="s">
        <v>306</v>
      </c>
      <c r="C85" s="32" t="s">
        <v>162</v>
      </c>
      <c r="E85" s="32" t="s">
        <v>325</v>
      </c>
      <c r="F85" s="32">
        <v>70</v>
      </c>
    </row>
    <row r="86" spans="1:6">
      <c r="A86" s="12">
        <v>57</v>
      </c>
      <c r="B86" s="32" t="s">
        <v>300</v>
      </c>
      <c r="C86" s="32" t="s">
        <v>163</v>
      </c>
      <c r="E86" s="32" t="s">
        <v>326</v>
      </c>
      <c r="F86" s="32">
        <v>70</v>
      </c>
    </row>
    <row r="87" spans="1:6">
      <c r="A87" s="12">
        <v>58</v>
      </c>
      <c r="B87" s="32" t="s">
        <v>307</v>
      </c>
      <c r="C87" s="32" t="s">
        <v>164</v>
      </c>
      <c r="E87" s="32" t="s">
        <v>326</v>
      </c>
      <c r="F87" s="32">
        <v>70</v>
      </c>
    </row>
    <row r="88" spans="1:6">
      <c r="A88" s="12">
        <v>59</v>
      </c>
      <c r="B88" s="32" t="s">
        <v>303</v>
      </c>
      <c r="C88" s="32" t="s">
        <v>165</v>
      </c>
      <c r="E88" s="32" t="s">
        <v>324</v>
      </c>
      <c r="F88" s="32">
        <v>70</v>
      </c>
    </row>
    <row r="89" spans="1:6">
      <c r="A89" s="12">
        <v>60</v>
      </c>
      <c r="B89" s="32" t="s">
        <v>302</v>
      </c>
      <c r="C89" s="32" t="s">
        <v>166</v>
      </c>
      <c r="E89" s="32" t="s">
        <v>324</v>
      </c>
      <c r="F89" s="32">
        <v>70</v>
      </c>
    </row>
    <row r="90" spans="1:6">
      <c r="A90" s="12">
        <v>61</v>
      </c>
      <c r="B90" s="32" t="s">
        <v>300</v>
      </c>
      <c r="C90" s="32" t="s">
        <v>167</v>
      </c>
      <c r="E90" s="32" t="s">
        <v>325</v>
      </c>
      <c r="F90" s="32">
        <v>70</v>
      </c>
    </row>
    <row r="91" spans="1:6">
      <c r="A91" s="12">
        <v>62</v>
      </c>
      <c r="B91" s="32" t="s">
        <v>307</v>
      </c>
      <c r="C91" s="32" t="s">
        <v>168</v>
      </c>
      <c r="E91" s="32" t="s">
        <v>324</v>
      </c>
      <c r="F91" s="32">
        <v>70</v>
      </c>
    </row>
    <row r="92" spans="1:6">
      <c r="A92" s="12">
        <v>63</v>
      </c>
      <c r="B92" s="32" t="s">
        <v>303</v>
      </c>
      <c r="C92" s="32" t="s">
        <v>169</v>
      </c>
      <c r="E92" s="32" t="s">
        <v>325</v>
      </c>
      <c r="F92" s="32">
        <v>70</v>
      </c>
    </row>
    <row r="93" spans="1:6">
      <c r="A93" s="12">
        <v>64</v>
      </c>
      <c r="B93" s="32" t="s">
        <v>302</v>
      </c>
      <c r="C93" s="32" t="s">
        <v>170</v>
      </c>
      <c r="E93" s="32" t="s">
        <v>326</v>
      </c>
      <c r="F93" s="32">
        <v>70</v>
      </c>
    </row>
    <row r="94" spans="1:6">
      <c r="A94" s="12">
        <v>65</v>
      </c>
      <c r="B94" s="32" t="s">
        <v>310</v>
      </c>
      <c r="C94" s="32" t="s">
        <v>171</v>
      </c>
      <c r="E94" s="32" t="s">
        <v>326</v>
      </c>
      <c r="F94" s="32">
        <v>70</v>
      </c>
    </row>
    <row r="95" spans="1:6">
      <c r="A95" s="12">
        <v>66</v>
      </c>
      <c r="B95" s="32" t="s">
        <v>304</v>
      </c>
      <c r="C95" s="32" t="s">
        <v>172</v>
      </c>
      <c r="E95" s="32" t="s">
        <v>326</v>
      </c>
      <c r="F95" s="32">
        <v>70</v>
      </c>
    </row>
    <row r="96" spans="1:6">
      <c r="A96" s="12">
        <v>67</v>
      </c>
      <c r="B96" s="32" t="s">
        <v>301</v>
      </c>
      <c r="C96" s="32" t="s">
        <v>173</v>
      </c>
      <c r="E96" s="32" t="s">
        <v>324</v>
      </c>
      <c r="F96" s="32">
        <v>70</v>
      </c>
    </row>
    <row r="97" spans="1:6">
      <c r="A97" s="12">
        <v>68</v>
      </c>
      <c r="B97" s="32" t="s">
        <v>308</v>
      </c>
      <c r="C97" s="32" t="s">
        <v>174</v>
      </c>
      <c r="E97" s="32" t="s">
        <v>324</v>
      </c>
      <c r="F97" s="32">
        <v>70</v>
      </c>
    </row>
    <row r="98" spans="1:6">
      <c r="A98" s="12">
        <v>69</v>
      </c>
      <c r="B98" s="32" t="s">
        <v>305</v>
      </c>
      <c r="C98" s="32" t="s">
        <v>175</v>
      </c>
      <c r="E98" s="32" t="s">
        <v>325</v>
      </c>
      <c r="F98" s="32">
        <v>70</v>
      </c>
    </row>
    <row r="99" spans="1:6">
      <c r="A99" s="12">
        <v>70</v>
      </c>
      <c r="B99" s="32" t="s">
        <v>300</v>
      </c>
      <c r="C99" s="32" t="s">
        <v>176</v>
      </c>
      <c r="E99" s="32" t="s">
        <v>324</v>
      </c>
      <c r="F99" s="32">
        <v>70</v>
      </c>
    </row>
    <row r="100" spans="1:6">
      <c r="A100" s="12">
        <v>71</v>
      </c>
      <c r="B100" s="32" t="s">
        <v>309</v>
      </c>
      <c r="C100" s="32" t="s">
        <v>177</v>
      </c>
      <c r="E100" s="32" t="s">
        <v>325</v>
      </c>
      <c r="F100" s="32">
        <v>70</v>
      </c>
    </row>
    <row r="101" spans="1:6">
      <c r="A101" s="12">
        <v>72</v>
      </c>
      <c r="B101" s="32" t="s">
        <v>306</v>
      </c>
      <c r="C101" s="32" t="s">
        <v>178</v>
      </c>
      <c r="E101" s="32" t="s">
        <v>326</v>
      </c>
      <c r="F101" s="32">
        <v>70</v>
      </c>
    </row>
    <row r="102" spans="1:6">
      <c r="A102" s="12">
        <v>73</v>
      </c>
      <c r="B102" s="32" t="s">
        <v>300</v>
      </c>
      <c r="C102" s="32" t="s">
        <v>179</v>
      </c>
      <c r="E102" s="32" t="s">
        <v>326</v>
      </c>
      <c r="F102" s="32">
        <v>70</v>
      </c>
    </row>
    <row r="103" spans="1:6">
      <c r="A103" s="12">
        <v>74</v>
      </c>
      <c r="B103" s="32" t="s">
        <v>307</v>
      </c>
      <c r="C103" s="32" t="s">
        <v>180</v>
      </c>
      <c r="E103" s="32" t="s">
        <v>325</v>
      </c>
      <c r="F103" s="32">
        <v>70</v>
      </c>
    </row>
    <row r="104" spans="1:6">
      <c r="A104" s="12">
        <v>75</v>
      </c>
      <c r="B104" s="32" t="s">
        <v>303</v>
      </c>
      <c r="C104" s="32" t="s">
        <v>181</v>
      </c>
      <c r="E104" s="32" t="s">
        <v>326</v>
      </c>
      <c r="F104" s="32">
        <v>70</v>
      </c>
    </row>
    <row r="105" spans="1:6">
      <c r="A105" s="12">
        <v>76</v>
      </c>
      <c r="B105" s="32" t="s">
        <v>302</v>
      </c>
      <c r="C105" s="32" t="s">
        <v>182</v>
      </c>
      <c r="E105" s="32" t="s">
        <v>326</v>
      </c>
      <c r="F105" s="32">
        <v>70</v>
      </c>
    </row>
    <row r="106" spans="1:6">
      <c r="A106" s="12">
        <v>77</v>
      </c>
      <c r="B106" s="32" t="s">
        <v>310</v>
      </c>
      <c r="C106" s="32" t="s">
        <v>183</v>
      </c>
      <c r="E106" s="32" t="s">
        <v>324</v>
      </c>
      <c r="F106" s="32">
        <v>70</v>
      </c>
    </row>
    <row r="107" spans="1:6">
      <c r="A107" s="12">
        <v>78</v>
      </c>
      <c r="B107" s="32" t="s">
        <v>304</v>
      </c>
      <c r="C107" s="32" t="s">
        <v>184</v>
      </c>
      <c r="E107" s="32" t="s">
        <v>324</v>
      </c>
      <c r="F107" s="32">
        <v>70</v>
      </c>
    </row>
    <row r="108" spans="1:6">
      <c r="A108" s="12">
        <v>79</v>
      </c>
      <c r="B108" s="32" t="s">
        <v>301</v>
      </c>
      <c r="C108" s="32" t="s">
        <v>377</v>
      </c>
      <c r="E108" s="32" t="s">
        <v>325</v>
      </c>
      <c r="F108" s="32">
        <v>70</v>
      </c>
    </row>
    <row r="109" spans="1:6">
      <c r="A109" s="12">
        <v>80</v>
      </c>
      <c r="B109" s="32" t="s">
        <v>308</v>
      </c>
      <c r="C109" s="32" t="s">
        <v>367</v>
      </c>
      <c r="E109" s="32" t="s">
        <v>326</v>
      </c>
      <c r="F109" s="32">
        <v>70</v>
      </c>
    </row>
    <row r="110" spans="1:6">
      <c r="A110" s="12">
        <v>81</v>
      </c>
      <c r="B110" s="32" t="s">
        <v>305</v>
      </c>
      <c r="C110" s="32" t="s">
        <v>378</v>
      </c>
      <c r="E110" s="32" t="s">
        <v>326</v>
      </c>
      <c r="F110" s="32">
        <v>70</v>
      </c>
    </row>
    <row r="111" spans="1:6">
      <c r="A111" s="12">
        <v>82</v>
      </c>
      <c r="B111" s="32" t="s">
        <v>300</v>
      </c>
      <c r="C111" s="32" t="s">
        <v>185</v>
      </c>
      <c r="E111" s="32" t="s">
        <v>324</v>
      </c>
      <c r="F111" s="32">
        <v>70</v>
      </c>
    </row>
    <row r="112" spans="1:6">
      <c r="A112" s="12">
        <v>83</v>
      </c>
      <c r="B112" s="32" t="s">
        <v>309</v>
      </c>
      <c r="C112" s="32" t="s">
        <v>368</v>
      </c>
      <c r="E112" s="32" t="s">
        <v>324</v>
      </c>
      <c r="F112" s="32">
        <v>70</v>
      </c>
    </row>
    <row r="113" spans="1:6">
      <c r="A113" s="12">
        <v>84</v>
      </c>
      <c r="B113" s="32" t="s">
        <v>306</v>
      </c>
      <c r="C113" s="32" t="s">
        <v>186</v>
      </c>
      <c r="E113" s="32" t="s">
        <v>325</v>
      </c>
      <c r="F113" s="32">
        <v>70</v>
      </c>
    </row>
    <row r="114" spans="1:6">
      <c r="A114" s="12">
        <v>85</v>
      </c>
      <c r="B114" s="32" t="s">
        <v>300</v>
      </c>
      <c r="C114" s="32" t="s">
        <v>187</v>
      </c>
      <c r="E114" s="32" t="s">
        <v>324</v>
      </c>
      <c r="F114" s="32">
        <v>70</v>
      </c>
    </row>
    <row r="115" spans="1:6">
      <c r="A115" s="12">
        <v>86</v>
      </c>
      <c r="B115" s="32" t="s">
        <v>307</v>
      </c>
      <c r="C115" s="32" t="s">
        <v>188</v>
      </c>
      <c r="E115" s="32" t="s">
        <v>325</v>
      </c>
      <c r="F115" s="32">
        <v>70</v>
      </c>
    </row>
    <row r="116" spans="1:6">
      <c r="A116" s="12">
        <v>87</v>
      </c>
      <c r="B116" s="32" t="s">
        <v>303</v>
      </c>
      <c r="C116" s="32" t="s">
        <v>369</v>
      </c>
      <c r="E116" s="32" t="s">
        <v>326</v>
      </c>
      <c r="F116" s="32">
        <v>70</v>
      </c>
    </row>
    <row r="117" spans="1:6">
      <c r="A117" s="12">
        <v>88</v>
      </c>
      <c r="B117" s="32" t="s">
        <v>302</v>
      </c>
      <c r="C117" s="32" t="s">
        <v>370</v>
      </c>
      <c r="E117" s="32" t="s">
        <v>326</v>
      </c>
      <c r="F117" s="32">
        <v>70</v>
      </c>
    </row>
    <row r="118" spans="1:6">
      <c r="A118" s="12">
        <v>89</v>
      </c>
      <c r="B118" s="32" t="s">
        <v>310</v>
      </c>
      <c r="C118" s="32" t="s">
        <v>189</v>
      </c>
      <c r="E118" s="32" t="s">
        <v>325</v>
      </c>
      <c r="F118" s="32">
        <v>70</v>
      </c>
    </row>
    <row r="119" spans="1:6">
      <c r="A119" s="12">
        <v>90</v>
      </c>
      <c r="B119" s="32" t="s">
        <v>304</v>
      </c>
      <c r="C119" s="32" t="s">
        <v>190</v>
      </c>
      <c r="E119" s="32" t="s">
        <v>326</v>
      </c>
      <c r="F119" s="32">
        <v>70</v>
      </c>
    </row>
    <row r="120" spans="1:6">
      <c r="A120" s="12">
        <v>91</v>
      </c>
      <c r="B120" s="32" t="s">
        <v>301</v>
      </c>
      <c r="C120" s="32" t="s">
        <v>191</v>
      </c>
      <c r="E120" s="32" t="s">
        <v>326</v>
      </c>
      <c r="F120" s="32">
        <v>70</v>
      </c>
    </row>
    <row r="121" spans="1:6">
      <c r="A121" s="12">
        <v>92</v>
      </c>
      <c r="B121" s="32" t="s">
        <v>308</v>
      </c>
      <c r="C121" s="32" t="s">
        <v>192</v>
      </c>
      <c r="E121" s="32" t="s">
        <v>324</v>
      </c>
      <c r="F121" s="32">
        <v>70</v>
      </c>
    </row>
    <row r="122" spans="1:6">
      <c r="A122" s="12">
        <v>93</v>
      </c>
      <c r="B122" s="32" t="s">
        <v>305</v>
      </c>
      <c r="C122" s="32" t="s">
        <v>193</v>
      </c>
      <c r="E122" s="32" t="s">
        <v>324</v>
      </c>
      <c r="F122" s="32">
        <v>70</v>
      </c>
    </row>
    <row r="123" spans="1:6">
      <c r="A123" s="12">
        <v>94</v>
      </c>
      <c r="B123" s="32" t="s">
        <v>300</v>
      </c>
      <c r="C123" s="32" t="s">
        <v>194</v>
      </c>
      <c r="E123" s="32" t="s">
        <v>325</v>
      </c>
      <c r="F123" s="32">
        <v>70</v>
      </c>
    </row>
    <row r="124" spans="1:6">
      <c r="A124" s="12">
        <v>95</v>
      </c>
      <c r="B124" s="32" t="s">
        <v>309</v>
      </c>
      <c r="C124" s="32" t="s">
        <v>195</v>
      </c>
      <c r="E124" s="32" t="s">
        <v>324</v>
      </c>
      <c r="F124" s="32">
        <v>70</v>
      </c>
    </row>
    <row r="125" spans="1:6">
      <c r="A125" s="12">
        <v>96</v>
      </c>
      <c r="B125" s="32" t="s">
        <v>306</v>
      </c>
      <c r="C125" s="32" t="s">
        <v>196</v>
      </c>
      <c r="E125" s="32" t="s">
        <v>325</v>
      </c>
      <c r="F125" s="32">
        <v>70</v>
      </c>
    </row>
    <row r="126" spans="1:6">
      <c r="A126" s="12">
        <v>97</v>
      </c>
      <c r="B126" s="32" t="s">
        <v>300</v>
      </c>
      <c r="C126" s="32" t="s">
        <v>197</v>
      </c>
      <c r="E126" s="32" t="s">
        <v>326</v>
      </c>
      <c r="F126" s="32">
        <v>70</v>
      </c>
    </row>
    <row r="127" spans="1:6">
      <c r="A127" s="12">
        <v>98</v>
      </c>
      <c r="B127" s="32" t="s">
        <v>307</v>
      </c>
      <c r="C127" s="32" t="s">
        <v>198</v>
      </c>
      <c r="E127" s="32" t="s">
        <v>326</v>
      </c>
      <c r="F127" s="32">
        <v>70</v>
      </c>
    </row>
    <row r="128" spans="1:6">
      <c r="A128" s="12">
        <v>99</v>
      </c>
      <c r="B128" s="32" t="s">
        <v>303</v>
      </c>
      <c r="C128" s="32" t="s">
        <v>199</v>
      </c>
      <c r="E128" s="32" t="s">
        <v>326</v>
      </c>
      <c r="F128" s="32">
        <v>70</v>
      </c>
    </row>
    <row r="129" spans="1:6">
      <c r="A129" s="12">
        <v>100</v>
      </c>
      <c r="B129" s="32" t="s">
        <v>302</v>
      </c>
      <c r="C129" s="32" t="s">
        <v>200</v>
      </c>
      <c r="E129" s="32" t="s">
        <v>326</v>
      </c>
      <c r="F129" s="32">
        <v>70</v>
      </c>
    </row>
    <row r="130" spans="1:6">
      <c r="A130" s="12">
        <v>101</v>
      </c>
      <c r="B130" s="32" t="s">
        <v>310</v>
      </c>
      <c r="C130" s="32" t="s">
        <v>201</v>
      </c>
      <c r="E130" s="32" t="s">
        <v>326</v>
      </c>
      <c r="F130" s="32">
        <v>70</v>
      </c>
    </row>
    <row r="131" spans="1:6">
      <c r="A131" s="12">
        <v>102</v>
      </c>
      <c r="B131" s="32" t="s">
        <v>304</v>
      </c>
      <c r="C131" s="32" t="s">
        <v>202</v>
      </c>
      <c r="E131" s="32" t="s">
        <v>326</v>
      </c>
      <c r="F131" s="32">
        <v>70</v>
      </c>
    </row>
    <row r="132" spans="1:6">
      <c r="A132" s="12">
        <v>103</v>
      </c>
      <c r="B132" s="32" t="s">
        <v>301</v>
      </c>
      <c r="C132" s="32" t="s">
        <v>203</v>
      </c>
      <c r="E132" s="32" t="s">
        <v>324</v>
      </c>
      <c r="F132" s="32">
        <v>70</v>
      </c>
    </row>
    <row r="133" spans="1:6">
      <c r="A133" s="12">
        <v>104</v>
      </c>
      <c r="B133" s="32" t="s">
        <v>308</v>
      </c>
      <c r="C133" s="32" t="s">
        <v>204</v>
      </c>
      <c r="E133" s="32" t="s">
        <v>324</v>
      </c>
      <c r="F133" s="32">
        <v>70</v>
      </c>
    </row>
    <row r="134" spans="1:6">
      <c r="A134" s="12">
        <v>105</v>
      </c>
      <c r="B134" s="32" t="s">
        <v>305</v>
      </c>
      <c r="C134" s="32" t="s">
        <v>205</v>
      </c>
      <c r="E134" s="32" t="s">
        <v>325</v>
      </c>
      <c r="F134" s="32">
        <v>70</v>
      </c>
    </row>
    <row r="135" spans="1:6">
      <c r="A135" s="12">
        <v>106</v>
      </c>
      <c r="B135" s="32" t="s">
        <v>300</v>
      </c>
      <c r="C135" s="32" t="s">
        <v>206</v>
      </c>
      <c r="E135" s="32" t="s">
        <v>324</v>
      </c>
      <c r="F135" s="32">
        <v>70</v>
      </c>
    </row>
    <row r="136" spans="1:6">
      <c r="A136" s="12">
        <v>107</v>
      </c>
      <c r="B136" s="32" t="s">
        <v>309</v>
      </c>
      <c r="C136" s="32" t="s">
        <v>207</v>
      </c>
      <c r="E136" s="32" t="s">
        <v>325</v>
      </c>
      <c r="F136" s="32">
        <v>70</v>
      </c>
    </row>
    <row r="137" spans="1:6">
      <c r="A137" s="12">
        <v>108</v>
      </c>
      <c r="B137" s="32" t="s">
        <v>306</v>
      </c>
      <c r="C137" s="32" t="s">
        <v>208</v>
      </c>
      <c r="E137" s="32" t="s">
        <v>326</v>
      </c>
      <c r="F137" s="32">
        <v>70</v>
      </c>
    </row>
    <row r="138" spans="1:6">
      <c r="A138" s="12">
        <v>109</v>
      </c>
      <c r="B138" s="32" t="s">
        <v>300</v>
      </c>
      <c r="C138" s="32" t="s">
        <v>209</v>
      </c>
      <c r="E138" s="32" t="s">
        <v>326</v>
      </c>
      <c r="F138" s="32">
        <v>70</v>
      </c>
    </row>
    <row r="139" spans="1:6">
      <c r="A139" s="12">
        <v>110</v>
      </c>
      <c r="B139" s="32" t="s">
        <v>307</v>
      </c>
      <c r="C139" s="32" t="s">
        <v>210</v>
      </c>
      <c r="E139" s="32" t="s">
        <v>325</v>
      </c>
      <c r="F139" s="32">
        <v>70</v>
      </c>
    </row>
    <row r="140" spans="1:6">
      <c r="A140" s="12">
        <v>111</v>
      </c>
      <c r="B140" s="32" t="s">
        <v>303</v>
      </c>
      <c r="C140" s="32" t="s">
        <v>211</v>
      </c>
      <c r="E140" s="32" t="s">
        <v>326</v>
      </c>
      <c r="F140" s="32">
        <v>70</v>
      </c>
    </row>
    <row r="141" spans="1:6">
      <c r="A141" s="12">
        <v>112</v>
      </c>
      <c r="B141" s="32" t="s">
        <v>302</v>
      </c>
      <c r="C141" s="32" t="s">
        <v>212</v>
      </c>
      <c r="E141" s="32" t="s">
        <v>326</v>
      </c>
      <c r="F141" s="32">
        <v>70</v>
      </c>
    </row>
    <row r="142" spans="1:6">
      <c r="A142" s="12">
        <v>113</v>
      </c>
      <c r="B142" s="32" t="s">
        <v>310</v>
      </c>
      <c r="C142" s="32" t="s">
        <v>213</v>
      </c>
      <c r="E142" s="32" t="s">
        <v>324</v>
      </c>
      <c r="F142" s="32">
        <v>70</v>
      </c>
    </row>
    <row r="143" spans="1:6">
      <c r="A143" s="12">
        <v>114</v>
      </c>
      <c r="B143" s="32" t="s">
        <v>304</v>
      </c>
      <c r="C143" s="32" t="s">
        <v>214</v>
      </c>
      <c r="E143" s="32" t="s">
        <v>324</v>
      </c>
      <c r="F143" s="32">
        <v>70</v>
      </c>
    </row>
    <row r="144" spans="1:6">
      <c r="A144" s="12">
        <v>115</v>
      </c>
      <c r="B144" s="32" t="s">
        <v>301</v>
      </c>
      <c r="C144" s="32" t="s">
        <v>215</v>
      </c>
      <c r="E144" s="32" t="s">
        <v>325</v>
      </c>
      <c r="F144" s="32">
        <v>70</v>
      </c>
    </row>
    <row r="145" spans="1:6">
      <c r="A145" s="12">
        <v>116</v>
      </c>
      <c r="B145" s="32" t="s">
        <v>308</v>
      </c>
      <c r="C145" s="32" t="s">
        <v>216</v>
      </c>
      <c r="E145" s="32" t="s">
        <v>324</v>
      </c>
      <c r="F145" s="32">
        <v>70</v>
      </c>
    </row>
    <row r="146" spans="1:6">
      <c r="A146" s="12">
        <v>117</v>
      </c>
      <c r="B146" s="32" t="s">
        <v>305</v>
      </c>
      <c r="C146" s="32" t="s">
        <v>217</v>
      </c>
      <c r="E146" s="32" t="s">
        <v>325</v>
      </c>
      <c r="F146" s="32">
        <v>70</v>
      </c>
    </row>
    <row r="147" spans="1:6">
      <c r="A147" s="12">
        <v>118</v>
      </c>
      <c r="B147" s="32" t="s">
        <v>300</v>
      </c>
      <c r="C147" s="32" t="s">
        <v>218</v>
      </c>
      <c r="E147" s="32" t="s">
        <v>326</v>
      </c>
      <c r="F147" s="32">
        <v>70</v>
      </c>
    </row>
    <row r="148" spans="1:6">
      <c r="A148" s="12">
        <v>119</v>
      </c>
      <c r="B148" s="32" t="s">
        <v>309</v>
      </c>
      <c r="C148" s="32" t="s">
        <v>372</v>
      </c>
      <c r="E148" s="32" t="s">
        <v>326</v>
      </c>
      <c r="F148" s="32">
        <v>70</v>
      </c>
    </row>
    <row r="149" spans="1:6">
      <c r="A149" s="12">
        <v>120</v>
      </c>
      <c r="B149" s="32" t="s">
        <v>306</v>
      </c>
      <c r="C149" s="32" t="s">
        <v>219</v>
      </c>
      <c r="E149" s="32" t="s">
        <v>326</v>
      </c>
      <c r="F149" s="32">
        <v>70</v>
      </c>
    </row>
  </sheetData>
  <hyperlinks>
    <hyperlink ref="B2" r:id="rId1" display="petr.panuska@hp.com"/>
  </hyperlinks>
  <pageMargins left="0.7" right="0.7" top="0.75" bottom="0.75" header="0.3" footer="0.3"/>
  <pageSetup paperSize="9"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1"/>
  <sheetViews>
    <sheetView topLeftCell="A698" workbookViewId="0">
      <selection activeCell="A700" sqref="A700"/>
    </sheetView>
  </sheetViews>
  <sheetFormatPr defaultRowHeight="15"/>
  <cols>
    <col min="1" max="1" width="12.140625" customWidth="1"/>
    <col min="2" max="2" width="16.42578125" bestFit="1" customWidth="1"/>
    <col min="3" max="3" width="12.28515625" bestFit="1" customWidth="1"/>
    <col min="4" max="4" width="10.5703125" style="32" bestFit="1" customWidth="1"/>
    <col min="5" max="5" width="17" style="32" bestFit="1" customWidth="1"/>
    <col min="6" max="6" width="40.140625" bestFit="1" customWidth="1"/>
    <col min="7" max="7" width="11.140625" customWidth="1"/>
    <col min="8" max="8" width="18.28515625" bestFit="1" customWidth="1"/>
    <col min="9" max="9" width="24.140625" bestFit="1" customWidth="1"/>
  </cols>
  <sheetData>
    <row r="1" spans="1:9">
      <c r="A1" t="s">
        <v>10</v>
      </c>
      <c r="B1" t="s">
        <v>914</v>
      </c>
      <c r="C1" t="s">
        <v>915</v>
      </c>
      <c r="D1" s="32" t="s">
        <v>72</v>
      </c>
      <c r="E1" s="32" t="s">
        <v>1046</v>
      </c>
      <c r="F1" t="s">
        <v>7</v>
      </c>
      <c r="G1" t="s">
        <v>12</v>
      </c>
      <c r="H1" t="s">
        <v>1047</v>
      </c>
      <c r="I1" t="s">
        <v>1048</v>
      </c>
    </row>
    <row r="2" spans="1:9">
      <c r="A2" s="32">
        <v>1</v>
      </c>
      <c r="B2" s="32" t="s">
        <v>916</v>
      </c>
      <c r="C2" t="s">
        <v>1045</v>
      </c>
      <c r="D2" s="32" t="s">
        <v>70</v>
      </c>
      <c r="E2" s="32" t="s">
        <v>70</v>
      </c>
      <c r="F2" t="s">
        <v>1036</v>
      </c>
      <c r="G2" s="32" t="s">
        <v>1043</v>
      </c>
      <c r="H2" s="22" t="s">
        <v>1049</v>
      </c>
      <c r="I2" s="22" t="s">
        <v>1050</v>
      </c>
    </row>
    <row r="3" spans="1:9">
      <c r="A3">
        <f>A2+1</f>
        <v>2</v>
      </c>
      <c r="B3" s="32" t="s">
        <v>917</v>
      </c>
      <c r="G3" s="32" t="s">
        <v>1042</v>
      </c>
    </row>
    <row r="4" spans="1:9">
      <c r="A4" s="32">
        <f t="shared" ref="A4:A67" si="0">A3+1</f>
        <v>3</v>
      </c>
      <c r="B4" s="32" t="s">
        <v>918</v>
      </c>
      <c r="G4" s="32" t="s">
        <v>1042</v>
      </c>
    </row>
    <row r="5" spans="1:9">
      <c r="A5" s="32">
        <f t="shared" si="0"/>
        <v>4</v>
      </c>
      <c r="B5" s="32" t="s">
        <v>919</v>
      </c>
      <c r="G5" s="32" t="s">
        <v>1043</v>
      </c>
    </row>
    <row r="6" spans="1:9">
      <c r="A6" s="32">
        <f t="shared" si="0"/>
        <v>5</v>
      </c>
      <c r="B6" s="32" t="s">
        <v>920</v>
      </c>
      <c r="G6" s="32" t="s">
        <v>1043</v>
      </c>
    </row>
    <row r="7" spans="1:9">
      <c r="A7" s="32">
        <f t="shared" si="0"/>
        <v>6</v>
      </c>
      <c r="B7" s="32" t="s">
        <v>921</v>
      </c>
      <c r="G7" s="32" t="s">
        <v>1044</v>
      </c>
    </row>
    <row r="8" spans="1:9">
      <c r="A8" s="32">
        <f t="shared" si="0"/>
        <v>7</v>
      </c>
      <c r="B8" s="32" t="s">
        <v>922</v>
      </c>
      <c r="G8" s="32" t="s">
        <v>1043</v>
      </c>
    </row>
    <row r="9" spans="1:9">
      <c r="A9" s="32">
        <f t="shared" si="0"/>
        <v>8</v>
      </c>
      <c r="B9" s="32" t="s">
        <v>923</v>
      </c>
      <c r="G9" s="32" t="s">
        <v>1044</v>
      </c>
    </row>
    <row r="10" spans="1:9">
      <c r="A10" s="32">
        <f t="shared" si="0"/>
        <v>9</v>
      </c>
      <c r="B10" s="32" t="s">
        <v>924</v>
      </c>
      <c r="G10" s="32" t="s">
        <v>1042</v>
      </c>
    </row>
    <row r="11" spans="1:9">
      <c r="A11" s="32">
        <f t="shared" si="0"/>
        <v>10</v>
      </c>
      <c r="B11" s="32" t="s">
        <v>925</v>
      </c>
      <c r="G11" s="32" t="s">
        <v>1043</v>
      </c>
    </row>
    <row r="12" spans="1:9">
      <c r="A12" s="32">
        <f t="shared" si="0"/>
        <v>11</v>
      </c>
      <c r="B12" s="32" t="s">
        <v>926</v>
      </c>
      <c r="G12" s="32" t="s">
        <v>1044</v>
      </c>
    </row>
    <row r="13" spans="1:9">
      <c r="A13" s="32">
        <f t="shared" si="0"/>
        <v>12</v>
      </c>
      <c r="B13" s="32" t="s">
        <v>927</v>
      </c>
      <c r="G13" s="32" t="s">
        <v>1043</v>
      </c>
    </row>
    <row r="14" spans="1:9">
      <c r="A14" s="32">
        <f t="shared" si="0"/>
        <v>13</v>
      </c>
      <c r="B14" s="32" t="s">
        <v>928</v>
      </c>
      <c r="G14" s="32" t="s">
        <v>1044</v>
      </c>
    </row>
    <row r="15" spans="1:9">
      <c r="A15" s="32">
        <f t="shared" si="0"/>
        <v>14</v>
      </c>
      <c r="B15" s="32" t="s">
        <v>929</v>
      </c>
      <c r="G15" s="32" t="s">
        <v>1043</v>
      </c>
    </row>
    <row r="16" spans="1:9">
      <c r="A16" s="32">
        <f t="shared" si="0"/>
        <v>15</v>
      </c>
      <c r="B16" s="32" t="s">
        <v>930</v>
      </c>
      <c r="G16" s="32" t="s">
        <v>1043</v>
      </c>
    </row>
    <row r="17" spans="1:7">
      <c r="A17" s="32">
        <f t="shared" si="0"/>
        <v>16</v>
      </c>
      <c r="B17" s="32" t="s">
        <v>931</v>
      </c>
      <c r="G17" s="32" t="s">
        <v>1043</v>
      </c>
    </row>
    <row r="18" spans="1:7">
      <c r="A18" s="32">
        <f t="shared" si="0"/>
        <v>17</v>
      </c>
      <c r="B18" s="32" t="s">
        <v>932</v>
      </c>
      <c r="G18" s="32" t="s">
        <v>1044</v>
      </c>
    </row>
    <row r="19" spans="1:7">
      <c r="A19" s="32">
        <f t="shared" si="0"/>
        <v>18</v>
      </c>
      <c r="B19" s="32" t="s">
        <v>933</v>
      </c>
      <c r="G19" s="32" t="s">
        <v>1042</v>
      </c>
    </row>
    <row r="20" spans="1:7">
      <c r="A20" s="32">
        <f t="shared" si="0"/>
        <v>19</v>
      </c>
      <c r="B20" s="32" t="s">
        <v>934</v>
      </c>
      <c r="G20" s="32" t="s">
        <v>1042</v>
      </c>
    </row>
    <row r="21" spans="1:7">
      <c r="A21" s="32">
        <f t="shared" si="0"/>
        <v>20</v>
      </c>
      <c r="B21" s="32" t="s">
        <v>935</v>
      </c>
      <c r="G21" s="32" t="s">
        <v>1042</v>
      </c>
    </row>
    <row r="22" spans="1:7">
      <c r="A22" s="32">
        <f t="shared" si="0"/>
        <v>21</v>
      </c>
      <c r="B22" s="32" t="s">
        <v>936</v>
      </c>
      <c r="G22" s="32" t="s">
        <v>1043</v>
      </c>
    </row>
    <row r="23" spans="1:7">
      <c r="A23" s="32">
        <f t="shared" si="0"/>
        <v>22</v>
      </c>
      <c r="B23" s="32" t="s">
        <v>937</v>
      </c>
      <c r="G23" s="32" t="s">
        <v>1043</v>
      </c>
    </row>
    <row r="24" spans="1:7">
      <c r="A24" s="32">
        <f t="shared" si="0"/>
        <v>23</v>
      </c>
      <c r="B24" s="32" t="s">
        <v>938</v>
      </c>
      <c r="G24" s="32" t="s">
        <v>1044</v>
      </c>
    </row>
    <row r="25" spans="1:7">
      <c r="A25" s="32">
        <f t="shared" si="0"/>
        <v>24</v>
      </c>
      <c r="B25" s="32" t="s">
        <v>939</v>
      </c>
      <c r="G25" s="32" t="s">
        <v>1042</v>
      </c>
    </row>
    <row r="26" spans="1:7">
      <c r="A26" s="32">
        <f t="shared" si="0"/>
        <v>25</v>
      </c>
      <c r="B26" s="32" t="s">
        <v>940</v>
      </c>
      <c r="G26" s="32" t="s">
        <v>1044</v>
      </c>
    </row>
    <row r="27" spans="1:7">
      <c r="A27" s="32">
        <f t="shared" si="0"/>
        <v>26</v>
      </c>
      <c r="B27" s="32" t="s">
        <v>941</v>
      </c>
      <c r="G27" s="32" t="s">
        <v>1043</v>
      </c>
    </row>
    <row r="28" spans="1:7">
      <c r="A28" s="32">
        <f t="shared" si="0"/>
        <v>27</v>
      </c>
      <c r="B28" s="32" t="s">
        <v>942</v>
      </c>
      <c r="G28" s="32" t="s">
        <v>1043</v>
      </c>
    </row>
    <row r="29" spans="1:7">
      <c r="A29" s="32">
        <f t="shared" si="0"/>
        <v>28</v>
      </c>
      <c r="B29" s="32" t="s">
        <v>943</v>
      </c>
      <c r="G29" s="32" t="s">
        <v>1042</v>
      </c>
    </row>
    <row r="30" spans="1:7">
      <c r="A30" s="32">
        <f t="shared" si="0"/>
        <v>29</v>
      </c>
      <c r="B30" s="32" t="s">
        <v>944</v>
      </c>
      <c r="G30" s="32" t="s">
        <v>1043</v>
      </c>
    </row>
    <row r="31" spans="1:7">
      <c r="A31" s="32">
        <f t="shared" si="0"/>
        <v>30</v>
      </c>
      <c r="B31" s="32" t="s">
        <v>945</v>
      </c>
      <c r="G31" s="32" t="s">
        <v>1042</v>
      </c>
    </row>
    <row r="32" spans="1:7">
      <c r="A32" s="32">
        <f t="shared" si="0"/>
        <v>31</v>
      </c>
      <c r="B32" s="32" t="s">
        <v>946</v>
      </c>
      <c r="G32" s="32" t="s">
        <v>1044</v>
      </c>
    </row>
    <row r="33" spans="1:7">
      <c r="A33" s="32">
        <f t="shared" si="0"/>
        <v>32</v>
      </c>
      <c r="B33" s="32" t="s">
        <v>947</v>
      </c>
      <c r="G33" s="32" t="s">
        <v>1042</v>
      </c>
    </row>
    <row r="34" spans="1:7">
      <c r="A34" s="32">
        <f t="shared" si="0"/>
        <v>33</v>
      </c>
      <c r="B34" s="32" t="s">
        <v>948</v>
      </c>
      <c r="G34" s="32" t="s">
        <v>1044</v>
      </c>
    </row>
    <row r="35" spans="1:7">
      <c r="A35" s="32">
        <f t="shared" si="0"/>
        <v>34</v>
      </c>
      <c r="B35" s="32" t="s">
        <v>949</v>
      </c>
      <c r="G35" s="32" t="s">
        <v>1042</v>
      </c>
    </row>
    <row r="36" spans="1:7">
      <c r="A36" s="32">
        <f t="shared" si="0"/>
        <v>35</v>
      </c>
      <c r="B36" s="32" t="s">
        <v>950</v>
      </c>
      <c r="G36" s="32" t="s">
        <v>1042</v>
      </c>
    </row>
    <row r="37" spans="1:7">
      <c r="A37" s="32">
        <f t="shared" si="0"/>
        <v>36</v>
      </c>
      <c r="B37" s="32" t="s">
        <v>951</v>
      </c>
      <c r="G37" s="32" t="s">
        <v>1044</v>
      </c>
    </row>
    <row r="38" spans="1:7">
      <c r="A38" s="32">
        <f t="shared" si="0"/>
        <v>37</v>
      </c>
      <c r="B38" s="32" t="s">
        <v>952</v>
      </c>
      <c r="G38" s="32" t="s">
        <v>1044</v>
      </c>
    </row>
    <row r="39" spans="1:7">
      <c r="A39" s="32">
        <f t="shared" si="0"/>
        <v>38</v>
      </c>
      <c r="B39" s="32" t="s">
        <v>953</v>
      </c>
      <c r="G39" s="32" t="s">
        <v>1042</v>
      </c>
    </row>
    <row r="40" spans="1:7">
      <c r="A40" s="32">
        <f t="shared" si="0"/>
        <v>39</v>
      </c>
      <c r="B40" s="32" t="s">
        <v>954</v>
      </c>
      <c r="G40" s="32" t="s">
        <v>1042</v>
      </c>
    </row>
    <row r="41" spans="1:7">
      <c r="A41" s="32">
        <f t="shared" si="0"/>
        <v>40</v>
      </c>
      <c r="B41" s="32" t="s">
        <v>955</v>
      </c>
      <c r="G41" s="32" t="s">
        <v>1042</v>
      </c>
    </row>
    <row r="42" spans="1:7">
      <c r="A42" s="32">
        <f t="shared" si="0"/>
        <v>41</v>
      </c>
      <c r="B42" s="32" t="s">
        <v>956</v>
      </c>
      <c r="G42" s="32" t="s">
        <v>1043</v>
      </c>
    </row>
    <row r="43" spans="1:7">
      <c r="A43" s="32">
        <f t="shared" si="0"/>
        <v>42</v>
      </c>
      <c r="B43" s="32" t="s">
        <v>957</v>
      </c>
      <c r="G43" s="32" t="s">
        <v>1042</v>
      </c>
    </row>
    <row r="44" spans="1:7">
      <c r="A44" s="32">
        <f t="shared" si="0"/>
        <v>43</v>
      </c>
      <c r="B44" s="32" t="s">
        <v>958</v>
      </c>
      <c r="G44" s="32" t="s">
        <v>1043</v>
      </c>
    </row>
    <row r="45" spans="1:7">
      <c r="A45" s="32">
        <f t="shared" si="0"/>
        <v>44</v>
      </c>
      <c r="B45" s="32" t="s">
        <v>959</v>
      </c>
      <c r="G45" s="32" t="s">
        <v>1042</v>
      </c>
    </row>
    <row r="46" spans="1:7">
      <c r="A46" s="32">
        <f t="shared" si="0"/>
        <v>45</v>
      </c>
      <c r="B46" s="32" t="s">
        <v>960</v>
      </c>
      <c r="G46" s="32" t="s">
        <v>1043</v>
      </c>
    </row>
    <row r="47" spans="1:7">
      <c r="A47" s="32">
        <f t="shared" si="0"/>
        <v>46</v>
      </c>
      <c r="B47" s="32" t="s">
        <v>961</v>
      </c>
      <c r="G47" s="32" t="s">
        <v>1044</v>
      </c>
    </row>
    <row r="48" spans="1:7">
      <c r="A48" s="32">
        <f t="shared" si="0"/>
        <v>47</v>
      </c>
      <c r="B48" s="32" t="s">
        <v>962</v>
      </c>
      <c r="G48" s="32" t="s">
        <v>1042</v>
      </c>
    </row>
    <row r="49" spans="1:7">
      <c r="A49" s="32">
        <f t="shared" si="0"/>
        <v>48</v>
      </c>
      <c r="B49" s="32" t="s">
        <v>963</v>
      </c>
      <c r="G49" s="32" t="s">
        <v>1043</v>
      </c>
    </row>
    <row r="50" spans="1:7">
      <c r="A50" s="32">
        <f t="shared" si="0"/>
        <v>49</v>
      </c>
      <c r="B50" s="32" t="s">
        <v>964</v>
      </c>
      <c r="G50" s="32" t="s">
        <v>1042</v>
      </c>
    </row>
    <row r="51" spans="1:7">
      <c r="A51" s="32">
        <f t="shared" si="0"/>
        <v>50</v>
      </c>
      <c r="B51" s="32" t="s">
        <v>965</v>
      </c>
      <c r="G51" s="32" t="s">
        <v>1044</v>
      </c>
    </row>
    <row r="52" spans="1:7">
      <c r="A52" s="32">
        <f t="shared" si="0"/>
        <v>51</v>
      </c>
      <c r="B52" s="32" t="s">
        <v>966</v>
      </c>
      <c r="G52" s="32" t="s">
        <v>1044</v>
      </c>
    </row>
    <row r="53" spans="1:7">
      <c r="A53" s="32">
        <f t="shared" si="0"/>
        <v>52</v>
      </c>
      <c r="B53" s="32" t="s">
        <v>967</v>
      </c>
      <c r="G53" s="32" t="s">
        <v>1044</v>
      </c>
    </row>
    <row r="54" spans="1:7">
      <c r="A54" s="32">
        <f t="shared" si="0"/>
        <v>53</v>
      </c>
      <c r="B54" s="32" t="s">
        <v>968</v>
      </c>
      <c r="G54" s="32" t="s">
        <v>1042</v>
      </c>
    </row>
    <row r="55" spans="1:7">
      <c r="A55" s="32">
        <f t="shared" si="0"/>
        <v>54</v>
      </c>
      <c r="B55" s="32" t="s">
        <v>969</v>
      </c>
      <c r="G55" s="32" t="s">
        <v>1042</v>
      </c>
    </row>
    <row r="56" spans="1:7">
      <c r="A56" s="32">
        <f t="shared" si="0"/>
        <v>55</v>
      </c>
      <c r="B56" s="32" t="s">
        <v>970</v>
      </c>
      <c r="G56" s="32" t="s">
        <v>1042</v>
      </c>
    </row>
    <row r="57" spans="1:7">
      <c r="A57" s="32">
        <f t="shared" si="0"/>
        <v>56</v>
      </c>
      <c r="B57" s="32" t="s">
        <v>971</v>
      </c>
      <c r="G57" s="32" t="s">
        <v>1044</v>
      </c>
    </row>
    <row r="58" spans="1:7">
      <c r="A58" s="32">
        <f t="shared" si="0"/>
        <v>57</v>
      </c>
      <c r="B58" s="32" t="s">
        <v>972</v>
      </c>
      <c r="G58" s="32" t="s">
        <v>1043</v>
      </c>
    </row>
    <row r="59" spans="1:7">
      <c r="A59" s="32">
        <f t="shared" si="0"/>
        <v>58</v>
      </c>
      <c r="B59" s="32" t="s">
        <v>973</v>
      </c>
      <c r="G59" s="32" t="s">
        <v>1044</v>
      </c>
    </row>
    <row r="60" spans="1:7">
      <c r="A60" s="32">
        <f t="shared" si="0"/>
        <v>59</v>
      </c>
      <c r="B60" s="32" t="s">
        <v>974</v>
      </c>
      <c r="G60" s="32" t="s">
        <v>1044</v>
      </c>
    </row>
    <row r="61" spans="1:7">
      <c r="A61" s="32">
        <f t="shared" si="0"/>
        <v>60</v>
      </c>
      <c r="B61" s="32" t="s">
        <v>975</v>
      </c>
      <c r="G61" s="32" t="s">
        <v>1043</v>
      </c>
    </row>
    <row r="62" spans="1:7">
      <c r="A62" s="32">
        <f t="shared" si="0"/>
        <v>61</v>
      </c>
      <c r="B62" s="32" t="s">
        <v>976</v>
      </c>
      <c r="G62" s="32" t="s">
        <v>1042</v>
      </c>
    </row>
    <row r="63" spans="1:7">
      <c r="A63" s="32">
        <f t="shared" si="0"/>
        <v>62</v>
      </c>
      <c r="B63" s="32" t="s">
        <v>977</v>
      </c>
      <c r="G63" s="32" t="s">
        <v>1044</v>
      </c>
    </row>
    <row r="64" spans="1:7">
      <c r="A64" s="32">
        <f t="shared" si="0"/>
        <v>63</v>
      </c>
      <c r="B64" s="32" t="s">
        <v>978</v>
      </c>
      <c r="G64" s="32" t="s">
        <v>1044</v>
      </c>
    </row>
    <row r="65" spans="1:7">
      <c r="A65" s="32">
        <f t="shared" si="0"/>
        <v>64</v>
      </c>
      <c r="B65" s="32" t="s">
        <v>979</v>
      </c>
      <c r="G65" s="32" t="s">
        <v>1043</v>
      </c>
    </row>
    <row r="66" spans="1:7">
      <c r="A66" s="32">
        <f t="shared" si="0"/>
        <v>65</v>
      </c>
      <c r="B66" s="32" t="s">
        <v>980</v>
      </c>
      <c r="G66" s="32" t="s">
        <v>1042</v>
      </c>
    </row>
    <row r="67" spans="1:7">
      <c r="A67" s="32">
        <f t="shared" si="0"/>
        <v>66</v>
      </c>
      <c r="B67" s="32" t="s">
        <v>981</v>
      </c>
      <c r="G67" s="32" t="s">
        <v>1042</v>
      </c>
    </row>
    <row r="68" spans="1:7">
      <c r="A68" s="32">
        <f t="shared" ref="A68:A131" si="1">A67+1</f>
        <v>67</v>
      </c>
      <c r="B68" s="32" t="s">
        <v>982</v>
      </c>
      <c r="G68" s="32" t="s">
        <v>1044</v>
      </c>
    </row>
    <row r="69" spans="1:7">
      <c r="A69" s="32">
        <f t="shared" si="1"/>
        <v>68</v>
      </c>
      <c r="B69" s="32" t="s">
        <v>983</v>
      </c>
      <c r="G69" s="32" t="s">
        <v>1043</v>
      </c>
    </row>
    <row r="70" spans="1:7">
      <c r="A70" s="32">
        <f t="shared" si="1"/>
        <v>69</v>
      </c>
      <c r="B70" s="32" t="s">
        <v>984</v>
      </c>
      <c r="G70" s="32" t="s">
        <v>1044</v>
      </c>
    </row>
    <row r="71" spans="1:7">
      <c r="A71" s="32">
        <f t="shared" si="1"/>
        <v>70</v>
      </c>
      <c r="B71" s="32" t="s">
        <v>985</v>
      </c>
      <c r="G71" s="32" t="s">
        <v>1044</v>
      </c>
    </row>
    <row r="72" spans="1:7">
      <c r="A72" s="32">
        <f t="shared" si="1"/>
        <v>71</v>
      </c>
      <c r="B72" s="32" t="s">
        <v>986</v>
      </c>
      <c r="G72" s="32" t="s">
        <v>1044</v>
      </c>
    </row>
    <row r="73" spans="1:7">
      <c r="A73" s="32">
        <f t="shared" si="1"/>
        <v>72</v>
      </c>
      <c r="B73" s="32" t="s">
        <v>987</v>
      </c>
      <c r="G73" s="32" t="s">
        <v>1044</v>
      </c>
    </row>
    <row r="74" spans="1:7">
      <c r="A74" s="32">
        <f t="shared" si="1"/>
        <v>73</v>
      </c>
      <c r="B74" s="32" t="s">
        <v>988</v>
      </c>
      <c r="G74" s="32" t="s">
        <v>1044</v>
      </c>
    </row>
    <row r="75" spans="1:7">
      <c r="A75" s="32">
        <f t="shared" si="1"/>
        <v>74</v>
      </c>
      <c r="B75" s="32" t="s">
        <v>989</v>
      </c>
      <c r="G75" s="32" t="s">
        <v>1043</v>
      </c>
    </row>
    <row r="76" spans="1:7">
      <c r="A76" s="32">
        <f t="shared" si="1"/>
        <v>75</v>
      </c>
      <c r="B76" s="32" t="s">
        <v>990</v>
      </c>
      <c r="G76" s="32" t="s">
        <v>1042</v>
      </c>
    </row>
    <row r="77" spans="1:7">
      <c r="A77" s="32">
        <f t="shared" si="1"/>
        <v>76</v>
      </c>
      <c r="B77" s="32" t="s">
        <v>991</v>
      </c>
      <c r="G77" s="32" t="s">
        <v>1044</v>
      </c>
    </row>
    <row r="78" spans="1:7">
      <c r="A78" s="32">
        <f t="shared" si="1"/>
        <v>77</v>
      </c>
      <c r="B78" s="32" t="s">
        <v>992</v>
      </c>
      <c r="G78" s="32" t="s">
        <v>1044</v>
      </c>
    </row>
    <row r="79" spans="1:7">
      <c r="A79" s="32">
        <f t="shared" si="1"/>
        <v>78</v>
      </c>
      <c r="B79" s="32" t="s">
        <v>993</v>
      </c>
      <c r="G79" s="32" t="s">
        <v>1042</v>
      </c>
    </row>
    <row r="80" spans="1:7">
      <c r="A80" s="32">
        <f t="shared" si="1"/>
        <v>79</v>
      </c>
      <c r="B80" s="32" t="s">
        <v>994</v>
      </c>
      <c r="G80" s="32" t="s">
        <v>1042</v>
      </c>
    </row>
    <row r="81" spans="1:7">
      <c r="A81" s="32">
        <f t="shared" si="1"/>
        <v>80</v>
      </c>
      <c r="B81" s="32" t="s">
        <v>995</v>
      </c>
      <c r="G81" s="32" t="s">
        <v>1044</v>
      </c>
    </row>
    <row r="82" spans="1:7">
      <c r="A82" s="32">
        <f t="shared" si="1"/>
        <v>81</v>
      </c>
      <c r="B82" s="32" t="s">
        <v>996</v>
      </c>
      <c r="G82" s="32" t="s">
        <v>1043</v>
      </c>
    </row>
    <row r="83" spans="1:7">
      <c r="A83" s="32">
        <f t="shared" si="1"/>
        <v>82</v>
      </c>
      <c r="B83" s="32" t="s">
        <v>997</v>
      </c>
      <c r="G83" s="32" t="s">
        <v>1042</v>
      </c>
    </row>
    <row r="84" spans="1:7">
      <c r="A84" s="32">
        <f t="shared" si="1"/>
        <v>83</v>
      </c>
      <c r="B84" s="32" t="s">
        <v>998</v>
      </c>
      <c r="G84" s="32" t="s">
        <v>1044</v>
      </c>
    </row>
    <row r="85" spans="1:7">
      <c r="A85" s="32">
        <f t="shared" si="1"/>
        <v>84</v>
      </c>
      <c r="B85" s="32" t="s">
        <v>999</v>
      </c>
      <c r="G85" s="32" t="s">
        <v>1042</v>
      </c>
    </row>
    <row r="86" spans="1:7">
      <c r="A86" s="32">
        <f t="shared" si="1"/>
        <v>85</v>
      </c>
      <c r="B86" s="32" t="s">
        <v>1000</v>
      </c>
      <c r="G86" s="32" t="s">
        <v>1044</v>
      </c>
    </row>
    <row r="87" spans="1:7">
      <c r="A87" s="32">
        <f t="shared" si="1"/>
        <v>86</v>
      </c>
      <c r="B87" s="32" t="s">
        <v>1001</v>
      </c>
      <c r="G87" s="32" t="s">
        <v>1042</v>
      </c>
    </row>
    <row r="88" spans="1:7">
      <c r="A88" s="32">
        <f t="shared" si="1"/>
        <v>87</v>
      </c>
      <c r="B88" s="32" t="s">
        <v>1002</v>
      </c>
      <c r="G88" s="32" t="s">
        <v>1044</v>
      </c>
    </row>
    <row r="89" spans="1:7">
      <c r="A89" s="32">
        <f t="shared" si="1"/>
        <v>88</v>
      </c>
      <c r="B89" s="32" t="s">
        <v>1003</v>
      </c>
      <c r="G89" s="32" t="s">
        <v>1042</v>
      </c>
    </row>
    <row r="90" spans="1:7">
      <c r="A90" s="32">
        <f t="shared" si="1"/>
        <v>89</v>
      </c>
      <c r="B90" s="32" t="s">
        <v>1004</v>
      </c>
      <c r="G90" s="32" t="s">
        <v>1044</v>
      </c>
    </row>
    <row r="91" spans="1:7">
      <c r="A91" s="32">
        <f t="shared" si="1"/>
        <v>90</v>
      </c>
      <c r="B91" s="32" t="s">
        <v>1005</v>
      </c>
      <c r="G91" s="32" t="s">
        <v>1044</v>
      </c>
    </row>
    <row r="92" spans="1:7">
      <c r="A92" s="32">
        <f t="shared" si="1"/>
        <v>91</v>
      </c>
      <c r="B92" s="32" t="s">
        <v>1006</v>
      </c>
      <c r="G92" s="32" t="s">
        <v>1044</v>
      </c>
    </row>
    <row r="93" spans="1:7">
      <c r="A93" s="32">
        <f t="shared" si="1"/>
        <v>92</v>
      </c>
      <c r="B93" s="32" t="s">
        <v>1007</v>
      </c>
      <c r="G93" s="32" t="s">
        <v>1043</v>
      </c>
    </row>
    <row r="94" spans="1:7">
      <c r="A94" s="32">
        <f t="shared" si="1"/>
        <v>93</v>
      </c>
      <c r="B94" s="32" t="s">
        <v>1008</v>
      </c>
      <c r="G94" s="32" t="s">
        <v>1044</v>
      </c>
    </row>
    <row r="95" spans="1:7">
      <c r="A95" s="32">
        <f t="shared" si="1"/>
        <v>94</v>
      </c>
      <c r="B95" s="32" t="s">
        <v>1009</v>
      </c>
      <c r="G95" s="32" t="s">
        <v>1044</v>
      </c>
    </row>
    <row r="96" spans="1:7">
      <c r="A96" s="32">
        <f t="shared" si="1"/>
        <v>95</v>
      </c>
      <c r="B96" s="32" t="s">
        <v>1010</v>
      </c>
      <c r="G96" s="32" t="s">
        <v>1044</v>
      </c>
    </row>
    <row r="97" spans="1:7">
      <c r="A97" s="32">
        <f t="shared" si="1"/>
        <v>96</v>
      </c>
      <c r="B97" s="32" t="s">
        <v>1011</v>
      </c>
      <c r="G97" s="32" t="s">
        <v>1043</v>
      </c>
    </row>
    <row r="98" spans="1:7">
      <c r="A98" s="32">
        <f t="shared" si="1"/>
        <v>97</v>
      </c>
      <c r="B98" s="32" t="s">
        <v>1012</v>
      </c>
      <c r="G98" s="32" t="s">
        <v>1042</v>
      </c>
    </row>
    <row r="99" spans="1:7">
      <c r="A99" s="32">
        <f t="shared" si="1"/>
        <v>98</v>
      </c>
      <c r="B99" s="32" t="s">
        <v>1013</v>
      </c>
      <c r="G99" s="32" t="s">
        <v>1042</v>
      </c>
    </row>
    <row r="100" spans="1:7">
      <c r="A100" s="32">
        <f t="shared" si="1"/>
        <v>99</v>
      </c>
      <c r="B100" s="32" t="s">
        <v>1014</v>
      </c>
      <c r="G100" s="32" t="s">
        <v>1042</v>
      </c>
    </row>
    <row r="101" spans="1:7">
      <c r="A101" s="32">
        <f t="shared" si="1"/>
        <v>100</v>
      </c>
      <c r="B101" s="32" t="s">
        <v>1015</v>
      </c>
      <c r="G101" s="32" t="s">
        <v>1042</v>
      </c>
    </row>
    <row r="102" spans="1:7">
      <c r="A102" s="32">
        <f t="shared" si="1"/>
        <v>101</v>
      </c>
      <c r="B102" s="32" t="s">
        <v>1016</v>
      </c>
      <c r="G102" s="32" t="s">
        <v>1042</v>
      </c>
    </row>
    <row r="103" spans="1:7">
      <c r="A103" s="32">
        <f t="shared" si="1"/>
        <v>102</v>
      </c>
      <c r="B103" s="32" t="s">
        <v>1017</v>
      </c>
      <c r="G103" s="32" t="s">
        <v>1044</v>
      </c>
    </row>
    <row r="104" spans="1:7">
      <c r="A104" s="32">
        <f t="shared" si="1"/>
        <v>103</v>
      </c>
      <c r="B104" s="32" t="s">
        <v>1018</v>
      </c>
      <c r="G104" s="32" t="s">
        <v>1042</v>
      </c>
    </row>
    <row r="105" spans="1:7">
      <c r="A105" s="32">
        <f t="shared" si="1"/>
        <v>104</v>
      </c>
      <c r="B105" s="32" t="s">
        <v>1019</v>
      </c>
      <c r="G105" s="32" t="s">
        <v>1044</v>
      </c>
    </row>
    <row r="106" spans="1:7">
      <c r="A106" s="32">
        <f t="shared" si="1"/>
        <v>105</v>
      </c>
      <c r="B106" s="32" t="s">
        <v>1020</v>
      </c>
      <c r="G106" s="32" t="s">
        <v>1042</v>
      </c>
    </row>
    <row r="107" spans="1:7">
      <c r="A107" s="32">
        <f t="shared" si="1"/>
        <v>106</v>
      </c>
      <c r="B107" s="32" t="s">
        <v>1021</v>
      </c>
      <c r="G107" s="32" t="s">
        <v>1044</v>
      </c>
    </row>
    <row r="108" spans="1:7">
      <c r="A108" s="32">
        <f t="shared" si="1"/>
        <v>107</v>
      </c>
      <c r="B108" s="32" t="s">
        <v>1022</v>
      </c>
      <c r="G108" s="32" t="s">
        <v>1042</v>
      </c>
    </row>
    <row r="109" spans="1:7">
      <c r="A109" s="32">
        <f t="shared" si="1"/>
        <v>108</v>
      </c>
      <c r="B109" s="32" t="s">
        <v>1023</v>
      </c>
      <c r="G109" s="32" t="s">
        <v>1042</v>
      </c>
    </row>
    <row r="110" spans="1:7">
      <c r="A110" s="32">
        <f t="shared" si="1"/>
        <v>109</v>
      </c>
      <c r="B110" s="32" t="s">
        <v>1024</v>
      </c>
      <c r="G110" s="32" t="s">
        <v>1043</v>
      </c>
    </row>
    <row r="111" spans="1:7">
      <c r="A111" s="32">
        <f t="shared" si="1"/>
        <v>110</v>
      </c>
      <c r="B111" s="32" t="s">
        <v>1025</v>
      </c>
      <c r="G111" s="32" t="s">
        <v>1043</v>
      </c>
    </row>
    <row r="112" spans="1:7">
      <c r="A112" s="32">
        <f t="shared" si="1"/>
        <v>111</v>
      </c>
      <c r="B112" s="32" t="s">
        <v>1026</v>
      </c>
      <c r="G112" s="32" t="s">
        <v>1042</v>
      </c>
    </row>
    <row r="113" spans="1:7">
      <c r="A113" s="32">
        <f t="shared" si="1"/>
        <v>112</v>
      </c>
      <c r="B113" s="32" t="s">
        <v>1027</v>
      </c>
      <c r="G113" s="32" t="s">
        <v>1043</v>
      </c>
    </row>
    <row r="114" spans="1:7">
      <c r="A114" s="32">
        <f t="shared" si="1"/>
        <v>113</v>
      </c>
      <c r="B114" s="32" t="s">
        <v>1028</v>
      </c>
      <c r="G114" s="32" t="s">
        <v>1044</v>
      </c>
    </row>
    <row r="115" spans="1:7">
      <c r="A115" s="32">
        <f t="shared" si="1"/>
        <v>114</v>
      </c>
      <c r="B115" s="32" t="s">
        <v>1029</v>
      </c>
      <c r="G115" s="32" t="s">
        <v>1043</v>
      </c>
    </row>
    <row r="116" spans="1:7">
      <c r="A116" s="32">
        <f t="shared" si="1"/>
        <v>115</v>
      </c>
      <c r="B116" s="32" t="s">
        <v>1030</v>
      </c>
      <c r="G116" s="32" t="s">
        <v>1044</v>
      </c>
    </row>
    <row r="117" spans="1:7">
      <c r="A117" s="32">
        <f t="shared" si="1"/>
        <v>116</v>
      </c>
      <c r="B117" s="32" t="s">
        <v>1031</v>
      </c>
      <c r="G117" s="32" t="s">
        <v>1044</v>
      </c>
    </row>
    <row r="118" spans="1:7">
      <c r="A118" s="32">
        <f t="shared" si="1"/>
        <v>117</v>
      </c>
      <c r="B118" s="32" t="s">
        <v>1032</v>
      </c>
      <c r="G118" s="32" t="s">
        <v>1043</v>
      </c>
    </row>
    <row r="119" spans="1:7">
      <c r="A119" s="32">
        <f t="shared" si="1"/>
        <v>118</v>
      </c>
      <c r="B119" s="32" t="s">
        <v>1033</v>
      </c>
      <c r="G119" s="32" t="s">
        <v>1043</v>
      </c>
    </row>
    <row r="120" spans="1:7">
      <c r="A120" s="32">
        <f t="shared" si="1"/>
        <v>119</v>
      </c>
      <c r="B120" s="32" t="s">
        <v>1034</v>
      </c>
      <c r="G120" s="32" t="s">
        <v>1042</v>
      </c>
    </row>
    <row r="121" spans="1:7">
      <c r="A121" s="32">
        <f t="shared" si="1"/>
        <v>120</v>
      </c>
      <c r="B121" s="32" t="s">
        <v>1035</v>
      </c>
      <c r="G121" s="32" t="s">
        <v>1044</v>
      </c>
    </row>
    <row r="122" spans="1:7">
      <c r="A122" s="32">
        <f t="shared" si="1"/>
        <v>121</v>
      </c>
      <c r="B122" s="32" t="s">
        <v>916</v>
      </c>
      <c r="C122" s="32"/>
      <c r="F122" s="32" t="s">
        <v>1037</v>
      </c>
      <c r="G122" s="32" t="s">
        <v>1042</v>
      </c>
    </row>
    <row r="123" spans="1:7">
      <c r="A123" s="32">
        <f t="shared" si="1"/>
        <v>122</v>
      </c>
      <c r="B123" s="32" t="s">
        <v>917</v>
      </c>
      <c r="C123" s="32"/>
      <c r="G123" s="32" t="s">
        <v>1044</v>
      </c>
    </row>
    <row r="124" spans="1:7">
      <c r="A124" s="32">
        <f t="shared" si="1"/>
        <v>123</v>
      </c>
      <c r="B124" s="32" t="s">
        <v>918</v>
      </c>
      <c r="C124" s="32"/>
      <c r="F124" s="32"/>
      <c r="G124" s="32" t="s">
        <v>1042</v>
      </c>
    </row>
    <row r="125" spans="1:7">
      <c r="A125" s="32">
        <f t="shared" si="1"/>
        <v>124</v>
      </c>
      <c r="B125" s="32" t="s">
        <v>919</v>
      </c>
      <c r="C125" s="32"/>
      <c r="F125" s="32"/>
      <c r="G125" s="32" t="s">
        <v>1043</v>
      </c>
    </row>
    <row r="126" spans="1:7">
      <c r="A126" s="32">
        <f t="shared" si="1"/>
        <v>125</v>
      </c>
      <c r="B126" s="32" t="s">
        <v>920</v>
      </c>
      <c r="C126" s="32"/>
      <c r="F126" s="32"/>
      <c r="G126" s="32" t="s">
        <v>1043</v>
      </c>
    </row>
    <row r="127" spans="1:7">
      <c r="A127" s="32">
        <f t="shared" si="1"/>
        <v>126</v>
      </c>
      <c r="B127" s="32" t="s">
        <v>921</v>
      </c>
      <c r="C127" s="32"/>
      <c r="F127" s="32"/>
      <c r="G127" s="32" t="s">
        <v>1043</v>
      </c>
    </row>
    <row r="128" spans="1:7">
      <c r="A128" s="32">
        <f t="shared" si="1"/>
        <v>127</v>
      </c>
      <c r="B128" s="32" t="s">
        <v>922</v>
      </c>
      <c r="C128" s="32"/>
      <c r="F128" s="32"/>
      <c r="G128" s="32" t="s">
        <v>1043</v>
      </c>
    </row>
    <row r="129" spans="1:7">
      <c r="A129" s="32">
        <f t="shared" si="1"/>
        <v>128</v>
      </c>
      <c r="B129" s="32" t="s">
        <v>923</v>
      </c>
      <c r="C129" s="32"/>
      <c r="F129" s="32"/>
      <c r="G129" s="32" t="s">
        <v>1043</v>
      </c>
    </row>
    <row r="130" spans="1:7">
      <c r="A130" s="32">
        <f t="shared" si="1"/>
        <v>129</v>
      </c>
      <c r="B130" s="32" t="s">
        <v>924</v>
      </c>
      <c r="C130" s="32"/>
      <c r="F130" s="32"/>
      <c r="G130" s="32" t="s">
        <v>1042</v>
      </c>
    </row>
    <row r="131" spans="1:7">
      <c r="A131" s="32">
        <f t="shared" si="1"/>
        <v>130</v>
      </c>
      <c r="B131" s="32" t="s">
        <v>925</v>
      </c>
      <c r="C131" s="32"/>
      <c r="F131" s="32"/>
      <c r="G131" s="32" t="s">
        <v>1044</v>
      </c>
    </row>
    <row r="132" spans="1:7">
      <c r="A132" s="32">
        <f t="shared" ref="A132:A195" si="2">A131+1</f>
        <v>131</v>
      </c>
      <c r="B132" s="32" t="s">
        <v>926</v>
      </c>
      <c r="C132" s="32"/>
      <c r="F132" s="32"/>
      <c r="G132" s="32" t="s">
        <v>1043</v>
      </c>
    </row>
    <row r="133" spans="1:7">
      <c r="A133" s="32">
        <f t="shared" si="2"/>
        <v>132</v>
      </c>
      <c r="B133" s="32" t="s">
        <v>927</v>
      </c>
      <c r="C133" s="32"/>
      <c r="F133" s="32"/>
      <c r="G133" s="32" t="s">
        <v>1042</v>
      </c>
    </row>
    <row r="134" spans="1:7">
      <c r="A134" s="32">
        <f t="shared" si="2"/>
        <v>133</v>
      </c>
      <c r="B134" s="32" t="s">
        <v>928</v>
      </c>
      <c r="C134" s="32"/>
      <c r="F134" s="32"/>
      <c r="G134" s="32" t="s">
        <v>1042</v>
      </c>
    </row>
    <row r="135" spans="1:7">
      <c r="A135" s="32">
        <f t="shared" si="2"/>
        <v>134</v>
      </c>
      <c r="B135" s="32" t="s">
        <v>929</v>
      </c>
      <c r="C135" s="32"/>
      <c r="F135" s="32"/>
      <c r="G135" s="32" t="s">
        <v>1044</v>
      </c>
    </row>
    <row r="136" spans="1:7">
      <c r="A136" s="32">
        <f t="shared" si="2"/>
        <v>135</v>
      </c>
      <c r="B136" s="32" t="s">
        <v>930</v>
      </c>
      <c r="C136" s="32"/>
      <c r="F136" s="32"/>
      <c r="G136" s="32" t="s">
        <v>1042</v>
      </c>
    </row>
    <row r="137" spans="1:7">
      <c r="A137" s="32">
        <f t="shared" si="2"/>
        <v>136</v>
      </c>
      <c r="B137" s="32" t="s">
        <v>931</v>
      </c>
      <c r="C137" s="32"/>
      <c r="F137" s="32"/>
      <c r="G137" s="32" t="s">
        <v>1042</v>
      </c>
    </row>
    <row r="138" spans="1:7">
      <c r="A138" s="32">
        <f t="shared" si="2"/>
        <v>137</v>
      </c>
      <c r="B138" s="32" t="s">
        <v>932</v>
      </c>
      <c r="C138" s="32"/>
      <c r="F138" s="32"/>
      <c r="G138" s="32" t="s">
        <v>1043</v>
      </c>
    </row>
    <row r="139" spans="1:7">
      <c r="A139" s="32">
        <f t="shared" si="2"/>
        <v>138</v>
      </c>
      <c r="B139" s="32" t="s">
        <v>933</v>
      </c>
      <c r="C139" s="32"/>
      <c r="F139" s="32"/>
      <c r="G139" s="32" t="s">
        <v>1044</v>
      </c>
    </row>
    <row r="140" spans="1:7">
      <c r="A140" s="32">
        <f t="shared" si="2"/>
        <v>139</v>
      </c>
      <c r="B140" s="32" t="s">
        <v>934</v>
      </c>
      <c r="C140" s="32"/>
      <c r="F140" s="32"/>
      <c r="G140" s="32" t="s">
        <v>1043</v>
      </c>
    </row>
    <row r="141" spans="1:7">
      <c r="A141" s="32">
        <f t="shared" si="2"/>
        <v>140</v>
      </c>
      <c r="B141" s="32" t="s">
        <v>935</v>
      </c>
      <c r="C141" s="32"/>
      <c r="F141" s="32"/>
      <c r="G141" s="32" t="s">
        <v>1043</v>
      </c>
    </row>
    <row r="142" spans="1:7">
      <c r="A142" s="32">
        <f t="shared" si="2"/>
        <v>141</v>
      </c>
      <c r="B142" s="32" t="s">
        <v>936</v>
      </c>
      <c r="C142" s="32"/>
      <c r="F142" s="32"/>
      <c r="G142" s="32" t="s">
        <v>1044</v>
      </c>
    </row>
    <row r="143" spans="1:7">
      <c r="A143" s="32">
        <f t="shared" si="2"/>
        <v>142</v>
      </c>
      <c r="B143" s="32" t="s">
        <v>937</v>
      </c>
      <c r="C143" s="32"/>
      <c r="F143" s="32"/>
      <c r="G143" s="32" t="s">
        <v>1043</v>
      </c>
    </row>
    <row r="144" spans="1:7">
      <c r="A144" s="32">
        <f t="shared" si="2"/>
        <v>143</v>
      </c>
      <c r="B144" s="32" t="s">
        <v>938</v>
      </c>
      <c r="C144" s="32"/>
      <c r="F144" s="32"/>
      <c r="G144" s="32" t="s">
        <v>1044</v>
      </c>
    </row>
    <row r="145" spans="1:7">
      <c r="A145" s="32">
        <f t="shared" si="2"/>
        <v>144</v>
      </c>
      <c r="B145" s="32" t="s">
        <v>939</v>
      </c>
      <c r="C145" s="32"/>
      <c r="F145" s="32"/>
      <c r="G145" s="32" t="s">
        <v>1044</v>
      </c>
    </row>
    <row r="146" spans="1:7">
      <c r="A146" s="32">
        <f t="shared" si="2"/>
        <v>145</v>
      </c>
      <c r="B146" s="32" t="s">
        <v>940</v>
      </c>
      <c r="C146" s="32"/>
      <c r="F146" s="32"/>
      <c r="G146" s="32" t="s">
        <v>1043</v>
      </c>
    </row>
    <row r="147" spans="1:7">
      <c r="A147" s="32">
        <f t="shared" si="2"/>
        <v>146</v>
      </c>
      <c r="B147" s="32" t="s">
        <v>941</v>
      </c>
      <c r="C147" s="32"/>
      <c r="F147" s="32"/>
      <c r="G147" s="32" t="s">
        <v>1044</v>
      </c>
    </row>
    <row r="148" spans="1:7">
      <c r="A148" s="32">
        <f t="shared" si="2"/>
        <v>147</v>
      </c>
      <c r="B148" s="32" t="s">
        <v>942</v>
      </c>
      <c r="C148" s="32"/>
      <c r="F148" s="32"/>
      <c r="G148" s="32" t="s">
        <v>1044</v>
      </c>
    </row>
    <row r="149" spans="1:7">
      <c r="A149" s="32">
        <f t="shared" si="2"/>
        <v>148</v>
      </c>
      <c r="B149" s="32" t="s">
        <v>943</v>
      </c>
      <c r="C149" s="32"/>
      <c r="F149" s="32"/>
      <c r="G149" s="32" t="s">
        <v>1043</v>
      </c>
    </row>
    <row r="150" spans="1:7">
      <c r="A150" s="32">
        <f t="shared" si="2"/>
        <v>149</v>
      </c>
      <c r="B150" s="32" t="s">
        <v>944</v>
      </c>
      <c r="C150" s="32"/>
      <c r="F150" s="32"/>
      <c r="G150" s="32" t="s">
        <v>1042</v>
      </c>
    </row>
    <row r="151" spans="1:7">
      <c r="A151" s="32">
        <f t="shared" si="2"/>
        <v>150</v>
      </c>
      <c r="B151" s="32" t="s">
        <v>945</v>
      </c>
      <c r="C151" s="32"/>
      <c r="F151" s="32"/>
      <c r="G151" s="32" t="s">
        <v>1043</v>
      </c>
    </row>
    <row r="152" spans="1:7">
      <c r="A152" s="32">
        <f t="shared" si="2"/>
        <v>151</v>
      </c>
      <c r="B152" s="32" t="s">
        <v>946</v>
      </c>
      <c r="C152" s="32"/>
      <c r="F152" s="32"/>
      <c r="G152" s="32" t="s">
        <v>1043</v>
      </c>
    </row>
    <row r="153" spans="1:7">
      <c r="A153" s="32">
        <f t="shared" si="2"/>
        <v>152</v>
      </c>
      <c r="B153" s="32" t="s">
        <v>947</v>
      </c>
      <c r="C153" s="32"/>
      <c r="F153" s="32"/>
      <c r="G153" s="32" t="s">
        <v>1044</v>
      </c>
    </row>
    <row r="154" spans="1:7">
      <c r="A154" s="32">
        <f t="shared" si="2"/>
        <v>153</v>
      </c>
      <c r="B154" s="32" t="s">
        <v>948</v>
      </c>
      <c r="C154" s="32"/>
      <c r="F154" s="32"/>
      <c r="G154" s="32" t="s">
        <v>1042</v>
      </c>
    </row>
    <row r="155" spans="1:7">
      <c r="A155" s="32">
        <f t="shared" si="2"/>
        <v>154</v>
      </c>
      <c r="B155" s="32" t="s">
        <v>949</v>
      </c>
      <c r="C155" s="32"/>
      <c r="F155" s="32"/>
      <c r="G155" s="32" t="s">
        <v>1043</v>
      </c>
    </row>
    <row r="156" spans="1:7">
      <c r="A156" s="32">
        <f t="shared" si="2"/>
        <v>155</v>
      </c>
      <c r="B156" s="32" t="s">
        <v>950</v>
      </c>
      <c r="C156" s="32"/>
      <c r="F156" s="32"/>
      <c r="G156" s="32" t="s">
        <v>1042</v>
      </c>
    </row>
    <row r="157" spans="1:7">
      <c r="A157" s="32">
        <f t="shared" si="2"/>
        <v>156</v>
      </c>
      <c r="B157" s="32" t="s">
        <v>951</v>
      </c>
      <c r="C157" s="32"/>
      <c r="F157" s="32"/>
      <c r="G157" s="32" t="s">
        <v>1043</v>
      </c>
    </row>
    <row r="158" spans="1:7">
      <c r="A158" s="32">
        <f t="shared" si="2"/>
        <v>157</v>
      </c>
      <c r="B158" s="32" t="s">
        <v>952</v>
      </c>
      <c r="C158" s="32"/>
      <c r="F158" s="32"/>
      <c r="G158" s="32" t="s">
        <v>1043</v>
      </c>
    </row>
    <row r="159" spans="1:7">
      <c r="A159" s="32">
        <f t="shared" si="2"/>
        <v>158</v>
      </c>
      <c r="B159" s="32" t="s">
        <v>953</v>
      </c>
      <c r="C159" s="32"/>
      <c r="F159" s="32"/>
      <c r="G159" s="32" t="s">
        <v>1042</v>
      </c>
    </row>
    <row r="160" spans="1:7">
      <c r="A160" s="32">
        <f t="shared" si="2"/>
        <v>159</v>
      </c>
      <c r="B160" s="32" t="s">
        <v>954</v>
      </c>
      <c r="C160" s="32"/>
      <c r="F160" s="32"/>
      <c r="G160" s="32" t="s">
        <v>1042</v>
      </c>
    </row>
    <row r="161" spans="1:7">
      <c r="A161" s="32">
        <f t="shared" si="2"/>
        <v>160</v>
      </c>
      <c r="B161" s="32" t="s">
        <v>955</v>
      </c>
      <c r="C161" s="32"/>
      <c r="F161" s="32"/>
      <c r="G161" s="32" t="s">
        <v>1044</v>
      </c>
    </row>
    <row r="162" spans="1:7">
      <c r="A162" s="32">
        <f t="shared" si="2"/>
        <v>161</v>
      </c>
      <c r="B162" s="32" t="s">
        <v>956</v>
      </c>
      <c r="C162" s="32"/>
      <c r="F162" s="32"/>
      <c r="G162" s="32" t="s">
        <v>1043</v>
      </c>
    </row>
    <row r="163" spans="1:7">
      <c r="A163" s="32">
        <f t="shared" si="2"/>
        <v>162</v>
      </c>
      <c r="B163" s="32" t="s">
        <v>957</v>
      </c>
      <c r="C163" s="32"/>
      <c r="F163" s="32"/>
      <c r="G163" s="32" t="s">
        <v>1043</v>
      </c>
    </row>
    <row r="164" spans="1:7">
      <c r="A164" s="32">
        <f t="shared" si="2"/>
        <v>163</v>
      </c>
      <c r="B164" s="32" t="s">
        <v>958</v>
      </c>
      <c r="C164" s="32"/>
      <c r="F164" s="32"/>
      <c r="G164" s="32" t="s">
        <v>1044</v>
      </c>
    </row>
    <row r="165" spans="1:7">
      <c r="A165" s="32">
        <f t="shared" si="2"/>
        <v>164</v>
      </c>
      <c r="B165" s="32" t="s">
        <v>959</v>
      </c>
      <c r="C165" s="32"/>
      <c r="F165" s="32"/>
      <c r="G165" s="32" t="s">
        <v>1042</v>
      </c>
    </row>
    <row r="166" spans="1:7">
      <c r="A166" s="32">
        <f t="shared" si="2"/>
        <v>165</v>
      </c>
      <c r="B166" s="32" t="s">
        <v>960</v>
      </c>
      <c r="C166" s="32"/>
      <c r="F166" s="32"/>
      <c r="G166" s="32" t="s">
        <v>1042</v>
      </c>
    </row>
    <row r="167" spans="1:7">
      <c r="A167" s="32">
        <f t="shared" si="2"/>
        <v>166</v>
      </c>
      <c r="B167" s="32" t="s">
        <v>961</v>
      </c>
      <c r="C167" s="32"/>
      <c r="F167" s="32"/>
      <c r="G167" s="32" t="s">
        <v>1043</v>
      </c>
    </row>
    <row r="168" spans="1:7">
      <c r="A168" s="32">
        <f t="shared" si="2"/>
        <v>167</v>
      </c>
      <c r="B168" s="32" t="s">
        <v>962</v>
      </c>
      <c r="C168" s="32"/>
      <c r="F168" s="32"/>
      <c r="G168" s="32" t="s">
        <v>1044</v>
      </c>
    </row>
    <row r="169" spans="1:7">
      <c r="A169" s="32">
        <f t="shared" si="2"/>
        <v>168</v>
      </c>
      <c r="B169" s="32" t="s">
        <v>963</v>
      </c>
      <c r="C169" s="32"/>
      <c r="F169" s="32"/>
      <c r="G169" s="32" t="s">
        <v>1044</v>
      </c>
    </row>
    <row r="170" spans="1:7">
      <c r="A170" s="32">
        <f t="shared" si="2"/>
        <v>169</v>
      </c>
      <c r="B170" s="32" t="s">
        <v>964</v>
      </c>
      <c r="C170" s="32"/>
      <c r="F170" s="32"/>
      <c r="G170" s="32" t="s">
        <v>1043</v>
      </c>
    </row>
    <row r="171" spans="1:7">
      <c r="A171" s="32">
        <f t="shared" si="2"/>
        <v>170</v>
      </c>
      <c r="B171" s="32" t="s">
        <v>965</v>
      </c>
      <c r="C171" s="32"/>
      <c r="F171" s="32"/>
      <c r="G171" s="32" t="s">
        <v>1044</v>
      </c>
    </row>
    <row r="172" spans="1:7">
      <c r="A172" s="32">
        <f t="shared" si="2"/>
        <v>171</v>
      </c>
      <c r="B172" s="32" t="s">
        <v>966</v>
      </c>
      <c r="C172" s="32"/>
      <c r="F172" s="32"/>
      <c r="G172" s="32" t="s">
        <v>1043</v>
      </c>
    </row>
    <row r="173" spans="1:7">
      <c r="A173" s="32">
        <f t="shared" si="2"/>
        <v>172</v>
      </c>
      <c r="B173" s="32" t="s">
        <v>967</v>
      </c>
      <c r="C173" s="32"/>
      <c r="F173" s="32"/>
      <c r="G173" s="32" t="s">
        <v>1042</v>
      </c>
    </row>
    <row r="174" spans="1:7">
      <c r="A174" s="32">
        <f t="shared" si="2"/>
        <v>173</v>
      </c>
      <c r="B174" s="32" t="s">
        <v>968</v>
      </c>
      <c r="C174" s="32"/>
      <c r="F174" s="32"/>
      <c r="G174" s="32" t="s">
        <v>1043</v>
      </c>
    </row>
    <row r="175" spans="1:7">
      <c r="A175" s="32">
        <f t="shared" si="2"/>
        <v>174</v>
      </c>
      <c r="B175" s="32" t="s">
        <v>969</v>
      </c>
      <c r="C175" s="32"/>
      <c r="F175" s="32"/>
      <c r="G175" s="32" t="s">
        <v>1043</v>
      </c>
    </row>
    <row r="176" spans="1:7">
      <c r="A176" s="32">
        <f t="shared" si="2"/>
        <v>175</v>
      </c>
      <c r="B176" s="32" t="s">
        <v>970</v>
      </c>
      <c r="C176" s="32"/>
      <c r="F176" s="32"/>
      <c r="G176" s="32" t="s">
        <v>1042</v>
      </c>
    </row>
    <row r="177" spans="1:7">
      <c r="A177" s="32">
        <f t="shared" si="2"/>
        <v>176</v>
      </c>
      <c r="B177" s="32" t="s">
        <v>971</v>
      </c>
      <c r="C177" s="32"/>
      <c r="F177" s="32"/>
      <c r="G177" s="32" t="s">
        <v>1042</v>
      </c>
    </row>
    <row r="178" spans="1:7">
      <c r="A178" s="32">
        <f t="shared" si="2"/>
        <v>177</v>
      </c>
      <c r="B178" s="32" t="s">
        <v>972</v>
      </c>
      <c r="C178" s="32"/>
      <c r="F178" s="32"/>
      <c r="G178" s="32" t="s">
        <v>1042</v>
      </c>
    </row>
    <row r="179" spans="1:7">
      <c r="A179" s="32">
        <f t="shared" si="2"/>
        <v>178</v>
      </c>
      <c r="B179" s="32" t="s">
        <v>973</v>
      </c>
      <c r="C179" s="32"/>
      <c r="F179" s="32"/>
      <c r="G179" s="32" t="s">
        <v>1043</v>
      </c>
    </row>
    <row r="180" spans="1:7">
      <c r="A180" s="32">
        <f t="shared" si="2"/>
        <v>179</v>
      </c>
      <c r="B180" s="32" t="s">
        <v>974</v>
      </c>
      <c r="C180" s="32"/>
      <c r="F180" s="32"/>
      <c r="G180" s="32" t="s">
        <v>1043</v>
      </c>
    </row>
    <row r="181" spans="1:7">
      <c r="A181" s="32">
        <f t="shared" si="2"/>
        <v>180</v>
      </c>
      <c r="B181" s="32" t="s">
        <v>975</v>
      </c>
      <c r="C181" s="32"/>
      <c r="F181" s="32"/>
      <c r="G181" s="32" t="s">
        <v>1044</v>
      </c>
    </row>
    <row r="182" spans="1:7">
      <c r="A182" s="32">
        <f t="shared" si="2"/>
        <v>181</v>
      </c>
      <c r="B182" s="32" t="s">
        <v>976</v>
      </c>
      <c r="C182" s="32"/>
      <c r="F182" s="32"/>
      <c r="G182" s="32" t="s">
        <v>1042</v>
      </c>
    </row>
    <row r="183" spans="1:7">
      <c r="A183" s="32">
        <f t="shared" si="2"/>
        <v>182</v>
      </c>
      <c r="B183" s="32" t="s">
        <v>977</v>
      </c>
      <c r="C183" s="32"/>
      <c r="F183" s="32"/>
      <c r="G183" s="32" t="s">
        <v>1043</v>
      </c>
    </row>
    <row r="184" spans="1:7">
      <c r="A184" s="32">
        <f t="shared" si="2"/>
        <v>183</v>
      </c>
      <c r="B184" s="32" t="s">
        <v>978</v>
      </c>
      <c r="C184" s="32"/>
      <c r="F184" s="32"/>
      <c r="G184" s="32" t="s">
        <v>1043</v>
      </c>
    </row>
    <row r="185" spans="1:7">
      <c r="A185" s="32">
        <f t="shared" si="2"/>
        <v>184</v>
      </c>
      <c r="B185" s="32" t="s">
        <v>979</v>
      </c>
      <c r="C185" s="32"/>
      <c r="F185" s="32"/>
      <c r="G185" s="32" t="s">
        <v>1044</v>
      </c>
    </row>
    <row r="186" spans="1:7">
      <c r="A186" s="32">
        <f t="shared" si="2"/>
        <v>185</v>
      </c>
      <c r="B186" s="32" t="s">
        <v>980</v>
      </c>
      <c r="C186" s="32"/>
      <c r="F186" s="32"/>
      <c r="G186" s="32" t="s">
        <v>1042</v>
      </c>
    </row>
    <row r="187" spans="1:7">
      <c r="A187" s="32">
        <f t="shared" si="2"/>
        <v>186</v>
      </c>
      <c r="B187" s="32" t="s">
        <v>981</v>
      </c>
      <c r="C187" s="32"/>
      <c r="F187" s="32"/>
      <c r="G187" s="32" t="s">
        <v>1042</v>
      </c>
    </row>
    <row r="188" spans="1:7">
      <c r="A188" s="32">
        <f t="shared" si="2"/>
        <v>187</v>
      </c>
      <c r="B188" s="32" t="s">
        <v>982</v>
      </c>
      <c r="C188" s="32"/>
      <c r="F188" s="32"/>
      <c r="G188" s="32" t="s">
        <v>1043</v>
      </c>
    </row>
    <row r="189" spans="1:7">
      <c r="A189" s="32">
        <f t="shared" si="2"/>
        <v>188</v>
      </c>
      <c r="B189" s="32" t="s">
        <v>983</v>
      </c>
      <c r="C189" s="32"/>
      <c r="F189" s="32"/>
      <c r="G189" s="32" t="s">
        <v>1042</v>
      </c>
    </row>
    <row r="190" spans="1:7">
      <c r="A190" s="32">
        <f t="shared" si="2"/>
        <v>189</v>
      </c>
      <c r="B190" s="32" t="s">
        <v>984</v>
      </c>
      <c r="C190" s="32"/>
      <c r="F190" s="32"/>
      <c r="G190" s="32" t="s">
        <v>1043</v>
      </c>
    </row>
    <row r="191" spans="1:7">
      <c r="A191" s="32">
        <f t="shared" si="2"/>
        <v>190</v>
      </c>
      <c r="B191" s="32" t="s">
        <v>985</v>
      </c>
      <c r="C191" s="32"/>
      <c r="F191" s="32"/>
      <c r="G191" s="32" t="s">
        <v>1042</v>
      </c>
    </row>
    <row r="192" spans="1:7">
      <c r="A192" s="32">
        <f t="shared" si="2"/>
        <v>191</v>
      </c>
      <c r="B192" s="32" t="s">
        <v>986</v>
      </c>
      <c r="C192" s="32"/>
      <c r="F192" s="32"/>
      <c r="G192" s="32" t="s">
        <v>1044</v>
      </c>
    </row>
    <row r="193" spans="1:7">
      <c r="A193" s="32">
        <f t="shared" si="2"/>
        <v>192</v>
      </c>
      <c r="B193" s="32" t="s">
        <v>987</v>
      </c>
      <c r="C193" s="32"/>
      <c r="F193" s="32"/>
      <c r="G193" s="32" t="s">
        <v>1042</v>
      </c>
    </row>
    <row r="194" spans="1:7">
      <c r="A194" s="32">
        <f t="shared" si="2"/>
        <v>193</v>
      </c>
      <c r="B194" s="32" t="s">
        <v>988</v>
      </c>
      <c r="C194" s="32"/>
      <c r="F194" s="32"/>
      <c r="G194" s="32" t="s">
        <v>1044</v>
      </c>
    </row>
    <row r="195" spans="1:7">
      <c r="A195" s="32">
        <f t="shared" si="2"/>
        <v>194</v>
      </c>
      <c r="B195" s="32" t="s">
        <v>989</v>
      </c>
      <c r="C195" s="32"/>
      <c r="F195" s="32"/>
      <c r="G195" s="32" t="s">
        <v>1043</v>
      </c>
    </row>
    <row r="196" spans="1:7">
      <c r="A196" s="32">
        <f t="shared" ref="A196:A259" si="3">A195+1</f>
        <v>195</v>
      </c>
      <c r="B196" s="32" t="s">
        <v>990</v>
      </c>
      <c r="C196" s="32"/>
      <c r="F196" s="32"/>
      <c r="G196" s="32" t="s">
        <v>1043</v>
      </c>
    </row>
    <row r="197" spans="1:7">
      <c r="A197" s="32">
        <f t="shared" si="3"/>
        <v>196</v>
      </c>
      <c r="B197" s="32" t="s">
        <v>991</v>
      </c>
      <c r="C197" s="32"/>
      <c r="F197" s="32"/>
      <c r="G197" s="32" t="s">
        <v>1044</v>
      </c>
    </row>
    <row r="198" spans="1:7">
      <c r="A198" s="32">
        <f t="shared" si="3"/>
        <v>197</v>
      </c>
      <c r="B198" s="32" t="s">
        <v>992</v>
      </c>
      <c r="C198" s="32"/>
      <c r="F198" s="32"/>
      <c r="G198" s="32" t="s">
        <v>1043</v>
      </c>
    </row>
    <row r="199" spans="1:7">
      <c r="A199" s="32">
        <f t="shared" si="3"/>
        <v>198</v>
      </c>
      <c r="B199" s="32" t="s">
        <v>993</v>
      </c>
      <c r="C199" s="32"/>
      <c r="F199" s="32"/>
      <c r="G199" s="32" t="s">
        <v>1043</v>
      </c>
    </row>
    <row r="200" spans="1:7">
      <c r="A200" s="32">
        <f t="shared" si="3"/>
        <v>199</v>
      </c>
      <c r="B200" s="32" t="s">
        <v>994</v>
      </c>
      <c r="C200" s="32"/>
      <c r="F200" s="32"/>
      <c r="G200" s="32" t="s">
        <v>1043</v>
      </c>
    </row>
    <row r="201" spans="1:7">
      <c r="A201" s="32">
        <f t="shared" si="3"/>
        <v>200</v>
      </c>
      <c r="B201" s="32" t="s">
        <v>995</v>
      </c>
      <c r="C201" s="32"/>
      <c r="F201" s="32"/>
      <c r="G201" s="32" t="s">
        <v>1043</v>
      </c>
    </row>
    <row r="202" spans="1:7">
      <c r="A202" s="32">
        <f t="shared" si="3"/>
        <v>201</v>
      </c>
      <c r="B202" s="32" t="s">
        <v>996</v>
      </c>
      <c r="C202" s="32"/>
      <c r="F202" s="32"/>
      <c r="G202" s="32" t="s">
        <v>1044</v>
      </c>
    </row>
    <row r="203" spans="1:7">
      <c r="A203" s="32">
        <f t="shared" si="3"/>
        <v>202</v>
      </c>
      <c r="B203" s="32" t="s">
        <v>997</v>
      </c>
      <c r="C203" s="32"/>
      <c r="F203" s="32"/>
      <c r="G203" s="32" t="s">
        <v>1042</v>
      </c>
    </row>
    <row r="204" spans="1:7">
      <c r="A204" s="32">
        <f t="shared" si="3"/>
        <v>203</v>
      </c>
      <c r="B204" s="32" t="s">
        <v>998</v>
      </c>
      <c r="C204" s="32"/>
      <c r="F204" s="32"/>
      <c r="G204" s="32" t="s">
        <v>1042</v>
      </c>
    </row>
    <row r="205" spans="1:7">
      <c r="A205" s="32">
        <f t="shared" si="3"/>
        <v>204</v>
      </c>
      <c r="B205" s="32" t="s">
        <v>999</v>
      </c>
      <c r="C205" s="32"/>
      <c r="F205" s="32"/>
      <c r="G205" s="32" t="s">
        <v>1043</v>
      </c>
    </row>
    <row r="206" spans="1:7">
      <c r="A206" s="32">
        <f t="shared" si="3"/>
        <v>205</v>
      </c>
      <c r="B206" s="32" t="s">
        <v>1000</v>
      </c>
      <c r="C206" s="32"/>
      <c r="F206" s="32"/>
      <c r="G206" s="32" t="s">
        <v>1043</v>
      </c>
    </row>
    <row r="207" spans="1:7">
      <c r="A207" s="32">
        <f t="shared" si="3"/>
        <v>206</v>
      </c>
      <c r="B207" s="32" t="s">
        <v>1001</v>
      </c>
      <c r="C207" s="32"/>
      <c r="F207" s="32"/>
      <c r="G207" s="32" t="s">
        <v>1044</v>
      </c>
    </row>
    <row r="208" spans="1:7">
      <c r="A208" s="32">
        <f t="shared" si="3"/>
        <v>207</v>
      </c>
      <c r="B208" s="32" t="s">
        <v>1002</v>
      </c>
      <c r="C208" s="32"/>
      <c r="F208" s="32"/>
      <c r="G208" s="32" t="s">
        <v>1043</v>
      </c>
    </row>
    <row r="209" spans="1:7">
      <c r="A209" s="32">
        <f t="shared" si="3"/>
        <v>208</v>
      </c>
      <c r="B209" s="32" t="s">
        <v>1003</v>
      </c>
      <c r="C209" s="32"/>
      <c r="F209" s="32"/>
      <c r="G209" s="32" t="s">
        <v>1043</v>
      </c>
    </row>
    <row r="210" spans="1:7">
      <c r="A210" s="32">
        <f t="shared" si="3"/>
        <v>209</v>
      </c>
      <c r="B210" s="32" t="s">
        <v>1004</v>
      </c>
      <c r="C210" s="32"/>
      <c r="F210" s="32"/>
      <c r="G210" s="32" t="s">
        <v>1042</v>
      </c>
    </row>
    <row r="211" spans="1:7">
      <c r="A211" s="32">
        <f t="shared" si="3"/>
        <v>210</v>
      </c>
      <c r="B211" s="32" t="s">
        <v>1005</v>
      </c>
      <c r="C211" s="32"/>
      <c r="F211" s="32"/>
      <c r="G211" s="32" t="s">
        <v>1044</v>
      </c>
    </row>
    <row r="212" spans="1:7">
      <c r="A212" s="32">
        <f t="shared" si="3"/>
        <v>211</v>
      </c>
      <c r="B212" s="32" t="s">
        <v>1006</v>
      </c>
      <c r="C212" s="32"/>
      <c r="F212" s="32"/>
      <c r="G212" s="32" t="s">
        <v>1044</v>
      </c>
    </row>
    <row r="213" spans="1:7">
      <c r="A213" s="32">
        <f t="shared" si="3"/>
        <v>212</v>
      </c>
      <c r="B213" s="32" t="s">
        <v>1007</v>
      </c>
      <c r="C213" s="32"/>
      <c r="F213" s="32"/>
      <c r="G213" s="32" t="s">
        <v>1044</v>
      </c>
    </row>
    <row r="214" spans="1:7">
      <c r="A214" s="32">
        <f t="shared" si="3"/>
        <v>213</v>
      </c>
      <c r="B214" s="32" t="s">
        <v>1008</v>
      </c>
      <c r="C214" s="32"/>
      <c r="F214" s="32"/>
      <c r="G214" s="32" t="s">
        <v>1042</v>
      </c>
    </row>
    <row r="215" spans="1:7">
      <c r="A215" s="32">
        <f t="shared" si="3"/>
        <v>214</v>
      </c>
      <c r="B215" s="32" t="s">
        <v>1009</v>
      </c>
      <c r="C215" s="32"/>
      <c r="F215" s="32"/>
      <c r="G215" s="32" t="s">
        <v>1044</v>
      </c>
    </row>
    <row r="216" spans="1:7">
      <c r="A216" s="32">
        <f t="shared" si="3"/>
        <v>215</v>
      </c>
      <c r="B216" s="32" t="s">
        <v>1010</v>
      </c>
      <c r="C216" s="32"/>
      <c r="F216" s="32"/>
      <c r="G216" s="32" t="s">
        <v>1043</v>
      </c>
    </row>
    <row r="217" spans="1:7">
      <c r="A217" s="32">
        <f t="shared" si="3"/>
        <v>216</v>
      </c>
      <c r="B217" s="32" t="s">
        <v>1011</v>
      </c>
      <c r="C217" s="32"/>
      <c r="F217" s="32"/>
      <c r="G217" s="32" t="s">
        <v>1044</v>
      </c>
    </row>
    <row r="218" spans="1:7">
      <c r="A218" s="32">
        <f t="shared" si="3"/>
        <v>217</v>
      </c>
      <c r="B218" s="32" t="s">
        <v>1012</v>
      </c>
      <c r="C218" s="32"/>
      <c r="F218" s="32"/>
      <c r="G218" s="32" t="s">
        <v>1042</v>
      </c>
    </row>
    <row r="219" spans="1:7">
      <c r="A219" s="32">
        <f t="shared" si="3"/>
        <v>218</v>
      </c>
      <c r="B219" s="32" t="s">
        <v>1013</v>
      </c>
      <c r="C219" s="32"/>
      <c r="F219" s="32"/>
      <c r="G219" s="32" t="s">
        <v>1043</v>
      </c>
    </row>
    <row r="220" spans="1:7">
      <c r="A220" s="32">
        <f t="shared" si="3"/>
        <v>219</v>
      </c>
      <c r="B220" s="32" t="s">
        <v>1014</v>
      </c>
      <c r="C220" s="32"/>
      <c r="F220" s="32"/>
      <c r="G220" s="32" t="s">
        <v>1042</v>
      </c>
    </row>
    <row r="221" spans="1:7">
      <c r="A221" s="32">
        <f t="shared" si="3"/>
        <v>220</v>
      </c>
      <c r="B221" s="32" t="s">
        <v>1015</v>
      </c>
      <c r="C221" s="32"/>
      <c r="F221" s="32"/>
      <c r="G221" s="32" t="s">
        <v>1043</v>
      </c>
    </row>
    <row r="222" spans="1:7">
      <c r="A222" s="32">
        <f t="shared" si="3"/>
        <v>221</v>
      </c>
      <c r="B222" s="32" t="s">
        <v>1016</v>
      </c>
      <c r="C222" s="32"/>
      <c r="F222" s="32"/>
      <c r="G222" s="32" t="s">
        <v>1043</v>
      </c>
    </row>
    <row r="223" spans="1:7">
      <c r="A223" s="32">
        <f t="shared" si="3"/>
        <v>222</v>
      </c>
      <c r="B223" s="32" t="s">
        <v>1017</v>
      </c>
      <c r="C223" s="32"/>
      <c r="F223" s="32"/>
      <c r="G223" s="32" t="s">
        <v>1043</v>
      </c>
    </row>
    <row r="224" spans="1:7">
      <c r="A224" s="32">
        <f t="shared" si="3"/>
        <v>223</v>
      </c>
      <c r="B224" s="32" t="s">
        <v>1018</v>
      </c>
      <c r="C224" s="32"/>
      <c r="F224" s="32"/>
      <c r="G224" s="32" t="s">
        <v>1042</v>
      </c>
    </row>
    <row r="225" spans="1:7">
      <c r="A225" s="32">
        <f t="shared" si="3"/>
        <v>224</v>
      </c>
      <c r="B225" s="32" t="s">
        <v>1019</v>
      </c>
      <c r="C225" s="32"/>
      <c r="F225" s="32"/>
      <c r="G225" s="32" t="s">
        <v>1043</v>
      </c>
    </row>
    <row r="226" spans="1:7">
      <c r="A226" s="32">
        <f t="shared" si="3"/>
        <v>225</v>
      </c>
      <c r="B226" s="32" t="s">
        <v>1020</v>
      </c>
      <c r="C226" s="32"/>
      <c r="F226" s="32"/>
      <c r="G226" s="32" t="s">
        <v>1044</v>
      </c>
    </row>
    <row r="227" spans="1:7">
      <c r="A227" s="32">
        <f t="shared" si="3"/>
        <v>226</v>
      </c>
      <c r="B227" s="32" t="s">
        <v>1021</v>
      </c>
      <c r="C227" s="32"/>
      <c r="F227" s="32"/>
      <c r="G227" s="32" t="s">
        <v>1042</v>
      </c>
    </row>
    <row r="228" spans="1:7">
      <c r="A228" s="32">
        <f t="shared" si="3"/>
        <v>227</v>
      </c>
      <c r="B228" s="32" t="s">
        <v>1022</v>
      </c>
      <c r="C228" s="32"/>
      <c r="F228" s="32"/>
      <c r="G228" s="32" t="s">
        <v>1042</v>
      </c>
    </row>
    <row r="229" spans="1:7">
      <c r="A229" s="32">
        <f t="shared" si="3"/>
        <v>228</v>
      </c>
      <c r="B229" s="32" t="s">
        <v>1023</v>
      </c>
      <c r="C229" s="32"/>
      <c r="F229" s="32"/>
      <c r="G229" s="32" t="s">
        <v>1042</v>
      </c>
    </row>
    <row r="230" spans="1:7">
      <c r="A230" s="32">
        <f t="shared" si="3"/>
        <v>229</v>
      </c>
      <c r="B230" s="32" t="s">
        <v>1024</v>
      </c>
      <c r="C230" s="32"/>
      <c r="F230" s="32"/>
      <c r="G230" s="32" t="s">
        <v>1043</v>
      </c>
    </row>
    <row r="231" spans="1:7">
      <c r="A231" s="32">
        <f t="shared" si="3"/>
        <v>230</v>
      </c>
      <c r="B231" s="32" t="s">
        <v>1025</v>
      </c>
      <c r="C231" s="32"/>
      <c r="F231" s="32"/>
      <c r="G231" s="32" t="s">
        <v>1044</v>
      </c>
    </row>
    <row r="232" spans="1:7">
      <c r="A232" s="32">
        <f t="shared" si="3"/>
        <v>231</v>
      </c>
      <c r="B232" s="32" t="s">
        <v>1026</v>
      </c>
      <c r="C232" s="32"/>
      <c r="F232" s="32"/>
      <c r="G232" s="32" t="s">
        <v>1044</v>
      </c>
    </row>
    <row r="233" spans="1:7">
      <c r="A233" s="32">
        <f t="shared" si="3"/>
        <v>232</v>
      </c>
      <c r="B233" s="32" t="s">
        <v>1027</v>
      </c>
      <c r="C233" s="32"/>
      <c r="F233" s="32"/>
      <c r="G233" s="32" t="s">
        <v>1042</v>
      </c>
    </row>
    <row r="234" spans="1:7">
      <c r="A234" s="32">
        <f t="shared" si="3"/>
        <v>233</v>
      </c>
      <c r="B234" s="32" t="s">
        <v>1028</v>
      </c>
      <c r="C234" s="32"/>
      <c r="F234" s="32"/>
      <c r="G234" s="32" t="s">
        <v>1042</v>
      </c>
    </row>
    <row r="235" spans="1:7">
      <c r="A235" s="32">
        <f t="shared" si="3"/>
        <v>234</v>
      </c>
      <c r="B235" s="32" t="s">
        <v>1029</v>
      </c>
      <c r="C235" s="32"/>
      <c r="F235" s="32"/>
      <c r="G235" s="32" t="s">
        <v>1042</v>
      </c>
    </row>
    <row r="236" spans="1:7">
      <c r="A236" s="32">
        <f t="shared" si="3"/>
        <v>235</v>
      </c>
      <c r="B236" s="32" t="s">
        <v>1030</v>
      </c>
      <c r="C236" s="32"/>
      <c r="F236" s="32"/>
      <c r="G236" s="32" t="s">
        <v>1043</v>
      </c>
    </row>
    <row r="237" spans="1:7">
      <c r="A237" s="32">
        <f t="shared" si="3"/>
        <v>236</v>
      </c>
      <c r="B237" s="32" t="s">
        <v>1031</v>
      </c>
      <c r="C237" s="32"/>
      <c r="F237" s="32"/>
      <c r="G237" s="32" t="s">
        <v>1043</v>
      </c>
    </row>
    <row r="238" spans="1:7">
      <c r="A238" s="32">
        <f t="shared" si="3"/>
        <v>237</v>
      </c>
      <c r="B238" s="32" t="s">
        <v>1032</v>
      </c>
      <c r="C238" s="32"/>
      <c r="F238" s="32"/>
      <c r="G238" s="32" t="s">
        <v>1044</v>
      </c>
    </row>
    <row r="239" spans="1:7">
      <c r="A239" s="32">
        <f t="shared" si="3"/>
        <v>238</v>
      </c>
      <c r="B239" s="32" t="s">
        <v>1033</v>
      </c>
      <c r="C239" s="32"/>
      <c r="F239" s="32"/>
      <c r="G239" s="32" t="s">
        <v>1044</v>
      </c>
    </row>
    <row r="240" spans="1:7">
      <c r="A240" s="32">
        <f t="shared" si="3"/>
        <v>239</v>
      </c>
      <c r="B240" s="32" t="s">
        <v>1034</v>
      </c>
      <c r="C240" s="32"/>
      <c r="F240" s="32"/>
      <c r="G240" s="32" t="s">
        <v>1042</v>
      </c>
    </row>
    <row r="241" spans="1:7">
      <c r="A241" s="32">
        <f t="shared" si="3"/>
        <v>240</v>
      </c>
      <c r="B241" s="32" t="s">
        <v>1035</v>
      </c>
      <c r="C241" s="32"/>
      <c r="F241" s="32"/>
      <c r="G241" s="32" t="s">
        <v>1043</v>
      </c>
    </row>
    <row r="242" spans="1:7">
      <c r="A242" s="32">
        <f t="shared" si="3"/>
        <v>241</v>
      </c>
      <c r="B242" s="32" t="s">
        <v>916</v>
      </c>
      <c r="C242" s="32"/>
      <c r="F242" s="32" t="s">
        <v>1038</v>
      </c>
      <c r="G242" s="32" t="s">
        <v>1042</v>
      </c>
    </row>
    <row r="243" spans="1:7">
      <c r="A243" s="32">
        <f t="shared" si="3"/>
        <v>242</v>
      </c>
      <c r="B243" s="32" t="s">
        <v>917</v>
      </c>
      <c r="C243" s="32"/>
      <c r="F243" s="32"/>
      <c r="G243" s="32" t="s">
        <v>1042</v>
      </c>
    </row>
    <row r="244" spans="1:7">
      <c r="A244" s="32">
        <f t="shared" si="3"/>
        <v>243</v>
      </c>
      <c r="B244" s="32" t="s">
        <v>918</v>
      </c>
      <c r="C244" s="32"/>
      <c r="G244" s="32" t="s">
        <v>1043</v>
      </c>
    </row>
    <row r="245" spans="1:7">
      <c r="A245" s="32">
        <f t="shared" si="3"/>
        <v>244</v>
      </c>
      <c r="B245" s="32" t="s">
        <v>919</v>
      </c>
      <c r="C245" s="32"/>
      <c r="F245" s="32"/>
      <c r="G245" s="32" t="s">
        <v>1044</v>
      </c>
    </row>
    <row r="246" spans="1:7">
      <c r="A246" s="32">
        <f t="shared" si="3"/>
        <v>245</v>
      </c>
      <c r="B246" s="32" t="s">
        <v>920</v>
      </c>
      <c r="C246" s="32"/>
      <c r="F246" s="32"/>
      <c r="G246" s="32" t="s">
        <v>1044</v>
      </c>
    </row>
    <row r="247" spans="1:7">
      <c r="A247" s="32">
        <f t="shared" si="3"/>
        <v>246</v>
      </c>
      <c r="B247" s="32" t="s">
        <v>921</v>
      </c>
      <c r="C247" s="32"/>
      <c r="F247" s="32"/>
      <c r="G247" s="32" t="s">
        <v>1044</v>
      </c>
    </row>
    <row r="248" spans="1:7">
      <c r="A248" s="32">
        <f t="shared" si="3"/>
        <v>247</v>
      </c>
      <c r="B248" s="32" t="s">
        <v>922</v>
      </c>
      <c r="C248" s="32"/>
      <c r="F248" s="32"/>
      <c r="G248" s="32" t="s">
        <v>1042</v>
      </c>
    </row>
    <row r="249" spans="1:7">
      <c r="A249" s="32">
        <f t="shared" si="3"/>
        <v>248</v>
      </c>
      <c r="B249" s="32" t="s">
        <v>923</v>
      </c>
      <c r="C249" s="32"/>
      <c r="F249" s="32"/>
      <c r="G249" s="32" t="s">
        <v>1042</v>
      </c>
    </row>
    <row r="250" spans="1:7">
      <c r="A250" s="32">
        <f t="shared" si="3"/>
        <v>249</v>
      </c>
      <c r="B250" s="32" t="s">
        <v>924</v>
      </c>
      <c r="C250" s="32"/>
      <c r="F250" s="32"/>
      <c r="G250" s="32" t="s">
        <v>1042</v>
      </c>
    </row>
    <row r="251" spans="1:7">
      <c r="A251" s="32">
        <f t="shared" si="3"/>
        <v>250</v>
      </c>
      <c r="B251" s="32" t="s">
        <v>925</v>
      </c>
      <c r="C251" s="32"/>
      <c r="F251" s="32"/>
      <c r="G251" s="32" t="s">
        <v>1043</v>
      </c>
    </row>
    <row r="252" spans="1:7">
      <c r="A252" s="32">
        <f t="shared" si="3"/>
        <v>251</v>
      </c>
      <c r="B252" s="32" t="s">
        <v>926</v>
      </c>
      <c r="C252" s="32"/>
      <c r="F252" s="32"/>
      <c r="G252" s="32" t="s">
        <v>1042</v>
      </c>
    </row>
    <row r="253" spans="1:7">
      <c r="A253" s="32">
        <f t="shared" si="3"/>
        <v>252</v>
      </c>
      <c r="B253" s="32" t="s">
        <v>927</v>
      </c>
      <c r="C253" s="32"/>
      <c r="F253" s="32"/>
      <c r="G253" s="32" t="s">
        <v>1043</v>
      </c>
    </row>
    <row r="254" spans="1:7">
      <c r="A254" s="32">
        <f t="shared" si="3"/>
        <v>253</v>
      </c>
      <c r="B254" s="32" t="s">
        <v>928</v>
      </c>
      <c r="C254" s="32"/>
      <c r="F254" s="32"/>
      <c r="G254" s="32" t="s">
        <v>1042</v>
      </c>
    </row>
    <row r="255" spans="1:7">
      <c r="A255" s="32">
        <f t="shared" si="3"/>
        <v>254</v>
      </c>
      <c r="B255" s="32" t="s">
        <v>929</v>
      </c>
      <c r="C255" s="32"/>
      <c r="F255" s="32"/>
      <c r="G255" s="32" t="s">
        <v>1044</v>
      </c>
    </row>
    <row r="256" spans="1:7">
      <c r="A256" s="32">
        <f t="shared" si="3"/>
        <v>255</v>
      </c>
      <c r="B256" s="32" t="s">
        <v>930</v>
      </c>
      <c r="C256" s="32"/>
      <c r="F256" s="32"/>
      <c r="G256" s="32" t="s">
        <v>1043</v>
      </c>
    </row>
    <row r="257" spans="1:7">
      <c r="A257" s="32">
        <f t="shared" si="3"/>
        <v>256</v>
      </c>
      <c r="B257" s="32" t="s">
        <v>931</v>
      </c>
      <c r="C257" s="32"/>
      <c r="F257" s="32"/>
      <c r="G257" s="32" t="s">
        <v>1044</v>
      </c>
    </row>
    <row r="258" spans="1:7">
      <c r="A258" s="32">
        <f t="shared" si="3"/>
        <v>257</v>
      </c>
      <c r="B258" s="32" t="s">
        <v>932</v>
      </c>
      <c r="C258" s="32"/>
      <c r="F258" s="32"/>
      <c r="G258" s="32" t="s">
        <v>1042</v>
      </c>
    </row>
    <row r="259" spans="1:7">
      <c r="A259" s="32">
        <f t="shared" si="3"/>
        <v>258</v>
      </c>
      <c r="B259" s="32" t="s">
        <v>933</v>
      </c>
      <c r="C259" s="32"/>
      <c r="F259" s="32"/>
      <c r="G259" s="32" t="s">
        <v>1042</v>
      </c>
    </row>
    <row r="260" spans="1:7">
      <c r="A260" s="32">
        <f t="shared" ref="A260:A323" si="4">A259+1</f>
        <v>259</v>
      </c>
      <c r="B260" s="32" t="s">
        <v>934</v>
      </c>
      <c r="C260" s="32"/>
      <c r="F260" s="32"/>
      <c r="G260" s="32" t="s">
        <v>1043</v>
      </c>
    </row>
    <row r="261" spans="1:7">
      <c r="A261" s="32">
        <f t="shared" si="4"/>
        <v>260</v>
      </c>
      <c r="B261" s="32" t="s">
        <v>935</v>
      </c>
      <c r="C261" s="32"/>
      <c r="F261" s="32"/>
      <c r="G261" s="32" t="s">
        <v>1042</v>
      </c>
    </row>
    <row r="262" spans="1:7">
      <c r="A262" s="32">
        <f t="shared" si="4"/>
        <v>261</v>
      </c>
      <c r="B262" s="32" t="s">
        <v>936</v>
      </c>
      <c r="C262" s="32"/>
      <c r="F262" s="32"/>
      <c r="G262" s="32" t="s">
        <v>1043</v>
      </c>
    </row>
    <row r="263" spans="1:7">
      <c r="A263" s="32">
        <f t="shared" si="4"/>
        <v>262</v>
      </c>
      <c r="B263" s="32" t="s">
        <v>937</v>
      </c>
      <c r="C263" s="32"/>
      <c r="F263" s="32"/>
      <c r="G263" s="32" t="s">
        <v>1043</v>
      </c>
    </row>
    <row r="264" spans="1:7">
      <c r="A264" s="32">
        <f t="shared" si="4"/>
        <v>263</v>
      </c>
      <c r="B264" s="32" t="s">
        <v>938</v>
      </c>
      <c r="C264" s="32"/>
      <c r="F264" s="32"/>
      <c r="G264" s="32" t="s">
        <v>1042</v>
      </c>
    </row>
    <row r="265" spans="1:7">
      <c r="A265" s="32">
        <f t="shared" si="4"/>
        <v>264</v>
      </c>
      <c r="B265" s="32" t="s">
        <v>939</v>
      </c>
      <c r="C265" s="32"/>
      <c r="F265" s="32"/>
      <c r="G265" s="32" t="s">
        <v>1043</v>
      </c>
    </row>
    <row r="266" spans="1:7">
      <c r="A266" s="32">
        <f t="shared" si="4"/>
        <v>265</v>
      </c>
      <c r="B266" s="32" t="s">
        <v>940</v>
      </c>
      <c r="C266" s="32"/>
      <c r="F266" s="32"/>
      <c r="G266" s="32" t="s">
        <v>1043</v>
      </c>
    </row>
    <row r="267" spans="1:7">
      <c r="A267" s="32">
        <f t="shared" si="4"/>
        <v>266</v>
      </c>
      <c r="B267" s="32" t="s">
        <v>941</v>
      </c>
      <c r="C267" s="32"/>
      <c r="F267" s="32"/>
      <c r="G267" s="32" t="s">
        <v>1042</v>
      </c>
    </row>
    <row r="268" spans="1:7">
      <c r="A268" s="32">
        <f t="shared" si="4"/>
        <v>267</v>
      </c>
      <c r="B268" s="32" t="s">
        <v>942</v>
      </c>
      <c r="C268" s="32"/>
      <c r="F268" s="32"/>
      <c r="G268" s="32" t="s">
        <v>1044</v>
      </c>
    </row>
    <row r="269" spans="1:7">
      <c r="A269" s="32">
        <f t="shared" si="4"/>
        <v>268</v>
      </c>
      <c r="B269" s="32" t="s">
        <v>943</v>
      </c>
      <c r="C269" s="32"/>
      <c r="F269" s="32"/>
      <c r="G269" s="32" t="s">
        <v>1042</v>
      </c>
    </row>
    <row r="270" spans="1:7">
      <c r="A270" s="32">
        <f t="shared" si="4"/>
        <v>269</v>
      </c>
      <c r="B270" s="32" t="s">
        <v>944</v>
      </c>
      <c r="C270" s="32"/>
      <c r="F270" s="32"/>
      <c r="G270" s="32" t="s">
        <v>1043</v>
      </c>
    </row>
    <row r="271" spans="1:7">
      <c r="A271" s="32">
        <f t="shared" si="4"/>
        <v>270</v>
      </c>
      <c r="B271" s="32" t="s">
        <v>945</v>
      </c>
      <c r="C271" s="32"/>
      <c r="F271" s="32"/>
      <c r="G271" s="32" t="s">
        <v>1043</v>
      </c>
    </row>
    <row r="272" spans="1:7">
      <c r="A272" s="32">
        <f t="shared" si="4"/>
        <v>271</v>
      </c>
      <c r="B272" s="32" t="s">
        <v>946</v>
      </c>
      <c r="C272" s="32"/>
      <c r="F272" s="32"/>
      <c r="G272" s="32" t="s">
        <v>1043</v>
      </c>
    </row>
    <row r="273" spans="1:7">
      <c r="A273" s="32">
        <f t="shared" si="4"/>
        <v>272</v>
      </c>
      <c r="B273" s="32" t="s">
        <v>947</v>
      </c>
      <c r="C273" s="32"/>
      <c r="F273" s="32"/>
      <c r="G273" s="32" t="s">
        <v>1042</v>
      </c>
    </row>
    <row r="274" spans="1:7">
      <c r="A274" s="32">
        <f t="shared" si="4"/>
        <v>273</v>
      </c>
      <c r="B274" s="32" t="s">
        <v>948</v>
      </c>
      <c r="C274" s="32"/>
      <c r="F274" s="32"/>
      <c r="G274" s="32" t="s">
        <v>1043</v>
      </c>
    </row>
    <row r="275" spans="1:7">
      <c r="A275" s="32">
        <f t="shared" si="4"/>
        <v>274</v>
      </c>
      <c r="B275" s="32" t="s">
        <v>949</v>
      </c>
      <c r="C275" s="32"/>
      <c r="F275" s="32"/>
      <c r="G275" s="32" t="s">
        <v>1043</v>
      </c>
    </row>
    <row r="276" spans="1:7">
      <c r="A276" s="32">
        <f t="shared" si="4"/>
        <v>275</v>
      </c>
      <c r="B276" s="32" t="s">
        <v>950</v>
      </c>
      <c r="C276" s="32"/>
      <c r="F276" s="32"/>
      <c r="G276" s="32" t="s">
        <v>1043</v>
      </c>
    </row>
    <row r="277" spans="1:7">
      <c r="A277" s="32">
        <f t="shared" si="4"/>
        <v>276</v>
      </c>
      <c r="B277" s="32" t="s">
        <v>951</v>
      </c>
      <c r="C277" s="32"/>
      <c r="F277" s="32"/>
      <c r="G277" s="32" t="s">
        <v>1042</v>
      </c>
    </row>
    <row r="278" spans="1:7">
      <c r="A278" s="32">
        <f t="shared" si="4"/>
        <v>277</v>
      </c>
      <c r="B278" s="32" t="s">
        <v>952</v>
      </c>
      <c r="C278" s="32"/>
      <c r="F278" s="32"/>
      <c r="G278" s="32" t="s">
        <v>1043</v>
      </c>
    </row>
    <row r="279" spans="1:7">
      <c r="A279" s="32">
        <f t="shared" si="4"/>
        <v>278</v>
      </c>
      <c r="B279" s="32" t="s">
        <v>953</v>
      </c>
      <c r="C279" s="32"/>
      <c r="F279" s="32"/>
      <c r="G279" s="32" t="s">
        <v>1042</v>
      </c>
    </row>
    <row r="280" spans="1:7">
      <c r="A280" s="32">
        <f t="shared" si="4"/>
        <v>279</v>
      </c>
      <c r="B280" s="32" t="s">
        <v>954</v>
      </c>
      <c r="C280" s="32"/>
      <c r="F280" s="32"/>
      <c r="G280" s="32" t="s">
        <v>1044</v>
      </c>
    </row>
    <row r="281" spans="1:7">
      <c r="A281" s="32">
        <f t="shared" si="4"/>
        <v>280</v>
      </c>
      <c r="B281" s="32" t="s">
        <v>955</v>
      </c>
      <c r="C281" s="32"/>
      <c r="F281" s="32"/>
      <c r="G281" s="32" t="s">
        <v>1043</v>
      </c>
    </row>
    <row r="282" spans="1:7">
      <c r="A282" s="32">
        <f t="shared" si="4"/>
        <v>281</v>
      </c>
      <c r="B282" s="32" t="s">
        <v>956</v>
      </c>
      <c r="C282" s="32"/>
      <c r="F282" s="32"/>
      <c r="G282" s="32" t="s">
        <v>1042</v>
      </c>
    </row>
    <row r="283" spans="1:7">
      <c r="A283" s="32">
        <f t="shared" si="4"/>
        <v>282</v>
      </c>
      <c r="B283" s="32" t="s">
        <v>957</v>
      </c>
      <c r="C283" s="32"/>
      <c r="F283" s="32"/>
      <c r="G283" s="32" t="s">
        <v>1042</v>
      </c>
    </row>
    <row r="284" spans="1:7">
      <c r="A284" s="32">
        <f t="shared" si="4"/>
        <v>283</v>
      </c>
      <c r="B284" s="32" t="s">
        <v>958</v>
      </c>
      <c r="C284" s="32"/>
      <c r="F284" s="32"/>
      <c r="G284" s="32" t="s">
        <v>1043</v>
      </c>
    </row>
    <row r="285" spans="1:7">
      <c r="A285" s="32">
        <f t="shared" si="4"/>
        <v>284</v>
      </c>
      <c r="B285" s="32" t="s">
        <v>959</v>
      </c>
      <c r="C285" s="32"/>
      <c r="F285" s="32"/>
      <c r="G285" s="32" t="s">
        <v>1042</v>
      </c>
    </row>
    <row r="286" spans="1:7">
      <c r="A286" s="32">
        <f t="shared" si="4"/>
        <v>285</v>
      </c>
      <c r="B286" s="32" t="s">
        <v>960</v>
      </c>
      <c r="C286" s="32"/>
      <c r="F286" s="32"/>
      <c r="G286" s="32" t="s">
        <v>1043</v>
      </c>
    </row>
    <row r="287" spans="1:7">
      <c r="A287" s="32">
        <f t="shared" si="4"/>
        <v>286</v>
      </c>
      <c r="B287" s="32" t="s">
        <v>961</v>
      </c>
      <c r="C287" s="32"/>
      <c r="F287" s="32"/>
      <c r="G287" s="32" t="s">
        <v>1043</v>
      </c>
    </row>
    <row r="288" spans="1:7">
      <c r="A288" s="32">
        <f t="shared" si="4"/>
        <v>287</v>
      </c>
      <c r="B288" s="32" t="s">
        <v>962</v>
      </c>
      <c r="C288" s="32"/>
      <c r="F288" s="32"/>
      <c r="G288" s="32" t="s">
        <v>1043</v>
      </c>
    </row>
    <row r="289" spans="1:7">
      <c r="A289" s="32">
        <f t="shared" si="4"/>
        <v>288</v>
      </c>
      <c r="B289" s="32" t="s">
        <v>963</v>
      </c>
      <c r="C289" s="32"/>
      <c r="F289" s="32"/>
      <c r="G289" s="32" t="s">
        <v>1044</v>
      </c>
    </row>
    <row r="290" spans="1:7">
      <c r="A290" s="32">
        <f t="shared" si="4"/>
        <v>289</v>
      </c>
      <c r="B290" s="32" t="s">
        <v>964</v>
      </c>
      <c r="C290" s="32"/>
      <c r="F290" s="32"/>
      <c r="G290" s="32" t="s">
        <v>1043</v>
      </c>
    </row>
    <row r="291" spans="1:7">
      <c r="A291" s="32">
        <f t="shared" si="4"/>
        <v>290</v>
      </c>
      <c r="B291" s="32" t="s">
        <v>965</v>
      </c>
      <c r="C291" s="32"/>
      <c r="F291" s="32"/>
      <c r="G291" s="32" t="s">
        <v>1044</v>
      </c>
    </row>
    <row r="292" spans="1:7">
      <c r="A292" s="32">
        <f t="shared" si="4"/>
        <v>291</v>
      </c>
      <c r="B292" s="32" t="s">
        <v>966</v>
      </c>
      <c r="C292" s="32"/>
      <c r="F292" s="32"/>
      <c r="G292" s="32" t="s">
        <v>1042</v>
      </c>
    </row>
    <row r="293" spans="1:7">
      <c r="A293" s="32">
        <f t="shared" si="4"/>
        <v>292</v>
      </c>
      <c r="B293" s="32" t="s">
        <v>967</v>
      </c>
      <c r="C293" s="32"/>
      <c r="F293" s="32"/>
      <c r="G293" s="32" t="s">
        <v>1042</v>
      </c>
    </row>
    <row r="294" spans="1:7">
      <c r="A294" s="32">
        <f t="shared" si="4"/>
        <v>293</v>
      </c>
      <c r="B294" s="32" t="s">
        <v>968</v>
      </c>
      <c r="C294" s="32"/>
      <c r="F294" s="32"/>
      <c r="G294" s="32" t="s">
        <v>1043</v>
      </c>
    </row>
    <row r="295" spans="1:7">
      <c r="A295" s="32">
        <f t="shared" si="4"/>
        <v>294</v>
      </c>
      <c r="B295" s="32" t="s">
        <v>969</v>
      </c>
      <c r="C295" s="32"/>
      <c r="F295" s="32"/>
      <c r="G295" s="32" t="s">
        <v>1042</v>
      </c>
    </row>
    <row r="296" spans="1:7">
      <c r="A296" s="32">
        <f t="shared" si="4"/>
        <v>295</v>
      </c>
      <c r="B296" s="32" t="s">
        <v>970</v>
      </c>
      <c r="C296" s="32"/>
      <c r="F296" s="32"/>
      <c r="G296" s="32" t="s">
        <v>1044</v>
      </c>
    </row>
    <row r="297" spans="1:7">
      <c r="A297" s="32">
        <f t="shared" si="4"/>
        <v>296</v>
      </c>
      <c r="B297" s="32" t="s">
        <v>971</v>
      </c>
      <c r="C297" s="32"/>
      <c r="F297" s="32"/>
      <c r="G297" s="32" t="s">
        <v>1043</v>
      </c>
    </row>
    <row r="298" spans="1:7">
      <c r="A298" s="32">
        <f t="shared" si="4"/>
        <v>297</v>
      </c>
      <c r="B298" s="32" t="s">
        <v>972</v>
      </c>
      <c r="C298" s="32"/>
      <c r="F298" s="32"/>
      <c r="G298" s="32" t="s">
        <v>1044</v>
      </c>
    </row>
    <row r="299" spans="1:7">
      <c r="A299" s="32">
        <f t="shared" si="4"/>
        <v>298</v>
      </c>
      <c r="B299" s="32" t="s">
        <v>973</v>
      </c>
      <c r="C299" s="32"/>
      <c r="F299" s="32"/>
      <c r="G299" s="32" t="s">
        <v>1042</v>
      </c>
    </row>
    <row r="300" spans="1:7">
      <c r="A300" s="32">
        <f t="shared" si="4"/>
        <v>299</v>
      </c>
      <c r="B300" s="32" t="s">
        <v>974</v>
      </c>
      <c r="C300" s="32"/>
      <c r="F300" s="32"/>
      <c r="G300" s="32" t="s">
        <v>1042</v>
      </c>
    </row>
    <row r="301" spans="1:7">
      <c r="A301" s="32">
        <f t="shared" si="4"/>
        <v>300</v>
      </c>
      <c r="B301" s="32" t="s">
        <v>975</v>
      </c>
      <c r="C301" s="32"/>
      <c r="F301" s="32"/>
      <c r="G301" s="32" t="s">
        <v>1043</v>
      </c>
    </row>
    <row r="302" spans="1:7">
      <c r="A302" s="32">
        <f t="shared" si="4"/>
        <v>301</v>
      </c>
      <c r="B302" s="32" t="s">
        <v>976</v>
      </c>
      <c r="C302" s="32"/>
      <c r="F302" s="32"/>
      <c r="G302" s="32" t="s">
        <v>1043</v>
      </c>
    </row>
    <row r="303" spans="1:7">
      <c r="A303" s="32">
        <f t="shared" si="4"/>
        <v>302</v>
      </c>
      <c r="B303" s="32" t="s">
        <v>977</v>
      </c>
      <c r="C303" s="32"/>
      <c r="F303" s="32"/>
      <c r="G303" s="32" t="s">
        <v>1044</v>
      </c>
    </row>
    <row r="304" spans="1:7">
      <c r="A304" s="32">
        <f t="shared" si="4"/>
        <v>303</v>
      </c>
      <c r="B304" s="32" t="s">
        <v>978</v>
      </c>
      <c r="C304" s="32"/>
      <c r="F304" s="32"/>
      <c r="G304" s="32" t="s">
        <v>1042</v>
      </c>
    </row>
    <row r="305" spans="1:7">
      <c r="A305" s="32">
        <f t="shared" si="4"/>
        <v>304</v>
      </c>
      <c r="B305" s="32" t="s">
        <v>979</v>
      </c>
      <c r="C305" s="32"/>
      <c r="F305" s="32"/>
      <c r="G305" s="32" t="s">
        <v>1043</v>
      </c>
    </row>
    <row r="306" spans="1:7">
      <c r="A306" s="32">
        <f t="shared" si="4"/>
        <v>305</v>
      </c>
      <c r="B306" s="32" t="s">
        <v>980</v>
      </c>
      <c r="C306" s="32"/>
      <c r="F306" s="32"/>
      <c r="G306" s="32" t="s">
        <v>1043</v>
      </c>
    </row>
    <row r="307" spans="1:7">
      <c r="A307" s="32">
        <f t="shared" si="4"/>
        <v>306</v>
      </c>
      <c r="B307" s="32" t="s">
        <v>981</v>
      </c>
      <c r="C307" s="32"/>
      <c r="F307" s="32"/>
      <c r="G307" s="32" t="s">
        <v>1042</v>
      </c>
    </row>
    <row r="308" spans="1:7">
      <c r="A308" s="32">
        <f t="shared" si="4"/>
        <v>307</v>
      </c>
      <c r="B308" s="32" t="s">
        <v>982</v>
      </c>
      <c r="C308" s="32"/>
      <c r="F308" s="32"/>
      <c r="G308" s="32" t="s">
        <v>1043</v>
      </c>
    </row>
    <row r="309" spans="1:7">
      <c r="A309" s="32">
        <f t="shared" si="4"/>
        <v>308</v>
      </c>
      <c r="B309" s="32" t="s">
        <v>983</v>
      </c>
      <c r="C309" s="32"/>
      <c r="F309" s="32"/>
      <c r="G309" s="32" t="s">
        <v>1042</v>
      </c>
    </row>
    <row r="310" spans="1:7">
      <c r="A310" s="32">
        <f t="shared" si="4"/>
        <v>309</v>
      </c>
      <c r="B310" s="32" t="s">
        <v>984</v>
      </c>
      <c r="C310" s="32"/>
      <c r="F310" s="32"/>
      <c r="G310" s="32" t="s">
        <v>1044</v>
      </c>
    </row>
    <row r="311" spans="1:7">
      <c r="A311" s="32">
        <f t="shared" si="4"/>
        <v>310</v>
      </c>
      <c r="B311" s="32" t="s">
        <v>985</v>
      </c>
      <c r="C311" s="32"/>
      <c r="F311" s="32"/>
      <c r="G311" s="32" t="s">
        <v>1042</v>
      </c>
    </row>
    <row r="312" spans="1:7">
      <c r="A312" s="32">
        <f t="shared" si="4"/>
        <v>311</v>
      </c>
      <c r="B312" s="32" t="s">
        <v>986</v>
      </c>
      <c r="C312" s="32"/>
      <c r="F312" s="32"/>
      <c r="G312" s="32" t="s">
        <v>1042</v>
      </c>
    </row>
    <row r="313" spans="1:7">
      <c r="A313" s="32">
        <f t="shared" si="4"/>
        <v>312</v>
      </c>
      <c r="B313" s="32" t="s">
        <v>987</v>
      </c>
      <c r="C313" s="32"/>
      <c r="F313" s="32"/>
      <c r="G313" s="32" t="s">
        <v>1043</v>
      </c>
    </row>
    <row r="314" spans="1:7">
      <c r="A314" s="32">
        <f t="shared" si="4"/>
        <v>313</v>
      </c>
      <c r="B314" s="32" t="s">
        <v>988</v>
      </c>
      <c r="C314" s="32"/>
      <c r="F314" s="32"/>
      <c r="G314" s="32" t="s">
        <v>1044</v>
      </c>
    </row>
    <row r="315" spans="1:7">
      <c r="A315" s="32">
        <f t="shared" si="4"/>
        <v>314</v>
      </c>
      <c r="B315" s="32" t="s">
        <v>989</v>
      </c>
      <c r="C315" s="32"/>
      <c r="F315" s="32"/>
      <c r="G315" s="32" t="s">
        <v>1043</v>
      </c>
    </row>
    <row r="316" spans="1:7">
      <c r="A316" s="32">
        <f t="shared" si="4"/>
        <v>315</v>
      </c>
      <c r="B316" s="32" t="s">
        <v>990</v>
      </c>
      <c r="C316" s="32"/>
      <c r="F316" s="32"/>
      <c r="G316" s="32" t="s">
        <v>1043</v>
      </c>
    </row>
    <row r="317" spans="1:7">
      <c r="A317" s="32">
        <f t="shared" si="4"/>
        <v>316</v>
      </c>
      <c r="B317" s="32" t="s">
        <v>991</v>
      </c>
      <c r="C317" s="32"/>
      <c r="F317" s="32"/>
      <c r="G317" s="32" t="s">
        <v>1043</v>
      </c>
    </row>
    <row r="318" spans="1:7">
      <c r="A318" s="32">
        <f t="shared" si="4"/>
        <v>317</v>
      </c>
      <c r="B318" s="32" t="s">
        <v>992</v>
      </c>
      <c r="C318" s="32"/>
      <c r="F318" s="32"/>
      <c r="G318" s="32" t="s">
        <v>1044</v>
      </c>
    </row>
    <row r="319" spans="1:7">
      <c r="A319" s="32">
        <f t="shared" si="4"/>
        <v>318</v>
      </c>
      <c r="B319" s="32" t="s">
        <v>993</v>
      </c>
      <c r="C319" s="32"/>
      <c r="F319" s="32"/>
      <c r="G319" s="32" t="s">
        <v>1042</v>
      </c>
    </row>
    <row r="320" spans="1:7">
      <c r="A320" s="32">
        <f t="shared" si="4"/>
        <v>319</v>
      </c>
      <c r="B320" s="32" t="s">
        <v>994</v>
      </c>
      <c r="C320" s="32"/>
      <c r="F320" s="32"/>
      <c r="G320" s="32" t="s">
        <v>1043</v>
      </c>
    </row>
    <row r="321" spans="1:7">
      <c r="A321" s="32">
        <f t="shared" si="4"/>
        <v>320</v>
      </c>
      <c r="B321" s="32" t="s">
        <v>995</v>
      </c>
      <c r="C321" s="32"/>
      <c r="F321" s="32"/>
      <c r="G321" s="32" t="s">
        <v>1042</v>
      </c>
    </row>
    <row r="322" spans="1:7">
      <c r="A322" s="32">
        <f t="shared" si="4"/>
        <v>321</v>
      </c>
      <c r="B322" s="32" t="s">
        <v>996</v>
      </c>
      <c r="C322" s="32"/>
      <c r="F322" s="32"/>
      <c r="G322" s="32" t="s">
        <v>1042</v>
      </c>
    </row>
    <row r="323" spans="1:7">
      <c r="A323" s="32">
        <f t="shared" si="4"/>
        <v>322</v>
      </c>
      <c r="B323" s="32" t="s">
        <v>997</v>
      </c>
      <c r="C323" s="32"/>
      <c r="F323" s="32"/>
      <c r="G323" s="32" t="s">
        <v>1044</v>
      </c>
    </row>
    <row r="324" spans="1:7">
      <c r="A324" s="32">
        <f t="shared" ref="A324:A387" si="5">A323+1</f>
        <v>323</v>
      </c>
      <c r="B324" s="32" t="s">
        <v>998</v>
      </c>
      <c r="C324" s="32"/>
      <c r="F324" s="32"/>
      <c r="G324" s="32" t="s">
        <v>1043</v>
      </c>
    </row>
    <row r="325" spans="1:7">
      <c r="A325" s="32">
        <f t="shared" si="5"/>
        <v>324</v>
      </c>
      <c r="B325" s="32" t="s">
        <v>999</v>
      </c>
      <c r="C325" s="32"/>
      <c r="F325" s="32"/>
      <c r="G325" s="32" t="s">
        <v>1043</v>
      </c>
    </row>
    <row r="326" spans="1:7">
      <c r="A326" s="32">
        <f t="shared" si="5"/>
        <v>325</v>
      </c>
      <c r="B326" s="32" t="s">
        <v>1000</v>
      </c>
      <c r="C326" s="32"/>
      <c r="F326" s="32"/>
      <c r="G326" s="32" t="s">
        <v>1043</v>
      </c>
    </row>
    <row r="327" spans="1:7">
      <c r="A327" s="32">
        <f t="shared" si="5"/>
        <v>326</v>
      </c>
      <c r="B327" s="32" t="s">
        <v>1001</v>
      </c>
      <c r="C327" s="32"/>
      <c r="F327" s="32"/>
      <c r="G327" s="32" t="s">
        <v>1042</v>
      </c>
    </row>
    <row r="328" spans="1:7">
      <c r="A328" s="32">
        <f t="shared" si="5"/>
        <v>327</v>
      </c>
      <c r="B328" s="32" t="s">
        <v>1002</v>
      </c>
      <c r="C328" s="32"/>
      <c r="F328" s="32"/>
      <c r="G328" s="32" t="s">
        <v>1044</v>
      </c>
    </row>
    <row r="329" spans="1:7">
      <c r="A329" s="32">
        <f t="shared" si="5"/>
        <v>328</v>
      </c>
      <c r="B329" s="32" t="s">
        <v>1003</v>
      </c>
      <c r="C329" s="32"/>
      <c r="F329" s="32"/>
      <c r="G329" s="32" t="s">
        <v>1042</v>
      </c>
    </row>
    <row r="330" spans="1:7">
      <c r="A330" s="32">
        <f t="shared" si="5"/>
        <v>329</v>
      </c>
      <c r="B330" s="32" t="s">
        <v>1004</v>
      </c>
      <c r="C330" s="32"/>
      <c r="F330" s="32"/>
      <c r="G330" s="32" t="s">
        <v>1042</v>
      </c>
    </row>
    <row r="331" spans="1:7">
      <c r="A331" s="32">
        <f t="shared" si="5"/>
        <v>330</v>
      </c>
      <c r="B331" s="32" t="s">
        <v>1005</v>
      </c>
      <c r="C331" s="32"/>
      <c r="F331" s="32"/>
      <c r="G331" s="32" t="s">
        <v>1044</v>
      </c>
    </row>
    <row r="332" spans="1:7">
      <c r="A332" s="32">
        <f t="shared" si="5"/>
        <v>331</v>
      </c>
      <c r="B332" s="32" t="s">
        <v>1006</v>
      </c>
      <c r="C332" s="32"/>
      <c r="F332" s="32"/>
      <c r="G332" s="32" t="s">
        <v>1044</v>
      </c>
    </row>
    <row r="333" spans="1:7">
      <c r="A333" s="32">
        <f t="shared" si="5"/>
        <v>332</v>
      </c>
      <c r="B333" s="32" t="s">
        <v>1007</v>
      </c>
      <c r="C333" s="32"/>
      <c r="F333" s="32"/>
      <c r="G333" s="32" t="s">
        <v>1042</v>
      </c>
    </row>
    <row r="334" spans="1:7">
      <c r="A334" s="32">
        <f t="shared" si="5"/>
        <v>333</v>
      </c>
      <c r="B334" s="32" t="s">
        <v>1008</v>
      </c>
      <c r="C334" s="32"/>
      <c r="F334" s="32"/>
      <c r="G334" s="32" t="s">
        <v>1044</v>
      </c>
    </row>
    <row r="335" spans="1:7">
      <c r="A335" s="32">
        <f t="shared" si="5"/>
        <v>334</v>
      </c>
      <c r="B335" s="32" t="s">
        <v>1009</v>
      </c>
      <c r="C335" s="32"/>
      <c r="F335" s="32"/>
      <c r="G335" s="32" t="s">
        <v>1043</v>
      </c>
    </row>
    <row r="336" spans="1:7">
      <c r="A336" s="32">
        <f t="shared" si="5"/>
        <v>335</v>
      </c>
      <c r="B336" s="32" t="s">
        <v>1010</v>
      </c>
      <c r="C336" s="32"/>
      <c r="F336" s="32"/>
      <c r="G336" s="32" t="s">
        <v>1044</v>
      </c>
    </row>
    <row r="337" spans="1:7">
      <c r="A337" s="32">
        <f t="shared" si="5"/>
        <v>336</v>
      </c>
      <c r="B337" s="32" t="s">
        <v>1011</v>
      </c>
      <c r="C337" s="32"/>
      <c r="F337" s="32"/>
      <c r="G337" s="32" t="s">
        <v>1044</v>
      </c>
    </row>
    <row r="338" spans="1:7">
      <c r="A338" s="32">
        <f t="shared" si="5"/>
        <v>337</v>
      </c>
      <c r="B338" s="32" t="s">
        <v>1012</v>
      </c>
      <c r="C338" s="32"/>
      <c r="F338" s="32"/>
      <c r="G338" s="32" t="s">
        <v>1043</v>
      </c>
    </row>
    <row r="339" spans="1:7">
      <c r="A339" s="32">
        <f t="shared" si="5"/>
        <v>338</v>
      </c>
      <c r="B339" s="32" t="s">
        <v>1013</v>
      </c>
      <c r="C339" s="32"/>
      <c r="F339" s="32"/>
      <c r="G339" s="32" t="s">
        <v>1043</v>
      </c>
    </row>
    <row r="340" spans="1:7">
      <c r="A340" s="32">
        <f t="shared" si="5"/>
        <v>339</v>
      </c>
      <c r="B340" s="32" t="s">
        <v>1014</v>
      </c>
      <c r="C340" s="32"/>
      <c r="F340" s="32"/>
      <c r="G340" s="32" t="s">
        <v>1044</v>
      </c>
    </row>
    <row r="341" spans="1:7">
      <c r="A341" s="32">
        <f t="shared" si="5"/>
        <v>340</v>
      </c>
      <c r="B341" s="32" t="s">
        <v>1015</v>
      </c>
      <c r="C341" s="32"/>
      <c r="F341" s="32"/>
      <c r="G341" s="32" t="s">
        <v>1043</v>
      </c>
    </row>
    <row r="342" spans="1:7">
      <c r="A342" s="32">
        <f t="shared" si="5"/>
        <v>341</v>
      </c>
      <c r="B342" s="32" t="s">
        <v>1016</v>
      </c>
      <c r="C342" s="32"/>
      <c r="F342" s="32"/>
      <c r="G342" s="32" t="s">
        <v>1043</v>
      </c>
    </row>
    <row r="343" spans="1:7">
      <c r="A343" s="32">
        <f t="shared" si="5"/>
        <v>342</v>
      </c>
      <c r="B343" s="32" t="s">
        <v>1017</v>
      </c>
      <c r="C343" s="32"/>
      <c r="F343" s="32"/>
      <c r="G343" s="32" t="s">
        <v>1044</v>
      </c>
    </row>
    <row r="344" spans="1:7">
      <c r="A344" s="32">
        <f t="shared" si="5"/>
        <v>343</v>
      </c>
      <c r="B344" s="32" t="s">
        <v>1018</v>
      </c>
      <c r="C344" s="32"/>
      <c r="F344" s="32"/>
      <c r="G344" s="32" t="s">
        <v>1044</v>
      </c>
    </row>
    <row r="345" spans="1:7">
      <c r="A345" s="32">
        <f t="shared" si="5"/>
        <v>344</v>
      </c>
      <c r="B345" s="32" t="s">
        <v>1019</v>
      </c>
      <c r="C345" s="32"/>
      <c r="F345" s="32"/>
      <c r="G345" s="32" t="s">
        <v>1043</v>
      </c>
    </row>
    <row r="346" spans="1:7">
      <c r="A346" s="32">
        <f t="shared" si="5"/>
        <v>345</v>
      </c>
      <c r="B346" s="32" t="s">
        <v>1020</v>
      </c>
      <c r="C346" s="32"/>
      <c r="F346" s="32"/>
      <c r="G346" s="32" t="s">
        <v>1042</v>
      </c>
    </row>
    <row r="347" spans="1:7">
      <c r="A347" s="32">
        <f t="shared" si="5"/>
        <v>346</v>
      </c>
      <c r="B347" s="32" t="s">
        <v>1021</v>
      </c>
      <c r="C347" s="32"/>
      <c r="F347" s="32"/>
      <c r="G347" s="32" t="s">
        <v>1043</v>
      </c>
    </row>
    <row r="348" spans="1:7">
      <c r="A348" s="32">
        <f t="shared" si="5"/>
        <v>347</v>
      </c>
      <c r="B348" s="32" t="s">
        <v>1022</v>
      </c>
      <c r="C348" s="32"/>
      <c r="F348" s="32"/>
      <c r="G348" s="32" t="s">
        <v>1042</v>
      </c>
    </row>
    <row r="349" spans="1:7">
      <c r="A349" s="32">
        <f t="shared" si="5"/>
        <v>348</v>
      </c>
      <c r="B349" s="32" t="s">
        <v>1023</v>
      </c>
      <c r="C349" s="32"/>
      <c r="F349" s="32"/>
      <c r="G349" s="32" t="s">
        <v>1042</v>
      </c>
    </row>
    <row r="350" spans="1:7">
      <c r="A350" s="32">
        <f t="shared" si="5"/>
        <v>349</v>
      </c>
      <c r="B350" s="32" t="s">
        <v>1024</v>
      </c>
      <c r="C350" s="32"/>
      <c r="F350" s="32"/>
      <c r="G350" s="32" t="s">
        <v>1044</v>
      </c>
    </row>
    <row r="351" spans="1:7">
      <c r="A351" s="32">
        <f t="shared" si="5"/>
        <v>350</v>
      </c>
      <c r="B351" s="32" t="s">
        <v>1025</v>
      </c>
      <c r="C351" s="32"/>
      <c r="F351" s="32"/>
      <c r="G351" s="32" t="s">
        <v>1044</v>
      </c>
    </row>
    <row r="352" spans="1:7">
      <c r="A352" s="32">
        <f t="shared" si="5"/>
        <v>351</v>
      </c>
      <c r="B352" s="32" t="s">
        <v>1026</v>
      </c>
      <c r="C352" s="32"/>
      <c r="F352" s="32"/>
      <c r="G352" s="32" t="s">
        <v>1044</v>
      </c>
    </row>
    <row r="353" spans="1:7">
      <c r="A353" s="32">
        <f t="shared" si="5"/>
        <v>352</v>
      </c>
      <c r="B353" s="32" t="s">
        <v>1027</v>
      </c>
      <c r="C353" s="32"/>
      <c r="F353" s="32"/>
      <c r="G353" s="32" t="s">
        <v>1042</v>
      </c>
    </row>
    <row r="354" spans="1:7">
      <c r="A354" s="32">
        <f t="shared" si="5"/>
        <v>353</v>
      </c>
      <c r="B354" s="32" t="s">
        <v>1028</v>
      </c>
      <c r="C354" s="32"/>
      <c r="F354" s="32"/>
      <c r="G354" s="32" t="s">
        <v>1044</v>
      </c>
    </row>
    <row r="355" spans="1:7">
      <c r="A355" s="32">
        <f t="shared" si="5"/>
        <v>354</v>
      </c>
      <c r="B355" s="32" t="s">
        <v>1029</v>
      </c>
      <c r="C355" s="32"/>
      <c r="F355" s="32"/>
      <c r="G355" s="32" t="s">
        <v>1043</v>
      </c>
    </row>
    <row r="356" spans="1:7">
      <c r="A356" s="32">
        <f t="shared" si="5"/>
        <v>355</v>
      </c>
      <c r="B356" s="32" t="s">
        <v>1030</v>
      </c>
      <c r="C356" s="32"/>
      <c r="F356" s="32"/>
      <c r="G356" s="32" t="s">
        <v>1044</v>
      </c>
    </row>
    <row r="357" spans="1:7">
      <c r="A357" s="32">
        <f t="shared" si="5"/>
        <v>356</v>
      </c>
      <c r="B357" s="32" t="s">
        <v>1031</v>
      </c>
      <c r="C357" s="32"/>
      <c r="F357" s="32"/>
      <c r="G357" s="32" t="s">
        <v>1043</v>
      </c>
    </row>
    <row r="358" spans="1:7">
      <c r="A358" s="32">
        <f t="shared" si="5"/>
        <v>357</v>
      </c>
      <c r="B358" s="32" t="s">
        <v>1032</v>
      </c>
      <c r="C358" s="32"/>
      <c r="F358" s="32"/>
      <c r="G358" s="32" t="s">
        <v>1043</v>
      </c>
    </row>
    <row r="359" spans="1:7">
      <c r="A359" s="32">
        <f t="shared" si="5"/>
        <v>358</v>
      </c>
      <c r="B359" s="32" t="s">
        <v>1033</v>
      </c>
      <c r="C359" s="32"/>
      <c r="F359" s="32"/>
      <c r="G359" s="32" t="s">
        <v>1042</v>
      </c>
    </row>
    <row r="360" spans="1:7">
      <c r="A360" s="32">
        <f t="shared" si="5"/>
        <v>359</v>
      </c>
      <c r="B360" s="32" t="s">
        <v>1034</v>
      </c>
      <c r="C360" s="32"/>
      <c r="F360" s="32"/>
      <c r="G360" s="32" t="s">
        <v>1043</v>
      </c>
    </row>
    <row r="361" spans="1:7">
      <c r="A361" s="32">
        <f t="shared" si="5"/>
        <v>360</v>
      </c>
      <c r="B361" s="32" t="s">
        <v>1035</v>
      </c>
      <c r="C361" s="32"/>
      <c r="F361" s="32"/>
      <c r="G361" s="32" t="s">
        <v>1043</v>
      </c>
    </row>
    <row r="362" spans="1:7">
      <c r="A362" s="32">
        <f t="shared" si="5"/>
        <v>361</v>
      </c>
      <c r="B362" s="32" t="s">
        <v>916</v>
      </c>
      <c r="C362" s="32"/>
      <c r="F362" s="32" t="s">
        <v>1039</v>
      </c>
      <c r="G362" s="32" t="s">
        <v>1043</v>
      </c>
    </row>
    <row r="363" spans="1:7">
      <c r="A363" s="32">
        <f t="shared" si="5"/>
        <v>362</v>
      </c>
      <c r="B363" s="32" t="s">
        <v>917</v>
      </c>
      <c r="C363" s="32"/>
      <c r="F363" s="32"/>
      <c r="G363" s="32" t="s">
        <v>1043</v>
      </c>
    </row>
    <row r="364" spans="1:7">
      <c r="A364" s="32">
        <f t="shared" si="5"/>
        <v>363</v>
      </c>
      <c r="B364" s="32" t="s">
        <v>918</v>
      </c>
      <c r="C364" s="32"/>
      <c r="F364" s="32"/>
      <c r="G364" s="32" t="s">
        <v>1043</v>
      </c>
    </row>
    <row r="365" spans="1:7">
      <c r="A365" s="32">
        <f t="shared" si="5"/>
        <v>364</v>
      </c>
      <c r="B365" s="32" t="s">
        <v>919</v>
      </c>
      <c r="C365" s="32"/>
      <c r="G365" s="32" t="s">
        <v>1042</v>
      </c>
    </row>
    <row r="366" spans="1:7">
      <c r="A366" s="32">
        <f t="shared" si="5"/>
        <v>365</v>
      </c>
      <c r="B366" s="32" t="s">
        <v>920</v>
      </c>
      <c r="C366" s="32"/>
      <c r="F366" s="32"/>
      <c r="G366" s="32" t="s">
        <v>1042</v>
      </c>
    </row>
    <row r="367" spans="1:7">
      <c r="A367" s="32">
        <f t="shared" si="5"/>
        <v>366</v>
      </c>
      <c r="B367" s="32" t="s">
        <v>921</v>
      </c>
      <c r="C367" s="32"/>
      <c r="F367" s="32"/>
      <c r="G367" s="32" t="s">
        <v>1044</v>
      </c>
    </row>
    <row r="368" spans="1:7">
      <c r="A368" s="32">
        <f t="shared" si="5"/>
        <v>367</v>
      </c>
      <c r="B368" s="32" t="s">
        <v>922</v>
      </c>
      <c r="C368" s="32"/>
      <c r="F368" s="32"/>
      <c r="G368" s="32" t="s">
        <v>1044</v>
      </c>
    </row>
    <row r="369" spans="1:7">
      <c r="A369" s="32">
        <f t="shared" si="5"/>
        <v>368</v>
      </c>
      <c r="B369" s="32" t="s">
        <v>923</v>
      </c>
      <c r="C369" s="32"/>
      <c r="F369" s="32"/>
      <c r="G369" s="32" t="s">
        <v>1042</v>
      </c>
    </row>
    <row r="370" spans="1:7">
      <c r="A370" s="32">
        <f t="shared" si="5"/>
        <v>369</v>
      </c>
      <c r="B370" s="32" t="s">
        <v>924</v>
      </c>
      <c r="C370" s="32"/>
      <c r="F370" s="32"/>
      <c r="G370" s="32" t="s">
        <v>1043</v>
      </c>
    </row>
    <row r="371" spans="1:7">
      <c r="A371" s="32">
        <f t="shared" si="5"/>
        <v>370</v>
      </c>
      <c r="B371" s="32" t="s">
        <v>925</v>
      </c>
      <c r="C371" s="32"/>
      <c r="F371" s="32"/>
      <c r="G371" s="32" t="s">
        <v>1042</v>
      </c>
    </row>
    <row r="372" spans="1:7">
      <c r="A372" s="32">
        <f t="shared" si="5"/>
        <v>371</v>
      </c>
      <c r="B372" s="32" t="s">
        <v>926</v>
      </c>
      <c r="C372" s="32"/>
      <c r="F372" s="32"/>
      <c r="G372" s="32" t="s">
        <v>1042</v>
      </c>
    </row>
    <row r="373" spans="1:7">
      <c r="A373" s="32">
        <f t="shared" si="5"/>
        <v>372</v>
      </c>
      <c r="B373" s="32" t="s">
        <v>927</v>
      </c>
      <c r="C373" s="32"/>
      <c r="F373" s="32"/>
      <c r="G373" s="32" t="s">
        <v>1044</v>
      </c>
    </row>
    <row r="374" spans="1:7">
      <c r="A374" s="32">
        <f t="shared" si="5"/>
        <v>373</v>
      </c>
      <c r="B374" s="32" t="s">
        <v>928</v>
      </c>
      <c r="C374" s="32"/>
      <c r="F374" s="32"/>
      <c r="G374" s="32" t="s">
        <v>1043</v>
      </c>
    </row>
    <row r="375" spans="1:7">
      <c r="A375" s="32">
        <f t="shared" si="5"/>
        <v>374</v>
      </c>
      <c r="B375" s="32" t="s">
        <v>929</v>
      </c>
      <c r="C375" s="32"/>
      <c r="F375" s="32"/>
      <c r="G375" s="32" t="s">
        <v>1044</v>
      </c>
    </row>
    <row r="376" spans="1:7">
      <c r="A376" s="32">
        <f t="shared" si="5"/>
        <v>375</v>
      </c>
      <c r="B376" s="32" t="s">
        <v>930</v>
      </c>
      <c r="C376" s="32"/>
      <c r="F376" s="32"/>
      <c r="G376" s="32" t="s">
        <v>1043</v>
      </c>
    </row>
    <row r="377" spans="1:7">
      <c r="A377" s="32">
        <f t="shared" si="5"/>
        <v>376</v>
      </c>
      <c r="B377" s="32" t="s">
        <v>931</v>
      </c>
      <c r="C377" s="32"/>
      <c r="F377" s="32"/>
      <c r="G377" s="32" t="s">
        <v>1044</v>
      </c>
    </row>
    <row r="378" spans="1:7">
      <c r="A378" s="32">
        <f t="shared" si="5"/>
        <v>377</v>
      </c>
      <c r="B378" s="32" t="s">
        <v>932</v>
      </c>
      <c r="C378" s="32"/>
      <c r="F378" s="32"/>
      <c r="G378" s="32" t="s">
        <v>1043</v>
      </c>
    </row>
    <row r="379" spans="1:7">
      <c r="A379" s="32">
        <f t="shared" si="5"/>
        <v>378</v>
      </c>
      <c r="B379" s="32" t="s">
        <v>933</v>
      </c>
      <c r="C379" s="32"/>
      <c r="F379" s="32"/>
      <c r="G379" s="32" t="s">
        <v>1044</v>
      </c>
    </row>
    <row r="380" spans="1:7">
      <c r="A380" s="32">
        <f t="shared" si="5"/>
        <v>379</v>
      </c>
      <c r="B380" s="32" t="s">
        <v>934</v>
      </c>
      <c r="C380" s="32"/>
      <c r="F380" s="32"/>
      <c r="G380" s="32" t="s">
        <v>1044</v>
      </c>
    </row>
    <row r="381" spans="1:7">
      <c r="A381" s="32">
        <f t="shared" si="5"/>
        <v>380</v>
      </c>
      <c r="B381" s="32" t="s">
        <v>935</v>
      </c>
      <c r="C381" s="32"/>
      <c r="F381" s="32"/>
      <c r="G381" s="32" t="s">
        <v>1042</v>
      </c>
    </row>
    <row r="382" spans="1:7">
      <c r="A382" s="32">
        <f t="shared" si="5"/>
        <v>381</v>
      </c>
      <c r="B382" s="32" t="s">
        <v>936</v>
      </c>
      <c r="C382" s="32"/>
      <c r="F382" s="32"/>
      <c r="G382" s="32" t="s">
        <v>1042</v>
      </c>
    </row>
    <row r="383" spans="1:7">
      <c r="A383" s="32">
        <f t="shared" si="5"/>
        <v>382</v>
      </c>
      <c r="B383" s="32" t="s">
        <v>937</v>
      </c>
      <c r="C383" s="32"/>
      <c r="F383" s="32"/>
      <c r="G383" s="32" t="s">
        <v>1043</v>
      </c>
    </row>
    <row r="384" spans="1:7">
      <c r="A384" s="32">
        <f t="shared" si="5"/>
        <v>383</v>
      </c>
      <c r="B384" s="32" t="s">
        <v>938</v>
      </c>
      <c r="C384" s="32"/>
      <c r="F384" s="32"/>
      <c r="G384" s="32" t="s">
        <v>1044</v>
      </c>
    </row>
    <row r="385" spans="1:7">
      <c r="A385" s="32">
        <f t="shared" si="5"/>
        <v>384</v>
      </c>
      <c r="B385" s="32" t="s">
        <v>939</v>
      </c>
      <c r="C385" s="32"/>
      <c r="F385" s="32"/>
      <c r="G385" s="32" t="s">
        <v>1042</v>
      </c>
    </row>
    <row r="386" spans="1:7">
      <c r="A386" s="32">
        <f t="shared" si="5"/>
        <v>385</v>
      </c>
      <c r="B386" s="32" t="s">
        <v>940</v>
      </c>
      <c r="C386" s="32"/>
      <c r="F386" s="32"/>
      <c r="G386" s="32" t="s">
        <v>1044</v>
      </c>
    </row>
    <row r="387" spans="1:7">
      <c r="A387" s="32">
        <f t="shared" si="5"/>
        <v>386</v>
      </c>
      <c r="B387" s="32" t="s">
        <v>941</v>
      </c>
      <c r="C387" s="32"/>
      <c r="F387" s="32"/>
      <c r="G387" s="32" t="s">
        <v>1042</v>
      </c>
    </row>
    <row r="388" spans="1:7">
      <c r="A388" s="32">
        <f t="shared" ref="A388:A451" si="6">A387+1</f>
        <v>387</v>
      </c>
      <c r="B388" s="32" t="s">
        <v>942</v>
      </c>
      <c r="C388" s="32"/>
      <c r="F388" s="32"/>
      <c r="G388" s="32" t="s">
        <v>1043</v>
      </c>
    </row>
    <row r="389" spans="1:7">
      <c r="A389" s="32">
        <f t="shared" si="6"/>
        <v>388</v>
      </c>
      <c r="B389" s="32" t="s">
        <v>943</v>
      </c>
      <c r="C389" s="32"/>
      <c r="F389" s="32"/>
      <c r="G389" s="32" t="s">
        <v>1044</v>
      </c>
    </row>
    <row r="390" spans="1:7">
      <c r="A390" s="32">
        <f t="shared" si="6"/>
        <v>389</v>
      </c>
      <c r="B390" s="32" t="s">
        <v>944</v>
      </c>
      <c r="C390" s="32"/>
      <c r="F390" s="32"/>
      <c r="G390" s="32" t="s">
        <v>1044</v>
      </c>
    </row>
    <row r="391" spans="1:7">
      <c r="A391" s="32">
        <f t="shared" si="6"/>
        <v>390</v>
      </c>
      <c r="B391" s="32" t="s">
        <v>945</v>
      </c>
      <c r="C391" s="32"/>
      <c r="F391" s="32"/>
      <c r="G391" s="32" t="s">
        <v>1044</v>
      </c>
    </row>
    <row r="392" spans="1:7">
      <c r="A392" s="32">
        <f t="shared" si="6"/>
        <v>391</v>
      </c>
      <c r="B392" s="32" t="s">
        <v>946</v>
      </c>
      <c r="C392" s="32"/>
      <c r="F392" s="32"/>
      <c r="G392" s="32" t="s">
        <v>1042</v>
      </c>
    </row>
    <row r="393" spans="1:7">
      <c r="A393" s="32">
        <f t="shared" si="6"/>
        <v>392</v>
      </c>
      <c r="B393" s="32" t="s">
        <v>947</v>
      </c>
      <c r="C393" s="32"/>
      <c r="F393" s="32"/>
      <c r="G393" s="32" t="s">
        <v>1043</v>
      </c>
    </row>
    <row r="394" spans="1:7">
      <c r="A394" s="32">
        <f t="shared" si="6"/>
        <v>393</v>
      </c>
      <c r="B394" s="32" t="s">
        <v>948</v>
      </c>
      <c r="C394" s="32"/>
      <c r="F394" s="32"/>
      <c r="G394" s="32" t="s">
        <v>1042</v>
      </c>
    </row>
    <row r="395" spans="1:7">
      <c r="A395" s="32">
        <f t="shared" si="6"/>
        <v>394</v>
      </c>
      <c r="B395" s="32" t="s">
        <v>949</v>
      </c>
      <c r="C395" s="32"/>
      <c r="F395" s="32"/>
      <c r="G395" s="32" t="s">
        <v>1043</v>
      </c>
    </row>
    <row r="396" spans="1:7">
      <c r="A396" s="32">
        <f t="shared" si="6"/>
        <v>395</v>
      </c>
      <c r="B396" s="32" t="s">
        <v>950</v>
      </c>
      <c r="C396" s="32"/>
      <c r="F396" s="32"/>
      <c r="G396" s="32" t="s">
        <v>1042</v>
      </c>
    </row>
    <row r="397" spans="1:7">
      <c r="A397" s="32">
        <f t="shared" si="6"/>
        <v>396</v>
      </c>
      <c r="B397" s="32" t="s">
        <v>951</v>
      </c>
      <c r="C397" s="32"/>
      <c r="F397" s="32"/>
      <c r="G397" s="32" t="s">
        <v>1042</v>
      </c>
    </row>
    <row r="398" spans="1:7">
      <c r="A398" s="32">
        <f t="shared" si="6"/>
        <v>397</v>
      </c>
      <c r="B398" s="32" t="s">
        <v>952</v>
      </c>
      <c r="C398" s="32"/>
      <c r="F398" s="32"/>
      <c r="G398" s="32" t="s">
        <v>1043</v>
      </c>
    </row>
    <row r="399" spans="1:7">
      <c r="A399" s="32">
        <f t="shared" si="6"/>
        <v>398</v>
      </c>
      <c r="B399" s="32" t="s">
        <v>953</v>
      </c>
      <c r="C399" s="32"/>
      <c r="F399" s="32"/>
      <c r="G399" s="32" t="s">
        <v>1044</v>
      </c>
    </row>
    <row r="400" spans="1:7">
      <c r="A400" s="32">
        <f t="shared" si="6"/>
        <v>399</v>
      </c>
      <c r="B400" s="32" t="s">
        <v>954</v>
      </c>
      <c r="C400" s="32"/>
      <c r="F400" s="32"/>
      <c r="G400" s="32" t="s">
        <v>1043</v>
      </c>
    </row>
    <row r="401" spans="1:7">
      <c r="A401" s="32">
        <f t="shared" si="6"/>
        <v>400</v>
      </c>
      <c r="B401" s="32" t="s">
        <v>955</v>
      </c>
      <c r="C401" s="32"/>
      <c r="F401" s="32"/>
      <c r="G401" s="32" t="s">
        <v>1044</v>
      </c>
    </row>
    <row r="402" spans="1:7">
      <c r="A402" s="32">
        <f t="shared" si="6"/>
        <v>401</v>
      </c>
      <c r="B402" s="32" t="s">
        <v>956</v>
      </c>
      <c r="C402" s="32"/>
      <c r="F402" s="32"/>
      <c r="G402" s="32" t="s">
        <v>1043</v>
      </c>
    </row>
    <row r="403" spans="1:7">
      <c r="A403" s="32">
        <f t="shared" si="6"/>
        <v>402</v>
      </c>
      <c r="B403" s="32" t="s">
        <v>957</v>
      </c>
      <c r="C403" s="32"/>
      <c r="F403" s="32"/>
      <c r="G403" s="32" t="s">
        <v>1044</v>
      </c>
    </row>
    <row r="404" spans="1:7">
      <c r="A404" s="32">
        <f t="shared" si="6"/>
        <v>403</v>
      </c>
      <c r="B404" s="32" t="s">
        <v>958</v>
      </c>
      <c r="C404" s="32"/>
      <c r="F404" s="32"/>
      <c r="G404" s="32" t="s">
        <v>1043</v>
      </c>
    </row>
    <row r="405" spans="1:7">
      <c r="A405" s="32">
        <f t="shared" si="6"/>
        <v>404</v>
      </c>
      <c r="B405" s="32" t="s">
        <v>959</v>
      </c>
      <c r="C405" s="32"/>
      <c r="F405" s="32"/>
      <c r="G405" s="32" t="s">
        <v>1042</v>
      </c>
    </row>
    <row r="406" spans="1:7">
      <c r="A406" s="32">
        <f t="shared" si="6"/>
        <v>405</v>
      </c>
      <c r="B406" s="32" t="s">
        <v>960</v>
      </c>
      <c r="C406" s="32"/>
      <c r="F406" s="32"/>
      <c r="G406" s="32" t="s">
        <v>1043</v>
      </c>
    </row>
    <row r="407" spans="1:7">
      <c r="A407" s="32">
        <f t="shared" si="6"/>
        <v>406</v>
      </c>
      <c r="B407" s="32" t="s">
        <v>961</v>
      </c>
      <c r="C407" s="32"/>
      <c r="F407" s="32"/>
      <c r="G407" s="32" t="s">
        <v>1042</v>
      </c>
    </row>
    <row r="408" spans="1:7">
      <c r="A408" s="32">
        <f t="shared" si="6"/>
        <v>407</v>
      </c>
      <c r="B408" s="32" t="s">
        <v>962</v>
      </c>
      <c r="C408" s="32"/>
      <c r="F408" s="32"/>
      <c r="G408" s="32" t="s">
        <v>1042</v>
      </c>
    </row>
    <row r="409" spans="1:7">
      <c r="A409" s="32">
        <f t="shared" si="6"/>
        <v>408</v>
      </c>
      <c r="B409" s="32" t="s">
        <v>963</v>
      </c>
      <c r="C409" s="32"/>
      <c r="F409" s="32"/>
      <c r="G409" s="32" t="s">
        <v>1043</v>
      </c>
    </row>
    <row r="410" spans="1:7">
      <c r="A410" s="32">
        <f t="shared" si="6"/>
        <v>409</v>
      </c>
      <c r="B410" s="32" t="s">
        <v>964</v>
      </c>
      <c r="C410" s="32"/>
      <c r="F410" s="32"/>
      <c r="G410" s="32" t="s">
        <v>1044</v>
      </c>
    </row>
    <row r="411" spans="1:7">
      <c r="A411" s="32">
        <f t="shared" si="6"/>
        <v>410</v>
      </c>
      <c r="B411" s="32" t="s">
        <v>965</v>
      </c>
      <c r="C411" s="32"/>
      <c r="F411" s="32"/>
      <c r="G411" s="32" t="s">
        <v>1043</v>
      </c>
    </row>
    <row r="412" spans="1:7">
      <c r="A412" s="32">
        <f t="shared" si="6"/>
        <v>411</v>
      </c>
      <c r="B412" s="32" t="s">
        <v>966</v>
      </c>
      <c r="C412" s="32"/>
      <c r="F412" s="32"/>
      <c r="G412" s="32" t="s">
        <v>1044</v>
      </c>
    </row>
    <row r="413" spans="1:7">
      <c r="A413" s="32">
        <f t="shared" si="6"/>
        <v>412</v>
      </c>
      <c r="B413" s="32" t="s">
        <v>967</v>
      </c>
      <c r="C413" s="32"/>
      <c r="F413" s="32"/>
      <c r="G413" s="32" t="s">
        <v>1042</v>
      </c>
    </row>
    <row r="414" spans="1:7">
      <c r="A414" s="32">
        <f t="shared" si="6"/>
        <v>413</v>
      </c>
      <c r="B414" s="32" t="s">
        <v>968</v>
      </c>
      <c r="C414" s="32"/>
      <c r="F414" s="32"/>
      <c r="G414" s="32" t="s">
        <v>1042</v>
      </c>
    </row>
    <row r="415" spans="1:7">
      <c r="A415" s="32">
        <f t="shared" si="6"/>
        <v>414</v>
      </c>
      <c r="B415" s="32" t="s">
        <v>969</v>
      </c>
      <c r="C415" s="32"/>
      <c r="F415" s="32"/>
      <c r="G415" s="32" t="s">
        <v>1042</v>
      </c>
    </row>
    <row r="416" spans="1:7">
      <c r="A416" s="32">
        <f t="shared" si="6"/>
        <v>415</v>
      </c>
      <c r="B416" s="32" t="s">
        <v>970</v>
      </c>
      <c r="C416" s="32"/>
      <c r="F416" s="32"/>
      <c r="G416" s="32" t="s">
        <v>1044</v>
      </c>
    </row>
    <row r="417" spans="1:7">
      <c r="A417" s="32">
        <f t="shared" si="6"/>
        <v>416</v>
      </c>
      <c r="B417" s="32" t="s">
        <v>971</v>
      </c>
      <c r="C417" s="32"/>
      <c r="F417" s="32"/>
      <c r="G417" s="32" t="s">
        <v>1044</v>
      </c>
    </row>
    <row r="418" spans="1:7">
      <c r="A418" s="32">
        <f t="shared" si="6"/>
        <v>417</v>
      </c>
      <c r="B418" s="32" t="s">
        <v>972</v>
      </c>
      <c r="C418" s="32"/>
      <c r="F418" s="32"/>
      <c r="G418" s="32" t="s">
        <v>1043</v>
      </c>
    </row>
    <row r="419" spans="1:7">
      <c r="A419" s="32">
        <f t="shared" si="6"/>
        <v>418</v>
      </c>
      <c r="B419" s="32" t="s">
        <v>973</v>
      </c>
      <c r="C419" s="32"/>
      <c r="F419" s="32"/>
      <c r="G419" s="32" t="s">
        <v>1044</v>
      </c>
    </row>
    <row r="420" spans="1:7">
      <c r="A420" s="32">
        <f t="shared" si="6"/>
        <v>419</v>
      </c>
      <c r="B420" s="32" t="s">
        <v>974</v>
      </c>
      <c r="C420" s="32"/>
      <c r="F420" s="32"/>
      <c r="G420" s="32" t="s">
        <v>1042</v>
      </c>
    </row>
    <row r="421" spans="1:7">
      <c r="A421" s="32">
        <f t="shared" si="6"/>
        <v>420</v>
      </c>
      <c r="B421" s="32" t="s">
        <v>975</v>
      </c>
      <c r="C421" s="32"/>
      <c r="F421" s="32"/>
      <c r="G421" s="32" t="s">
        <v>1042</v>
      </c>
    </row>
    <row r="422" spans="1:7">
      <c r="A422" s="32">
        <f t="shared" si="6"/>
        <v>421</v>
      </c>
      <c r="B422" s="32" t="s">
        <v>976</v>
      </c>
      <c r="C422" s="32"/>
      <c r="F422" s="32"/>
      <c r="G422" s="32" t="s">
        <v>1043</v>
      </c>
    </row>
    <row r="423" spans="1:7">
      <c r="A423" s="32">
        <f t="shared" si="6"/>
        <v>422</v>
      </c>
      <c r="B423" s="32" t="s">
        <v>977</v>
      </c>
      <c r="C423" s="32"/>
      <c r="F423" s="32"/>
      <c r="G423" s="32" t="s">
        <v>1043</v>
      </c>
    </row>
    <row r="424" spans="1:7">
      <c r="A424" s="32">
        <f t="shared" si="6"/>
        <v>423</v>
      </c>
      <c r="B424" s="32" t="s">
        <v>978</v>
      </c>
      <c r="C424" s="32"/>
      <c r="F424" s="32"/>
      <c r="G424" s="32" t="s">
        <v>1042</v>
      </c>
    </row>
    <row r="425" spans="1:7">
      <c r="A425" s="32">
        <f t="shared" si="6"/>
        <v>424</v>
      </c>
      <c r="B425" s="32" t="s">
        <v>979</v>
      </c>
      <c r="C425" s="32"/>
      <c r="F425" s="32"/>
      <c r="G425" s="32" t="s">
        <v>1044</v>
      </c>
    </row>
    <row r="426" spans="1:7">
      <c r="A426" s="32">
        <f t="shared" si="6"/>
        <v>425</v>
      </c>
      <c r="B426" s="32" t="s">
        <v>980</v>
      </c>
      <c r="C426" s="32"/>
      <c r="F426" s="32"/>
      <c r="G426" s="32" t="s">
        <v>1043</v>
      </c>
    </row>
    <row r="427" spans="1:7">
      <c r="A427" s="32">
        <f t="shared" si="6"/>
        <v>426</v>
      </c>
      <c r="B427" s="32" t="s">
        <v>981</v>
      </c>
      <c r="C427" s="32"/>
      <c r="F427" s="32"/>
      <c r="G427" s="32" t="s">
        <v>1044</v>
      </c>
    </row>
    <row r="428" spans="1:7">
      <c r="A428" s="32">
        <f t="shared" si="6"/>
        <v>427</v>
      </c>
      <c r="B428" s="32" t="s">
        <v>982</v>
      </c>
      <c r="C428" s="32"/>
      <c r="F428" s="32"/>
      <c r="G428" s="32" t="s">
        <v>1042</v>
      </c>
    </row>
    <row r="429" spans="1:7">
      <c r="A429" s="32">
        <f t="shared" si="6"/>
        <v>428</v>
      </c>
      <c r="B429" s="32" t="s">
        <v>983</v>
      </c>
      <c r="C429" s="32"/>
      <c r="F429" s="32"/>
      <c r="G429" s="32" t="s">
        <v>1042</v>
      </c>
    </row>
    <row r="430" spans="1:7">
      <c r="A430" s="32">
        <f t="shared" si="6"/>
        <v>429</v>
      </c>
      <c r="B430" s="32" t="s">
        <v>984</v>
      </c>
      <c r="C430" s="32"/>
      <c r="F430" s="32"/>
      <c r="G430" s="32" t="s">
        <v>1042</v>
      </c>
    </row>
    <row r="431" spans="1:7">
      <c r="A431" s="32">
        <f t="shared" si="6"/>
        <v>430</v>
      </c>
      <c r="B431" s="32" t="s">
        <v>985</v>
      </c>
      <c r="C431" s="32"/>
      <c r="F431" s="32"/>
      <c r="G431" s="32" t="s">
        <v>1043</v>
      </c>
    </row>
    <row r="432" spans="1:7">
      <c r="A432" s="32">
        <f t="shared" si="6"/>
        <v>431</v>
      </c>
      <c r="B432" s="32" t="s">
        <v>986</v>
      </c>
      <c r="C432" s="32"/>
      <c r="F432" s="32"/>
      <c r="G432" s="32" t="s">
        <v>1043</v>
      </c>
    </row>
    <row r="433" spans="1:7">
      <c r="A433" s="32">
        <f t="shared" si="6"/>
        <v>432</v>
      </c>
      <c r="B433" s="32" t="s">
        <v>987</v>
      </c>
      <c r="C433" s="32"/>
      <c r="F433" s="32"/>
      <c r="G433" s="32" t="s">
        <v>1044</v>
      </c>
    </row>
    <row r="434" spans="1:7">
      <c r="A434" s="32">
        <f t="shared" si="6"/>
        <v>433</v>
      </c>
      <c r="B434" s="32" t="s">
        <v>988</v>
      </c>
      <c r="C434" s="32"/>
      <c r="F434" s="32"/>
      <c r="G434" s="32" t="s">
        <v>1043</v>
      </c>
    </row>
    <row r="435" spans="1:7">
      <c r="A435" s="32">
        <f t="shared" si="6"/>
        <v>434</v>
      </c>
      <c r="B435" s="32" t="s">
        <v>989</v>
      </c>
      <c r="C435" s="32"/>
      <c r="F435" s="32"/>
      <c r="G435" s="32" t="s">
        <v>1042</v>
      </c>
    </row>
    <row r="436" spans="1:7">
      <c r="A436" s="32">
        <f t="shared" si="6"/>
        <v>435</v>
      </c>
      <c r="B436" s="32" t="s">
        <v>990</v>
      </c>
      <c r="C436" s="32"/>
      <c r="F436" s="32"/>
      <c r="G436" s="32" t="s">
        <v>1043</v>
      </c>
    </row>
    <row r="437" spans="1:7">
      <c r="A437" s="32">
        <f t="shared" si="6"/>
        <v>436</v>
      </c>
      <c r="B437" s="32" t="s">
        <v>991</v>
      </c>
      <c r="C437" s="32"/>
      <c r="F437" s="32"/>
      <c r="G437" s="32" t="s">
        <v>1042</v>
      </c>
    </row>
    <row r="438" spans="1:7">
      <c r="A438" s="32">
        <f t="shared" si="6"/>
        <v>437</v>
      </c>
      <c r="B438" s="32" t="s">
        <v>992</v>
      </c>
      <c r="C438" s="32"/>
      <c r="F438" s="32"/>
      <c r="G438" s="32" t="s">
        <v>1044</v>
      </c>
    </row>
    <row r="439" spans="1:7">
      <c r="A439" s="32">
        <f t="shared" si="6"/>
        <v>438</v>
      </c>
      <c r="B439" s="32" t="s">
        <v>993</v>
      </c>
      <c r="C439" s="32"/>
      <c r="F439" s="32"/>
      <c r="G439" s="32" t="s">
        <v>1043</v>
      </c>
    </row>
    <row r="440" spans="1:7">
      <c r="A440" s="32">
        <f t="shared" si="6"/>
        <v>439</v>
      </c>
      <c r="B440" s="32" t="s">
        <v>994</v>
      </c>
      <c r="C440" s="32"/>
      <c r="F440" s="32"/>
      <c r="G440" s="32" t="s">
        <v>1044</v>
      </c>
    </row>
    <row r="441" spans="1:7">
      <c r="A441" s="32">
        <f t="shared" si="6"/>
        <v>440</v>
      </c>
      <c r="B441" s="32" t="s">
        <v>995</v>
      </c>
      <c r="C441" s="32"/>
      <c r="F441" s="32"/>
      <c r="G441" s="32" t="s">
        <v>1044</v>
      </c>
    </row>
    <row r="442" spans="1:7">
      <c r="A442" s="32">
        <f t="shared" si="6"/>
        <v>441</v>
      </c>
      <c r="B442" s="32" t="s">
        <v>996</v>
      </c>
      <c r="C442" s="32"/>
      <c r="F442" s="32"/>
      <c r="G442" s="32" t="s">
        <v>1044</v>
      </c>
    </row>
    <row r="443" spans="1:7">
      <c r="A443" s="32">
        <f t="shared" si="6"/>
        <v>442</v>
      </c>
      <c r="B443" s="32" t="s">
        <v>997</v>
      </c>
      <c r="C443" s="32"/>
      <c r="F443" s="32"/>
      <c r="G443" s="32" t="s">
        <v>1044</v>
      </c>
    </row>
    <row r="444" spans="1:7">
      <c r="A444" s="32">
        <f t="shared" si="6"/>
        <v>443</v>
      </c>
      <c r="B444" s="32" t="s">
        <v>998</v>
      </c>
      <c r="C444" s="32"/>
      <c r="F444" s="32"/>
      <c r="G444" s="32" t="s">
        <v>1044</v>
      </c>
    </row>
    <row r="445" spans="1:7">
      <c r="A445" s="32">
        <f t="shared" si="6"/>
        <v>444</v>
      </c>
      <c r="B445" s="32" t="s">
        <v>999</v>
      </c>
      <c r="C445" s="32"/>
      <c r="F445" s="32"/>
      <c r="G445" s="32" t="s">
        <v>1043</v>
      </c>
    </row>
    <row r="446" spans="1:7">
      <c r="A446" s="32">
        <f t="shared" si="6"/>
        <v>445</v>
      </c>
      <c r="B446" s="32" t="s">
        <v>1000</v>
      </c>
      <c r="C446" s="32"/>
      <c r="F446" s="32"/>
      <c r="G446" s="32" t="s">
        <v>1043</v>
      </c>
    </row>
    <row r="447" spans="1:7">
      <c r="A447" s="32">
        <f t="shared" si="6"/>
        <v>446</v>
      </c>
      <c r="B447" s="32" t="s">
        <v>1001</v>
      </c>
      <c r="C447" s="32"/>
      <c r="F447" s="32"/>
      <c r="G447" s="32" t="s">
        <v>1043</v>
      </c>
    </row>
    <row r="448" spans="1:7">
      <c r="A448" s="32">
        <f t="shared" si="6"/>
        <v>447</v>
      </c>
      <c r="B448" s="32" t="s">
        <v>1002</v>
      </c>
      <c r="C448" s="32"/>
      <c r="F448" s="32"/>
      <c r="G448" s="32" t="s">
        <v>1043</v>
      </c>
    </row>
    <row r="449" spans="1:7">
      <c r="A449" s="32">
        <f t="shared" si="6"/>
        <v>448</v>
      </c>
      <c r="B449" s="32" t="s">
        <v>1003</v>
      </c>
      <c r="C449" s="32"/>
      <c r="F449" s="32"/>
      <c r="G449" s="32" t="s">
        <v>1043</v>
      </c>
    </row>
    <row r="450" spans="1:7">
      <c r="A450" s="32">
        <f t="shared" si="6"/>
        <v>449</v>
      </c>
      <c r="B450" s="32" t="s">
        <v>1004</v>
      </c>
      <c r="C450" s="32"/>
      <c r="F450" s="32"/>
      <c r="G450" s="32" t="s">
        <v>1043</v>
      </c>
    </row>
    <row r="451" spans="1:7">
      <c r="A451" s="32">
        <f t="shared" si="6"/>
        <v>450</v>
      </c>
      <c r="B451" s="32" t="s">
        <v>1005</v>
      </c>
      <c r="C451" s="32"/>
      <c r="F451" s="32"/>
      <c r="G451" s="32" t="s">
        <v>1042</v>
      </c>
    </row>
    <row r="452" spans="1:7">
      <c r="A452" s="32">
        <f t="shared" ref="A452:A515" si="7">A451+1</f>
        <v>451</v>
      </c>
      <c r="B452" s="32" t="s">
        <v>1006</v>
      </c>
      <c r="C452" s="32"/>
      <c r="F452" s="32"/>
      <c r="G452" s="32" t="s">
        <v>1044</v>
      </c>
    </row>
    <row r="453" spans="1:7">
      <c r="A453" s="32">
        <f t="shared" si="7"/>
        <v>452</v>
      </c>
      <c r="B453" s="32" t="s">
        <v>1007</v>
      </c>
      <c r="C453" s="32"/>
      <c r="F453" s="32"/>
      <c r="G453" s="32" t="s">
        <v>1042</v>
      </c>
    </row>
    <row r="454" spans="1:7">
      <c r="A454" s="32">
        <f t="shared" si="7"/>
        <v>453</v>
      </c>
      <c r="B454" s="32" t="s">
        <v>1008</v>
      </c>
      <c r="C454" s="32"/>
      <c r="F454" s="32"/>
      <c r="G454" s="32" t="s">
        <v>1044</v>
      </c>
    </row>
    <row r="455" spans="1:7">
      <c r="A455" s="32">
        <f t="shared" si="7"/>
        <v>454</v>
      </c>
      <c r="B455" s="32" t="s">
        <v>1009</v>
      </c>
      <c r="C455" s="32"/>
      <c r="F455" s="32"/>
      <c r="G455" s="32" t="s">
        <v>1044</v>
      </c>
    </row>
    <row r="456" spans="1:7">
      <c r="A456" s="32">
        <f t="shared" si="7"/>
        <v>455</v>
      </c>
      <c r="B456" s="32" t="s">
        <v>1010</v>
      </c>
      <c r="C456" s="32"/>
      <c r="F456" s="32"/>
      <c r="G456" s="32" t="s">
        <v>1044</v>
      </c>
    </row>
    <row r="457" spans="1:7">
      <c r="A457" s="32">
        <f t="shared" si="7"/>
        <v>456</v>
      </c>
      <c r="B457" s="32" t="s">
        <v>1011</v>
      </c>
      <c r="C457" s="32"/>
      <c r="F457" s="32"/>
      <c r="G457" s="32" t="s">
        <v>1044</v>
      </c>
    </row>
    <row r="458" spans="1:7">
      <c r="A458" s="32">
        <f t="shared" si="7"/>
        <v>457</v>
      </c>
      <c r="B458" s="32" t="s">
        <v>1012</v>
      </c>
      <c r="C458" s="32"/>
      <c r="F458" s="32"/>
      <c r="G458" s="32" t="s">
        <v>1042</v>
      </c>
    </row>
    <row r="459" spans="1:7">
      <c r="A459" s="32">
        <f t="shared" si="7"/>
        <v>458</v>
      </c>
      <c r="B459" s="32" t="s">
        <v>1013</v>
      </c>
      <c r="C459" s="32"/>
      <c r="F459" s="32"/>
      <c r="G459" s="32" t="s">
        <v>1042</v>
      </c>
    </row>
    <row r="460" spans="1:7">
      <c r="A460" s="32">
        <f t="shared" si="7"/>
        <v>459</v>
      </c>
      <c r="B460" s="32" t="s">
        <v>1014</v>
      </c>
      <c r="C460" s="32"/>
      <c r="F460" s="32"/>
      <c r="G460" s="32" t="s">
        <v>1044</v>
      </c>
    </row>
    <row r="461" spans="1:7">
      <c r="A461" s="32">
        <f t="shared" si="7"/>
        <v>460</v>
      </c>
      <c r="B461" s="32" t="s">
        <v>1015</v>
      </c>
      <c r="C461" s="32"/>
      <c r="F461" s="32"/>
      <c r="G461" s="32" t="s">
        <v>1042</v>
      </c>
    </row>
    <row r="462" spans="1:7">
      <c r="A462" s="32">
        <f t="shared" si="7"/>
        <v>461</v>
      </c>
      <c r="B462" s="32" t="s">
        <v>1016</v>
      </c>
      <c r="C462" s="32"/>
      <c r="F462" s="32"/>
      <c r="G462" s="32" t="s">
        <v>1042</v>
      </c>
    </row>
    <row r="463" spans="1:7">
      <c r="A463" s="32">
        <f t="shared" si="7"/>
        <v>462</v>
      </c>
      <c r="B463" s="32" t="s">
        <v>1017</v>
      </c>
      <c r="C463" s="32"/>
      <c r="F463" s="32"/>
      <c r="G463" s="32" t="s">
        <v>1043</v>
      </c>
    </row>
    <row r="464" spans="1:7">
      <c r="A464" s="32">
        <f t="shared" si="7"/>
        <v>463</v>
      </c>
      <c r="B464" s="32" t="s">
        <v>1018</v>
      </c>
      <c r="C464" s="32"/>
      <c r="F464" s="32"/>
      <c r="G464" s="32" t="s">
        <v>1044</v>
      </c>
    </row>
    <row r="465" spans="1:7">
      <c r="A465" s="32">
        <f t="shared" si="7"/>
        <v>464</v>
      </c>
      <c r="B465" s="32" t="s">
        <v>1019</v>
      </c>
      <c r="C465" s="32"/>
      <c r="F465" s="32"/>
      <c r="G465" s="32" t="s">
        <v>1044</v>
      </c>
    </row>
    <row r="466" spans="1:7">
      <c r="A466" s="32">
        <f t="shared" si="7"/>
        <v>465</v>
      </c>
      <c r="B466" s="32" t="s">
        <v>1020</v>
      </c>
      <c r="C466" s="32"/>
      <c r="F466" s="32"/>
      <c r="G466" s="32" t="s">
        <v>1042</v>
      </c>
    </row>
    <row r="467" spans="1:7">
      <c r="A467" s="32">
        <f t="shared" si="7"/>
        <v>466</v>
      </c>
      <c r="B467" s="32" t="s">
        <v>1021</v>
      </c>
      <c r="C467" s="32"/>
      <c r="F467" s="32"/>
      <c r="G467" s="32" t="s">
        <v>1044</v>
      </c>
    </row>
    <row r="468" spans="1:7">
      <c r="A468" s="32">
        <f t="shared" si="7"/>
        <v>467</v>
      </c>
      <c r="B468" s="32" t="s">
        <v>1022</v>
      </c>
      <c r="C468" s="32"/>
      <c r="F468" s="32"/>
      <c r="G468" s="32" t="s">
        <v>1044</v>
      </c>
    </row>
    <row r="469" spans="1:7">
      <c r="A469" s="32">
        <f t="shared" si="7"/>
        <v>468</v>
      </c>
      <c r="B469" s="32" t="s">
        <v>1023</v>
      </c>
      <c r="C469" s="32"/>
      <c r="F469" s="32"/>
      <c r="G469" s="32" t="s">
        <v>1044</v>
      </c>
    </row>
    <row r="470" spans="1:7">
      <c r="A470" s="32">
        <f t="shared" si="7"/>
        <v>469</v>
      </c>
      <c r="B470" s="32" t="s">
        <v>1024</v>
      </c>
      <c r="C470" s="32"/>
      <c r="F470" s="32"/>
      <c r="G470" s="32" t="s">
        <v>1042</v>
      </c>
    </row>
    <row r="471" spans="1:7">
      <c r="A471" s="32">
        <f t="shared" si="7"/>
        <v>470</v>
      </c>
      <c r="B471" s="32" t="s">
        <v>1025</v>
      </c>
      <c r="C471" s="32"/>
      <c r="F471" s="32"/>
      <c r="G471" s="32" t="s">
        <v>1043</v>
      </c>
    </row>
    <row r="472" spans="1:7">
      <c r="A472" s="32">
        <f t="shared" si="7"/>
        <v>471</v>
      </c>
      <c r="B472" s="32" t="s">
        <v>1026</v>
      </c>
      <c r="C472" s="32"/>
      <c r="F472" s="32"/>
      <c r="G472" s="32" t="s">
        <v>1043</v>
      </c>
    </row>
    <row r="473" spans="1:7">
      <c r="A473" s="32">
        <f t="shared" si="7"/>
        <v>472</v>
      </c>
      <c r="B473" s="32" t="s">
        <v>1027</v>
      </c>
      <c r="C473" s="32"/>
      <c r="F473" s="32"/>
      <c r="G473" s="32" t="s">
        <v>1044</v>
      </c>
    </row>
    <row r="474" spans="1:7">
      <c r="A474" s="32">
        <f t="shared" si="7"/>
        <v>473</v>
      </c>
      <c r="B474" s="32" t="s">
        <v>1028</v>
      </c>
      <c r="C474" s="32"/>
      <c r="F474" s="32"/>
      <c r="G474" s="32" t="s">
        <v>1043</v>
      </c>
    </row>
    <row r="475" spans="1:7">
      <c r="A475" s="32">
        <f t="shared" si="7"/>
        <v>474</v>
      </c>
      <c r="B475" s="32" t="s">
        <v>1029</v>
      </c>
      <c r="C475" s="32"/>
      <c r="F475" s="32"/>
      <c r="G475" s="32" t="s">
        <v>1043</v>
      </c>
    </row>
    <row r="476" spans="1:7">
      <c r="A476" s="32">
        <f t="shared" si="7"/>
        <v>475</v>
      </c>
      <c r="B476" s="32" t="s">
        <v>1030</v>
      </c>
      <c r="C476" s="32"/>
      <c r="F476" s="32"/>
      <c r="G476" s="32" t="s">
        <v>1042</v>
      </c>
    </row>
    <row r="477" spans="1:7">
      <c r="A477" s="32">
        <f t="shared" si="7"/>
        <v>476</v>
      </c>
      <c r="B477" s="32" t="s">
        <v>1031</v>
      </c>
      <c r="C477" s="32"/>
      <c r="F477" s="32"/>
      <c r="G477" s="32" t="s">
        <v>1044</v>
      </c>
    </row>
    <row r="478" spans="1:7">
      <c r="A478" s="32">
        <f t="shared" si="7"/>
        <v>477</v>
      </c>
      <c r="B478" s="32" t="s">
        <v>1032</v>
      </c>
      <c r="C478" s="32"/>
      <c r="F478" s="32"/>
      <c r="G478" s="32" t="s">
        <v>1042</v>
      </c>
    </row>
    <row r="479" spans="1:7">
      <c r="A479" s="32">
        <f t="shared" si="7"/>
        <v>478</v>
      </c>
      <c r="B479" s="32" t="s">
        <v>1033</v>
      </c>
      <c r="C479" s="32"/>
      <c r="F479" s="32"/>
      <c r="G479" s="32" t="s">
        <v>1044</v>
      </c>
    </row>
    <row r="480" spans="1:7">
      <c r="A480" s="32">
        <f t="shared" si="7"/>
        <v>479</v>
      </c>
      <c r="B480" s="32" t="s">
        <v>1034</v>
      </c>
      <c r="C480" s="32"/>
      <c r="F480" s="32"/>
      <c r="G480" s="32" t="s">
        <v>1042</v>
      </c>
    </row>
    <row r="481" spans="1:7">
      <c r="A481" s="32">
        <f t="shared" si="7"/>
        <v>480</v>
      </c>
      <c r="B481" s="32" t="s">
        <v>1035</v>
      </c>
      <c r="C481" s="32"/>
      <c r="F481" s="32"/>
      <c r="G481" s="32" t="s">
        <v>1042</v>
      </c>
    </row>
    <row r="482" spans="1:7">
      <c r="A482" s="32">
        <f t="shared" si="7"/>
        <v>481</v>
      </c>
      <c r="B482" s="32" t="s">
        <v>916</v>
      </c>
      <c r="C482" s="32"/>
      <c r="F482" s="32" t="s">
        <v>1040</v>
      </c>
      <c r="G482" s="32" t="s">
        <v>1042</v>
      </c>
    </row>
    <row r="483" spans="1:7">
      <c r="A483" s="32">
        <f t="shared" si="7"/>
        <v>482</v>
      </c>
      <c r="B483" s="32" t="s">
        <v>917</v>
      </c>
      <c r="C483" s="32"/>
      <c r="F483" s="32"/>
      <c r="G483" s="32" t="s">
        <v>1044</v>
      </c>
    </row>
    <row r="484" spans="1:7">
      <c r="A484" s="32">
        <f t="shared" si="7"/>
        <v>483</v>
      </c>
      <c r="B484" s="32" t="s">
        <v>918</v>
      </c>
      <c r="C484" s="32"/>
      <c r="F484" s="32"/>
      <c r="G484" s="32" t="s">
        <v>1043</v>
      </c>
    </row>
    <row r="485" spans="1:7">
      <c r="A485" s="32">
        <f t="shared" si="7"/>
        <v>484</v>
      </c>
      <c r="B485" s="32" t="s">
        <v>919</v>
      </c>
      <c r="C485" s="32"/>
      <c r="F485" s="32"/>
      <c r="G485" s="32" t="s">
        <v>1042</v>
      </c>
    </row>
    <row r="486" spans="1:7">
      <c r="A486" s="32">
        <f t="shared" si="7"/>
        <v>485</v>
      </c>
      <c r="B486" s="32" t="s">
        <v>920</v>
      </c>
      <c r="C486" s="32"/>
      <c r="G486" s="32" t="s">
        <v>1044</v>
      </c>
    </row>
    <row r="487" spans="1:7">
      <c r="A487" s="32">
        <f t="shared" si="7"/>
        <v>486</v>
      </c>
      <c r="B487" s="32" t="s">
        <v>921</v>
      </c>
      <c r="C487" s="32"/>
      <c r="F487" s="32"/>
      <c r="G487" s="32" t="s">
        <v>1044</v>
      </c>
    </row>
    <row r="488" spans="1:7">
      <c r="A488" s="32">
        <f t="shared" si="7"/>
        <v>487</v>
      </c>
      <c r="B488" s="32" t="s">
        <v>922</v>
      </c>
      <c r="C488" s="32"/>
      <c r="F488" s="32"/>
      <c r="G488" s="32" t="s">
        <v>1043</v>
      </c>
    </row>
    <row r="489" spans="1:7">
      <c r="A489" s="32">
        <f t="shared" si="7"/>
        <v>488</v>
      </c>
      <c r="B489" s="32" t="s">
        <v>923</v>
      </c>
      <c r="C489" s="32"/>
      <c r="F489" s="32"/>
      <c r="G489" s="32" t="s">
        <v>1042</v>
      </c>
    </row>
    <row r="490" spans="1:7">
      <c r="A490" s="32">
        <f t="shared" si="7"/>
        <v>489</v>
      </c>
      <c r="B490" s="32" t="s">
        <v>924</v>
      </c>
      <c r="C490" s="32"/>
      <c r="F490" s="32"/>
      <c r="G490" s="32" t="s">
        <v>1043</v>
      </c>
    </row>
    <row r="491" spans="1:7">
      <c r="A491" s="32">
        <f t="shared" si="7"/>
        <v>490</v>
      </c>
      <c r="B491" s="32" t="s">
        <v>925</v>
      </c>
      <c r="C491" s="32"/>
      <c r="F491" s="32"/>
      <c r="G491" s="32" t="s">
        <v>1044</v>
      </c>
    </row>
    <row r="492" spans="1:7">
      <c r="A492" s="32">
        <f t="shared" si="7"/>
        <v>491</v>
      </c>
      <c r="B492" s="32" t="s">
        <v>926</v>
      </c>
      <c r="C492" s="32"/>
      <c r="F492" s="32"/>
      <c r="G492" s="32" t="s">
        <v>1042</v>
      </c>
    </row>
    <row r="493" spans="1:7">
      <c r="A493" s="32">
        <f t="shared" si="7"/>
        <v>492</v>
      </c>
      <c r="B493" s="32" t="s">
        <v>927</v>
      </c>
      <c r="C493" s="32"/>
      <c r="F493" s="32"/>
      <c r="G493" s="32" t="s">
        <v>1044</v>
      </c>
    </row>
    <row r="494" spans="1:7">
      <c r="A494" s="32">
        <f t="shared" si="7"/>
        <v>493</v>
      </c>
      <c r="B494" s="32" t="s">
        <v>928</v>
      </c>
      <c r="C494" s="32"/>
      <c r="F494" s="32"/>
      <c r="G494" s="32" t="s">
        <v>1042</v>
      </c>
    </row>
    <row r="495" spans="1:7">
      <c r="A495" s="32">
        <f t="shared" si="7"/>
        <v>494</v>
      </c>
      <c r="B495" s="32" t="s">
        <v>929</v>
      </c>
      <c r="C495" s="32"/>
      <c r="F495" s="32"/>
      <c r="G495" s="32" t="s">
        <v>1042</v>
      </c>
    </row>
    <row r="496" spans="1:7">
      <c r="A496" s="32">
        <f t="shared" si="7"/>
        <v>495</v>
      </c>
      <c r="B496" s="32" t="s">
        <v>930</v>
      </c>
      <c r="C496" s="32"/>
      <c r="F496" s="32"/>
      <c r="G496" s="32" t="s">
        <v>1043</v>
      </c>
    </row>
    <row r="497" spans="1:7">
      <c r="A497" s="32">
        <f t="shared" si="7"/>
        <v>496</v>
      </c>
      <c r="B497" s="32" t="s">
        <v>931</v>
      </c>
      <c r="C497" s="32"/>
      <c r="F497" s="32"/>
      <c r="G497" s="32" t="s">
        <v>1043</v>
      </c>
    </row>
    <row r="498" spans="1:7">
      <c r="A498" s="32">
        <f t="shared" si="7"/>
        <v>497</v>
      </c>
      <c r="B498" s="32" t="s">
        <v>932</v>
      </c>
      <c r="C498" s="32"/>
      <c r="F498" s="32"/>
      <c r="G498" s="32" t="s">
        <v>1042</v>
      </c>
    </row>
    <row r="499" spans="1:7">
      <c r="A499" s="32">
        <f t="shared" si="7"/>
        <v>498</v>
      </c>
      <c r="B499" s="32" t="s">
        <v>933</v>
      </c>
      <c r="C499" s="32"/>
      <c r="F499" s="32"/>
      <c r="G499" s="32" t="s">
        <v>1042</v>
      </c>
    </row>
    <row r="500" spans="1:7">
      <c r="A500" s="32">
        <f t="shared" si="7"/>
        <v>499</v>
      </c>
      <c r="B500" s="32" t="s">
        <v>934</v>
      </c>
      <c r="C500" s="32"/>
      <c r="F500" s="32"/>
      <c r="G500" s="32" t="s">
        <v>1044</v>
      </c>
    </row>
    <row r="501" spans="1:7">
      <c r="A501" s="32">
        <f t="shared" si="7"/>
        <v>500</v>
      </c>
      <c r="B501" s="32" t="s">
        <v>935</v>
      </c>
      <c r="C501" s="32"/>
      <c r="F501" s="32"/>
      <c r="G501" s="32" t="s">
        <v>1042</v>
      </c>
    </row>
    <row r="502" spans="1:7">
      <c r="A502" s="32">
        <f t="shared" si="7"/>
        <v>501</v>
      </c>
      <c r="B502" s="32" t="s">
        <v>936</v>
      </c>
      <c r="C502" s="32"/>
      <c r="F502" s="32"/>
      <c r="G502" s="32" t="s">
        <v>1042</v>
      </c>
    </row>
    <row r="503" spans="1:7">
      <c r="A503" s="32">
        <f t="shared" si="7"/>
        <v>502</v>
      </c>
      <c r="B503" s="32" t="s">
        <v>937</v>
      </c>
      <c r="C503" s="32"/>
      <c r="F503" s="32"/>
      <c r="G503" s="32" t="s">
        <v>1044</v>
      </c>
    </row>
    <row r="504" spans="1:7">
      <c r="A504" s="32">
        <f t="shared" si="7"/>
        <v>503</v>
      </c>
      <c r="B504" s="32" t="s">
        <v>938</v>
      </c>
      <c r="C504" s="32"/>
      <c r="F504" s="32"/>
      <c r="G504" s="32" t="s">
        <v>1044</v>
      </c>
    </row>
    <row r="505" spans="1:7">
      <c r="A505" s="32">
        <f t="shared" si="7"/>
        <v>504</v>
      </c>
      <c r="B505" s="32" t="s">
        <v>939</v>
      </c>
      <c r="C505" s="32"/>
      <c r="F505" s="32"/>
      <c r="G505" s="32" t="s">
        <v>1044</v>
      </c>
    </row>
    <row r="506" spans="1:7">
      <c r="A506" s="32">
        <f t="shared" si="7"/>
        <v>505</v>
      </c>
      <c r="B506" s="32" t="s">
        <v>940</v>
      </c>
      <c r="C506" s="32"/>
      <c r="F506" s="32"/>
      <c r="G506" s="32" t="s">
        <v>1042</v>
      </c>
    </row>
    <row r="507" spans="1:7">
      <c r="A507" s="32">
        <f t="shared" si="7"/>
        <v>506</v>
      </c>
      <c r="B507" s="32" t="s">
        <v>941</v>
      </c>
      <c r="C507" s="32"/>
      <c r="F507" s="32"/>
      <c r="G507" s="32" t="s">
        <v>1042</v>
      </c>
    </row>
    <row r="508" spans="1:7">
      <c r="A508" s="32">
        <f t="shared" si="7"/>
        <v>507</v>
      </c>
      <c r="B508" s="32" t="s">
        <v>942</v>
      </c>
      <c r="C508" s="32"/>
      <c r="F508" s="32"/>
      <c r="G508" s="32" t="s">
        <v>1044</v>
      </c>
    </row>
    <row r="509" spans="1:7">
      <c r="A509" s="32">
        <f t="shared" si="7"/>
        <v>508</v>
      </c>
      <c r="B509" s="32" t="s">
        <v>943</v>
      </c>
      <c r="C509" s="32"/>
      <c r="F509" s="32"/>
      <c r="G509" s="32" t="s">
        <v>1043</v>
      </c>
    </row>
    <row r="510" spans="1:7">
      <c r="A510" s="32">
        <f t="shared" si="7"/>
        <v>509</v>
      </c>
      <c r="B510" s="32" t="s">
        <v>944</v>
      </c>
      <c r="C510" s="32"/>
      <c r="F510" s="32"/>
      <c r="G510" s="32" t="s">
        <v>1044</v>
      </c>
    </row>
    <row r="511" spans="1:7">
      <c r="A511" s="32">
        <f t="shared" si="7"/>
        <v>510</v>
      </c>
      <c r="B511" s="32" t="s">
        <v>945</v>
      </c>
      <c r="C511" s="32"/>
      <c r="F511" s="32"/>
      <c r="G511" s="32" t="s">
        <v>1042</v>
      </c>
    </row>
    <row r="512" spans="1:7">
      <c r="A512" s="32">
        <f t="shared" si="7"/>
        <v>511</v>
      </c>
      <c r="B512" s="32" t="s">
        <v>946</v>
      </c>
      <c r="C512" s="32"/>
      <c r="F512" s="32"/>
      <c r="G512" s="32" t="s">
        <v>1042</v>
      </c>
    </row>
    <row r="513" spans="1:7">
      <c r="A513" s="32">
        <f t="shared" si="7"/>
        <v>512</v>
      </c>
      <c r="B513" s="32" t="s">
        <v>947</v>
      </c>
      <c r="C513" s="32"/>
      <c r="F513" s="32"/>
      <c r="G513" s="32" t="s">
        <v>1042</v>
      </c>
    </row>
    <row r="514" spans="1:7">
      <c r="A514" s="32">
        <f t="shared" si="7"/>
        <v>513</v>
      </c>
      <c r="B514" s="32" t="s">
        <v>948</v>
      </c>
      <c r="C514" s="32"/>
      <c r="F514" s="32"/>
      <c r="G514" s="32" t="s">
        <v>1042</v>
      </c>
    </row>
    <row r="515" spans="1:7">
      <c r="A515" s="32">
        <f t="shared" si="7"/>
        <v>514</v>
      </c>
      <c r="B515" s="32" t="s">
        <v>949</v>
      </c>
      <c r="C515" s="32"/>
      <c r="F515" s="32"/>
      <c r="G515" s="32" t="s">
        <v>1043</v>
      </c>
    </row>
    <row r="516" spans="1:7">
      <c r="A516" s="32">
        <f t="shared" ref="A516:A579" si="8">A515+1</f>
        <v>515</v>
      </c>
      <c r="B516" s="32" t="s">
        <v>950</v>
      </c>
      <c r="C516" s="32"/>
      <c r="F516" s="32"/>
      <c r="G516" s="32" t="s">
        <v>1044</v>
      </c>
    </row>
    <row r="517" spans="1:7">
      <c r="A517" s="32">
        <f t="shared" si="8"/>
        <v>516</v>
      </c>
      <c r="B517" s="32" t="s">
        <v>951</v>
      </c>
      <c r="C517" s="32"/>
      <c r="F517" s="32"/>
      <c r="G517" s="32" t="s">
        <v>1042</v>
      </c>
    </row>
    <row r="518" spans="1:7">
      <c r="A518" s="32">
        <f t="shared" si="8"/>
        <v>517</v>
      </c>
      <c r="B518" s="32" t="s">
        <v>952</v>
      </c>
      <c r="C518" s="32"/>
      <c r="F518" s="32"/>
      <c r="G518" s="32" t="s">
        <v>1043</v>
      </c>
    </row>
    <row r="519" spans="1:7">
      <c r="A519" s="32">
        <f t="shared" si="8"/>
        <v>518</v>
      </c>
      <c r="B519" s="32" t="s">
        <v>953</v>
      </c>
      <c r="C519" s="32"/>
      <c r="F519" s="32"/>
      <c r="G519" s="32" t="s">
        <v>1042</v>
      </c>
    </row>
    <row r="520" spans="1:7">
      <c r="A520" s="32">
        <f t="shared" si="8"/>
        <v>519</v>
      </c>
      <c r="B520" s="32" t="s">
        <v>954</v>
      </c>
      <c r="C520" s="32"/>
      <c r="F520" s="32"/>
      <c r="G520" s="32" t="s">
        <v>1042</v>
      </c>
    </row>
    <row r="521" spans="1:7">
      <c r="A521" s="32">
        <f t="shared" si="8"/>
        <v>520</v>
      </c>
      <c r="B521" s="32" t="s">
        <v>955</v>
      </c>
      <c r="C521" s="32"/>
      <c r="F521" s="32"/>
      <c r="G521" s="32" t="s">
        <v>1043</v>
      </c>
    </row>
    <row r="522" spans="1:7">
      <c r="A522" s="32">
        <f t="shared" si="8"/>
        <v>521</v>
      </c>
      <c r="B522" s="32" t="s">
        <v>956</v>
      </c>
      <c r="C522" s="32"/>
      <c r="F522" s="32"/>
      <c r="G522" s="32" t="s">
        <v>1043</v>
      </c>
    </row>
    <row r="523" spans="1:7">
      <c r="A523" s="32">
        <f t="shared" si="8"/>
        <v>522</v>
      </c>
      <c r="B523" s="32" t="s">
        <v>957</v>
      </c>
      <c r="C523" s="32"/>
      <c r="F523" s="32"/>
      <c r="G523" s="32" t="s">
        <v>1042</v>
      </c>
    </row>
    <row r="524" spans="1:7">
      <c r="A524" s="32">
        <f t="shared" si="8"/>
        <v>523</v>
      </c>
      <c r="B524" s="32" t="s">
        <v>958</v>
      </c>
      <c r="C524" s="32"/>
      <c r="F524" s="32"/>
      <c r="G524" s="32" t="s">
        <v>1043</v>
      </c>
    </row>
    <row r="525" spans="1:7">
      <c r="A525" s="32">
        <f t="shared" si="8"/>
        <v>524</v>
      </c>
      <c r="B525" s="32" t="s">
        <v>959</v>
      </c>
      <c r="C525" s="32"/>
      <c r="F525" s="32"/>
      <c r="G525" s="32" t="s">
        <v>1043</v>
      </c>
    </row>
    <row r="526" spans="1:7">
      <c r="A526" s="32">
        <f t="shared" si="8"/>
        <v>525</v>
      </c>
      <c r="B526" s="32" t="s">
        <v>960</v>
      </c>
      <c r="C526" s="32"/>
      <c r="F526" s="32"/>
      <c r="G526" s="32" t="s">
        <v>1043</v>
      </c>
    </row>
    <row r="527" spans="1:7">
      <c r="A527" s="32">
        <f t="shared" si="8"/>
        <v>526</v>
      </c>
      <c r="B527" s="32" t="s">
        <v>961</v>
      </c>
      <c r="C527" s="32"/>
      <c r="F527" s="32"/>
      <c r="G527" s="32" t="s">
        <v>1043</v>
      </c>
    </row>
    <row r="528" spans="1:7">
      <c r="A528" s="32">
        <f t="shared" si="8"/>
        <v>527</v>
      </c>
      <c r="B528" s="32" t="s">
        <v>962</v>
      </c>
      <c r="C528" s="32"/>
      <c r="F528" s="32"/>
      <c r="G528" s="32" t="s">
        <v>1042</v>
      </c>
    </row>
    <row r="529" spans="1:7">
      <c r="A529" s="32">
        <f t="shared" si="8"/>
        <v>528</v>
      </c>
      <c r="B529" s="32" t="s">
        <v>963</v>
      </c>
      <c r="C529" s="32"/>
      <c r="F529" s="32"/>
      <c r="G529" s="32" t="s">
        <v>1044</v>
      </c>
    </row>
    <row r="530" spans="1:7">
      <c r="A530" s="32">
        <f t="shared" si="8"/>
        <v>529</v>
      </c>
      <c r="B530" s="32" t="s">
        <v>964</v>
      </c>
      <c r="C530" s="32"/>
      <c r="F530" s="32"/>
      <c r="G530" s="32" t="s">
        <v>1043</v>
      </c>
    </row>
    <row r="531" spans="1:7">
      <c r="A531" s="32">
        <f t="shared" si="8"/>
        <v>530</v>
      </c>
      <c r="B531" s="32" t="s">
        <v>965</v>
      </c>
      <c r="C531" s="32"/>
      <c r="F531" s="32"/>
      <c r="G531" s="32" t="s">
        <v>1043</v>
      </c>
    </row>
    <row r="532" spans="1:7">
      <c r="A532" s="32">
        <f t="shared" si="8"/>
        <v>531</v>
      </c>
      <c r="B532" s="32" t="s">
        <v>966</v>
      </c>
      <c r="C532" s="32"/>
      <c r="F532" s="32"/>
      <c r="G532" s="32" t="s">
        <v>1042</v>
      </c>
    </row>
    <row r="533" spans="1:7">
      <c r="A533" s="32">
        <f t="shared" si="8"/>
        <v>532</v>
      </c>
      <c r="B533" s="32" t="s">
        <v>967</v>
      </c>
      <c r="C533" s="32"/>
      <c r="F533" s="32"/>
      <c r="G533" s="32" t="s">
        <v>1042</v>
      </c>
    </row>
    <row r="534" spans="1:7">
      <c r="A534" s="32">
        <f t="shared" si="8"/>
        <v>533</v>
      </c>
      <c r="B534" s="32" t="s">
        <v>968</v>
      </c>
      <c r="C534" s="32"/>
      <c r="F534" s="32"/>
      <c r="G534" s="32" t="s">
        <v>1042</v>
      </c>
    </row>
    <row r="535" spans="1:7">
      <c r="A535" s="32">
        <f t="shared" si="8"/>
        <v>534</v>
      </c>
      <c r="B535" s="32" t="s">
        <v>969</v>
      </c>
      <c r="C535" s="32"/>
      <c r="F535" s="32"/>
      <c r="G535" s="32" t="s">
        <v>1044</v>
      </c>
    </row>
    <row r="536" spans="1:7">
      <c r="A536" s="32">
        <f t="shared" si="8"/>
        <v>535</v>
      </c>
      <c r="B536" s="32" t="s">
        <v>970</v>
      </c>
      <c r="C536" s="32"/>
      <c r="F536" s="32"/>
      <c r="G536" s="32" t="s">
        <v>1043</v>
      </c>
    </row>
    <row r="537" spans="1:7">
      <c r="A537" s="32">
        <f t="shared" si="8"/>
        <v>536</v>
      </c>
      <c r="B537" s="32" t="s">
        <v>971</v>
      </c>
      <c r="C537" s="32"/>
      <c r="F537" s="32"/>
      <c r="G537" s="32" t="s">
        <v>1042</v>
      </c>
    </row>
    <row r="538" spans="1:7">
      <c r="A538" s="32">
        <f t="shared" si="8"/>
        <v>537</v>
      </c>
      <c r="B538" s="32" t="s">
        <v>972</v>
      </c>
      <c r="C538" s="32"/>
      <c r="F538" s="32"/>
      <c r="G538" s="32" t="s">
        <v>1042</v>
      </c>
    </row>
    <row r="539" spans="1:7">
      <c r="A539" s="32">
        <f t="shared" si="8"/>
        <v>538</v>
      </c>
      <c r="B539" s="32" t="s">
        <v>973</v>
      </c>
      <c r="C539" s="32"/>
      <c r="F539" s="32"/>
      <c r="G539" s="32" t="s">
        <v>1042</v>
      </c>
    </row>
    <row r="540" spans="1:7">
      <c r="A540" s="32">
        <f t="shared" si="8"/>
        <v>539</v>
      </c>
      <c r="B540" s="32" t="s">
        <v>974</v>
      </c>
      <c r="C540" s="32"/>
      <c r="F540" s="32"/>
      <c r="G540" s="32" t="s">
        <v>1044</v>
      </c>
    </row>
    <row r="541" spans="1:7">
      <c r="A541" s="32">
        <f t="shared" si="8"/>
        <v>540</v>
      </c>
      <c r="B541" s="32" t="s">
        <v>975</v>
      </c>
      <c r="C541" s="32"/>
      <c r="F541" s="32"/>
      <c r="G541" s="32" t="s">
        <v>1043</v>
      </c>
    </row>
    <row r="542" spans="1:7">
      <c r="A542" s="32">
        <f t="shared" si="8"/>
        <v>541</v>
      </c>
      <c r="B542" s="32" t="s">
        <v>976</v>
      </c>
      <c r="C542" s="32"/>
      <c r="F542" s="32"/>
      <c r="G542" s="32" t="s">
        <v>1044</v>
      </c>
    </row>
    <row r="543" spans="1:7">
      <c r="A543" s="32">
        <f t="shared" si="8"/>
        <v>542</v>
      </c>
      <c r="B543" s="32" t="s">
        <v>977</v>
      </c>
      <c r="C543" s="32"/>
      <c r="F543" s="32"/>
      <c r="G543" s="32" t="s">
        <v>1043</v>
      </c>
    </row>
    <row r="544" spans="1:7">
      <c r="A544" s="32">
        <f t="shared" si="8"/>
        <v>543</v>
      </c>
      <c r="B544" s="32" t="s">
        <v>978</v>
      </c>
      <c r="C544" s="32"/>
      <c r="F544" s="32"/>
      <c r="G544" s="32" t="s">
        <v>1043</v>
      </c>
    </row>
    <row r="545" spans="1:7">
      <c r="A545" s="32">
        <f t="shared" si="8"/>
        <v>544</v>
      </c>
      <c r="B545" s="32" t="s">
        <v>979</v>
      </c>
      <c r="C545" s="32"/>
      <c r="F545" s="32"/>
      <c r="G545" s="32" t="s">
        <v>1044</v>
      </c>
    </row>
    <row r="546" spans="1:7">
      <c r="A546" s="32">
        <f t="shared" si="8"/>
        <v>545</v>
      </c>
      <c r="B546" s="32" t="s">
        <v>980</v>
      </c>
      <c r="C546" s="32"/>
      <c r="F546" s="32"/>
      <c r="G546" s="32" t="s">
        <v>1042</v>
      </c>
    </row>
    <row r="547" spans="1:7">
      <c r="A547" s="32">
        <f t="shared" si="8"/>
        <v>546</v>
      </c>
      <c r="B547" s="32" t="s">
        <v>981</v>
      </c>
      <c r="C547" s="32"/>
      <c r="F547" s="32"/>
      <c r="G547" s="32" t="s">
        <v>1044</v>
      </c>
    </row>
    <row r="548" spans="1:7">
      <c r="A548" s="32">
        <f t="shared" si="8"/>
        <v>547</v>
      </c>
      <c r="B548" s="32" t="s">
        <v>982</v>
      </c>
      <c r="C548" s="32"/>
      <c r="F548" s="32"/>
      <c r="G548" s="32" t="s">
        <v>1042</v>
      </c>
    </row>
    <row r="549" spans="1:7">
      <c r="A549" s="32">
        <f t="shared" si="8"/>
        <v>548</v>
      </c>
      <c r="B549" s="32" t="s">
        <v>983</v>
      </c>
      <c r="C549" s="32"/>
      <c r="F549" s="32"/>
      <c r="G549" s="32" t="s">
        <v>1042</v>
      </c>
    </row>
    <row r="550" spans="1:7">
      <c r="A550" s="32">
        <f t="shared" si="8"/>
        <v>549</v>
      </c>
      <c r="B550" s="32" t="s">
        <v>984</v>
      </c>
      <c r="C550" s="32"/>
      <c r="F550" s="32"/>
      <c r="G550" s="32" t="s">
        <v>1042</v>
      </c>
    </row>
    <row r="551" spans="1:7">
      <c r="A551" s="32">
        <f t="shared" si="8"/>
        <v>550</v>
      </c>
      <c r="B551" s="32" t="s">
        <v>985</v>
      </c>
      <c r="C551" s="32"/>
      <c r="F551" s="32"/>
      <c r="G551" s="32" t="s">
        <v>1043</v>
      </c>
    </row>
    <row r="552" spans="1:7">
      <c r="A552" s="32">
        <f t="shared" si="8"/>
        <v>551</v>
      </c>
      <c r="B552" s="32" t="s">
        <v>986</v>
      </c>
      <c r="C552" s="32"/>
      <c r="F552" s="32"/>
      <c r="G552" s="32" t="s">
        <v>1044</v>
      </c>
    </row>
    <row r="553" spans="1:7">
      <c r="A553" s="32">
        <f t="shared" si="8"/>
        <v>552</v>
      </c>
      <c r="B553" s="32" t="s">
        <v>987</v>
      </c>
      <c r="C553" s="32"/>
      <c r="F553" s="32"/>
      <c r="G553" s="32" t="s">
        <v>1043</v>
      </c>
    </row>
    <row r="554" spans="1:7">
      <c r="A554" s="32">
        <f t="shared" si="8"/>
        <v>553</v>
      </c>
      <c r="B554" s="32" t="s">
        <v>988</v>
      </c>
      <c r="C554" s="32"/>
      <c r="F554" s="32"/>
      <c r="G554" s="32" t="s">
        <v>1043</v>
      </c>
    </row>
    <row r="555" spans="1:7">
      <c r="A555" s="32">
        <f t="shared" si="8"/>
        <v>554</v>
      </c>
      <c r="B555" s="32" t="s">
        <v>989</v>
      </c>
      <c r="C555" s="32"/>
      <c r="F555" s="32"/>
      <c r="G555" s="32" t="s">
        <v>1043</v>
      </c>
    </row>
    <row r="556" spans="1:7">
      <c r="A556" s="32">
        <f t="shared" si="8"/>
        <v>555</v>
      </c>
      <c r="B556" s="32" t="s">
        <v>990</v>
      </c>
      <c r="C556" s="32"/>
      <c r="F556" s="32"/>
      <c r="G556" s="32" t="s">
        <v>1042</v>
      </c>
    </row>
    <row r="557" spans="1:7">
      <c r="A557" s="32">
        <f t="shared" si="8"/>
        <v>556</v>
      </c>
      <c r="B557" s="32" t="s">
        <v>991</v>
      </c>
      <c r="C557" s="32"/>
      <c r="F557" s="32"/>
      <c r="G557" s="32" t="s">
        <v>1043</v>
      </c>
    </row>
    <row r="558" spans="1:7">
      <c r="A558" s="32">
        <f t="shared" si="8"/>
        <v>557</v>
      </c>
      <c r="B558" s="32" t="s">
        <v>992</v>
      </c>
      <c r="C558" s="32"/>
      <c r="F558" s="32"/>
      <c r="G558" s="32" t="s">
        <v>1044</v>
      </c>
    </row>
    <row r="559" spans="1:7">
      <c r="A559" s="32">
        <f t="shared" si="8"/>
        <v>558</v>
      </c>
      <c r="B559" s="32" t="s">
        <v>993</v>
      </c>
      <c r="C559" s="32"/>
      <c r="F559" s="32"/>
      <c r="G559" s="32" t="s">
        <v>1044</v>
      </c>
    </row>
    <row r="560" spans="1:7">
      <c r="A560" s="32">
        <f t="shared" si="8"/>
        <v>559</v>
      </c>
      <c r="B560" s="32" t="s">
        <v>994</v>
      </c>
      <c r="C560" s="32"/>
      <c r="F560" s="32"/>
      <c r="G560" s="32" t="s">
        <v>1043</v>
      </c>
    </row>
    <row r="561" spans="1:7">
      <c r="A561" s="32">
        <f t="shared" si="8"/>
        <v>560</v>
      </c>
      <c r="B561" s="32" t="s">
        <v>995</v>
      </c>
      <c r="C561" s="32"/>
      <c r="F561" s="32"/>
      <c r="G561" s="32" t="s">
        <v>1044</v>
      </c>
    </row>
    <row r="562" spans="1:7">
      <c r="A562" s="32">
        <f t="shared" si="8"/>
        <v>561</v>
      </c>
      <c r="B562" s="32" t="s">
        <v>996</v>
      </c>
      <c r="C562" s="32"/>
      <c r="F562" s="32"/>
      <c r="G562" s="32" t="s">
        <v>1044</v>
      </c>
    </row>
    <row r="563" spans="1:7">
      <c r="A563" s="32">
        <f t="shared" si="8"/>
        <v>562</v>
      </c>
      <c r="B563" s="32" t="s">
        <v>997</v>
      </c>
      <c r="C563" s="32"/>
      <c r="F563" s="32"/>
      <c r="G563" s="32" t="s">
        <v>1042</v>
      </c>
    </row>
    <row r="564" spans="1:7">
      <c r="A564" s="32">
        <f t="shared" si="8"/>
        <v>563</v>
      </c>
      <c r="B564" s="32" t="s">
        <v>998</v>
      </c>
      <c r="C564" s="32"/>
      <c r="F564" s="32"/>
      <c r="G564" s="32" t="s">
        <v>1044</v>
      </c>
    </row>
    <row r="565" spans="1:7">
      <c r="A565" s="32">
        <f t="shared" si="8"/>
        <v>564</v>
      </c>
      <c r="B565" s="32" t="s">
        <v>999</v>
      </c>
      <c r="C565" s="32"/>
      <c r="F565" s="32"/>
      <c r="G565" s="32" t="s">
        <v>1043</v>
      </c>
    </row>
    <row r="566" spans="1:7">
      <c r="A566" s="32">
        <f t="shared" si="8"/>
        <v>565</v>
      </c>
      <c r="B566" s="32" t="s">
        <v>1000</v>
      </c>
      <c r="C566" s="32"/>
      <c r="F566" s="32"/>
      <c r="G566" s="32" t="s">
        <v>1043</v>
      </c>
    </row>
    <row r="567" spans="1:7">
      <c r="A567" s="32">
        <f t="shared" si="8"/>
        <v>566</v>
      </c>
      <c r="B567" s="32" t="s">
        <v>1001</v>
      </c>
      <c r="C567" s="32"/>
      <c r="F567" s="32"/>
      <c r="G567" s="32" t="s">
        <v>1042</v>
      </c>
    </row>
    <row r="568" spans="1:7">
      <c r="A568" s="32">
        <f t="shared" si="8"/>
        <v>567</v>
      </c>
      <c r="B568" s="32" t="s">
        <v>1002</v>
      </c>
      <c r="C568" s="32"/>
      <c r="F568" s="32"/>
      <c r="G568" s="32" t="s">
        <v>1043</v>
      </c>
    </row>
    <row r="569" spans="1:7">
      <c r="A569" s="32">
        <f t="shared" si="8"/>
        <v>568</v>
      </c>
      <c r="B569" s="32" t="s">
        <v>1003</v>
      </c>
      <c r="C569" s="32"/>
      <c r="F569" s="32"/>
      <c r="G569" s="32" t="s">
        <v>1042</v>
      </c>
    </row>
    <row r="570" spans="1:7">
      <c r="A570" s="32">
        <f t="shared" si="8"/>
        <v>569</v>
      </c>
      <c r="B570" s="32" t="s">
        <v>1004</v>
      </c>
      <c r="C570" s="32"/>
      <c r="F570" s="32"/>
      <c r="G570" s="32" t="s">
        <v>1043</v>
      </c>
    </row>
    <row r="571" spans="1:7">
      <c r="A571" s="32">
        <f t="shared" si="8"/>
        <v>570</v>
      </c>
      <c r="B571" s="32" t="s">
        <v>1005</v>
      </c>
      <c r="C571" s="32"/>
      <c r="F571" s="32"/>
      <c r="G571" s="32" t="s">
        <v>1044</v>
      </c>
    </row>
    <row r="572" spans="1:7">
      <c r="A572" s="32">
        <f t="shared" si="8"/>
        <v>571</v>
      </c>
      <c r="B572" s="32" t="s">
        <v>1006</v>
      </c>
      <c r="C572" s="32"/>
      <c r="F572" s="32"/>
      <c r="G572" s="32" t="s">
        <v>1042</v>
      </c>
    </row>
    <row r="573" spans="1:7">
      <c r="A573" s="32">
        <f t="shared" si="8"/>
        <v>572</v>
      </c>
      <c r="B573" s="32" t="s">
        <v>1007</v>
      </c>
      <c r="C573" s="32"/>
      <c r="F573" s="32"/>
      <c r="G573" s="32" t="s">
        <v>1042</v>
      </c>
    </row>
    <row r="574" spans="1:7">
      <c r="A574" s="32">
        <f t="shared" si="8"/>
        <v>573</v>
      </c>
      <c r="B574" s="32" t="s">
        <v>1008</v>
      </c>
      <c r="C574" s="32"/>
      <c r="F574" s="32"/>
      <c r="G574" s="32" t="s">
        <v>1043</v>
      </c>
    </row>
    <row r="575" spans="1:7">
      <c r="A575" s="32">
        <f t="shared" si="8"/>
        <v>574</v>
      </c>
      <c r="B575" s="32" t="s">
        <v>1009</v>
      </c>
      <c r="C575" s="32"/>
      <c r="F575" s="32"/>
      <c r="G575" s="32" t="s">
        <v>1043</v>
      </c>
    </row>
    <row r="576" spans="1:7">
      <c r="A576" s="32">
        <f t="shared" si="8"/>
        <v>575</v>
      </c>
      <c r="B576" s="32" t="s">
        <v>1010</v>
      </c>
      <c r="C576" s="32"/>
      <c r="F576" s="32"/>
      <c r="G576" s="32" t="s">
        <v>1044</v>
      </c>
    </row>
    <row r="577" spans="1:7">
      <c r="A577" s="32">
        <f t="shared" si="8"/>
        <v>576</v>
      </c>
      <c r="B577" s="32" t="s">
        <v>1011</v>
      </c>
      <c r="C577" s="32"/>
      <c r="F577" s="32"/>
      <c r="G577" s="32" t="s">
        <v>1042</v>
      </c>
    </row>
    <row r="578" spans="1:7">
      <c r="A578" s="32">
        <f t="shared" si="8"/>
        <v>577</v>
      </c>
      <c r="B578" s="32" t="s">
        <v>1012</v>
      </c>
      <c r="C578" s="32"/>
      <c r="F578" s="32"/>
      <c r="G578" s="32" t="s">
        <v>1044</v>
      </c>
    </row>
    <row r="579" spans="1:7">
      <c r="A579" s="32">
        <f t="shared" si="8"/>
        <v>578</v>
      </c>
      <c r="B579" s="32" t="s">
        <v>1013</v>
      </c>
      <c r="C579" s="32"/>
      <c r="F579" s="32"/>
      <c r="G579" s="32" t="s">
        <v>1042</v>
      </c>
    </row>
    <row r="580" spans="1:7">
      <c r="A580" s="32">
        <f t="shared" ref="A580:A643" si="9">A579+1</f>
        <v>579</v>
      </c>
      <c r="B580" s="32" t="s">
        <v>1014</v>
      </c>
      <c r="C580" s="32"/>
      <c r="F580" s="32"/>
      <c r="G580" s="32" t="s">
        <v>1042</v>
      </c>
    </row>
    <row r="581" spans="1:7">
      <c r="A581" s="32">
        <f t="shared" si="9"/>
        <v>580</v>
      </c>
      <c r="B581" s="32" t="s">
        <v>1015</v>
      </c>
      <c r="C581" s="32"/>
      <c r="F581" s="32"/>
      <c r="G581" s="32" t="s">
        <v>1043</v>
      </c>
    </row>
    <row r="582" spans="1:7">
      <c r="A582" s="32">
        <f t="shared" si="9"/>
        <v>581</v>
      </c>
      <c r="B582" s="32" t="s">
        <v>1016</v>
      </c>
      <c r="C582" s="32"/>
      <c r="F582" s="32"/>
      <c r="G582" s="32" t="s">
        <v>1044</v>
      </c>
    </row>
    <row r="583" spans="1:7">
      <c r="A583" s="32">
        <f t="shared" si="9"/>
        <v>582</v>
      </c>
      <c r="B583" s="32" t="s">
        <v>1017</v>
      </c>
      <c r="C583" s="32"/>
      <c r="F583" s="32"/>
      <c r="G583" s="32" t="s">
        <v>1042</v>
      </c>
    </row>
    <row r="584" spans="1:7">
      <c r="A584" s="32">
        <f t="shared" si="9"/>
        <v>583</v>
      </c>
      <c r="B584" s="32" t="s">
        <v>1018</v>
      </c>
      <c r="C584" s="32"/>
      <c r="F584" s="32"/>
      <c r="G584" s="32" t="s">
        <v>1044</v>
      </c>
    </row>
    <row r="585" spans="1:7">
      <c r="A585" s="32">
        <f t="shared" si="9"/>
        <v>584</v>
      </c>
      <c r="B585" s="32" t="s">
        <v>1019</v>
      </c>
      <c r="C585" s="32"/>
      <c r="F585" s="32"/>
      <c r="G585" s="32" t="s">
        <v>1043</v>
      </c>
    </row>
    <row r="586" spans="1:7">
      <c r="A586" s="32">
        <f t="shared" si="9"/>
        <v>585</v>
      </c>
      <c r="B586" s="32" t="s">
        <v>1020</v>
      </c>
      <c r="C586" s="32"/>
      <c r="F586" s="32"/>
      <c r="G586" s="32" t="s">
        <v>1042</v>
      </c>
    </row>
    <row r="587" spans="1:7">
      <c r="A587" s="32">
        <f t="shared" si="9"/>
        <v>586</v>
      </c>
      <c r="B587" s="32" t="s">
        <v>1021</v>
      </c>
      <c r="C587" s="32"/>
      <c r="F587" s="32"/>
      <c r="G587" s="32" t="s">
        <v>1042</v>
      </c>
    </row>
    <row r="588" spans="1:7">
      <c r="A588" s="32">
        <f t="shared" si="9"/>
        <v>587</v>
      </c>
      <c r="B588" s="32" t="s">
        <v>1022</v>
      </c>
      <c r="C588" s="32"/>
      <c r="F588" s="32"/>
      <c r="G588" s="32" t="s">
        <v>1043</v>
      </c>
    </row>
    <row r="589" spans="1:7">
      <c r="A589" s="32">
        <f t="shared" si="9"/>
        <v>588</v>
      </c>
      <c r="B589" s="32" t="s">
        <v>1023</v>
      </c>
      <c r="C589" s="32"/>
      <c r="F589" s="32"/>
      <c r="G589" s="32" t="s">
        <v>1044</v>
      </c>
    </row>
    <row r="590" spans="1:7">
      <c r="A590" s="32">
        <f t="shared" si="9"/>
        <v>589</v>
      </c>
      <c r="B590" s="32" t="s">
        <v>1024</v>
      </c>
      <c r="C590" s="32"/>
      <c r="F590" s="32"/>
      <c r="G590" s="32" t="s">
        <v>1044</v>
      </c>
    </row>
    <row r="591" spans="1:7">
      <c r="A591" s="32">
        <f t="shared" si="9"/>
        <v>590</v>
      </c>
      <c r="B591" s="32" t="s">
        <v>1025</v>
      </c>
      <c r="C591" s="32"/>
      <c r="F591" s="32"/>
      <c r="G591" s="32" t="s">
        <v>1043</v>
      </c>
    </row>
    <row r="592" spans="1:7">
      <c r="A592" s="32">
        <f t="shared" si="9"/>
        <v>591</v>
      </c>
      <c r="B592" s="32" t="s">
        <v>1026</v>
      </c>
      <c r="C592" s="32"/>
      <c r="F592" s="32"/>
      <c r="G592" s="32" t="s">
        <v>1043</v>
      </c>
    </row>
    <row r="593" spans="1:7">
      <c r="A593" s="32">
        <f t="shared" si="9"/>
        <v>592</v>
      </c>
      <c r="B593" s="32" t="s">
        <v>1027</v>
      </c>
      <c r="C593" s="32"/>
      <c r="F593" s="32"/>
      <c r="G593" s="32" t="s">
        <v>1043</v>
      </c>
    </row>
    <row r="594" spans="1:7">
      <c r="A594" s="32">
        <f t="shared" si="9"/>
        <v>593</v>
      </c>
      <c r="B594" s="32" t="s">
        <v>1028</v>
      </c>
      <c r="C594" s="32"/>
      <c r="F594" s="32"/>
      <c r="G594" s="32" t="s">
        <v>1044</v>
      </c>
    </row>
    <row r="595" spans="1:7">
      <c r="A595" s="32">
        <f t="shared" si="9"/>
        <v>594</v>
      </c>
      <c r="B595" s="32" t="s">
        <v>1029</v>
      </c>
      <c r="C595" s="32"/>
      <c r="F595" s="32"/>
      <c r="G595" s="32" t="s">
        <v>1044</v>
      </c>
    </row>
    <row r="596" spans="1:7">
      <c r="A596" s="32">
        <f t="shared" si="9"/>
        <v>595</v>
      </c>
      <c r="B596" s="32" t="s">
        <v>1030</v>
      </c>
      <c r="C596" s="32"/>
      <c r="F596" s="32"/>
      <c r="G596" s="32" t="s">
        <v>1044</v>
      </c>
    </row>
    <row r="597" spans="1:7">
      <c r="A597" s="32">
        <f t="shared" si="9"/>
        <v>596</v>
      </c>
      <c r="B597" s="32" t="s">
        <v>1031</v>
      </c>
      <c r="C597" s="32"/>
      <c r="F597" s="32"/>
      <c r="G597" s="32" t="s">
        <v>1042</v>
      </c>
    </row>
    <row r="598" spans="1:7">
      <c r="A598" s="32">
        <f t="shared" si="9"/>
        <v>597</v>
      </c>
      <c r="B598" s="32" t="s">
        <v>1032</v>
      </c>
      <c r="C598" s="32"/>
      <c r="F598" s="32"/>
      <c r="G598" s="32" t="s">
        <v>1044</v>
      </c>
    </row>
    <row r="599" spans="1:7">
      <c r="A599" s="32">
        <f t="shared" si="9"/>
        <v>598</v>
      </c>
      <c r="B599" s="32" t="s">
        <v>1033</v>
      </c>
      <c r="C599" s="32"/>
      <c r="F599" s="32"/>
      <c r="G599" s="32" t="s">
        <v>1042</v>
      </c>
    </row>
    <row r="600" spans="1:7">
      <c r="A600" s="32">
        <f t="shared" si="9"/>
        <v>599</v>
      </c>
      <c r="B600" s="32" t="s">
        <v>1034</v>
      </c>
      <c r="C600" s="32"/>
      <c r="F600" s="32"/>
      <c r="G600" s="32" t="s">
        <v>1044</v>
      </c>
    </row>
    <row r="601" spans="1:7">
      <c r="A601" s="32">
        <f t="shared" si="9"/>
        <v>600</v>
      </c>
      <c r="B601" s="32" t="s">
        <v>1035</v>
      </c>
      <c r="C601" s="32"/>
      <c r="F601" s="32"/>
      <c r="G601" s="32" t="s">
        <v>1042</v>
      </c>
    </row>
    <row r="602" spans="1:7">
      <c r="A602" s="32">
        <f t="shared" si="9"/>
        <v>601</v>
      </c>
      <c r="B602" s="32" t="s">
        <v>916</v>
      </c>
      <c r="C602" s="32"/>
      <c r="F602" s="32" t="s">
        <v>1041</v>
      </c>
      <c r="G602" s="32" t="s">
        <v>1042</v>
      </c>
    </row>
    <row r="603" spans="1:7">
      <c r="A603" s="32">
        <f t="shared" si="9"/>
        <v>602</v>
      </c>
      <c r="B603" s="32" t="s">
        <v>917</v>
      </c>
      <c r="C603" s="32"/>
      <c r="F603" s="32"/>
      <c r="G603" s="32" t="s">
        <v>1043</v>
      </c>
    </row>
    <row r="604" spans="1:7">
      <c r="A604" s="32">
        <f t="shared" si="9"/>
        <v>603</v>
      </c>
      <c r="B604" s="32" t="s">
        <v>918</v>
      </c>
      <c r="C604" s="32"/>
      <c r="F604" s="32"/>
      <c r="G604" s="32" t="s">
        <v>1044</v>
      </c>
    </row>
    <row r="605" spans="1:7">
      <c r="A605" s="32">
        <f t="shared" si="9"/>
        <v>604</v>
      </c>
      <c r="B605" s="32" t="s">
        <v>919</v>
      </c>
      <c r="C605" s="32"/>
      <c r="F605" s="32"/>
      <c r="G605" s="32" t="s">
        <v>1042</v>
      </c>
    </row>
    <row r="606" spans="1:7">
      <c r="A606" s="32">
        <f t="shared" si="9"/>
        <v>605</v>
      </c>
      <c r="B606" s="32" t="s">
        <v>920</v>
      </c>
      <c r="C606" s="32"/>
      <c r="F606" s="32"/>
      <c r="G606" s="32" t="s">
        <v>1042</v>
      </c>
    </row>
    <row r="607" spans="1:7">
      <c r="A607" s="32">
        <f t="shared" si="9"/>
        <v>606</v>
      </c>
      <c r="B607" s="32" t="s">
        <v>921</v>
      </c>
      <c r="C607" s="32"/>
      <c r="G607" s="32" t="s">
        <v>1042</v>
      </c>
    </row>
    <row r="608" spans="1:7">
      <c r="A608" s="32">
        <f t="shared" si="9"/>
        <v>607</v>
      </c>
      <c r="B608" s="32" t="s">
        <v>922</v>
      </c>
      <c r="C608" s="32"/>
      <c r="F608" s="32"/>
      <c r="G608" s="32" t="s">
        <v>1043</v>
      </c>
    </row>
    <row r="609" spans="1:7">
      <c r="A609" s="32">
        <f t="shared" si="9"/>
        <v>608</v>
      </c>
      <c r="B609" s="32" t="s">
        <v>923</v>
      </c>
      <c r="C609" s="32"/>
      <c r="F609" s="32"/>
      <c r="G609" s="32" t="s">
        <v>1044</v>
      </c>
    </row>
    <row r="610" spans="1:7">
      <c r="A610" s="32">
        <f t="shared" si="9"/>
        <v>609</v>
      </c>
      <c r="B610" s="32" t="s">
        <v>924</v>
      </c>
      <c r="C610" s="32"/>
      <c r="F610" s="32"/>
      <c r="G610" s="32" t="s">
        <v>1044</v>
      </c>
    </row>
    <row r="611" spans="1:7">
      <c r="A611" s="32">
        <f t="shared" si="9"/>
        <v>610</v>
      </c>
      <c r="B611" s="32" t="s">
        <v>925</v>
      </c>
      <c r="C611" s="32"/>
      <c r="F611" s="32"/>
      <c r="G611" s="32" t="s">
        <v>1044</v>
      </c>
    </row>
    <row r="612" spans="1:7">
      <c r="A612" s="32">
        <f t="shared" si="9"/>
        <v>611</v>
      </c>
      <c r="B612" s="32" t="s">
        <v>926</v>
      </c>
      <c r="C612" s="32"/>
      <c r="F612" s="32"/>
      <c r="G612" s="32" t="s">
        <v>1043</v>
      </c>
    </row>
    <row r="613" spans="1:7">
      <c r="A613" s="32">
        <f t="shared" si="9"/>
        <v>612</v>
      </c>
      <c r="B613" s="32" t="s">
        <v>927</v>
      </c>
      <c r="C613" s="32"/>
      <c r="F613" s="32"/>
      <c r="G613" s="32" t="s">
        <v>1044</v>
      </c>
    </row>
    <row r="614" spans="1:7">
      <c r="A614" s="32">
        <f t="shared" si="9"/>
        <v>613</v>
      </c>
      <c r="B614" s="32" t="s">
        <v>928</v>
      </c>
      <c r="C614" s="32"/>
      <c r="F614" s="32"/>
      <c r="G614" s="32" t="s">
        <v>1042</v>
      </c>
    </row>
    <row r="615" spans="1:7">
      <c r="A615" s="32">
        <f t="shared" si="9"/>
        <v>614</v>
      </c>
      <c r="B615" s="32" t="s">
        <v>929</v>
      </c>
      <c r="C615" s="32"/>
      <c r="F615" s="32"/>
      <c r="G615" s="32" t="s">
        <v>1044</v>
      </c>
    </row>
    <row r="616" spans="1:7">
      <c r="A616" s="32">
        <f t="shared" si="9"/>
        <v>615</v>
      </c>
      <c r="B616" s="32" t="s">
        <v>930</v>
      </c>
      <c r="C616" s="32"/>
      <c r="F616" s="32"/>
      <c r="G616" s="32" t="s">
        <v>1043</v>
      </c>
    </row>
    <row r="617" spans="1:7">
      <c r="A617" s="32">
        <f t="shared" si="9"/>
        <v>616</v>
      </c>
      <c r="B617" s="32" t="s">
        <v>931</v>
      </c>
      <c r="C617" s="32"/>
      <c r="F617" s="32"/>
      <c r="G617" s="32" t="s">
        <v>1043</v>
      </c>
    </row>
    <row r="618" spans="1:7">
      <c r="A618" s="32">
        <f t="shared" si="9"/>
        <v>617</v>
      </c>
      <c r="B618" s="32" t="s">
        <v>932</v>
      </c>
      <c r="C618" s="32"/>
      <c r="F618" s="32"/>
      <c r="G618" s="32" t="s">
        <v>1044</v>
      </c>
    </row>
    <row r="619" spans="1:7">
      <c r="A619" s="32">
        <f t="shared" si="9"/>
        <v>618</v>
      </c>
      <c r="B619" s="32" t="s">
        <v>933</v>
      </c>
      <c r="C619" s="32"/>
      <c r="F619" s="32"/>
      <c r="G619" s="32" t="s">
        <v>1042</v>
      </c>
    </row>
    <row r="620" spans="1:7">
      <c r="A620" s="32">
        <f t="shared" si="9"/>
        <v>619</v>
      </c>
      <c r="B620" s="32" t="s">
        <v>934</v>
      </c>
      <c r="C620" s="32"/>
      <c r="F620" s="32"/>
      <c r="G620" s="32" t="s">
        <v>1043</v>
      </c>
    </row>
    <row r="621" spans="1:7">
      <c r="A621" s="32">
        <f t="shared" si="9"/>
        <v>620</v>
      </c>
      <c r="B621" s="32" t="s">
        <v>935</v>
      </c>
      <c r="C621" s="32"/>
      <c r="F621" s="32"/>
      <c r="G621" s="32" t="s">
        <v>1043</v>
      </c>
    </row>
    <row r="622" spans="1:7">
      <c r="A622" s="32">
        <f t="shared" si="9"/>
        <v>621</v>
      </c>
      <c r="B622" s="32" t="s">
        <v>936</v>
      </c>
      <c r="C622" s="32"/>
      <c r="F622" s="32"/>
      <c r="G622" s="32" t="s">
        <v>1043</v>
      </c>
    </row>
    <row r="623" spans="1:7">
      <c r="A623" s="32">
        <f t="shared" si="9"/>
        <v>622</v>
      </c>
      <c r="B623" s="32" t="s">
        <v>937</v>
      </c>
      <c r="C623" s="32"/>
      <c r="F623" s="32"/>
      <c r="G623" s="32" t="s">
        <v>1042</v>
      </c>
    </row>
    <row r="624" spans="1:7">
      <c r="A624" s="32">
        <f t="shared" si="9"/>
        <v>623</v>
      </c>
      <c r="B624" s="32" t="s">
        <v>938</v>
      </c>
      <c r="C624" s="32"/>
      <c r="F624" s="32"/>
      <c r="G624" s="32" t="s">
        <v>1042</v>
      </c>
    </row>
    <row r="625" spans="1:7">
      <c r="A625" s="32">
        <f t="shared" si="9"/>
        <v>624</v>
      </c>
      <c r="B625" s="32" t="s">
        <v>939</v>
      </c>
      <c r="C625" s="32"/>
      <c r="F625" s="32"/>
      <c r="G625" s="32" t="s">
        <v>1042</v>
      </c>
    </row>
    <row r="626" spans="1:7">
      <c r="A626" s="32">
        <f t="shared" si="9"/>
        <v>625</v>
      </c>
      <c r="B626" s="32" t="s">
        <v>940</v>
      </c>
      <c r="C626" s="32"/>
      <c r="F626" s="32"/>
      <c r="G626" s="32" t="s">
        <v>1044</v>
      </c>
    </row>
    <row r="627" spans="1:7">
      <c r="A627" s="32">
        <f t="shared" si="9"/>
        <v>626</v>
      </c>
      <c r="B627" s="32" t="s">
        <v>941</v>
      </c>
      <c r="C627" s="32"/>
      <c r="F627" s="32"/>
      <c r="G627" s="32" t="s">
        <v>1042</v>
      </c>
    </row>
    <row r="628" spans="1:7">
      <c r="A628" s="32">
        <f t="shared" si="9"/>
        <v>627</v>
      </c>
      <c r="B628" s="32" t="s">
        <v>942</v>
      </c>
      <c r="C628" s="32"/>
      <c r="F628" s="32"/>
      <c r="G628" s="32" t="s">
        <v>1044</v>
      </c>
    </row>
    <row r="629" spans="1:7">
      <c r="A629" s="32">
        <f t="shared" si="9"/>
        <v>628</v>
      </c>
      <c r="B629" s="32" t="s">
        <v>943</v>
      </c>
      <c r="C629" s="32"/>
      <c r="F629" s="32"/>
      <c r="G629" s="32" t="s">
        <v>1044</v>
      </c>
    </row>
    <row r="630" spans="1:7">
      <c r="A630" s="32">
        <f t="shared" si="9"/>
        <v>629</v>
      </c>
      <c r="B630" s="32" t="s">
        <v>944</v>
      </c>
      <c r="C630" s="32"/>
      <c r="F630" s="32"/>
      <c r="G630" s="32" t="s">
        <v>1042</v>
      </c>
    </row>
    <row r="631" spans="1:7">
      <c r="A631" s="32">
        <f t="shared" si="9"/>
        <v>630</v>
      </c>
      <c r="B631" s="32" t="s">
        <v>945</v>
      </c>
      <c r="C631" s="32"/>
      <c r="F631" s="32"/>
      <c r="G631" s="32" t="s">
        <v>1044</v>
      </c>
    </row>
    <row r="632" spans="1:7">
      <c r="A632" s="32">
        <f t="shared" si="9"/>
        <v>631</v>
      </c>
      <c r="B632" s="32" t="s">
        <v>946</v>
      </c>
      <c r="C632" s="32"/>
      <c r="F632" s="32"/>
      <c r="G632" s="32" t="s">
        <v>1042</v>
      </c>
    </row>
    <row r="633" spans="1:7">
      <c r="A633" s="32">
        <f t="shared" si="9"/>
        <v>632</v>
      </c>
      <c r="B633" s="32" t="s">
        <v>947</v>
      </c>
      <c r="C633" s="32"/>
      <c r="F633" s="32"/>
      <c r="G633" s="32" t="s">
        <v>1042</v>
      </c>
    </row>
    <row r="634" spans="1:7">
      <c r="A634" s="32">
        <f t="shared" si="9"/>
        <v>633</v>
      </c>
      <c r="B634" s="32" t="s">
        <v>948</v>
      </c>
      <c r="C634" s="32"/>
      <c r="F634" s="32"/>
      <c r="G634" s="32" t="s">
        <v>1044</v>
      </c>
    </row>
    <row r="635" spans="1:7">
      <c r="A635" s="32">
        <f t="shared" si="9"/>
        <v>634</v>
      </c>
      <c r="B635" s="32" t="s">
        <v>949</v>
      </c>
      <c r="C635" s="32"/>
      <c r="F635" s="32"/>
      <c r="G635" s="32" t="s">
        <v>1044</v>
      </c>
    </row>
    <row r="636" spans="1:7">
      <c r="A636" s="32">
        <f t="shared" si="9"/>
        <v>635</v>
      </c>
      <c r="B636" s="32" t="s">
        <v>950</v>
      </c>
      <c r="C636" s="32"/>
      <c r="F636" s="32"/>
      <c r="G636" s="32" t="s">
        <v>1042</v>
      </c>
    </row>
    <row r="637" spans="1:7">
      <c r="A637" s="32">
        <f t="shared" si="9"/>
        <v>636</v>
      </c>
      <c r="B637" s="32" t="s">
        <v>951</v>
      </c>
      <c r="C637" s="32"/>
      <c r="F637" s="32"/>
      <c r="G637" s="32" t="s">
        <v>1043</v>
      </c>
    </row>
    <row r="638" spans="1:7">
      <c r="A638" s="32">
        <f t="shared" si="9"/>
        <v>637</v>
      </c>
      <c r="B638" s="32" t="s">
        <v>952</v>
      </c>
      <c r="C638" s="32"/>
      <c r="F638" s="32"/>
      <c r="G638" s="32" t="s">
        <v>1044</v>
      </c>
    </row>
    <row r="639" spans="1:7">
      <c r="A639" s="32">
        <f t="shared" si="9"/>
        <v>638</v>
      </c>
      <c r="B639" s="32" t="s">
        <v>953</v>
      </c>
      <c r="C639" s="32"/>
      <c r="F639" s="32"/>
      <c r="G639" s="32" t="s">
        <v>1044</v>
      </c>
    </row>
    <row r="640" spans="1:7">
      <c r="A640" s="32">
        <f t="shared" si="9"/>
        <v>639</v>
      </c>
      <c r="B640" s="32" t="s">
        <v>954</v>
      </c>
      <c r="C640" s="32"/>
      <c r="F640" s="32"/>
      <c r="G640" s="32" t="s">
        <v>1042</v>
      </c>
    </row>
    <row r="641" spans="1:7">
      <c r="A641" s="32">
        <f t="shared" si="9"/>
        <v>640</v>
      </c>
      <c r="B641" s="32" t="s">
        <v>955</v>
      </c>
      <c r="C641" s="32"/>
      <c r="F641" s="32"/>
      <c r="G641" s="32" t="s">
        <v>1042</v>
      </c>
    </row>
    <row r="642" spans="1:7">
      <c r="A642" s="32">
        <f t="shared" si="9"/>
        <v>641</v>
      </c>
      <c r="B642" s="32" t="s">
        <v>956</v>
      </c>
      <c r="C642" s="32"/>
      <c r="F642" s="32"/>
      <c r="G642" s="32" t="s">
        <v>1044</v>
      </c>
    </row>
    <row r="643" spans="1:7">
      <c r="A643" s="32">
        <f t="shared" si="9"/>
        <v>642</v>
      </c>
      <c r="B643" s="32" t="s">
        <v>957</v>
      </c>
      <c r="C643" s="32"/>
      <c r="F643" s="32"/>
      <c r="G643" s="32" t="s">
        <v>1044</v>
      </c>
    </row>
    <row r="644" spans="1:7">
      <c r="A644" s="32">
        <f t="shared" ref="A644:A707" si="10">A643+1</f>
        <v>643</v>
      </c>
      <c r="B644" s="32" t="s">
        <v>958</v>
      </c>
      <c r="C644" s="32"/>
      <c r="F644" s="32"/>
      <c r="G644" s="32" t="s">
        <v>1043</v>
      </c>
    </row>
    <row r="645" spans="1:7">
      <c r="A645" s="32">
        <f t="shared" si="10"/>
        <v>644</v>
      </c>
      <c r="B645" s="32" t="s">
        <v>959</v>
      </c>
      <c r="C645" s="32"/>
      <c r="F645" s="32"/>
      <c r="G645" s="32" t="s">
        <v>1043</v>
      </c>
    </row>
    <row r="646" spans="1:7">
      <c r="A646" s="32">
        <f t="shared" si="10"/>
        <v>645</v>
      </c>
      <c r="B646" s="32" t="s">
        <v>960</v>
      </c>
      <c r="C646" s="32"/>
      <c r="F646" s="32"/>
      <c r="G646" s="32" t="s">
        <v>1042</v>
      </c>
    </row>
    <row r="647" spans="1:7">
      <c r="A647" s="32">
        <f t="shared" si="10"/>
        <v>646</v>
      </c>
      <c r="B647" s="32" t="s">
        <v>961</v>
      </c>
      <c r="C647" s="32"/>
      <c r="F647" s="32"/>
      <c r="G647" s="32" t="s">
        <v>1042</v>
      </c>
    </row>
    <row r="648" spans="1:7">
      <c r="A648" s="32">
        <f t="shared" si="10"/>
        <v>647</v>
      </c>
      <c r="B648" s="32" t="s">
        <v>962</v>
      </c>
      <c r="C648" s="32"/>
      <c r="F648" s="32"/>
      <c r="G648" s="32" t="s">
        <v>1044</v>
      </c>
    </row>
    <row r="649" spans="1:7">
      <c r="A649" s="32">
        <f t="shared" si="10"/>
        <v>648</v>
      </c>
      <c r="B649" s="32" t="s">
        <v>963</v>
      </c>
      <c r="C649" s="32"/>
      <c r="F649" s="32"/>
      <c r="G649" s="32" t="s">
        <v>1044</v>
      </c>
    </row>
    <row r="650" spans="1:7">
      <c r="A650" s="32">
        <f t="shared" si="10"/>
        <v>649</v>
      </c>
      <c r="B650" s="32" t="s">
        <v>964</v>
      </c>
      <c r="C650" s="32"/>
      <c r="F650" s="32"/>
      <c r="G650" s="32" t="s">
        <v>1042</v>
      </c>
    </row>
    <row r="651" spans="1:7">
      <c r="A651" s="32">
        <f t="shared" si="10"/>
        <v>650</v>
      </c>
      <c r="B651" s="32" t="s">
        <v>965</v>
      </c>
      <c r="C651" s="32"/>
      <c r="F651" s="32"/>
      <c r="G651" s="32" t="s">
        <v>1044</v>
      </c>
    </row>
    <row r="652" spans="1:7">
      <c r="A652" s="32">
        <f t="shared" si="10"/>
        <v>651</v>
      </c>
      <c r="B652" s="32" t="s">
        <v>966</v>
      </c>
      <c r="C652" s="32"/>
      <c r="F652" s="32"/>
      <c r="G652" s="32" t="s">
        <v>1043</v>
      </c>
    </row>
    <row r="653" spans="1:7">
      <c r="A653" s="32">
        <f t="shared" si="10"/>
        <v>652</v>
      </c>
      <c r="B653" s="32" t="s">
        <v>967</v>
      </c>
      <c r="C653" s="32"/>
      <c r="F653" s="32"/>
      <c r="G653" s="32" t="s">
        <v>1044</v>
      </c>
    </row>
    <row r="654" spans="1:7">
      <c r="A654" s="32">
        <f t="shared" si="10"/>
        <v>653</v>
      </c>
      <c r="B654" s="32" t="s">
        <v>968</v>
      </c>
      <c r="C654" s="32"/>
      <c r="F654" s="32"/>
      <c r="G654" s="32" t="s">
        <v>1042</v>
      </c>
    </row>
    <row r="655" spans="1:7">
      <c r="A655" s="32">
        <f t="shared" si="10"/>
        <v>654</v>
      </c>
      <c r="B655" s="32" t="s">
        <v>969</v>
      </c>
      <c r="C655" s="32"/>
      <c r="F655" s="32"/>
      <c r="G655" s="32" t="s">
        <v>1042</v>
      </c>
    </row>
    <row r="656" spans="1:7">
      <c r="A656" s="32">
        <f t="shared" si="10"/>
        <v>655</v>
      </c>
      <c r="B656" s="32" t="s">
        <v>970</v>
      </c>
      <c r="C656" s="32"/>
      <c r="F656" s="32"/>
      <c r="G656" s="32" t="s">
        <v>1042</v>
      </c>
    </row>
    <row r="657" spans="1:7">
      <c r="A657" s="32">
        <f t="shared" si="10"/>
        <v>656</v>
      </c>
      <c r="B657" s="32" t="s">
        <v>971</v>
      </c>
      <c r="C657" s="32"/>
      <c r="F657" s="32"/>
      <c r="G657" s="32" t="s">
        <v>1044</v>
      </c>
    </row>
    <row r="658" spans="1:7">
      <c r="A658" s="32">
        <f t="shared" si="10"/>
        <v>657</v>
      </c>
      <c r="B658" s="32" t="s">
        <v>972</v>
      </c>
      <c r="C658" s="32"/>
      <c r="F658" s="32"/>
      <c r="G658" s="32" t="s">
        <v>1043</v>
      </c>
    </row>
    <row r="659" spans="1:7">
      <c r="A659" s="32">
        <f t="shared" si="10"/>
        <v>658</v>
      </c>
      <c r="B659" s="32" t="s">
        <v>973</v>
      </c>
      <c r="C659" s="32"/>
      <c r="F659" s="32"/>
      <c r="G659" s="32" t="s">
        <v>1043</v>
      </c>
    </row>
    <row r="660" spans="1:7">
      <c r="A660" s="32">
        <f t="shared" si="10"/>
        <v>659</v>
      </c>
      <c r="B660" s="32" t="s">
        <v>974</v>
      </c>
      <c r="C660" s="32"/>
      <c r="F660" s="32"/>
      <c r="G660" s="32" t="s">
        <v>1044</v>
      </c>
    </row>
    <row r="661" spans="1:7">
      <c r="A661" s="32">
        <f t="shared" si="10"/>
        <v>660</v>
      </c>
      <c r="B661" s="32" t="s">
        <v>975</v>
      </c>
      <c r="C661" s="32"/>
      <c r="F661" s="32"/>
      <c r="G661" s="32" t="s">
        <v>1043</v>
      </c>
    </row>
    <row r="662" spans="1:7">
      <c r="A662" s="32">
        <f t="shared" si="10"/>
        <v>661</v>
      </c>
      <c r="B662" s="32" t="s">
        <v>976</v>
      </c>
      <c r="C662" s="32"/>
      <c r="F662" s="32"/>
      <c r="G662" s="32" t="s">
        <v>1042</v>
      </c>
    </row>
    <row r="663" spans="1:7">
      <c r="A663" s="32">
        <f t="shared" si="10"/>
        <v>662</v>
      </c>
      <c r="B663" s="32" t="s">
        <v>977</v>
      </c>
      <c r="C663" s="32"/>
      <c r="F663" s="32"/>
      <c r="G663" s="32" t="s">
        <v>1043</v>
      </c>
    </row>
    <row r="664" spans="1:7">
      <c r="A664" s="32">
        <f t="shared" si="10"/>
        <v>663</v>
      </c>
      <c r="B664" s="32" t="s">
        <v>978</v>
      </c>
      <c r="C664" s="32"/>
      <c r="F664" s="32"/>
      <c r="G664" s="32" t="s">
        <v>1043</v>
      </c>
    </row>
    <row r="665" spans="1:7">
      <c r="A665" s="32">
        <f t="shared" si="10"/>
        <v>664</v>
      </c>
      <c r="B665" s="32" t="s">
        <v>979</v>
      </c>
      <c r="C665" s="32"/>
      <c r="F665" s="32"/>
      <c r="G665" s="32" t="s">
        <v>1042</v>
      </c>
    </row>
    <row r="666" spans="1:7">
      <c r="A666" s="32">
        <f t="shared" si="10"/>
        <v>665</v>
      </c>
      <c r="B666" s="32" t="s">
        <v>980</v>
      </c>
      <c r="C666" s="32"/>
      <c r="F666" s="32"/>
      <c r="G666" s="32" t="s">
        <v>1043</v>
      </c>
    </row>
    <row r="667" spans="1:7">
      <c r="A667" s="32">
        <f t="shared" si="10"/>
        <v>666</v>
      </c>
      <c r="B667" s="32" t="s">
        <v>981</v>
      </c>
      <c r="C667" s="32"/>
      <c r="F667" s="32"/>
      <c r="G667" s="32" t="s">
        <v>1043</v>
      </c>
    </row>
    <row r="668" spans="1:7">
      <c r="A668" s="32">
        <f t="shared" si="10"/>
        <v>667</v>
      </c>
      <c r="B668" s="32" t="s">
        <v>982</v>
      </c>
      <c r="C668" s="32"/>
      <c r="F668" s="32"/>
      <c r="G668" s="32" t="s">
        <v>1042</v>
      </c>
    </row>
    <row r="669" spans="1:7">
      <c r="A669" s="32">
        <f t="shared" si="10"/>
        <v>668</v>
      </c>
      <c r="B669" s="32" t="s">
        <v>983</v>
      </c>
      <c r="C669" s="32"/>
      <c r="F669" s="32"/>
      <c r="G669" s="32" t="s">
        <v>1042</v>
      </c>
    </row>
    <row r="670" spans="1:7">
      <c r="A670" s="32">
        <f t="shared" si="10"/>
        <v>669</v>
      </c>
      <c r="B670" s="32" t="s">
        <v>984</v>
      </c>
      <c r="C670" s="32"/>
      <c r="F670" s="32"/>
      <c r="G670" s="32" t="s">
        <v>1042</v>
      </c>
    </row>
    <row r="671" spans="1:7">
      <c r="A671" s="32">
        <f t="shared" si="10"/>
        <v>670</v>
      </c>
      <c r="B671" s="32" t="s">
        <v>985</v>
      </c>
      <c r="C671" s="32"/>
      <c r="F671" s="32"/>
      <c r="G671" s="32" t="s">
        <v>1044</v>
      </c>
    </row>
    <row r="672" spans="1:7">
      <c r="A672" s="32">
        <f t="shared" si="10"/>
        <v>671</v>
      </c>
      <c r="B672" s="32" t="s">
        <v>986</v>
      </c>
      <c r="C672" s="32"/>
      <c r="F672" s="32"/>
      <c r="G672" s="32" t="s">
        <v>1044</v>
      </c>
    </row>
    <row r="673" spans="1:7">
      <c r="A673" s="32">
        <f t="shared" si="10"/>
        <v>672</v>
      </c>
      <c r="B673" s="32" t="s">
        <v>987</v>
      </c>
      <c r="C673" s="32"/>
      <c r="F673" s="32"/>
      <c r="G673" s="32" t="s">
        <v>1043</v>
      </c>
    </row>
    <row r="674" spans="1:7">
      <c r="A674" s="32">
        <f t="shared" si="10"/>
        <v>673</v>
      </c>
      <c r="B674" s="32" t="s">
        <v>988</v>
      </c>
      <c r="C674" s="32"/>
      <c r="F674" s="32"/>
      <c r="G674" s="32" t="s">
        <v>1044</v>
      </c>
    </row>
    <row r="675" spans="1:7">
      <c r="A675" s="32">
        <f t="shared" si="10"/>
        <v>674</v>
      </c>
      <c r="B675" s="32" t="s">
        <v>989</v>
      </c>
      <c r="C675" s="32"/>
      <c r="F675" s="32"/>
      <c r="G675" s="32" t="s">
        <v>1044</v>
      </c>
    </row>
    <row r="676" spans="1:7">
      <c r="A676" s="32">
        <f t="shared" si="10"/>
        <v>675</v>
      </c>
      <c r="B676" s="32" t="s">
        <v>990</v>
      </c>
      <c r="C676" s="32"/>
      <c r="F676" s="32"/>
      <c r="G676" s="32" t="s">
        <v>1043</v>
      </c>
    </row>
    <row r="677" spans="1:7">
      <c r="A677" s="32">
        <f t="shared" si="10"/>
        <v>676</v>
      </c>
      <c r="B677" s="32" t="s">
        <v>991</v>
      </c>
      <c r="C677" s="32"/>
      <c r="F677" s="32"/>
      <c r="G677" s="32" t="s">
        <v>1042</v>
      </c>
    </row>
    <row r="678" spans="1:7">
      <c r="A678" s="32">
        <f t="shared" si="10"/>
        <v>677</v>
      </c>
      <c r="B678" s="32" t="s">
        <v>992</v>
      </c>
      <c r="C678" s="32"/>
      <c r="F678" s="32"/>
      <c r="G678" s="32" t="s">
        <v>1043</v>
      </c>
    </row>
    <row r="679" spans="1:7">
      <c r="A679" s="32">
        <f t="shared" si="10"/>
        <v>678</v>
      </c>
      <c r="B679" s="32" t="s">
        <v>993</v>
      </c>
      <c r="C679" s="32"/>
      <c r="F679" s="32"/>
      <c r="G679" s="32" t="s">
        <v>1042</v>
      </c>
    </row>
    <row r="680" spans="1:7">
      <c r="A680" s="32">
        <f t="shared" si="10"/>
        <v>679</v>
      </c>
      <c r="B680" s="32" t="s">
        <v>994</v>
      </c>
      <c r="C680" s="32"/>
      <c r="F680" s="32"/>
      <c r="G680" s="32" t="s">
        <v>1043</v>
      </c>
    </row>
    <row r="681" spans="1:7">
      <c r="A681" s="32">
        <f t="shared" si="10"/>
        <v>680</v>
      </c>
      <c r="B681" s="32" t="s">
        <v>995</v>
      </c>
      <c r="C681" s="32"/>
      <c r="F681" s="32"/>
      <c r="G681" s="32" t="s">
        <v>1044</v>
      </c>
    </row>
    <row r="682" spans="1:7">
      <c r="A682" s="32">
        <f t="shared" si="10"/>
        <v>681</v>
      </c>
      <c r="B682" s="32" t="s">
        <v>996</v>
      </c>
      <c r="C682" s="32"/>
      <c r="F682" s="32"/>
      <c r="G682" s="32" t="s">
        <v>1044</v>
      </c>
    </row>
    <row r="683" spans="1:7">
      <c r="A683" s="32">
        <f t="shared" si="10"/>
        <v>682</v>
      </c>
      <c r="B683" s="32" t="s">
        <v>997</v>
      </c>
      <c r="C683" s="32"/>
      <c r="F683" s="32"/>
      <c r="G683" s="32" t="s">
        <v>1043</v>
      </c>
    </row>
    <row r="684" spans="1:7">
      <c r="A684" s="32">
        <f t="shared" si="10"/>
        <v>683</v>
      </c>
      <c r="B684" s="32" t="s">
        <v>998</v>
      </c>
      <c r="C684" s="32"/>
      <c r="F684" s="32"/>
      <c r="G684" s="32" t="s">
        <v>1043</v>
      </c>
    </row>
    <row r="685" spans="1:7">
      <c r="A685" s="32">
        <f t="shared" si="10"/>
        <v>684</v>
      </c>
      <c r="B685" s="32" t="s">
        <v>999</v>
      </c>
      <c r="C685" s="32"/>
      <c r="F685" s="32"/>
      <c r="G685" s="32" t="s">
        <v>1043</v>
      </c>
    </row>
    <row r="686" spans="1:7">
      <c r="A686" s="32">
        <f t="shared" si="10"/>
        <v>685</v>
      </c>
      <c r="B686" s="32" t="s">
        <v>1000</v>
      </c>
      <c r="C686" s="32"/>
      <c r="F686" s="32"/>
      <c r="G686" s="32" t="s">
        <v>1044</v>
      </c>
    </row>
    <row r="687" spans="1:7">
      <c r="A687" s="32">
        <f t="shared" si="10"/>
        <v>686</v>
      </c>
      <c r="B687" s="32" t="s">
        <v>1001</v>
      </c>
      <c r="C687" s="32"/>
      <c r="F687" s="32"/>
      <c r="G687" s="32" t="s">
        <v>1043</v>
      </c>
    </row>
    <row r="688" spans="1:7">
      <c r="A688" s="32">
        <f t="shared" si="10"/>
        <v>687</v>
      </c>
      <c r="B688" s="32" t="s">
        <v>1002</v>
      </c>
      <c r="C688" s="32"/>
      <c r="F688" s="32"/>
      <c r="G688" s="32" t="s">
        <v>1042</v>
      </c>
    </row>
    <row r="689" spans="1:7">
      <c r="A689" s="32">
        <f t="shared" si="10"/>
        <v>688</v>
      </c>
      <c r="B689" s="32" t="s">
        <v>1003</v>
      </c>
      <c r="C689" s="32"/>
      <c r="F689" s="32"/>
      <c r="G689" s="32" t="s">
        <v>1042</v>
      </c>
    </row>
    <row r="690" spans="1:7">
      <c r="A690" s="32">
        <f t="shared" si="10"/>
        <v>689</v>
      </c>
      <c r="B690" s="32" t="s">
        <v>1004</v>
      </c>
      <c r="C690" s="32"/>
      <c r="F690" s="32"/>
      <c r="G690" s="32" t="s">
        <v>1044</v>
      </c>
    </row>
    <row r="691" spans="1:7">
      <c r="A691" s="32">
        <f t="shared" si="10"/>
        <v>690</v>
      </c>
      <c r="B691" s="32" t="s">
        <v>1005</v>
      </c>
      <c r="C691" s="32"/>
      <c r="F691" s="32"/>
      <c r="G691" s="32" t="s">
        <v>1044</v>
      </c>
    </row>
    <row r="692" spans="1:7">
      <c r="A692" s="32">
        <f t="shared" si="10"/>
        <v>691</v>
      </c>
      <c r="B692" s="32" t="s">
        <v>1006</v>
      </c>
      <c r="C692" s="32"/>
      <c r="F692" s="32"/>
      <c r="G692" s="32" t="s">
        <v>1044</v>
      </c>
    </row>
    <row r="693" spans="1:7">
      <c r="A693" s="32">
        <f t="shared" si="10"/>
        <v>692</v>
      </c>
      <c r="B693" s="32" t="s">
        <v>1007</v>
      </c>
      <c r="C693" s="32"/>
      <c r="F693" s="32"/>
      <c r="G693" s="32" t="s">
        <v>1042</v>
      </c>
    </row>
    <row r="694" spans="1:7">
      <c r="A694" s="32">
        <f t="shared" si="10"/>
        <v>693</v>
      </c>
      <c r="B694" s="32" t="s">
        <v>1008</v>
      </c>
      <c r="C694" s="32"/>
      <c r="F694" s="32"/>
      <c r="G694" s="32" t="s">
        <v>1044</v>
      </c>
    </row>
    <row r="695" spans="1:7">
      <c r="A695" s="32">
        <f t="shared" si="10"/>
        <v>694</v>
      </c>
      <c r="B695" s="32" t="s">
        <v>1009</v>
      </c>
      <c r="C695" s="32"/>
      <c r="F695" s="32"/>
      <c r="G695" s="32" t="s">
        <v>1042</v>
      </c>
    </row>
    <row r="696" spans="1:7">
      <c r="A696" s="32">
        <f t="shared" si="10"/>
        <v>695</v>
      </c>
      <c r="B696" s="32" t="s">
        <v>1010</v>
      </c>
      <c r="C696" s="32"/>
      <c r="F696" s="32"/>
      <c r="G696" s="32" t="s">
        <v>1042</v>
      </c>
    </row>
    <row r="697" spans="1:7">
      <c r="A697" s="32">
        <f t="shared" si="10"/>
        <v>696</v>
      </c>
      <c r="B697" s="32" t="s">
        <v>1011</v>
      </c>
      <c r="C697" s="32"/>
      <c r="F697" s="32"/>
      <c r="G697" s="32" t="s">
        <v>1043</v>
      </c>
    </row>
    <row r="698" spans="1:7">
      <c r="A698" s="32">
        <f t="shared" si="10"/>
        <v>697</v>
      </c>
      <c r="B698" s="32" t="s">
        <v>1012</v>
      </c>
      <c r="C698" s="32"/>
      <c r="F698" s="32"/>
      <c r="G698" s="32" t="s">
        <v>1043</v>
      </c>
    </row>
    <row r="699" spans="1:7">
      <c r="A699" s="32">
        <f t="shared" si="10"/>
        <v>698</v>
      </c>
      <c r="B699" s="32" t="s">
        <v>1013</v>
      </c>
      <c r="C699" s="32"/>
      <c r="F699" s="32"/>
      <c r="G699" s="32" t="s">
        <v>1042</v>
      </c>
    </row>
    <row r="700" spans="1:7">
      <c r="A700" s="32">
        <f t="shared" si="10"/>
        <v>699</v>
      </c>
      <c r="B700" s="32" t="s">
        <v>1014</v>
      </c>
      <c r="C700" s="32"/>
      <c r="F700" s="32"/>
      <c r="G700" s="32" t="s">
        <v>1044</v>
      </c>
    </row>
    <row r="701" spans="1:7">
      <c r="A701" s="32">
        <f t="shared" si="10"/>
        <v>700</v>
      </c>
      <c r="B701" s="32" t="s">
        <v>1015</v>
      </c>
      <c r="C701" s="32"/>
      <c r="F701" s="32"/>
      <c r="G701" s="32" t="s">
        <v>1042</v>
      </c>
    </row>
    <row r="702" spans="1:7">
      <c r="A702" s="32">
        <f t="shared" si="10"/>
        <v>701</v>
      </c>
      <c r="B702" s="32" t="s">
        <v>1016</v>
      </c>
      <c r="C702" s="32"/>
      <c r="F702" s="32"/>
      <c r="G702" s="32" t="s">
        <v>1042</v>
      </c>
    </row>
    <row r="703" spans="1:7">
      <c r="A703" s="32">
        <f t="shared" si="10"/>
        <v>702</v>
      </c>
      <c r="B703" s="32" t="s">
        <v>1017</v>
      </c>
      <c r="C703" s="32"/>
      <c r="F703" s="32"/>
      <c r="G703" s="32" t="s">
        <v>1044</v>
      </c>
    </row>
    <row r="704" spans="1:7">
      <c r="A704" s="32">
        <f t="shared" si="10"/>
        <v>703</v>
      </c>
      <c r="B704" s="32" t="s">
        <v>1018</v>
      </c>
      <c r="C704" s="32"/>
      <c r="F704" s="32"/>
      <c r="G704" s="32" t="s">
        <v>1044</v>
      </c>
    </row>
    <row r="705" spans="1:7">
      <c r="A705" s="32">
        <f t="shared" si="10"/>
        <v>704</v>
      </c>
      <c r="B705" s="32" t="s">
        <v>1019</v>
      </c>
      <c r="C705" s="32"/>
      <c r="F705" s="32"/>
      <c r="G705" s="32" t="s">
        <v>1042</v>
      </c>
    </row>
    <row r="706" spans="1:7">
      <c r="A706" s="32">
        <f t="shared" si="10"/>
        <v>705</v>
      </c>
      <c r="B706" s="32" t="s">
        <v>1020</v>
      </c>
      <c r="C706" s="32"/>
      <c r="F706" s="32"/>
      <c r="G706" s="32" t="s">
        <v>1043</v>
      </c>
    </row>
    <row r="707" spans="1:7">
      <c r="A707" s="32">
        <f t="shared" si="10"/>
        <v>706</v>
      </c>
      <c r="B707" s="32" t="s">
        <v>1021</v>
      </c>
      <c r="C707" s="32"/>
      <c r="F707" s="32"/>
      <c r="G707" s="32" t="s">
        <v>1042</v>
      </c>
    </row>
    <row r="708" spans="1:7">
      <c r="A708" s="32">
        <f t="shared" ref="A708:A721" si="11">A707+1</f>
        <v>707</v>
      </c>
      <c r="B708" s="32" t="s">
        <v>1022</v>
      </c>
      <c r="C708" s="32"/>
      <c r="F708" s="32"/>
      <c r="G708" s="32" t="s">
        <v>1042</v>
      </c>
    </row>
    <row r="709" spans="1:7">
      <c r="A709" s="32">
        <f t="shared" si="11"/>
        <v>708</v>
      </c>
      <c r="B709" s="32" t="s">
        <v>1023</v>
      </c>
      <c r="C709" s="32"/>
      <c r="F709" s="32"/>
      <c r="G709" s="32" t="s">
        <v>1043</v>
      </c>
    </row>
    <row r="710" spans="1:7">
      <c r="A710" s="32">
        <f t="shared" si="11"/>
        <v>709</v>
      </c>
      <c r="B710" s="32" t="s">
        <v>1024</v>
      </c>
      <c r="C710" s="32"/>
      <c r="F710" s="32"/>
      <c r="G710" s="32" t="s">
        <v>1042</v>
      </c>
    </row>
    <row r="711" spans="1:7">
      <c r="A711" s="32">
        <f t="shared" si="11"/>
        <v>710</v>
      </c>
      <c r="B711" s="32" t="s">
        <v>1025</v>
      </c>
      <c r="C711" s="32"/>
      <c r="F711" s="32"/>
      <c r="G711" s="32" t="s">
        <v>1042</v>
      </c>
    </row>
    <row r="712" spans="1:7">
      <c r="A712" s="32">
        <f t="shared" si="11"/>
        <v>711</v>
      </c>
      <c r="B712" s="32" t="s">
        <v>1026</v>
      </c>
      <c r="C712" s="32"/>
      <c r="F712" s="32"/>
      <c r="G712" s="32" t="s">
        <v>1044</v>
      </c>
    </row>
    <row r="713" spans="1:7">
      <c r="A713" s="32">
        <f t="shared" si="11"/>
        <v>712</v>
      </c>
      <c r="B713" s="32" t="s">
        <v>1027</v>
      </c>
      <c r="C713" s="32"/>
      <c r="F713" s="32"/>
      <c r="G713" s="32" t="s">
        <v>1044</v>
      </c>
    </row>
    <row r="714" spans="1:7">
      <c r="A714" s="32">
        <f t="shared" si="11"/>
        <v>713</v>
      </c>
      <c r="B714" s="32" t="s">
        <v>1028</v>
      </c>
      <c r="C714" s="32"/>
      <c r="F714" s="32"/>
      <c r="G714" s="32" t="s">
        <v>1043</v>
      </c>
    </row>
    <row r="715" spans="1:7">
      <c r="A715" s="32">
        <f t="shared" si="11"/>
        <v>714</v>
      </c>
      <c r="B715" s="32" t="s">
        <v>1029</v>
      </c>
      <c r="C715" s="32"/>
      <c r="F715" s="32"/>
      <c r="G715" s="32" t="s">
        <v>1042</v>
      </c>
    </row>
    <row r="716" spans="1:7">
      <c r="A716" s="32">
        <f t="shared" si="11"/>
        <v>715</v>
      </c>
      <c r="B716" s="32" t="s">
        <v>1030</v>
      </c>
      <c r="C716" s="32"/>
      <c r="F716" s="32"/>
      <c r="G716" s="32" t="s">
        <v>1044</v>
      </c>
    </row>
    <row r="717" spans="1:7">
      <c r="A717" s="32">
        <f t="shared" si="11"/>
        <v>716</v>
      </c>
      <c r="B717" s="32" t="s">
        <v>1031</v>
      </c>
      <c r="C717" s="32"/>
      <c r="F717" s="32"/>
      <c r="G717" s="32" t="s">
        <v>1044</v>
      </c>
    </row>
    <row r="718" spans="1:7">
      <c r="A718" s="32">
        <f t="shared" si="11"/>
        <v>717</v>
      </c>
      <c r="B718" s="32" t="s">
        <v>1032</v>
      </c>
      <c r="C718" s="32"/>
      <c r="F718" s="32"/>
      <c r="G718" s="32" t="s">
        <v>1044</v>
      </c>
    </row>
    <row r="719" spans="1:7">
      <c r="A719" s="32">
        <f t="shared" si="11"/>
        <v>718</v>
      </c>
      <c r="B719" s="32" t="s">
        <v>1033</v>
      </c>
      <c r="C719" s="32"/>
      <c r="F719" s="32"/>
      <c r="G719" s="32" t="s">
        <v>1044</v>
      </c>
    </row>
    <row r="720" spans="1:7">
      <c r="A720" s="32">
        <f t="shared" si="11"/>
        <v>719</v>
      </c>
      <c r="B720" s="32" t="s">
        <v>1034</v>
      </c>
      <c r="C720" s="32"/>
      <c r="F720" s="32"/>
      <c r="G720" s="32" t="s">
        <v>1043</v>
      </c>
    </row>
    <row r="721" spans="1:7">
      <c r="A721" s="32">
        <f t="shared" si="11"/>
        <v>720</v>
      </c>
      <c r="B721" s="32" t="s">
        <v>1035</v>
      </c>
      <c r="C721" s="32"/>
      <c r="F721" s="32"/>
      <c r="G721" s="32" t="s">
        <v>1044</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7"/>
  <sheetViews>
    <sheetView workbookViewId="0">
      <selection activeCell="L1" sqref="L1"/>
    </sheetView>
  </sheetViews>
  <sheetFormatPr defaultColWidth="9.140625" defaultRowHeight="15"/>
  <cols>
    <col min="1" max="1" width="9.140625" style="32"/>
    <col min="2" max="2" width="11.7109375" style="32" customWidth="1"/>
    <col min="3" max="3" width="12.5703125" style="32" customWidth="1"/>
    <col min="4" max="4" width="53.42578125" style="32" customWidth="1"/>
    <col min="5" max="5" width="40.28515625" style="32" customWidth="1"/>
    <col min="6" max="7" width="9.140625" style="32"/>
    <col min="8" max="8" width="18" style="32" customWidth="1"/>
    <col min="9" max="9" width="16.42578125" style="32" customWidth="1"/>
    <col min="10" max="10" width="11.7109375" style="32" customWidth="1"/>
    <col min="11" max="16384" width="9.140625" style="32"/>
  </cols>
  <sheetData>
    <row r="1" spans="1:11">
      <c r="A1" s="22" t="s">
        <v>10</v>
      </c>
      <c r="B1" s="22" t="s">
        <v>71</v>
      </c>
      <c r="C1" s="22" t="s">
        <v>5</v>
      </c>
      <c r="D1" s="22" t="s">
        <v>2</v>
      </c>
      <c r="E1" s="22" t="s">
        <v>7</v>
      </c>
      <c r="F1" s="22" t="s">
        <v>3</v>
      </c>
      <c r="G1" s="22" t="s">
        <v>12</v>
      </c>
      <c r="H1" s="22" t="s">
        <v>8</v>
      </c>
      <c r="I1" s="22" t="s">
        <v>72</v>
      </c>
      <c r="J1" s="22" t="s">
        <v>292</v>
      </c>
      <c r="K1" s="22"/>
    </row>
    <row r="2" spans="1:11">
      <c r="A2" s="14">
        <v>1706</v>
      </c>
      <c r="B2" s="2" t="s">
        <v>70</v>
      </c>
      <c r="C2" s="22" t="s">
        <v>6</v>
      </c>
      <c r="D2" s="22" t="s">
        <v>254</v>
      </c>
      <c r="E2" s="22" t="s">
        <v>254</v>
      </c>
      <c r="F2" s="22" t="s">
        <v>291</v>
      </c>
      <c r="G2" s="22" t="s">
        <v>19</v>
      </c>
      <c r="H2" s="22" t="s">
        <v>290</v>
      </c>
      <c r="I2" s="22" t="s">
        <v>15</v>
      </c>
      <c r="J2" s="32" t="s">
        <v>293</v>
      </c>
      <c r="K2" s="22"/>
    </row>
    <row r="3" spans="1:11">
      <c r="A3" s="15">
        <v>1707</v>
      </c>
      <c r="B3" s="22"/>
      <c r="C3" s="22"/>
      <c r="D3" s="22" t="s">
        <v>255</v>
      </c>
      <c r="E3" s="22" t="s">
        <v>255</v>
      </c>
      <c r="F3" s="22" t="s">
        <v>13</v>
      </c>
      <c r="G3" s="22"/>
      <c r="H3" s="22"/>
      <c r="J3" s="32" t="s">
        <v>13</v>
      </c>
      <c r="K3" s="22"/>
    </row>
    <row r="4" spans="1:11">
      <c r="A4" s="14">
        <v>1708</v>
      </c>
      <c r="B4" s="22"/>
      <c r="C4" s="22"/>
      <c r="D4" s="22" t="s">
        <v>256</v>
      </c>
      <c r="E4" s="22" t="s">
        <v>256</v>
      </c>
      <c r="F4" s="22" t="s">
        <v>291</v>
      </c>
      <c r="G4" s="22"/>
      <c r="H4" s="22"/>
      <c r="J4" s="32" t="s">
        <v>293</v>
      </c>
      <c r="K4" s="22"/>
    </row>
    <row r="5" spans="1:11">
      <c r="A5" s="15">
        <v>1709</v>
      </c>
      <c r="D5" s="32" t="s">
        <v>257</v>
      </c>
      <c r="E5" s="32" t="s">
        <v>257</v>
      </c>
      <c r="F5" s="32" t="s">
        <v>4</v>
      </c>
      <c r="G5" s="22"/>
      <c r="J5" s="32" t="s">
        <v>293</v>
      </c>
      <c r="K5" s="22"/>
    </row>
    <row r="6" spans="1:11">
      <c r="A6" s="14">
        <v>1710</v>
      </c>
      <c r="D6" s="32" t="s">
        <v>258</v>
      </c>
      <c r="E6" s="32" t="s">
        <v>258</v>
      </c>
      <c r="F6" s="32" t="s">
        <v>13</v>
      </c>
      <c r="G6" s="22"/>
      <c r="J6" s="32" t="s">
        <v>291</v>
      </c>
      <c r="K6" s="22"/>
    </row>
    <row r="7" spans="1:11">
      <c r="A7" s="15">
        <v>1711</v>
      </c>
      <c r="D7" s="32" t="s">
        <v>259</v>
      </c>
      <c r="E7" s="32" t="s">
        <v>259</v>
      </c>
      <c r="F7" s="32" t="s">
        <v>13</v>
      </c>
      <c r="G7" s="22"/>
      <c r="J7" s="32" t="s">
        <v>9</v>
      </c>
      <c r="K7" s="22"/>
    </row>
    <row r="8" spans="1:11">
      <c r="A8" s="14">
        <v>1712</v>
      </c>
      <c r="D8" s="32" t="s">
        <v>260</v>
      </c>
      <c r="E8" s="32" t="s">
        <v>260</v>
      </c>
      <c r="F8" s="32" t="s">
        <v>291</v>
      </c>
      <c r="G8" s="22"/>
      <c r="J8" s="32" t="s">
        <v>9</v>
      </c>
      <c r="K8" s="22"/>
    </row>
    <row r="9" spans="1:11">
      <c r="A9" s="15">
        <v>1713</v>
      </c>
      <c r="D9" s="32" t="s">
        <v>261</v>
      </c>
      <c r="E9" s="32" t="s">
        <v>261</v>
      </c>
      <c r="F9" s="32" t="s">
        <v>291</v>
      </c>
      <c r="G9" s="22"/>
      <c r="J9" s="32" t="s">
        <v>9</v>
      </c>
      <c r="K9" s="22"/>
    </row>
    <row r="10" spans="1:11">
      <c r="A10" s="14">
        <v>1714</v>
      </c>
      <c r="D10" s="32" t="s">
        <v>262</v>
      </c>
      <c r="E10" s="32" t="s">
        <v>262</v>
      </c>
      <c r="F10" s="32" t="s">
        <v>291</v>
      </c>
      <c r="G10" s="22"/>
      <c r="J10" s="32" t="s">
        <v>9</v>
      </c>
      <c r="K10" s="22"/>
    </row>
    <row r="11" spans="1:11">
      <c r="A11" s="15">
        <v>1715</v>
      </c>
      <c r="D11" s="32" t="s">
        <v>263</v>
      </c>
      <c r="E11" s="32" t="s">
        <v>263</v>
      </c>
      <c r="F11" s="32" t="s">
        <v>9</v>
      </c>
      <c r="G11" s="22"/>
      <c r="J11" s="32" t="s">
        <v>9</v>
      </c>
      <c r="K11" s="22"/>
    </row>
    <row r="12" spans="1:11">
      <c r="A12" s="14">
        <v>1716</v>
      </c>
      <c r="D12" s="32" t="s">
        <v>264</v>
      </c>
      <c r="E12" s="32" t="s">
        <v>264</v>
      </c>
      <c r="F12" s="32" t="s">
        <v>291</v>
      </c>
      <c r="G12" s="22"/>
      <c r="J12" s="32" t="s">
        <v>9</v>
      </c>
      <c r="K12" s="22"/>
    </row>
    <row r="13" spans="1:11">
      <c r="A13" s="15">
        <v>1717</v>
      </c>
      <c r="D13" s="32" t="s">
        <v>265</v>
      </c>
      <c r="E13" s="32" t="s">
        <v>265</v>
      </c>
      <c r="F13" s="32" t="s">
        <v>9</v>
      </c>
      <c r="G13" s="22"/>
      <c r="J13" s="32" t="s">
        <v>9</v>
      </c>
      <c r="K13" s="22"/>
    </row>
    <row r="14" spans="1:11">
      <c r="A14" s="14">
        <v>1718</v>
      </c>
      <c r="D14" s="32" t="s">
        <v>266</v>
      </c>
      <c r="E14" s="32" t="s">
        <v>266</v>
      </c>
      <c r="F14" s="32" t="s">
        <v>291</v>
      </c>
      <c r="G14" s="22"/>
      <c r="J14" s="32" t="s">
        <v>293</v>
      </c>
      <c r="K14" s="22"/>
    </row>
    <row r="15" spans="1:11">
      <c r="A15" s="15">
        <v>1719</v>
      </c>
      <c r="D15" s="32" t="s">
        <v>267</v>
      </c>
      <c r="E15" s="32" t="s">
        <v>267</v>
      </c>
      <c r="F15" s="32" t="s">
        <v>291</v>
      </c>
      <c r="G15" s="22"/>
      <c r="J15" s="32" t="s">
        <v>9</v>
      </c>
      <c r="K15" s="22"/>
    </row>
    <row r="16" spans="1:11">
      <c r="A16" s="14">
        <v>1720</v>
      </c>
      <c r="D16" s="32" t="s">
        <v>268</v>
      </c>
      <c r="E16" s="32" t="s">
        <v>268</v>
      </c>
      <c r="F16" s="32" t="s">
        <v>9</v>
      </c>
      <c r="G16" s="22"/>
      <c r="J16" s="32" t="s">
        <v>293</v>
      </c>
      <c r="K16" s="22"/>
    </row>
    <row r="17" spans="1:11">
      <c r="A17" s="15">
        <v>1721</v>
      </c>
      <c r="D17" s="32" t="s">
        <v>269</v>
      </c>
      <c r="E17" s="32" t="s">
        <v>269</v>
      </c>
      <c r="F17" s="32" t="s">
        <v>291</v>
      </c>
      <c r="G17" s="22"/>
      <c r="J17" s="32" t="s">
        <v>9</v>
      </c>
      <c r="K17" s="22"/>
    </row>
    <row r="18" spans="1:11">
      <c r="A18" s="14">
        <v>1722</v>
      </c>
      <c r="D18" s="32" t="s">
        <v>270</v>
      </c>
      <c r="E18" s="32" t="s">
        <v>270</v>
      </c>
      <c r="F18" s="32" t="s">
        <v>4</v>
      </c>
      <c r="G18" s="22"/>
      <c r="J18" s="32" t="s">
        <v>291</v>
      </c>
      <c r="K18" s="22"/>
    </row>
    <row r="19" spans="1:11">
      <c r="A19" s="15">
        <v>1723</v>
      </c>
      <c r="D19" s="32" t="s">
        <v>271</v>
      </c>
      <c r="E19" s="32" t="s">
        <v>271</v>
      </c>
      <c r="F19" s="32" t="s">
        <v>9</v>
      </c>
      <c r="G19" s="22"/>
      <c r="J19" s="32" t="s">
        <v>13</v>
      </c>
      <c r="K19" s="22"/>
    </row>
    <row r="20" spans="1:11">
      <c r="A20" s="14">
        <v>1724</v>
      </c>
      <c r="D20" s="32" t="s">
        <v>272</v>
      </c>
      <c r="E20" s="32" t="s">
        <v>272</v>
      </c>
      <c r="F20" s="32" t="s">
        <v>9</v>
      </c>
      <c r="G20" s="22"/>
      <c r="J20" s="32" t="s">
        <v>293</v>
      </c>
      <c r="K20" s="22"/>
    </row>
    <row r="21" spans="1:11">
      <c r="A21" s="15">
        <v>1725</v>
      </c>
      <c r="D21" s="32" t="s">
        <v>273</v>
      </c>
      <c r="E21" s="32" t="s">
        <v>273</v>
      </c>
      <c r="F21" s="32" t="s">
        <v>13</v>
      </c>
      <c r="G21" s="22"/>
      <c r="J21" s="32" t="s">
        <v>293</v>
      </c>
      <c r="K21" s="22"/>
    </row>
    <row r="22" spans="1:11">
      <c r="A22" s="14">
        <v>1726</v>
      </c>
      <c r="D22" s="32" t="s">
        <v>274</v>
      </c>
      <c r="E22" s="32" t="s">
        <v>274</v>
      </c>
      <c r="F22" s="32" t="s">
        <v>9</v>
      </c>
      <c r="G22" s="22"/>
      <c r="J22" s="32" t="s">
        <v>291</v>
      </c>
      <c r="K22" s="22"/>
    </row>
    <row r="23" spans="1:11">
      <c r="A23" s="15">
        <v>1727</v>
      </c>
      <c r="D23" s="32" t="s">
        <v>275</v>
      </c>
      <c r="E23" s="32" t="s">
        <v>275</v>
      </c>
      <c r="F23" s="32" t="s">
        <v>4</v>
      </c>
      <c r="G23" s="22"/>
      <c r="J23" s="32" t="s">
        <v>9</v>
      </c>
      <c r="K23" s="22"/>
    </row>
    <row r="24" spans="1:11">
      <c r="A24" s="14">
        <v>1728</v>
      </c>
      <c r="D24" s="32" t="s">
        <v>276</v>
      </c>
      <c r="E24" s="32" t="s">
        <v>276</v>
      </c>
      <c r="F24" s="32" t="s">
        <v>291</v>
      </c>
      <c r="G24" s="22"/>
      <c r="J24" s="32" t="s">
        <v>9</v>
      </c>
      <c r="K24" s="22"/>
    </row>
    <row r="25" spans="1:11">
      <c r="A25" s="15">
        <v>1729</v>
      </c>
      <c r="D25" s="32" t="s">
        <v>277</v>
      </c>
      <c r="E25" s="32" t="s">
        <v>277</v>
      </c>
      <c r="F25" s="32" t="s">
        <v>291</v>
      </c>
      <c r="G25" s="22"/>
      <c r="J25" s="32" t="s">
        <v>9</v>
      </c>
      <c r="K25" s="22"/>
    </row>
    <row r="26" spans="1:11">
      <c r="A26" s="14">
        <v>1730</v>
      </c>
      <c r="D26" s="32" t="s">
        <v>278</v>
      </c>
      <c r="E26" s="32" t="s">
        <v>278</v>
      </c>
      <c r="F26" s="32" t="s">
        <v>4</v>
      </c>
      <c r="G26" s="22"/>
      <c r="J26" s="32" t="s">
        <v>9</v>
      </c>
      <c r="K26" s="22"/>
    </row>
    <row r="27" spans="1:11">
      <c r="A27" s="15">
        <v>1731</v>
      </c>
      <c r="D27" s="32" t="s">
        <v>279</v>
      </c>
      <c r="E27" s="32" t="s">
        <v>279</v>
      </c>
      <c r="F27" s="32" t="s">
        <v>9</v>
      </c>
      <c r="G27" s="22"/>
      <c r="J27" s="32" t="s">
        <v>9</v>
      </c>
      <c r="K27" s="22"/>
    </row>
    <row r="28" spans="1:11">
      <c r="A28" s="14">
        <v>1732</v>
      </c>
      <c r="D28" s="32" t="s">
        <v>280</v>
      </c>
      <c r="E28" s="32" t="s">
        <v>280</v>
      </c>
      <c r="F28" s="32" t="s">
        <v>9</v>
      </c>
      <c r="G28" s="22"/>
      <c r="J28" s="32" t="s">
        <v>9</v>
      </c>
      <c r="K28" s="22"/>
    </row>
    <row r="29" spans="1:11">
      <c r="A29" s="15">
        <v>1733</v>
      </c>
      <c r="D29" s="32" t="s">
        <v>281</v>
      </c>
      <c r="E29" s="32" t="s">
        <v>281</v>
      </c>
      <c r="F29" s="32" t="s">
        <v>9</v>
      </c>
      <c r="G29" s="22"/>
      <c r="J29" s="32" t="s">
        <v>293</v>
      </c>
      <c r="K29" s="22"/>
    </row>
    <row r="30" spans="1:11">
      <c r="A30" s="14">
        <v>1734</v>
      </c>
      <c r="D30" s="32" t="s">
        <v>282</v>
      </c>
      <c r="E30" s="32" t="s">
        <v>282</v>
      </c>
      <c r="F30" s="32" t="s">
        <v>9</v>
      </c>
      <c r="G30" s="22"/>
      <c r="J30" s="32" t="s">
        <v>293</v>
      </c>
      <c r="K30" s="22"/>
    </row>
    <row r="31" spans="1:11">
      <c r="A31" s="15">
        <v>1735</v>
      </c>
      <c r="D31" s="32" t="s">
        <v>283</v>
      </c>
      <c r="E31" s="32" t="s">
        <v>283</v>
      </c>
      <c r="F31" s="32" t="s">
        <v>4</v>
      </c>
      <c r="G31" s="22"/>
      <c r="J31" s="32" t="s">
        <v>291</v>
      </c>
      <c r="K31" s="22"/>
    </row>
    <row r="32" spans="1:11">
      <c r="A32" s="14">
        <v>1736</v>
      </c>
      <c r="D32" s="32" t="s">
        <v>284</v>
      </c>
      <c r="E32" s="32" t="s">
        <v>284</v>
      </c>
      <c r="F32" s="32" t="s">
        <v>291</v>
      </c>
      <c r="G32" s="22"/>
      <c r="J32" s="32" t="s">
        <v>9</v>
      </c>
      <c r="K32" s="22"/>
    </row>
    <row r="33" spans="1:11">
      <c r="A33" s="15">
        <v>1737</v>
      </c>
      <c r="D33" s="32" t="s">
        <v>285</v>
      </c>
      <c r="E33" s="32" t="s">
        <v>285</v>
      </c>
      <c r="F33" s="32" t="s">
        <v>291</v>
      </c>
      <c r="G33" s="22"/>
      <c r="J33" s="32" t="s">
        <v>9</v>
      </c>
      <c r="K33" s="22"/>
    </row>
    <row r="34" spans="1:11">
      <c r="A34" s="14">
        <v>1738</v>
      </c>
      <c r="D34" s="32" t="s">
        <v>286</v>
      </c>
      <c r="E34" s="32" t="s">
        <v>286</v>
      </c>
      <c r="F34" s="32" t="s">
        <v>291</v>
      </c>
      <c r="G34" s="22"/>
      <c r="J34" s="32" t="s">
        <v>9</v>
      </c>
      <c r="K34" s="22"/>
    </row>
    <row r="35" spans="1:11">
      <c r="A35" s="15">
        <v>1739</v>
      </c>
      <c r="D35" s="32" t="s">
        <v>287</v>
      </c>
      <c r="E35" s="32" t="s">
        <v>287</v>
      </c>
      <c r="F35" s="32" t="s">
        <v>13</v>
      </c>
      <c r="G35" s="22"/>
      <c r="J35" s="32" t="s">
        <v>9</v>
      </c>
      <c r="K35" s="22"/>
    </row>
    <row r="36" spans="1:11">
      <c r="A36" s="14">
        <v>1740</v>
      </c>
      <c r="D36" s="32" t="s">
        <v>288</v>
      </c>
      <c r="E36" s="32" t="s">
        <v>288</v>
      </c>
      <c r="F36" s="32" t="s">
        <v>13</v>
      </c>
      <c r="G36" s="22"/>
      <c r="J36" s="32" t="s">
        <v>9</v>
      </c>
      <c r="K36" s="22"/>
    </row>
    <row r="37" spans="1:11">
      <c r="A37" s="15">
        <v>1741</v>
      </c>
      <c r="D37" s="32" t="s">
        <v>289</v>
      </c>
      <c r="E37" s="32" t="s">
        <v>289</v>
      </c>
      <c r="F37" s="32" t="s">
        <v>9</v>
      </c>
      <c r="G37" s="22"/>
      <c r="J37" s="32" t="s">
        <v>9</v>
      </c>
      <c r="K37" s="22"/>
    </row>
    <row r="38" spans="1:11">
      <c r="A38" s="14">
        <v>1742</v>
      </c>
      <c r="D38" s="32" t="s">
        <v>254</v>
      </c>
      <c r="E38" s="32" t="s">
        <v>254</v>
      </c>
      <c r="F38" s="32" t="s">
        <v>291</v>
      </c>
      <c r="G38" s="22"/>
      <c r="J38" s="32" t="s">
        <v>293</v>
      </c>
      <c r="K38" s="22"/>
    </row>
    <row r="39" spans="1:11">
      <c r="A39" s="15">
        <v>1743</v>
      </c>
      <c r="D39" s="32" t="s">
        <v>255</v>
      </c>
      <c r="E39" s="32" t="s">
        <v>255</v>
      </c>
      <c r="F39" s="32" t="s">
        <v>13</v>
      </c>
      <c r="G39" s="22"/>
      <c r="J39" s="32" t="s">
        <v>13</v>
      </c>
      <c r="K39" s="22"/>
    </row>
    <row r="40" spans="1:11">
      <c r="A40" s="14">
        <v>1744</v>
      </c>
      <c r="D40" s="32" t="s">
        <v>256</v>
      </c>
      <c r="E40" s="32" t="s">
        <v>256</v>
      </c>
      <c r="F40" s="32" t="s">
        <v>291</v>
      </c>
      <c r="G40" s="22"/>
      <c r="J40" s="32" t="s">
        <v>293</v>
      </c>
      <c r="K40" s="22"/>
    </row>
    <row r="41" spans="1:11">
      <c r="A41" s="15">
        <v>1745</v>
      </c>
      <c r="D41" s="32" t="s">
        <v>257</v>
      </c>
      <c r="E41" s="32" t="s">
        <v>257</v>
      </c>
      <c r="F41" s="32" t="s">
        <v>9</v>
      </c>
      <c r="G41" s="22"/>
      <c r="J41" s="32" t="s">
        <v>293</v>
      </c>
      <c r="K41" s="22"/>
    </row>
    <row r="42" spans="1:11">
      <c r="A42" s="14">
        <v>1746</v>
      </c>
      <c r="D42" s="32" t="s">
        <v>258</v>
      </c>
      <c r="E42" s="32" t="s">
        <v>258</v>
      </c>
      <c r="F42" s="32" t="s">
        <v>13</v>
      </c>
      <c r="G42" s="22"/>
      <c r="J42" s="32" t="s">
        <v>291</v>
      </c>
      <c r="K42" s="22"/>
    </row>
    <row r="43" spans="1:11">
      <c r="A43" s="15">
        <v>1747</v>
      </c>
      <c r="D43" s="32" t="s">
        <v>259</v>
      </c>
      <c r="E43" s="32" t="s">
        <v>259</v>
      </c>
      <c r="F43" s="32" t="s">
        <v>13</v>
      </c>
      <c r="G43" s="22"/>
      <c r="J43" s="32" t="s">
        <v>9</v>
      </c>
      <c r="K43" s="22"/>
    </row>
    <row r="44" spans="1:11">
      <c r="A44" s="14">
        <v>1748</v>
      </c>
      <c r="D44" s="32" t="s">
        <v>260</v>
      </c>
      <c r="E44" s="32" t="s">
        <v>260</v>
      </c>
      <c r="F44" s="32" t="s">
        <v>291</v>
      </c>
      <c r="G44" s="22"/>
      <c r="J44" s="32" t="s">
        <v>9</v>
      </c>
      <c r="K44" s="22"/>
    </row>
    <row r="45" spans="1:11">
      <c r="A45" s="15">
        <v>1749</v>
      </c>
      <c r="D45" s="32" t="s">
        <v>261</v>
      </c>
      <c r="E45" s="32" t="s">
        <v>261</v>
      </c>
      <c r="F45" s="32" t="s">
        <v>291</v>
      </c>
      <c r="G45" s="22"/>
      <c r="J45" s="32" t="s">
        <v>9</v>
      </c>
      <c r="K45" s="22"/>
    </row>
    <row r="46" spans="1:11">
      <c r="A46" s="14">
        <v>1750</v>
      </c>
      <c r="D46" s="32" t="s">
        <v>262</v>
      </c>
      <c r="E46" s="32" t="s">
        <v>262</v>
      </c>
      <c r="F46" s="32" t="s">
        <v>9</v>
      </c>
      <c r="G46" s="22"/>
      <c r="J46" s="32" t="s">
        <v>9</v>
      </c>
      <c r="K46" s="22"/>
    </row>
    <row r="47" spans="1:11">
      <c r="A47" s="15">
        <v>1751</v>
      </c>
      <c r="D47" s="32" t="s">
        <v>263</v>
      </c>
      <c r="E47" s="32" t="s">
        <v>263</v>
      </c>
      <c r="F47" s="32" t="s">
        <v>291</v>
      </c>
      <c r="G47" s="22"/>
      <c r="J47" s="32" t="s">
        <v>9</v>
      </c>
      <c r="K47" s="22"/>
    </row>
    <row r="48" spans="1:11">
      <c r="A48" s="14">
        <v>1752</v>
      </c>
      <c r="D48" s="32" t="s">
        <v>264</v>
      </c>
      <c r="E48" s="32" t="s">
        <v>264</v>
      </c>
      <c r="F48" s="32" t="s">
        <v>291</v>
      </c>
      <c r="G48" s="22"/>
      <c r="J48" s="32" t="s">
        <v>9</v>
      </c>
      <c r="K48" s="22"/>
    </row>
    <row r="49" spans="1:11">
      <c r="A49" s="15">
        <v>1753</v>
      </c>
      <c r="D49" s="32" t="s">
        <v>265</v>
      </c>
      <c r="E49" s="32" t="s">
        <v>265</v>
      </c>
      <c r="F49" s="32" t="s">
        <v>291</v>
      </c>
      <c r="G49" s="22"/>
      <c r="J49" s="32" t="s">
        <v>9</v>
      </c>
      <c r="K49" s="22"/>
    </row>
    <row r="50" spans="1:11">
      <c r="A50" s="14">
        <v>1754</v>
      </c>
      <c r="D50" s="32" t="s">
        <v>266</v>
      </c>
      <c r="E50" s="32" t="s">
        <v>266</v>
      </c>
      <c r="F50" s="32" t="s">
        <v>9</v>
      </c>
      <c r="G50" s="22"/>
      <c r="J50" s="32" t="s">
        <v>293</v>
      </c>
      <c r="K50" s="22"/>
    </row>
    <row r="51" spans="1:11">
      <c r="A51" s="15">
        <v>1755</v>
      </c>
      <c r="D51" s="32" t="s">
        <v>267</v>
      </c>
      <c r="E51" s="32" t="s">
        <v>267</v>
      </c>
      <c r="F51" s="32" t="s">
        <v>291</v>
      </c>
      <c r="G51" s="22"/>
      <c r="J51" s="32" t="s">
        <v>9</v>
      </c>
      <c r="K51" s="22"/>
    </row>
    <row r="52" spans="1:11">
      <c r="A52" s="14">
        <v>1756</v>
      </c>
      <c r="D52" s="32" t="s">
        <v>268</v>
      </c>
      <c r="E52" s="32" t="s">
        <v>268</v>
      </c>
      <c r="F52" s="32" t="s">
        <v>9</v>
      </c>
      <c r="G52" s="22"/>
      <c r="J52" s="32" t="s">
        <v>293</v>
      </c>
      <c r="K52" s="22"/>
    </row>
    <row r="53" spans="1:11">
      <c r="A53" s="15">
        <v>1757</v>
      </c>
      <c r="D53" s="32" t="s">
        <v>269</v>
      </c>
      <c r="E53" s="32" t="s">
        <v>269</v>
      </c>
      <c r="F53" s="32" t="s">
        <v>291</v>
      </c>
      <c r="G53" s="22"/>
      <c r="J53" s="32" t="s">
        <v>9</v>
      </c>
      <c r="K53" s="22"/>
    </row>
    <row r="54" spans="1:11">
      <c r="A54" s="14">
        <v>1758</v>
      </c>
      <c r="D54" s="32" t="s">
        <v>270</v>
      </c>
      <c r="E54" s="32" t="s">
        <v>270</v>
      </c>
      <c r="F54" s="32" t="s">
        <v>4</v>
      </c>
      <c r="G54" s="22"/>
      <c r="J54" s="32" t="s">
        <v>291</v>
      </c>
      <c r="K54" s="22"/>
    </row>
    <row r="55" spans="1:11">
      <c r="A55" s="15">
        <v>1759</v>
      </c>
      <c r="D55" s="32" t="s">
        <v>271</v>
      </c>
      <c r="E55" s="32" t="s">
        <v>271</v>
      </c>
      <c r="F55" s="32" t="s">
        <v>291</v>
      </c>
      <c r="G55" s="22"/>
      <c r="J55" s="32" t="s">
        <v>13</v>
      </c>
      <c r="K55" s="22"/>
    </row>
    <row r="56" spans="1:11">
      <c r="A56" s="14">
        <v>1760</v>
      </c>
      <c r="D56" s="32" t="s">
        <v>272</v>
      </c>
      <c r="E56" s="32" t="s">
        <v>272</v>
      </c>
      <c r="F56" s="32" t="s">
        <v>291</v>
      </c>
      <c r="G56" s="22"/>
      <c r="J56" s="32" t="s">
        <v>293</v>
      </c>
      <c r="K56" s="22"/>
    </row>
    <row r="57" spans="1:11">
      <c r="A57" s="15">
        <v>1761</v>
      </c>
      <c r="D57" s="32" t="s">
        <v>273</v>
      </c>
      <c r="E57" s="32" t="s">
        <v>273</v>
      </c>
      <c r="F57" s="32" t="s">
        <v>13</v>
      </c>
      <c r="G57" s="22"/>
      <c r="J57" s="32" t="s">
        <v>293</v>
      </c>
      <c r="K57" s="22"/>
    </row>
    <row r="58" spans="1:11">
      <c r="A58" s="14">
        <v>1762</v>
      </c>
      <c r="D58" s="32" t="s">
        <v>274</v>
      </c>
      <c r="E58" s="32" t="s">
        <v>274</v>
      </c>
      <c r="F58" s="32" t="s">
        <v>4</v>
      </c>
      <c r="G58" s="22"/>
      <c r="J58" s="32" t="s">
        <v>291</v>
      </c>
      <c r="K58" s="22"/>
    </row>
    <row r="59" spans="1:11">
      <c r="A59" s="15">
        <v>1763</v>
      </c>
      <c r="D59" s="32" t="s">
        <v>275</v>
      </c>
      <c r="E59" s="32" t="s">
        <v>275</v>
      </c>
      <c r="F59" s="32" t="s">
        <v>9</v>
      </c>
      <c r="G59" s="22"/>
      <c r="J59" s="32" t="s">
        <v>9</v>
      </c>
      <c r="K59" s="22"/>
    </row>
    <row r="60" spans="1:11">
      <c r="A60" s="14">
        <v>1764</v>
      </c>
      <c r="D60" s="32" t="s">
        <v>276</v>
      </c>
      <c r="E60" s="32" t="s">
        <v>276</v>
      </c>
      <c r="F60" s="32" t="s">
        <v>291</v>
      </c>
      <c r="G60" s="22"/>
      <c r="J60" s="32" t="s">
        <v>9</v>
      </c>
      <c r="K60" s="22"/>
    </row>
    <row r="61" spans="1:11">
      <c r="A61" s="15">
        <v>1765</v>
      </c>
      <c r="D61" s="32" t="s">
        <v>277</v>
      </c>
      <c r="E61" s="32" t="s">
        <v>277</v>
      </c>
      <c r="F61" s="32" t="s">
        <v>291</v>
      </c>
      <c r="G61" s="22"/>
      <c r="J61" s="32" t="s">
        <v>9</v>
      </c>
      <c r="K61" s="22"/>
    </row>
    <row r="62" spans="1:11">
      <c r="A62" s="14">
        <v>1766</v>
      </c>
      <c r="D62" s="32" t="s">
        <v>278</v>
      </c>
      <c r="E62" s="32" t="s">
        <v>278</v>
      </c>
      <c r="F62" s="32" t="s">
        <v>4</v>
      </c>
      <c r="G62" s="22"/>
      <c r="J62" s="32" t="s">
        <v>9</v>
      </c>
      <c r="K62" s="22"/>
    </row>
    <row r="63" spans="1:11">
      <c r="A63" s="15">
        <v>1767</v>
      </c>
      <c r="D63" s="32" t="s">
        <v>279</v>
      </c>
      <c r="E63" s="32" t="s">
        <v>279</v>
      </c>
      <c r="F63" s="32" t="s">
        <v>291</v>
      </c>
      <c r="G63" s="22"/>
      <c r="J63" s="32" t="s">
        <v>9</v>
      </c>
      <c r="K63" s="22"/>
    </row>
    <row r="64" spans="1:11">
      <c r="A64" s="14">
        <v>1768</v>
      </c>
      <c r="D64" s="32" t="s">
        <v>280</v>
      </c>
      <c r="E64" s="32" t="s">
        <v>280</v>
      </c>
      <c r="F64" s="32" t="s">
        <v>291</v>
      </c>
      <c r="G64" s="22"/>
      <c r="J64" s="32" t="s">
        <v>9</v>
      </c>
      <c r="K64" s="22"/>
    </row>
    <row r="65" spans="1:11">
      <c r="A65" s="15">
        <v>1769</v>
      </c>
      <c r="D65" s="32" t="s">
        <v>281</v>
      </c>
      <c r="E65" s="32" t="s">
        <v>281</v>
      </c>
      <c r="F65" s="32" t="s">
        <v>291</v>
      </c>
      <c r="G65" s="22"/>
      <c r="J65" s="32" t="s">
        <v>293</v>
      </c>
      <c r="K65" s="22"/>
    </row>
    <row r="66" spans="1:11">
      <c r="A66" s="14">
        <v>1770</v>
      </c>
      <c r="D66" s="32" t="s">
        <v>282</v>
      </c>
      <c r="E66" s="32" t="s">
        <v>282</v>
      </c>
      <c r="F66" s="32" t="s">
        <v>9</v>
      </c>
      <c r="G66" s="22"/>
      <c r="J66" s="32" t="s">
        <v>293</v>
      </c>
      <c r="K66" s="22"/>
    </row>
    <row r="67" spans="1:11">
      <c r="A67" s="15">
        <v>1771</v>
      </c>
      <c r="D67" s="32" t="s">
        <v>283</v>
      </c>
      <c r="E67" s="32" t="s">
        <v>283</v>
      </c>
      <c r="F67" s="32" t="s">
        <v>9</v>
      </c>
      <c r="G67" s="22"/>
      <c r="J67" s="32" t="s">
        <v>291</v>
      </c>
      <c r="K67" s="22"/>
    </row>
    <row r="68" spans="1:11">
      <c r="A68" s="14">
        <v>1772</v>
      </c>
      <c r="D68" s="32" t="s">
        <v>284</v>
      </c>
      <c r="E68" s="32" t="s">
        <v>284</v>
      </c>
      <c r="F68" s="32" t="s">
        <v>291</v>
      </c>
      <c r="G68" s="22"/>
      <c r="J68" s="32" t="s">
        <v>9</v>
      </c>
      <c r="K68" s="22"/>
    </row>
    <row r="69" spans="1:11">
      <c r="A69" s="15">
        <v>1773</v>
      </c>
      <c r="D69" s="32" t="s">
        <v>285</v>
      </c>
      <c r="E69" s="32" t="s">
        <v>285</v>
      </c>
      <c r="F69" s="32" t="s">
        <v>291</v>
      </c>
      <c r="G69" s="22"/>
      <c r="J69" s="32" t="s">
        <v>9</v>
      </c>
      <c r="K69" s="22"/>
    </row>
    <row r="70" spans="1:11">
      <c r="A70" s="14">
        <v>1774</v>
      </c>
      <c r="D70" s="32" t="s">
        <v>286</v>
      </c>
      <c r="E70" s="32" t="s">
        <v>286</v>
      </c>
      <c r="F70" s="32" t="s">
        <v>291</v>
      </c>
      <c r="G70" s="22"/>
      <c r="J70" s="32" t="s">
        <v>9</v>
      </c>
      <c r="K70" s="22"/>
    </row>
    <row r="71" spans="1:11">
      <c r="A71" s="15">
        <v>1775</v>
      </c>
      <c r="D71" s="32" t="s">
        <v>287</v>
      </c>
      <c r="E71" s="32" t="s">
        <v>287</v>
      </c>
      <c r="F71" s="32" t="s">
        <v>13</v>
      </c>
      <c r="G71" s="22"/>
      <c r="J71" s="32" t="s">
        <v>9</v>
      </c>
      <c r="K71" s="22"/>
    </row>
    <row r="72" spans="1:11">
      <c r="A72" s="14">
        <v>1776</v>
      </c>
      <c r="D72" s="32" t="s">
        <v>288</v>
      </c>
      <c r="E72" s="32" t="s">
        <v>288</v>
      </c>
      <c r="F72" s="32" t="s">
        <v>13</v>
      </c>
      <c r="G72" s="22"/>
      <c r="J72" s="32" t="s">
        <v>9</v>
      </c>
      <c r="K72" s="22"/>
    </row>
    <row r="73" spans="1:11">
      <c r="A73" s="15">
        <v>1777</v>
      </c>
      <c r="D73" s="32" t="s">
        <v>289</v>
      </c>
      <c r="E73" s="32" t="s">
        <v>289</v>
      </c>
      <c r="F73" s="32" t="s">
        <v>9</v>
      </c>
      <c r="G73" s="22"/>
      <c r="J73" s="32" t="s">
        <v>9</v>
      </c>
      <c r="K73" s="22"/>
    </row>
    <row r="74" spans="1:11">
      <c r="A74" s="14">
        <v>1778</v>
      </c>
      <c r="D74" s="32" t="s">
        <v>254</v>
      </c>
      <c r="E74" s="32" t="s">
        <v>254</v>
      </c>
      <c r="F74" s="32" t="s">
        <v>291</v>
      </c>
      <c r="G74" s="22"/>
      <c r="J74" s="32" t="s">
        <v>293</v>
      </c>
      <c r="K74" s="22"/>
    </row>
    <row r="75" spans="1:11">
      <c r="A75" s="15">
        <v>1779</v>
      </c>
      <c r="D75" s="32" t="s">
        <v>255</v>
      </c>
      <c r="E75" s="32" t="s">
        <v>255</v>
      </c>
      <c r="F75" s="32" t="s">
        <v>13</v>
      </c>
      <c r="G75" s="22"/>
      <c r="J75" s="32" t="s">
        <v>13</v>
      </c>
      <c r="K75" s="22"/>
    </row>
    <row r="76" spans="1:11">
      <c r="A76" s="14">
        <v>1780</v>
      </c>
      <c r="D76" s="32" t="s">
        <v>256</v>
      </c>
      <c r="E76" s="32" t="s">
        <v>256</v>
      </c>
      <c r="F76" s="32" t="s">
        <v>291</v>
      </c>
      <c r="G76" s="22"/>
      <c r="J76" s="32" t="s">
        <v>293</v>
      </c>
      <c r="K76" s="22"/>
    </row>
    <row r="77" spans="1:11">
      <c r="A77" s="15">
        <v>1781</v>
      </c>
      <c r="D77" s="32" t="s">
        <v>257</v>
      </c>
      <c r="E77" s="32" t="s">
        <v>257</v>
      </c>
      <c r="F77" s="32" t="s">
        <v>4</v>
      </c>
      <c r="G77" s="22"/>
      <c r="J77" s="32" t="s">
        <v>293</v>
      </c>
      <c r="K77" s="22"/>
    </row>
    <row r="78" spans="1:11">
      <c r="A78" s="14">
        <v>1782</v>
      </c>
      <c r="D78" s="32" t="s">
        <v>258</v>
      </c>
      <c r="E78" s="32" t="s">
        <v>258</v>
      </c>
      <c r="F78" s="32" t="s">
        <v>13</v>
      </c>
      <c r="G78" s="22"/>
      <c r="J78" s="32" t="s">
        <v>291</v>
      </c>
      <c r="K78" s="22"/>
    </row>
    <row r="79" spans="1:11">
      <c r="A79" s="15">
        <v>1783</v>
      </c>
      <c r="D79" s="32" t="s">
        <v>259</v>
      </c>
      <c r="E79" s="32" t="s">
        <v>259</v>
      </c>
      <c r="F79" s="32" t="s">
        <v>13</v>
      </c>
      <c r="G79" s="22"/>
      <c r="J79" s="32" t="s">
        <v>9</v>
      </c>
      <c r="K79" s="22"/>
    </row>
    <row r="80" spans="1:11">
      <c r="A80" s="14">
        <v>1784</v>
      </c>
      <c r="D80" s="32" t="s">
        <v>260</v>
      </c>
      <c r="E80" s="32" t="s">
        <v>260</v>
      </c>
      <c r="F80" s="32" t="s">
        <v>291</v>
      </c>
      <c r="G80" s="22"/>
      <c r="J80" s="32" t="s">
        <v>9</v>
      </c>
      <c r="K80" s="22"/>
    </row>
    <row r="81" spans="1:11">
      <c r="A81" s="15">
        <v>1785</v>
      </c>
      <c r="D81" s="32" t="s">
        <v>261</v>
      </c>
      <c r="E81" s="32" t="s">
        <v>261</v>
      </c>
      <c r="F81" s="32" t="s">
        <v>291</v>
      </c>
      <c r="G81" s="22"/>
      <c r="J81" s="32" t="s">
        <v>9</v>
      </c>
      <c r="K81" s="22"/>
    </row>
    <row r="82" spans="1:11">
      <c r="A82" s="14">
        <v>1786</v>
      </c>
      <c r="D82" s="32" t="s">
        <v>262</v>
      </c>
      <c r="E82" s="32" t="s">
        <v>262</v>
      </c>
      <c r="F82" s="32" t="s">
        <v>291</v>
      </c>
      <c r="G82" s="22"/>
      <c r="J82" s="32" t="s">
        <v>9</v>
      </c>
      <c r="K82" s="22"/>
    </row>
    <row r="83" spans="1:11">
      <c r="A83" s="15">
        <v>1787</v>
      </c>
      <c r="D83" s="32" t="s">
        <v>263</v>
      </c>
      <c r="E83" s="32" t="s">
        <v>263</v>
      </c>
      <c r="F83" s="32" t="s">
        <v>291</v>
      </c>
      <c r="G83" s="22"/>
      <c r="J83" s="32" t="s">
        <v>9</v>
      </c>
      <c r="K83" s="22"/>
    </row>
    <row r="84" spans="1:11">
      <c r="A84" s="14">
        <v>1788</v>
      </c>
      <c r="D84" s="32" t="s">
        <v>264</v>
      </c>
      <c r="E84" s="32" t="s">
        <v>264</v>
      </c>
      <c r="F84" s="32" t="s">
        <v>291</v>
      </c>
      <c r="G84" s="22"/>
      <c r="J84" s="32" t="s">
        <v>9</v>
      </c>
      <c r="K84" s="22"/>
    </row>
    <row r="85" spans="1:11">
      <c r="A85" s="15">
        <v>1789</v>
      </c>
      <c r="D85" s="32" t="s">
        <v>265</v>
      </c>
      <c r="E85" s="32" t="s">
        <v>265</v>
      </c>
      <c r="F85" s="32" t="s">
        <v>9</v>
      </c>
      <c r="G85" s="22"/>
      <c r="J85" s="32" t="s">
        <v>9</v>
      </c>
      <c r="K85" s="22"/>
    </row>
    <row r="86" spans="1:11">
      <c r="A86" s="14">
        <v>1790</v>
      </c>
      <c r="D86" s="32" t="s">
        <v>266</v>
      </c>
      <c r="E86" s="32" t="s">
        <v>266</v>
      </c>
      <c r="F86" s="32" t="s">
        <v>9</v>
      </c>
      <c r="G86" s="22"/>
      <c r="J86" s="32" t="s">
        <v>293</v>
      </c>
      <c r="K86" s="22"/>
    </row>
    <row r="87" spans="1:11">
      <c r="A87" s="15">
        <v>1791</v>
      </c>
      <c r="D87" s="32" t="s">
        <v>267</v>
      </c>
      <c r="E87" s="32" t="s">
        <v>267</v>
      </c>
      <c r="F87" s="32" t="s">
        <v>291</v>
      </c>
      <c r="G87" s="22"/>
      <c r="J87" s="32" t="s">
        <v>9</v>
      </c>
      <c r="K87" s="22"/>
    </row>
    <row r="88" spans="1:11">
      <c r="A88" s="14">
        <v>1792</v>
      </c>
      <c r="D88" s="32" t="s">
        <v>268</v>
      </c>
      <c r="E88" s="32" t="s">
        <v>268</v>
      </c>
      <c r="F88" s="32" t="s">
        <v>291</v>
      </c>
      <c r="G88" s="22"/>
      <c r="J88" s="32" t="s">
        <v>293</v>
      </c>
      <c r="K88" s="22"/>
    </row>
    <row r="89" spans="1:11">
      <c r="A89" s="15">
        <v>1793</v>
      </c>
      <c r="D89" s="32" t="s">
        <v>269</v>
      </c>
      <c r="E89" s="32" t="s">
        <v>269</v>
      </c>
      <c r="F89" s="32" t="s">
        <v>291</v>
      </c>
      <c r="G89" s="22"/>
      <c r="J89" s="32" t="s">
        <v>9</v>
      </c>
      <c r="K89" s="22"/>
    </row>
    <row r="90" spans="1:11">
      <c r="A90" s="14">
        <v>1794</v>
      </c>
      <c r="D90" s="32" t="s">
        <v>270</v>
      </c>
      <c r="E90" s="32" t="s">
        <v>270</v>
      </c>
      <c r="F90" s="32" t="s">
        <v>4</v>
      </c>
      <c r="G90" s="22"/>
      <c r="J90" s="32" t="s">
        <v>291</v>
      </c>
      <c r="K90" s="22"/>
    </row>
    <row r="91" spans="1:11">
      <c r="A91" s="15">
        <v>1795</v>
      </c>
      <c r="D91" s="32" t="s">
        <v>271</v>
      </c>
      <c r="E91" s="32" t="s">
        <v>271</v>
      </c>
      <c r="F91" s="32" t="s">
        <v>291</v>
      </c>
      <c r="G91" s="22"/>
      <c r="J91" s="32" t="s">
        <v>13</v>
      </c>
      <c r="K91" s="22"/>
    </row>
    <row r="92" spans="1:11">
      <c r="A92" s="14">
        <v>1796</v>
      </c>
      <c r="D92" s="32" t="s">
        <v>272</v>
      </c>
      <c r="E92" s="32" t="s">
        <v>272</v>
      </c>
      <c r="F92" s="32" t="s">
        <v>291</v>
      </c>
      <c r="G92" s="22"/>
      <c r="J92" s="32" t="s">
        <v>293</v>
      </c>
      <c r="K92" s="22"/>
    </row>
    <row r="93" spans="1:11">
      <c r="A93" s="15">
        <v>1797</v>
      </c>
      <c r="D93" s="32" t="s">
        <v>273</v>
      </c>
      <c r="E93" s="32" t="s">
        <v>273</v>
      </c>
      <c r="F93" s="32" t="s">
        <v>13</v>
      </c>
      <c r="G93" s="22"/>
      <c r="J93" s="32" t="s">
        <v>293</v>
      </c>
      <c r="K93" s="22"/>
    </row>
    <row r="94" spans="1:11">
      <c r="A94" s="14">
        <v>1798</v>
      </c>
      <c r="D94" s="32" t="s">
        <v>274</v>
      </c>
      <c r="E94" s="32" t="s">
        <v>274</v>
      </c>
      <c r="F94" s="32" t="s">
        <v>4</v>
      </c>
      <c r="G94" s="22"/>
      <c r="J94" s="32" t="s">
        <v>291</v>
      </c>
      <c r="K94" s="22"/>
    </row>
    <row r="95" spans="1:11">
      <c r="A95" s="15">
        <v>1799</v>
      </c>
      <c r="D95" s="32" t="s">
        <v>275</v>
      </c>
      <c r="E95" s="32" t="s">
        <v>275</v>
      </c>
      <c r="F95" s="32" t="s">
        <v>4</v>
      </c>
      <c r="G95" s="22"/>
      <c r="J95" s="32" t="s">
        <v>9</v>
      </c>
      <c r="K95" s="22"/>
    </row>
    <row r="96" spans="1:11">
      <c r="A96" s="14">
        <v>1800</v>
      </c>
      <c r="D96" s="32" t="s">
        <v>276</v>
      </c>
      <c r="E96" s="32" t="s">
        <v>276</v>
      </c>
      <c r="F96" s="32" t="s">
        <v>291</v>
      </c>
      <c r="G96" s="22"/>
      <c r="J96" s="32" t="s">
        <v>9</v>
      </c>
      <c r="K96" s="22"/>
    </row>
    <row r="97" spans="1:11">
      <c r="A97" s="15">
        <v>1801</v>
      </c>
      <c r="D97" s="32" t="s">
        <v>277</v>
      </c>
      <c r="E97" s="32" t="s">
        <v>277</v>
      </c>
      <c r="F97" s="32" t="s">
        <v>9</v>
      </c>
      <c r="G97" s="22"/>
      <c r="J97" s="32" t="s">
        <v>9</v>
      </c>
      <c r="K97" s="22"/>
    </row>
    <row r="98" spans="1:11">
      <c r="A98" s="14">
        <v>1802</v>
      </c>
      <c r="D98" s="32" t="s">
        <v>278</v>
      </c>
      <c r="E98" s="32" t="s">
        <v>278</v>
      </c>
      <c r="F98" s="32" t="s">
        <v>9</v>
      </c>
      <c r="G98" s="22"/>
      <c r="J98" s="32" t="s">
        <v>9</v>
      </c>
      <c r="K98" s="22"/>
    </row>
    <row r="99" spans="1:11">
      <c r="A99" s="15">
        <v>1803</v>
      </c>
      <c r="D99" s="32" t="s">
        <v>279</v>
      </c>
      <c r="E99" s="32" t="s">
        <v>279</v>
      </c>
      <c r="F99" s="32" t="s">
        <v>291</v>
      </c>
      <c r="G99" s="22"/>
      <c r="J99" s="32" t="s">
        <v>9</v>
      </c>
      <c r="K99" s="22"/>
    </row>
    <row r="100" spans="1:11">
      <c r="A100" s="14">
        <v>1804</v>
      </c>
      <c r="D100" s="32" t="s">
        <v>280</v>
      </c>
      <c r="E100" s="32" t="s">
        <v>280</v>
      </c>
      <c r="F100" s="32" t="s">
        <v>291</v>
      </c>
      <c r="G100" s="22"/>
      <c r="J100" s="32" t="s">
        <v>9</v>
      </c>
      <c r="K100" s="22"/>
    </row>
    <row r="101" spans="1:11">
      <c r="A101" s="15">
        <v>1805</v>
      </c>
      <c r="D101" s="32" t="s">
        <v>281</v>
      </c>
      <c r="E101" s="32" t="s">
        <v>281</v>
      </c>
      <c r="F101" s="32" t="s">
        <v>291</v>
      </c>
      <c r="G101" s="22"/>
      <c r="J101" s="32" t="s">
        <v>293</v>
      </c>
      <c r="K101" s="22"/>
    </row>
    <row r="102" spans="1:11">
      <c r="A102" s="14">
        <v>1806</v>
      </c>
      <c r="D102" s="32" t="s">
        <v>282</v>
      </c>
      <c r="E102" s="32" t="s">
        <v>282</v>
      </c>
      <c r="F102" s="32" t="s">
        <v>9</v>
      </c>
      <c r="G102" s="22"/>
      <c r="J102" s="32" t="s">
        <v>293</v>
      </c>
      <c r="K102" s="22"/>
    </row>
    <row r="103" spans="1:11">
      <c r="A103" s="15">
        <v>1807</v>
      </c>
      <c r="D103" s="32" t="s">
        <v>283</v>
      </c>
      <c r="E103" s="32" t="s">
        <v>283</v>
      </c>
      <c r="F103" s="32" t="s">
        <v>4</v>
      </c>
      <c r="G103" s="22"/>
      <c r="J103" s="32" t="s">
        <v>291</v>
      </c>
      <c r="K103" s="22"/>
    </row>
    <row r="104" spans="1:11">
      <c r="A104" s="14">
        <v>1808</v>
      </c>
      <c r="D104" s="32" t="s">
        <v>284</v>
      </c>
      <c r="E104" s="32" t="s">
        <v>284</v>
      </c>
      <c r="F104" s="32" t="s">
        <v>291</v>
      </c>
      <c r="G104" s="22"/>
      <c r="J104" s="32" t="s">
        <v>9</v>
      </c>
      <c r="K104" s="22"/>
    </row>
    <row r="105" spans="1:11">
      <c r="A105" s="15">
        <v>1809</v>
      </c>
      <c r="D105" s="32" t="s">
        <v>285</v>
      </c>
      <c r="E105" s="32" t="s">
        <v>285</v>
      </c>
      <c r="F105" s="32" t="s">
        <v>291</v>
      </c>
      <c r="G105" s="22"/>
      <c r="J105" s="32" t="s">
        <v>9</v>
      </c>
      <c r="K105" s="22"/>
    </row>
    <row r="106" spans="1:11">
      <c r="A106" s="14">
        <v>1810</v>
      </c>
      <c r="D106" s="32" t="s">
        <v>286</v>
      </c>
      <c r="E106" s="32" t="s">
        <v>286</v>
      </c>
      <c r="F106" s="32" t="s">
        <v>291</v>
      </c>
      <c r="G106" s="22"/>
      <c r="J106" s="32" t="s">
        <v>9</v>
      </c>
      <c r="K106" s="22"/>
    </row>
    <row r="107" spans="1:11">
      <c r="A107" s="15">
        <v>1811</v>
      </c>
      <c r="D107" s="32" t="s">
        <v>287</v>
      </c>
      <c r="E107" s="32" t="s">
        <v>287</v>
      </c>
      <c r="F107" s="32" t="s">
        <v>13</v>
      </c>
      <c r="G107" s="22"/>
      <c r="J107" s="32" t="s">
        <v>9</v>
      </c>
      <c r="K107" s="22"/>
    </row>
    <row r="108" spans="1:11">
      <c r="A108" s="14">
        <v>1812</v>
      </c>
      <c r="D108" s="32" t="s">
        <v>288</v>
      </c>
      <c r="E108" s="32" t="s">
        <v>288</v>
      </c>
      <c r="F108" s="32" t="s">
        <v>13</v>
      </c>
      <c r="G108" s="22"/>
      <c r="J108" s="32" t="s">
        <v>9</v>
      </c>
      <c r="K108" s="22"/>
    </row>
    <row r="109" spans="1:11">
      <c r="A109" s="15">
        <v>1813</v>
      </c>
      <c r="D109" s="32" t="s">
        <v>289</v>
      </c>
      <c r="E109" s="32" t="s">
        <v>289</v>
      </c>
      <c r="F109" s="32" t="s">
        <v>9</v>
      </c>
      <c r="G109" s="22"/>
      <c r="J109" s="32" t="s">
        <v>9</v>
      </c>
      <c r="K109" s="22"/>
    </row>
    <row r="110" spans="1:11">
      <c r="A110" s="14">
        <v>1814</v>
      </c>
      <c r="D110" s="32" t="s">
        <v>254</v>
      </c>
      <c r="E110" s="32" t="s">
        <v>254</v>
      </c>
      <c r="F110" s="32" t="s">
        <v>291</v>
      </c>
      <c r="G110" s="22"/>
      <c r="J110" s="32" t="s">
        <v>293</v>
      </c>
      <c r="K110" s="22"/>
    </row>
    <row r="111" spans="1:11">
      <c r="A111" s="15">
        <v>1815</v>
      </c>
      <c r="D111" s="32" t="s">
        <v>255</v>
      </c>
      <c r="E111" s="32" t="s">
        <v>255</v>
      </c>
      <c r="F111" s="32" t="s">
        <v>13</v>
      </c>
      <c r="G111" s="22"/>
      <c r="J111" s="32" t="s">
        <v>13</v>
      </c>
      <c r="K111" s="22"/>
    </row>
    <row r="112" spans="1:11">
      <c r="A112" s="14">
        <v>1816</v>
      </c>
      <c r="D112" s="32" t="s">
        <v>256</v>
      </c>
      <c r="E112" s="32" t="s">
        <v>256</v>
      </c>
      <c r="F112" s="32" t="s">
        <v>291</v>
      </c>
      <c r="G112" s="22"/>
      <c r="J112" s="32" t="s">
        <v>293</v>
      </c>
      <c r="K112" s="22"/>
    </row>
    <row r="113" spans="1:11">
      <c r="A113" s="15">
        <v>1817</v>
      </c>
      <c r="D113" s="32" t="s">
        <v>257</v>
      </c>
      <c r="E113" s="32" t="s">
        <v>257</v>
      </c>
      <c r="F113" s="32" t="s">
        <v>9</v>
      </c>
      <c r="G113" s="22"/>
      <c r="J113" s="32" t="s">
        <v>293</v>
      </c>
      <c r="K113" s="22"/>
    </row>
    <row r="114" spans="1:11">
      <c r="A114" s="14">
        <v>1818</v>
      </c>
      <c r="D114" s="32" t="s">
        <v>258</v>
      </c>
      <c r="E114" s="32" t="s">
        <v>258</v>
      </c>
      <c r="F114" s="32" t="s">
        <v>13</v>
      </c>
      <c r="G114" s="22"/>
      <c r="J114" s="32" t="s">
        <v>291</v>
      </c>
      <c r="K114" s="22"/>
    </row>
    <row r="115" spans="1:11">
      <c r="A115" s="15">
        <v>1819</v>
      </c>
      <c r="D115" s="32" t="s">
        <v>259</v>
      </c>
      <c r="E115" s="32" t="s">
        <v>259</v>
      </c>
      <c r="F115" s="32" t="s">
        <v>13</v>
      </c>
      <c r="G115" s="22"/>
      <c r="J115" s="32" t="s">
        <v>9</v>
      </c>
      <c r="K115" s="22"/>
    </row>
    <row r="116" spans="1:11">
      <c r="A116" s="14">
        <v>1820</v>
      </c>
      <c r="D116" s="32" t="s">
        <v>260</v>
      </c>
      <c r="E116" s="32" t="s">
        <v>260</v>
      </c>
      <c r="F116" s="32" t="s">
        <v>9</v>
      </c>
      <c r="G116" s="22"/>
      <c r="J116" s="32" t="s">
        <v>9</v>
      </c>
      <c r="K116" s="22"/>
    </row>
    <row r="117" spans="1:11">
      <c r="A117" s="15">
        <v>1821</v>
      </c>
      <c r="D117" s="32" t="s">
        <v>261</v>
      </c>
      <c r="E117" s="32" t="s">
        <v>261</v>
      </c>
      <c r="F117" s="32" t="s">
        <v>291</v>
      </c>
      <c r="G117" s="22"/>
      <c r="J117" s="32" t="s">
        <v>9</v>
      </c>
      <c r="K117" s="22"/>
    </row>
    <row r="118" spans="1:11">
      <c r="A118" s="14">
        <v>1822</v>
      </c>
      <c r="D118" s="32" t="s">
        <v>262</v>
      </c>
      <c r="E118" s="32" t="s">
        <v>262</v>
      </c>
      <c r="F118" s="32" t="s">
        <v>291</v>
      </c>
      <c r="G118" s="22"/>
      <c r="J118" s="32" t="s">
        <v>9</v>
      </c>
      <c r="K118" s="22"/>
    </row>
    <row r="119" spans="1:11">
      <c r="A119" s="15">
        <v>1823</v>
      </c>
      <c r="D119" s="32" t="s">
        <v>263</v>
      </c>
      <c r="E119" s="32" t="s">
        <v>263</v>
      </c>
      <c r="F119" s="32" t="s">
        <v>9</v>
      </c>
      <c r="G119" s="22"/>
      <c r="J119" s="32" t="s">
        <v>9</v>
      </c>
      <c r="K119" s="22"/>
    </row>
    <row r="120" spans="1:11">
      <c r="A120" s="14">
        <v>1824</v>
      </c>
      <c r="D120" s="32" t="s">
        <v>264</v>
      </c>
      <c r="E120" s="32" t="s">
        <v>264</v>
      </c>
      <c r="F120" s="32" t="s">
        <v>291</v>
      </c>
      <c r="G120" s="22"/>
      <c r="J120" s="32" t="s">
        <v>9</v>
      </c>
      <c r="K120" s="22"/>
    </row>
    <row r="121" spans="1:11">
      <c r="A121" s="15">
        <v>1825</v>
      </c>
      <c r="D121" s="32" t="s">
        <v>265</v>
      </c>
      <c r="E121" s="32" t="s">
        <v>265</v>
      </c>
      <c r="F121" s="32" t="s">
        <v>9</v>
      </c>
      <c r="G121" s="22"/>
      <c r="J121" s="32" t="s">
        <v>9</v>
      </c>
      <c r="K121" s="22"/>
    </row>
    <row r="122" spans="1:11">
      <c r="A122" s="14">
        <v>1826</v>
      </c>
      <c r="D122" s="32" t="s">
        <v>266</v>
      </c>
      <c r="E122" s="32" t="s">
        <v>266</v>
      </c>
      <c r="F122" s="32" t="s">
        <v>291</v>
      </c>
      <c r="G122" s="22"/>
      <c r="J122" s="32" t="s">
        <v>293</v>
      </c>
      <c r="K122" s="22"/>
    </row>
    <row r="123" spans="1:11">
      <c r="A123" s="15">
        <v>1827</v>
      </c>
      <c r="D123" s="32" t="s">
        <v>267</v>
      </c>
      <c r="E123" s="32" t="s">
        <v>267</v>
      </c>
      <c r="F123" s="32" t="s">
        <v>9</v>
      </c>
      <c r="G123" s="22"/>
      <c r="J123" s="32" t="s">
        <v>9</v>
      </c>
      <c r="K123" s="22"/>
    </row>
    <row r="124" spans="1:11">
      <c r="A124" s="14">
        <v>1828</v>
      </c>
      <c r="D124" s="32" t="s">
        <v>268</v>
      </c>
      <c r="E124" s="32" t="s">
        <v>268</v>
      </c>
      <c r="F124" s="32" t="s">
        <v>291</v>
      </c>
      <c r="G124" s="22"/>
      <c r="J124" s="32" t="s">
        <v>293</v>
      </c>
      <c r="K124" s="22"/>
    </row>
    <row r="125" spans="1:11">
      <c r="A125" s="15">
        <v>1829</v>
      </c>
      <c r="D125" s="32" t="s">
        <v>269</v>
      </c>
      <c r="E125" s="32" t="s">
        <v>269</v>
      </c>
      <c r="F125" s="32" t="s">
        <v>291</v>
      </c>
      <c r="G125" s="22"/>
      <c r="J125" s="32" t="s">
        <v>9</v>
      </c>
      <c r="K125" s="22"/>
    </row>
    <row r="126" spans="1:11">
      <c r="A126" s="14">
        <v>1830</v>
      </c>
      <c r="D126" s="32" t="s">
        <v>270</v>
      </c>
      <c r="E126" s="32" t="s">
        <v>270</v>
      </c>
      <c r="F126" s="32" t="s">
        <v>4</v>
      </c>
      <c r="G126" s="22"/>
      <c r="J126" s="32" t="s">
        <v>291</v>
      </c>
      <c r="K126" s="22"/>
    </row>
    <row r="127" spans="1:11">
      <c r="A127" s="15">
        <v>1831</v>
      </c>
      <c r="D127" s="32" t="s">
        <v>271</v>
      </c>
      <c r="E127" s="32" t="s">
        <v>271</v>
      </c>
      <c r="F127" s="32" t="s">
        <v>291</v>
      </c>
      <c r="G127" s="22"/>
      <c r="J127" s="32" t="s">
        <v>13</v>
      </c>
      <c r="K127" s="22"/>
    </row>
    <row r="128" spans="1:11">
      <c r="A128" s="14">
        <v>1832</v>
      </c>
      <c r="D128" s="32" t="s">
        <v>272</v>
      </c>
      <c r="E128" s="32" t="s">
        <v>272</v>
      </c>
      <c r="F128" s="32" t="s">
        <v>291</v>
      </c>
      <c r="G128" s="22"/>
      <c r="J128" s="32" t="s">
        <v>293</v>
      </c>
      <c r="K128" s="22"/>
    </row>
    <row r="129" spans="1:11">
      <c r="A129" s="15">
        <v>1833</v>
      </c>
      <c r="D129" s="32" t="s">
        <v>273</v>
      </c>
      <c r="E129" s="32" t="s">
        <v>273</v>
      </c>
      <c r="F129" s="32" t="s">
        <v>13</v>
      </c>
      <c r="G129" s="22"/>
      <c r="J129" s="32" t="s">
        <v>293</v>
      </c>
      <c r="K129" s="22"/>
    </row>
    <row r="130" spans="1:11">
      <c r="A130" s="14">
        <v>1834</v>
      </c>
      <c r="D130" s="32" t="s">
        <v>274</v>
      </c>
      <c r="E130" s="32" t="s">
        <v>274</v>
      </c>
      <c r="F130" s="32" t="s">
        <v>9</v>
      </c>
      <c r="G130" s="22"/>
      <c r="J130" s="32" t="s">
        <v>291</v>
      </c>
      <c r="K130" s="22"/>
    </row>
    <row r="131" spans="1:11">
      <c r="A131" s="15">
        <v>1835</v>
      </c>
      <c r="D131" s="32" t="s">
        <v>275</v>
      </c>
      <c r="E131" s="32" t="s">
        <v>275</v>
      </c>
      <c r="F131" s="32" t="s">
        <v>4</v>
      </c>
      <c r="G131" s="22"/>
      <c r="J131" s="32" t="s">
        <v>9</v>
      </c>
      <c r="K131" s="22"/>
    </row>
    <row r="132" spans="1:11">
      <c r="A132" s="14">
        <v>1836</v>
      </c>
      <c r="D132" s="32" t="s">
        <v>276</v>
      </c>
      <c r="E132" s="32" t="s">
        <v>276</v>
      </c>
      <c r="F132" s="32" t="s">
        <v>291</v>
      </c>
      <c r="G132" s="22"/>
      <c r="J132" s="32" t="s">
        <v>9</v>
      </c>
      <c r="K132" s="22"/>
    </row>
    <row r="133" spans="1:11">
      <c r="A133" s="15">
        <v>1837</v>
      </c>
      <c r="D133" s="32" t="s">
        <v>277</v>
      </c>
      <c r="E133" s="32" t="s">
        <v>277</v>
      </c>
      <c r="F133" s="32" t="s">
        <v>291</v>
      </c>
      <c r="G133" s="22"/>
      <c r="J133" s="32" t="s">
        <v>9</v>
      </c>
      <c r="K133" s="22"/>
    </row>
    <row r="134" spans="1:11">
      <c r="A134" s="14">
        <v>1838</v>
      </c>
      <c r="D134" s="32" t="s">
        <v>278</v>
      </c>
      <c r="E134" s="32" t="s">
        <v>278</v>
      </c>
      <c r="F134" s="32" t="s">
        <v>4</v>
      </c>
      <c r="G134" s="22"/>
      <c r="J134" s="32" t="s">
        <v>9</v>
      </c>
      <c r="K134" s="22"/>
    </row>
    <row r="135" spans="1:11">
      <c r="A135" s="15">
        <v>1839</v>
      </c>
      <c r="D135" s="32" t="s">
        <v>279</v>
      </c>
      <c r="E135" s="32" t="s">
        <v>279</v>
      </c>
      <c r="F135" s="32" t="s">
        <v>291</v>
      </c>
      <c r="G135" s="22"/>
      <c r="J135" s="32" t="s">
        <v>9</v>
      </c>
      <c r="K135" s="22"/>
    </row>
    <row r="136" spans="1:11">
      <c r="A136" s="14">
        <v>1840</v>
      </c>
      <c r="D136" s="32" t="s">
        <v>280</v>
      </c>
      <c r="E136" s="32" t="s">
        <v>280</v>
      </c>
      <c r="F136" s="32" t="s">
        <v>291</v>
      </c>
      <c r="G136" s="22"/>
      <c r="J136" s="32" t="s">
        <v>9</v>
      </c>
      <c r="K136" s="22"/>
    </row>
    <row r="137" spans="1:11">
      <c r="A137" s="15">
        <v>1841</v>
      </c>
      <c r="D137" s="32" t="s">
        <v>281</v>
      </c>
      <c r="E137" s="32" t="s">
        <v>281</v>
      </c>
      <c r="F137" s="32" t="s">
        <v>291</v>
      </c>
      <c r="G137" s="22"/>
      <c r="J137" s="32" t="s">
        <v>293</v>
      </c>
      <c r="K137" s="22"/>
    </row>
    <row r="138" spans="1:11">
      <c r="A138" s="14">
        <v>1842</v>
      </c>
      <c r="D138" s="32" t="s">
        <v>282</v>
      </c>
      <c r="E138" s="32" t="s">
        <v>282</v>
      </c>
      <c r="F138" s="32" t="s">
        <v>9</v>
      </c>
      <c r="G138" s="22"/>
      <c r="J138" s="32" t="s">
        <v>293</v>
      </c>
      <c r="K138" s="22"/>
    </row>
    <row r="139" spans="1:11">
      <c r="A139" s="15">
        <v>1843</v>
      </c>
      <c r="D139" s="32" t="s">
        <v>283</v>
      </c>
      <c r="E139" s="32" t="s">
        <v>283</v>
      </c>
      <c r="F139" s="32" t="s">
        <v>4</v>
      </c>
      <c r="G139" s="22"/>
      <c r="J139" s="32" t="s">
        <v>291</v>
      </c>
      <c r="K139" s="22"/>
    </row>
    <row r="140" spans="1:11">
      <c r="A140" s="14">
        <v>1844</v>
      </c>
      <c r="D140" s="32" t="s">
        <v>284</v>
      </c>
      <c r="E140" s="32" t="s">
        <v>284</v>
      </c>
      <c r="F140" s="32" t="s">
        <v>291</v>
      </c>
      <c r="G140" s="22"/>
      <c r="J140" s="32" t="s">
        <v>9</v>
      </c>
      <c r="K140" s="22"/>
    </row>
    <row r="141" spans="1:11">
      <c r="A141" s="15">
        <v>1845</v>
      </c>
      <c r="D141" s="32" t="s">
        <v>285</v>
      </c>
      <c r="E141" s="32" t="s">
        <v>285</v>
      </c>
      <c r="F141" s="32" t="s">
        <v>291</v>
      </c>
      <c r="G141" s="22"/>
      <c r="J141" s="32" t="s">
        <v>9</v>
      </c>
      <c r="K141" s="22"/>
    </row>
    <row r="142" spans="1:11">
      <c r="A142" s="14">
        <v>1846</v>
      </c>
      <c r="D142" s="32" t="s">
        <v>286</v>
      </c>
      <c r="E142" s="32" t="s">
        <v>286</v>
      </c>
      <c r="F142" s="32" t="s">
        <v>9</v>
      </c>
      <c r="G142" s="22"/>
      <c r="J142" s="32" t="s">
        <v>9</v>
      </c>
      <c r="K142" s="22"/>
    </row>
    <row r="143" spans="1:11">
      <c r="A143" s="15">
        <v>1847</v>
      </c>
      <c r="D143" s="32" t="s">
        <v>287</v>
      </c>
      <c r="E143" s="32" t="s">
        <v>287</v>
      </c>
      <c r="F143" s="32" t="s">
        <v>13</v>
      </c>
      <c r="G143" s="22"/>
      <c r="J143" s="32" t="s">
        <v>9</v>
      </c>
      <c r="K143" s="22"/>
    </row>
    <row r="144" spans="1:11">
      <c r="A144" s="14">
        <v>1848</v>
      </c>
      <c r="D144" s="32" t="s">
        <v>288</v>
      </c>
      <c r="E144" s="32" t="s">
        <v>288</v>
      </c>
      <c r="F144" s="32" t="s">
        <v>13</v>
      </c>
      <c r="G144" s="22"/>
      <c r="J144" s="32" t="s">
        <v>9</v>
      </c>
      <c r="K144" s="22"/>
    </row>
    <row r="145" spans="1:11">
      <c r="A145" s="15">
        <v>1849</v>
      </c>
      <c r="D145" s="32" t="s">
        <v>289</v>
      </c>
      <c r="E145" s="32" t="s">
        <v>289</v>
      </c>
      <c r="F145" s="32" t="s">
        <v>9</v>
      </c>
      <c r="G145" s="22"/>
      <c r="J145" s="32" t="s">
        <v>9</v>
      </c>
      <c r="K145" s="22"/>
    </row>
    <row r="146" spans="1:11">
      <c r="A146" s="14">
        <v>1850</v>
      </c>
      <c r="D146" s="32" t="s">
        <v>254</v>
      </c>
      <c r="E146" s="32" t="s">
        <v>254</v>
      </c>
      <c r="F146" s="32" t="s">
        <v>291</v>
      </c>
      <c r="G146" s="22"/>
      <c r="J146" s="32" t="s">
        <v>293</v>
      </c>
      <c r="K146" s="22"/>
    </row>
    <row r="147" spans="1:11">
      <c r="A147" s="15">
        <v>1851</v>
      </c>
      <c r="D147" s="32" t="s">
        <v>255</v>
      </c>
      <c r="E147" s="32" t="s">
        <v>255</v>
      </c>
      <c r="F147" s="32" t="s">
        <v>13</v>
      </c>
      <c r="G147" s="22"/>
      <c r="J147" s="32" t="s">
        <v>13</v>
      </c>
      <c r="K147" s="22"/>
    </row>
    <row r="148" spans="1:11">
      <c r="A148" s="14">
        <v>1852</v>
      </c>
      <c r="D148" s="32" t="s">
        <v>256</v>
      </c>
      <c r="E148" s="32" t="s">
        <v>256</v>
      </c>
      <c r="F148" s="32" t="s">
        <v>9</v>
      </c>
      <c r="G148" s="22"/>
      <c r="J148" s="32" t="s">
        <v>293</v>
      </c>
      <c r="K148" s="22"/>
    </row>
    <row r="149" spans="1:11">
      <c r="A149" s="15">
        <v>1853</v>
      </c>
      <c r="D149" s="32" t="s">
        <v>257</v>
      </c>
      <c r="E149" s="32" t="s">
        <v>257</v>
      </c>
      <c r="F149" s="32" t="s">
        <v>4</v>
      </c>
      <c r="G149" s="22"/>
      <c r="J149" s="32" t="s">
        <v>293</v>
      </c>
      <c r="K149" s="22"/>
    </row>
    <row r="150" spans="1:11">
      <c r="A150" s="14">
        <v>1854</v>
      </c>
      <c r="D150" s="32" t="s">
        <v>258</v>
      </c>
      <c r="E150" s="32" t="s">
        <v>258</v>
      </c>
      <c r="F150" s="32" t="s">
        <v>13</v>
      </c>
      <c r="G150" s="22"/>
      <c r="J150" s="32" t="s">
        <v>291</v>
      </c>
      <c r="K150" s="22"/>
    </row>
    <row r="151" spans="1:11">
      <c r="A151" s="15">
        <v>1855</v>
      </c>
      <c r="D151" s="32" t="s">
        <v>259</v>
      </c>
      <c r="E151" s="32" t="s">
        <v>259</v>
      </c>
      <c r="F151" s="32" t="s">
        <v>13</v>
      </c>
      <c r="G151" s="22"/>
      <c r="J151" s="32" t="s">
        <v>9</v>
      </c>
      <c r="K151" s="22"/>
    </row>
    <row r="152" spans="1:11">
      <c r="A152" s="14">
        <v>1856</v>
      </c>
      <c r="D152" s="32" t="s">
        <v>260</v>
      </c>
      <c r="E152" s="32" t="s">
        <v>260</v>
      </c>
      <c r="F152" s="32" t="s">
        <v>291</v>
      </c>
      <c r="G152" s="22"/>
      <c r="J152" s="32" t="s">
        <v>9</v>
      </c>
      <c r="K152" s="22"/>
    </row>
    <row r="153" spans="1:11">
      <c r="A153" s="15">
        <v>1857</v>
      </c>
      <c r="D153" s="32" t="s">
        <v>261</v>
      </c>
      <c r="E153" s="32" t="s">
        <v>261</v>
      </c>
      <c r="F153" s="32" t="s">
        <v>291</v>
      </c>
      <c r="G153" s="22"/>
      <c r="J153" s="32" t="s">
        <v>9</v>
      </c>
      <c r="K153" s="22"/>
    </row>
    <row r="154" spans="1:11">
      <c r="A154" s="14">
        <v>1858</v>
      </c>
      <c r="D154" s="32" t="s">
        <v>262</v>
      </c>
      <c r="E154" s="32" t="s">
        <v>262</v>
      </c>
      <c r="F154" s="32" t="s">
        <v>9</v>
      </c>
      <c r="G154" s="22"/>
      <c r="J154" s="32" t="s">
        <v>9</v>
      </c>
      <c r="K154" s="22"/>
    </row>
    <row r="155" spans="1:11">
      <c r="A155" s="15">
        <v>1859</v>
      </c>
      <c r="D155" s="32" t="s">
        <v>263</v>
      </c>
      <c r="E155" s="32" t="s">
        <v>263</v>
      </c>
      <c r="F155" s="32" t="s">
        <v>291</v>
      </c>
      <c r="G155" s="22"/>
      <c r="J155" s="32" t="s">
        <v>9</v>
      </c>
      <c r="K155" s="22"/>
    </row>
    <row r="156" spans="1:11">
      <c r="A156" s="14">
        <v>1860</v>
      </c>
      <c r="D156" s="32" t="s">
        <v>264</v>
      </c>
      <c r="E156" s="32" t="s">
        <v>264</v>
      </c>
      <c r="F156" s="32" t="s">
        <v>9</v>
      </c>
      <c r="G156" s="22"/>
      <c r="J156" s="32" t="s">
        <v>9</v>
      </c>
      <c r="K156" s="22"/>
    </row>
    <row r="157" spans="1:11">
      <c r="A157" s="15">
        <v>1861</v>
      </c>
      <c r="D157" s="32" t="s">
        <v>265</v>
      </c>
      <c r="E157" s="32" t="s">
        <v>265</v>
      </c>
      <c r="F157" s="32" t="s">
        <v>291</v>
      </c>
      <c r="G157" s="22"/>
      <c r="J157" s="32" t="s">
        <v>9</v>
      </c>
      <c r="K157" s="22"/>
    </row>
    <row r="158" spans="1:11">
      <c r="A158" s="14">
        <v>1862</v>
      </c>
      <c r="D158" s="32" t="s">
        <v>266</v>
      </c>
      <c r="E158" s="32" t="s">
        <v>266</v>
      </c>
      <c r="F158" s="32" t="s">
        <v>291</v>
      </c>
      <c r="G158" s="22"/>
      <c r="J158" s="32" t="s">
        <v>293</v>
      </c>
      <c r="K158" s="22"/>
    </row>
    <row r="159" spans="1:11">
      <c r="A159" s="15">
        <v>1863</v>
      </c>
      <c r="D159" s="32" t="s">
        <v>267</v>
      </c>
      <c r="E159" s="32" t="s">
        <v>267</v>
      </c>
      <c r="F159" s="32" t="s">
        <v>9</v>
      </c>
      <c r="G159" s="22"/>
      <c r="J159" s="32" t="s">
        <v>9</v>
      </c>
      <c r="K159" s="22"/>
    </row>
    <row r="160" spans="1:11">
      <c r="A160" s="14">
        <v>1864</v>
      </c>
      <c r="D160" s="32" t="s">
        <v>268</v>
      </c>
      <c r="E160" s="32" t="s">
        <v>268</v>
      </c>
      <c r="F160" s="32" t="s">
        <v>291</v>
      </c>
      <c r="G160" s="22"/>
      <c r="J160" s="32" t="s">
        <v>293</v>
      </c>
      <c r="K160" s="22"/>
    </row>
    <row r="161" spans="1:11">
      <c r="A161" s="15">
        <v>1865</v>
      </c>
      <c r="D161" s="32" t="s">
        <v>269</v>
      </c>
      <c r="E161" s="32" t="s">
        <v>269</v>
      </c>
      <c r="F161" s="32" t="s">
        <v>291</v>
      </c>
      <c r="G161" s="22"/>
      <c r="J161" s="32" t="s">
        <v>9</v>
      </c>
      <c r="K161" s="22"/>
    </row>
    <row r="162" spans="1:11">
      <c r="A162" s="14">
        <v>1866</v>
      </c>
      <c r="D162" s="32" t="s">
        <v>270</v>
      </c>
      <c r="E162" s="32" t="s">
        <v>270</v>
      </c>
      <c r="F162" s="32" t="s">
        <v>9</v>
      </c>
      <c r="G162" s="22"/>
      <c r="J162" s="32" t="s">
        <v>291</v>
      </c>
      <c r="K162" s="22"/>
    </row>
    <row r="163" spans="1:11">
      <c r="A163" s="15">
        <v>1867</v>
      </c>
      <c r="D163" s="32" t="s">
        <v>271</v>
      </c>
      <c r="E163" s="32" t="s">
        <v>271</v>
      </c>
      <c r="F163" s="32" t="s">
        <v>291</v>
      </c>
      <c r="G163" s="22"/>
      <c r="J163" s="32" t="s">
        <v>13</v>
      </c>
      <c r="K163" s="22"/>
    </row>
    <row r="164" spans="1:11">
      <c r="A164" s="14">
        <v>1868</v>
      </c>
      <c r="D164" s="32" t="s">
        <v>272</v>
      </c>
      <c r="E164" s="32" t="s">
        <v>272</v>
      </c>
      <c r="F164" s="32" t="s">
        <v>291</v>
      </c>
      <c r="G164" s="22"/>
      <c r="J164" s="32" t="s">
        <v>293</v>
      </c>
      <c r="K164" s="22"/>
    </row>
    <row r="165" spans="1:11">
      <c r="A165" s="15">
        <v>1869</v>
      </c>
      <c r="D165" s="32" t="s">
        <v>273</v>
      </c>
      <c r="E165" s="32" t="s">
        <v>273</v>
      </c>
      <c r="F165" s="32" t="s">
        <v>13</v>
      </c>
      <c r="G165" s="22"/>
      <c r="J165" s="32" t="s">
        <v>293</v>
      </c>
      <c r="K165" s="22"/>
    </row>
    <row r="166" spans="1:11">
      <c r="A166" s="14">
        <v>1870</v>
      </c>
      <c r="D166" s="32" t="s">
        <v>274</v>
      </c>
      <c r="E166" s="32" t="s">
        <v>274</v>
      </c>
      <c r="F166" s="32" t="s">
        <v>4</v>
      </c>
      <c r="G166" s="22"/>
      <c r="J166" s="32" t="s">
        <v>291</v>
      </c>
      <c r="K166" s="22"/>
    </row>
    <row r="167" spans="1:11">
      <c r="A167" s="15">
        <v>1871</v>
      </c>
      <c r="D167" s="32" t="s">
        <v>275</v>
      </c>
      <c r="E167" s="32" t="s">
        <v>275</v>
      </c>
      <c r="F167" s="32" t="s">
        <v>4</v>
      </c>
      <c r="G167" s="22"/>
      <c r="J167" s="32" t="s">
        <v>9</v>
      </c>
      <c r="K167" s="22"/>
    </row>
    <row r="168" spans="1:11">
      <c r="A168" s="14">
        <v>1872</v>
      </c>
      <c r="D168" s="32" t="s">
        <v>276</v>
      </c>
      <c r="E168" s="32" t="s">
        <v>276</v>
      </c>
      <c r="F168" s="32" t="s">
        <v>291</v>
      </c>
      <c r="G168" s="22"/>
      <c r="J168" s="32" t="s">
        <v>9</v>
      </c>
      <c r="K168" s="22"/>
    </row>
    <row r="169" spans="1:11">
      <c r="A169" s="15">
        <v>1873</v>
      </c>
      <c r="D169" s="32" t="s">
        <v>277</v>
      </c>
      <c r="E169" s="32" t="s">
        <v>277</v>
      </c>
      <c r="F169" s="32" t="s">
        <v>291</v>
      </c>
      <c r="G169" s="22"/>
      <c r="J169" s="32" t="s">
        <v>9</v>
      </c>
      <c r="K169" s="22"/>
    </row>
    <row r="170" spans="1:11">
      <c r="A170" s="14">
        <v>1874</v>
      </c>
      <c r="D170" s="32" t="s">
        <v>278</v>
      </c>
      <c r="E170" s="32" t="s">
        <v>278</v>
      </c>
      <c r="F170" s="32" t="s">
        <v>4</v>
      </c>
      <c r="G170" s="22"/>
      <c r="J170" s="32" t="s">
        <v>9</v>
      </c>
      <c r="K170" s="22"/>
    </row>
    <row r="171" spans="1:11">
      <c r="A171" s="15">
        <v>1875</v>
      </c>
      <c r="D171" s="32" t="s">
        <v>279</v>
      </c>
      <c r="E171" s="32" t="s">
        <v>279</v>
      </c>
      <c r="F171" s="32" t="s">
        <v>291</v>
      </c>
      <c r="G171" s="22"/>
      <c r="J171" s="32" t="s">
        <v>9</v>
      </c>
      <c r="K171" s="22"/>
    </row>
    <row r="172" spans="1:11">
      <c r="A172" s="14">
        <v>1876</v>
      </c>
      <c r="D172" s="32" t="s">
        <v>280</v>
      </c>
      <c r="E172" s="32" t="s">
        <v>280</v>
      </c>
      <c r="F172" s="32" t="s">
        <v>291</v>
      </c>
      <c r="G172" s="22"/>
      <c r="J172" s="32" t="s">
        <v>9</v>
      </c>
      <c r="K172" s="22"/>
    </row>
    <row r="173" spans="1:11">
      <c r="A173" s="15">
        <v>1877</v>
      </c>
      <c r="D173" s="32" t="s">
        <v>281</v>
      </c>
      <c r="E173" s="32" t="s">
        <v>281</v>
      </c>
      <c r="F173" s="32" t="s">
        <v>291</v>
      </c>
      <c r="G173" s="22"/>
      <c r="J173" s="32" t="s">
        <v>293</v>
      </c>
      <c r="K173" s="22"/>
    </row>
    <row r="174" spans="1:11">
      <c r="A174" s="14">
        <v>1878</v>
      </c>
      <c r="D174" s="32" t="s">
        <v>282</v>
      </c>
      <c r="E174" s="32" t="s">
        <v>282</v>
      </c>
      <c r="F174" s="32" t="s">
        <v>9</v>
      </c>
      <c r="G174" s="22"/>
      <c r="J174" s="32" t="s">
        <v>293</v>
      </c>
      <c r="K174" s="22"/>
    </row>
    <row r="175" spans="1:11">
      <c r="A175" s="15">
        <v>1879</v>
      </c>
      <c r="D175" s="32" t="s">
        <v>283</v>
      </c>
      <c r="E175" s="32" t="s">
        <v>283</v>
      </c>
      <c r="F175" s="32" t="s">
        <v>9</v>
      </c>
      <c r="G175" s="22"/>
      <c r="J175" s="32" t="s">
        <v>291</v>
      </c>
      <c r="K175" s="22"/>
    </row>
    <row r="176" spans="1:11">
      <c r="A176" s="14">
        <v>1880</v>
      </c>
      <c r="D176" s="32" t="s">
        <v>284</v>
      </c>
      <c r="E176" s="32" t="s">
        <v>284</v>
      </c>
      <c r="F176" s="32" t="s">
        <v>291</v>
      </c>
      <c r="G176" s="22"/>
      <c r="J176" s="32" t="s">
        <v>9</v>
      </c>
      <c r="K176" s="22"/>
    </row>
    <row r="177" spans="1:11">
      <c r="A177" s="15">
        <v>1881</v>
      </c>
      <c r="D177" s="32" t="s">
        <v>285</v>
      </c>
      <c r="E177" s="32" t="s">
        <v>285</v>
      </c>
      <c r="F177" s="32" t="s">
        <v>291</v>
      </c>
      <c r="G177" s="22"/>
      <c r="J177" s="32" t="s">
        <v>9</v>
      </c>
      <c r="K177" s="22"/>
    </row>
    <row r="178" spans="1:11">
      <c r="A178" s="14">
        <v>1882</v>
      </c>
      <c r="D178" s="32" t="s">
        <v>286</v>
      </c>
      <c r="E178" s="32" t="s">
        <v>286</v>
      </c>
      <c r="F178" s="32" t="s">
        <v>291</v>
      </c>
      <c r="G178" s="22"/>
      <c r="J178" s="32" t="s">
        <v>9</v>
      </c>
      <c r="K178" s="22"/>
    </row>
    <row r="179" spans="1:11">
      <c r="A179" s="15">
        <v>1883</v>
      </c>
      <c r="D179" s="32" t="s">
        <v>287</v>
      </c>
      <c r="E179" s="32" t="s">
        <v>287</v>
      </c>
      <c r="F179" s="32" t="s">
        <v>13</v>
      </c>
      <c r="G179" s="22"/>
      <c r="J179" s="32" t="s">
        <v>9</v>
      </c>
      <c r="K179" s="22"/>
    </row>
    <row r="180" spans="1:11">
      <c r="A180" s="14">
        <v>1884</v>
      </c>
      <c r="D180" s="32" t="s">
        <v>288</v>
      </c>
      <c r="E180" s="32" t="s">
        <v>288</v>
      </c>
      <c r="F180" s="32" t="s">
        <v>13</v>
      </c>
      <c r="G180" s="22"/>
      <c r="J180" s="32" t="s">
        <v>9</v>
      </c>
      <c r="K180" s="22"/>
    </row>
    <row r="181" spans="1:11">
      <c r="A181" s="15">
        <v>1885</v>
      </c>
      <c r="D181" s="32" t="s">
        <v>289</v>
      </c>
      <c r="E181" s="32" t="s">
        <v>289</v>
      </c>
      <c r="F181" s="32" t="s">
        <v>9</v>
      </c>
      <c r="G181" s="22"/>
      <c r="J181" s="32" t="s">
        <v>9</v>
      </c>
      <c r="K181" s="22"/>
    </row>
    <row r="182" spans="1:11">
      <c r="A182" s="14">
        <v>1886</v>
      </c>
      <c r="D182" s="32" t="s">
        <v>254</v>
      </c>
      <c r="E182" s="32" t="s">
        <v>254</v>
      </c>
      <c r="F182" s="32" t="s">
        <v>9</v>
      </c>
      <c r="G182" s="22"/>
      <c r="J182" s="32" t="s">
        <v>293</v>
      </c>
      <c r="K182" s="22"/>
    </row>
    <row r="183" spans="1:11">
      <c r="A183" s="15">
        <v>1887</v>
      </c>
      <c r="D183" s="32" t="s">
        <v>255</v>
      </c>
      <c r="E183" s="32" t="s">
        <v>255</v>
      </c>
      <c r="F183" s="32" t="s">
        <v>13</v>
      </c>
      <c r="G183" s="22"/>
      <c r="J183" s="32" t="s">
        <v>13</v>
      </c>
      <c r="K183" s="22"/>
    </row>
    <row r="184" spans="1:11">
      <c r="A184" s="14">
        <v>1888</v>
      </c>
      <c r="D184" s="32" t="s">
        <v>256</v>
      </c>
      <c r="E184" s="32" t="s">
        <v>256</v>
      </c>
      <c r="F184" s="32" t="s">
        <v>291</v>
      </c>
      <c r="G184" s="22"/>
      <c r="J184" s="32" t="s">
        <v>293</v>
      </c>
      <c r="K184" s="22"/>
    </row>
    <row r="185" spans="1:11">
      <c r="A185" s="15">
        <v>1889</v>
      </c>
      <c r="D185" s="32" t="s">
        <v>257</v>
      </c>
      <c r="E185" s="32" t="s">
        <v>257</v>
      </c>
      <c r="F185" s="32" t="s">
        <v>4</v>
      </c>
      <c r="G185" s="22"/>
      <c r="J185" s="32" t="s">
        <v>293</v>
      </c>
      <c r="K185" s="22"/>
    </row>
    <row r="186" spans="1:11">
      <c r="A186" s="14">
        <v>1890</v>
      </c>
      <c r="D186" s="32" t="s">
        <v>258</v>
      </c>
      <c r="E186" s="32" t="s">
        <v>258</v>
      </c>
      <c r="F186" s="32" t="s">
        <v>13</v>
      </c>
      <c r="G186" s="22"/>
      <c r="J186" s="32" t="s">
        <v>291</v>
      </c>
      <c r="K186" s="22"/>
    </row>
    <row r="187" spans="1:11">
      <c r="A187" s="15">
        <v>1891</v>
      </c>
      <c r="D187" s="32" t="s">
        <v>259</v>
      </c>
      <c r="E187" s="32" t="s">
        <v>259</v>
      </c>
      <c r="F187" s="32" t="s">
        <v>13</v>
      </c>
      <c r="G187" s="22"/>
      <c r="J187" s="32" t="s">
        <v>9</v>
      </c>
      <c r="K187" s="22"/>
    </row>
    <row r="188" spans="1:11">
      <c r="A188" s="14">
        <v>1892</v>
      </c>
      <c r="D188" s="32" t="s">
        <v>260</v>
      </c>
      <c r="E188" s="32" t="s">
        <v>260</v>
      </c>
      <c r="F188" s="32" t="s">
        <v>291</v>
      </c>
      <c r="G188" s="22"/>
      <c r="J188" s="32" t="s">
        <v>9</v>
      </c>
      <c r="K188" s="22"/>
    </row>
    <row r="189" spans="1:11">
      <c r="A189" s="15">
        <v>1893</v>
      </c>
      <c r="D189" s="32" t="s">
        <v>261</v>
      </c>
      <c r="E189" s="32" t="s">
        <v>261</v>
      </c>
      <c r="F189" s="32" t="s">
        <v>291</v>
      </c>
      <c r="G189" s="22"/>
      <c r="J189" s="32" t="s">
        <v>9</v>
      </c>
      <c r="K189" s="22"/>
    </row>
    <row r="190" spans="1:11">
      <c r="A190" s="14">
        <v>1894</v>
      </c>
      <c r="D190" s="32" t="s">
        <v>262</v>
      </c>
      <c r="E190" s="32" t="s">
        <v>262</v>
      </c>
      <c r="F190" s="32" t="s">
        <v>9</v>
      </c>
      <c r="G190" s="22"/>
      <c r="J190" s="32" t="s">
        <v>9</v>
      </c>
      <c r="K190" s="22"/>
    </row>
    <row r="191" spans="1:11">
      <c r="A191" s="15">
        <v>1895</v>
      </c>
      <c r="D191" s="32" t="s">
        <v>263</v>
      </c>
      <c r="E191" s="32" t="s">
        <v>263</v>
      </c>
      <c r="F191" s="32" t="s">
        <v>291</v>
      </c>
      <c r="G191" s="22"/>
      <c r="J191" s="32" t="s">
        <v>9</v>
      </c>
      <c r="K191" s="22"/>
    </row>
    <row r="192" spans="1:11">
      <c r="A192" s="14">
        <v>1896</v>
      </c>
      <c r="D192" s="32" t="s">
        <v>264</v>
      </c>
      <c r="E192" s="32" t="s">
        <v>264</v>
      </c>
      <c r="F192" s="32" t="s">
        <v>9</v>
      </c>
      <c r="G192" s="22"/>
      <c r="J192" s="32" t="s">
        <v>9</v>
      </c>
      <c r="K192" s="22"/>
    </row>
    <row r="193" spans="1:11">
      <c r="A193" s="15">
        <v>1897</v>
      </c>
      <c r="D193" s="32" t="s">
        <v>265</v>
      </c>
      <c r="E193" s="32" t="s">
        <v>265</v>
      </c>
      <c r="F193" s="32" t="s">
        <v>291</v>
      </c>
      <c r="G193" s="22"/>
      <c r="J193" s="32" t="s">
        <v>9</v>
      </c>
      <c r="K193" s="22"/>
    </row>
    <row r="194" spans="1:11">
      <c r="A194" s="14">
        <v>1898</v>
      </c>
      <c r="D194" s="32" t="s">
        <v>266</v>
      </c>
      <c r="E194" s="32" t="s">
        <v>266</v>
      </c>
      <c r="F194" s="32" t="s">
        <v>291</v>
      </c>
      <c r="G194" s="22"/>
      <c r="J194" s="32" t="s">
        <v>293</v>
      </c>
      <c r="K194" s="22"/>
    </row>
    <row r="195" spans="1:11">
      <c r="A195" s="15">
        <v>1899</v>
      </c>
      <c r="D195" s="32" t="s">
        <v>267</v>
      </c>
      <c r="E195" s="32" t="s">
        <v>267</v>
      </c>
      <c r="F195" s="32" t="s">
        <v>291</v>
      </c>
      <c r="G195" s="22"/>
      <c r="J195" s="32" t="s">
        <v>9</v>
      </c>
      <c r="K195" s="22"/>
    </row>
    <row r="196" spans="1:11">
      <c r="A196" s="14">
        <v>1900</v>
      </c>
      <c r="D196" s="32" t="s">
        <v>268</v>
      </c>
      <c r="E196" s="32" t="s">
        <v>268</v>
      </c>
      <c r="F196" s="32" t="s">
        <v>9</v>
      </c>
      <c r="G196" s="22"/>
      <c r="J196" s="32" t="s">
        <v>293</v>
      </c>
      <c r="K196" s="22"/>
    </row>
    <row r="197" spans="1:11">
      <c r="A197" s="15">
        <v>1901</v>
      </c>
      <c r="D197" s="32" t="s">
        <v>269</v>
      </c>
      <c r="E197" s="32" t="s">
        <v>269</v>
      </c>
      <c r="F197" s="32" t="s">
        <v>291</v>
      </c>
      <c r="G197" s="22"/>
      <c r="J197" s="32" t="s">
        <v>9</v>
      </c>
      <c r="K197" s="22"/>
    </row>
    <row r="198" spans="1:11">
      <c r="A198" s="14">
        <v>1902</v>
      </c>
      <c r="D198" s="32" t="s">
        <v>270</v>
      </c>
      <c r="E198" s="32" t="s">
        <v>270</v>
      </c>
      <c r="F198" s="32" t="s">
        <v>4</v>
      </c>
      <c r="G198" s="22"/>
      <c r="J198" s="32" t="s">
        <v>291</v>
      </c>
      <c r="K198" s="22"/>
    </row>
    <row r="199" spans="1:11">
      <c r="A199" s="15">
        <v>1903</v>
      </c>
      <c r="D199" s="32" t="s">
        <v>271</v>
      </c>
      <c r="E199" s="32" t="s">
        <v>271</v>
      </c>
      <c r="F199" s="32" t="s">
        <v>291</v>
      </c>
      <c r="G199" s="22"/>
      <c r="J199" s="32" t="s">
        <v>13</v>
      </c>
      <c r="K199" s="22"/>
    </row>
    <row r="200" spans="1:11">
      <c r="A200" s="14">
        <v>1904</v>
      </c>
      <c r="D200" s="32" t="s">
        <v>272</v>
      </c>
      <c r="E200" s="32" t="s">
        <v>272</v>
      </c>
      <c r="F200" s="32" t="s">
        <v>291</v>
      </c>
      <c r="G200" s="22"/>
      <c r="J200" s="32" t="s">
        <v>293</v>
      </c>
      <c r="K200" s="22"/>
    </row>
    <row r="201" spans="1:11">
      <c r="A201" s="15">
        <v>1905</v>
      </c>
      <c r="D201" s="32" t="s">
        <v>273</v>
      </c>
      <c r="E201" s="32" t="s">
        <v>273</v>
      </c>
      <c r="F201" s="32" t="s">
        <v>13</v>
      </c>
      <c r="G201" s="22"/>
      <c r="J201" s="32" t="s">
        <v>293</v>
      </c>
      <c r="K201" s="22"/>
    </row>
    <row r="202" spans="1:11">
      <c r="A202" s="14">
        <v>1906</v>
      </c>
      <c r="D202" s="32" t="s">
        <v>274</v>
      </c>
      <c r="E202" s="32" t="s">
        <v>274</v>
      </c>
      <c r="F202" s="32" t="s">
        <v>4</v>
      </c>
      <c r="G202" s="22"/>
      <c r="J202" s="32" t="s">
        <v>291</v>
      </c>
      <c r="K202" s="22"/>
    </row>
    <row r="203" spans="1:11">
      <c r="A203" s="15">
        <v>1907</v>
      </c>
      <c r="D203" s="32" t="s">
        <v>275</v>
      </c>
      <c r="E203" s="32" t="s">
        <v>275</v>
      </c>
      <c r="F203" s="32" t="s">
        <v>4</v>
      </c>
      <c r="G203" s="22"/>
      <c r="J203" s="32" t="s">
        <v>9</v>
      </c>
      <c r="K203" s="22"/>
    </row>
    <row r="204" spans="1:11">
      <c r="A204" s="14">
        <v>1908</v>
      </c>
      <c r="D204" s="32" t="s">
        <v>276</v>
      </c>
      <c r="E204" s="32" t="s">
        <v>276</v>
      </c>
      <c r="F204" s="32" t="s">
        <v>291</v>
      </c>
      <c r="G204" s="22"/>
      <c r="J204" s="32" t="s">
        <v>9</v>
      </c>
      <c r="K204" s="22"/>
    </row>
    <row r="205" spans="1:11">
      <c r="A205" s="15">
        <v>1909</v>
      </c>
      <c r="D205" s="32" t="s">
        <v>277</v>
      </c>
      <c r="E205" s="32" t="s">
        <v>277</v>
      </c>
      <c r="F205" s="32" t="s">
        <v>9</v>
      </c>
      <c r="G205" s="22"/>
      <c r="J205" s="32" t="s">
        <v>9</v>
      </c>
      <c r="K205" s="22"/>
    </row>
    <row r="206" spans="1:11">
      <c r="A206" s="14">
        <v>1910</v>
      </c>
      <c r="D206" s="32" t="s">
        <v>278</v>
      </c>
      <c r="E206" s="32" t="s">
        <v>278</v>
      </c>
      <c r="F206" s="32" t="s">
        <v>4</v>
      </c>
      <c r="G206" s="22"/>
      <c r="J206" s="32" t="s">
        <v>9</v>
      </c>
      <c r="K206" s="22"/>
    </row>
    <row r="207" spans="1:11">
      <c r="A207" s="15">
        <v>1911</v>
      </c>
      <c r="D207" s="32" t="s">
        <v>279</v>
      </c>
      <c r="E207" s="32" t="s">
        <v>279</v>
      </c>
      <c r="F207" s="32" t="s">
        <v>291</v>
      </c>
      <c r="G207" s="22"/>
      <c r="J207" s="32" t="s">
        <v>9</v>
      </c>
      <c r="K207" s="22"/>
    </row>
    <row r="208" spans="1:11">
      <c r="A208" s="14">
        <v>1912</v>
      </c>
      <c r="D208" s="32" t="s">
        <v>280</v>
      </c>
      <c r="E208" s="32" t="s">
        <v>280</v>
      </c>
      <c r="F208" s="32" t="s">
        <v>291</v>
      </c>
      <c r="G208" s="22"/>
      <c r="J208" s="32" t="s">
        <v>9</v>
      </c>
      <c r="K208" s="22"/>
    </row>
    <row r="209" spans="1:11">
      <c r="A209" s="15">
        <v>1913</v>
      </c>
      <c r="D209" s="32" t="s">
        <v>281</v>
      </c>
      <c r="E209" s="32" t="s">
        <v>281</v>
      </c>
      <c r="F209" s="32" t="s">
        <v>291</v>
      </c>
      <c r="G209" s="22"/>
      <c r="J209" s="32" t="s">
        <v>293</v>
      </c>
      <c r="K209" s="22"/>
    </row>
    <row r="210" spans="1:11">
      <c r="A210" s="14">
        <v>1914</v>
      </c>
      <c r="D210" s="32" t="s">
        <v>282</v>
      </c>
      <c r="E210" s="32" t="s">
        <v>282</v>
      </c>
      <c r="F210" s="32" t="s">
        <v>9</v>
      </c>
      <c r="G210" s="22"/>
      <c r="J210" s="32" t="s">
        <v>293</v>
      </c>
      <c r="K210" s="22"/>
    </row>
    <row r="211" spans="1:11">
      <c r="A211" s="15">
        <v>1915</v>
      </c>
      <c r="D211" s="32" t="s">
        <v>283</v>
      </c>
      <c r="E211" s="32" t="s">
        <v>283</v>
      </c>
      <c r="F211" s="32" t="s">
        <v>4</v>
      </c>
      <c r="G211" s="22"/>
      <c r="J211" s="32" t="s">
        <v>291</v>
      </c>
      <c r="K211" s="22"/>
    </row>
    <row r="212" spans="1:11">
      <c r="A212" s="14">
        <v>1916</v>
      </c>
      <c r="D212" s="32" t="s">
        <v>284</v>
      </c>
      <c r="E212" s="32" t="s">
        <v>284</v>
      </c>
      <c r="F212" s="32" t="s">
        <v>291</v>
      </c>
      <c r="G212" s="22"/>
      <c r="J212" s="32" t="s">
        <v>9</v>
      </c>
      <c r="K212" s="22"/>
    </row>
    <row r="213" spans="1:11">
      <c r="A213" s="15">
        <v>1917</v>
      </c>
      <c r="D213" s="32" t="s">
        <v>285</v>
      </c>
      <c r="E213" s="32" t="s">
        <v>285</v>
      </c>
      <c r="F213" s="32" t="s">
        <v>291</v>
      </c>
      <c r="G213" s="22"/>
      <c r="J213" s="32" t="s">
        <v>9</v>
      </c>
      <c r="K213" s="22"/>
    </row>
    <row r="214" spans="1:11">
      <c r="A214" s="14">
        <v>1918</v>
      </c>
      <c r="D214" s="32" t="s">
        <v>286</v>
      </c>
      <c r="E214" s="32" t="s">
        <v>286</v>
      </c>
      <c r="F214" s="32" t="s">
        <v>291</v>
      </c>
      <c r="G214" s="22"/>
      <c r="J214" s="32" t="s">
        <v>9</v>
      </c>
      <c r="K214" s="22"/>
    </row>
    <row r="215" spans="1:11">
      <c r="A215" s="15">
        <v>1919</v>
      </c>
      <c r="D215" s="32" t="s">
        <v>287</v>
      </c>
      <c r="E215" s="32" t="s">
        <v>287</v>
      </c>
      <c r="F215" s="32" t="s">
        <v>13</v>
      </c>
      <c r="G215" s="22"/>
      <c r="J215" s="32" t="s">
        <v>9</v>
      </c>
      <c r="K215" s="22"/>
    </row>
    <row r="216" spans="1:11">
      <c r="A216" s="14">
        <v>1920</v>
      </c>
      <c r="D216" s="32" t="s">
        <v>288</v>
      </c>
      <c r="E216" s="32" t="s">
        <v>288</v>
      </c>
      <c r="F216" s="32" t="s">
        <v>13</v>
      </c>
      <c r="G216" s="22"/>
      <c r="J216" s="32" t="s">
        <v>9</v>
      </c>
      <c r="K216" s="22"/>
    </row>
    <row r="217" spans="1:11">
      <c r="A217" s="15">
        <v>1921</v>
      </c>
      <c r="D217" s="32" t="s">
        <v>289</v>
      </c>
      <c r="E217" s="32" t="s">
        <v>289</v>
      </c>
      <c r="F217" s="32" t="s">
        <v>9</v>
      </c>
      <c r="G217" s="22"/>
      <c r="J217" s="32" t="s">
        <v>9</v>
      </c>
      <c r="K217" s="22"/>
    </row>
  </sheetData>
  <hyperlinks>
    <hyperlink ref="B2" r:id="rId1" display="petr.panuska@hp.com"/>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0"/>
  <sheetViews>
    <sheetView workbookViewId="0">
      <selection activeCell="E25" sqref="E25"/>
    </sheetView>
  </sheetViews>
  <sheetFormatPr defaultColWidth="9.140625" defaultRowHeight="15"/>
  <cols>
    <col min="1" max="1" width="11.140625" style="32" customWidth="1"/>
    <col min="2" max="2" width="30.28515625" style="32" customWidth="1"/>
    <col min="3" max="3" width="14.5703125" style="32" customWidth="1"/>
    <col min="4" max="4" width="17.42578125" style="32" customWidth="1"/>
    <col min="5" max="5" width="20.140625" style="32" customWidth="1"/>
    <col min="6" max="6" width="17.7109375" style="32" customWidth="1"/>
    <col min="7" max="7" width="17.28515625" style="32" customWidth="1"/>
    <col min="8" max="8" width="17.42578125" style="32" customWidth="1"/>
    <col min="9" max="9" width="13.140625" style="32" customWidth="1"/>
    <col min="10" max="10" width="23.85546875" style="32" customWidth="1"/>
    <col min="11" max="11" width="18.5703125" style="32" customWidth="1"/>
    <col min="12" max="12" width="23.5703125" style="32" customWidth="1"/>
    <col min="13" max="13" width="18.5703125" style="32" customWidth="1"/>
    <col min="14" max="14" width="9.140625" style="32"/>
    <col min="15" max="15" width="11.28515625" style="32" customWidth="1"/>
    <col min="16" max="16384" width="9.140625" style="32"/>
  </cols>
  <sheetData>
    <row r="1" spans="1:15">
      <c r="A1" s="32" t="s">
        <v>1052</v>
      </c>
      <c r="B1" s="32" t="s">
        <v>1051</v>
      </c>
      <c r="C1" s="32" t="s">
        <v>28</v>
      </c>
      <c r="D1" s="32" t="s">
        <v>1185</v>
      </c>
      <c r="E1" s="32" t="s">
        <v>1184</v>
      </c>
      <c r="F1" s="32" t="s">
        <v>82</v>
      </c>
      <c r="G1" s="32" t="s">
        <v>29</v>
      </c>
      <c r="H1" s="32" t="s">
        <v>72</v>
      </c>
      <c r="I1" s="32" t="s">
        <v>81</v>
      </c>
      <c r="J1" s="32" t="s">
        <v>1054</v>
      </c>
      <c r="K1" s="32" t="s">
        <v>1053</v>
      </c>
      <c r="L1" s="32" t="s">
        <v>1140</v>
      </c>
      <c r="M1" s="32" t="s">
        <v>1141</v>
      </c>
      <c r="N1" s="32" t="s">
        <v>778</v>
      </c>
      <c r="O1" s="32" t="s">
        <v>1123</v>
      </c>
    </row>
    <row r="2" spans="1:15">
      <c r="A2" s="12">
        <v>126</v>
      </c>
      <c r="B2" s="12" t="s">
        <v>1156</v>
      </c>
      <c r="C2" s="32" t="s">
        <v>25</v>
      </c>
      <c r="D2" s="22" t="s">
        <v>92</v>
      </c>
      <c r="E2" s="32" t="s">
        <v>15</v>
      </c>
      <c r="F2" s="32" t="s">
        <v>15</v>
      </c>
      <c r="G2" s="32" t="s">
        <v>15</v>
      </c>
      <c r="H2" s="32" t="s">
        <v>304</v>
      </c>
      <c r="I2" s="42">
        <v>30</v>
      </c>
      <c r="J2" s="44" t="s">
        <v>15</v>
      </c>
      <c r="K2" s="41"/>
      <c r="L2" s="41" t="s">
        <v>15</v>
      </c>
      <c r="O2" s="42" t="s">
        <v>15</v>
      </c>
    </row>
    <row r="3" spans="1:15">
      <c r="A3" s="12">
        <v>127</v>
      </c>
      <c r="B3" s="12" t="s">
        <v>1157</v>
      </c>
      <c r="C3" s="13"/>
      <c r="D3" s="22" t="s">
        <v>92</v>
      </c>
      <c r="E3" s="13"/>
      <c r="H3" s="32" t="s">
        <v>301</v>
      </c>
      <c r="I3" s="42">
        <v>20</v>
      </c>
      <c r="J3" s="39"/>
      <c r="K3" s="41"/>
      <c r="L3" s="41"/>
      <c r="O3" s="42"/>
    </row>
    <row r="4" spans="1:15">
      <c r="A4" s="12">
        <v>128</v>
      </c>
      <c r="B4" s="12" t="s">
        <v>1158</v>
      </c>
      <c r="C4" s="13"/>
      <c r="D4" s="22" t="s">
        <v>92</v>
      </c>
      <c r="E4" s="13"/>
      <c r="H4" s="32" t="s">
        <v>308</v>
      </c>
      <c r="I4" s="42">
        <v>10</v>
      </c>
      <c r="J4" s="39"/>
      <c r="L4" s="41"/>
      <c r="O4" s="42"/>
    </row>
    <row r="5" spans="1:15">
      <c r="A5" s="12">
        <v>129</v>
      </c>
      <c r="B5" s="12" t="s">
        <v>1159</v>
      </c>
      <c r="C5" s="13"/>
      <c r="D5" s="22" t="s">
        <v>92</v>
      </c>
      <c r="E5" s="13"/>
      <c r="H5" s="32" t="s">
        <v>305</v>
      </c>
      <c r="I5" s="42">
        <v>40</v>
      </c>
      <c r="J5" s="39"/>
      <c r="L5" s="41"/>
      <c r="O5" s="42"/>
    </row>
    <row r="6" spans="1:15">
      <c r="A6" s="12">
        <v>130</v>
      </c>
      <c r="B6" s="12" t="s">
        <v>1160</v>
      </c>
      <c r="C6" s="13"/>
      <c r="D6" s="22" t="s">
        <v>98</v>
      </c>
      <c r="E6" s="13"/>
      <c r="H6" s="32" t="s">
        <v>300</v>
      </c>
      <c r="I6" s="42">
        <v>60</v>
      </c>
      <c r="J6" s="39"/>
      <c r="L6" s="41"/>
      <c r="O6" s="42"/>
    </row>
    <row r="7" spans="1:15">
      <c r="A7" s="12">
        <v>131</v>
      </c>
      <c r="B7" s="12" t="s">
        <v>1161</v>
      </c>
      <c r="C7" s="13"/>
      <c r="D7" s="22" t="s">
        <v>98</v>
      </c>
      <c r="E7" s="13"/>
      <c r="H7" s="32" t="s">
        <v>309</v>
      </c>
      <c r="I7" s="42">
        <v>40</v>
      </c>
      <c r="J7" s="39"/>
      <c r="L7" s="41"/>
      <c r="O7" s="42"/>
    </row>
    <row r="8" spans="1:15">
      <c r="A8" s="12">
        <v>132</v>
      </c>
      <c r="B8" s="12" t="s">
        <v>1162</v>
      </c>
      <c r="C8" s="13"/>
      <c r="D8" s="22" t="s">
        <v>98</v>
      </c>
      <c r="E8" s="13"/>
      <c r="H8" s="32" t="s">
        <v>306</v>
      </c>
      <c r="I8" s="43">
        <v>20</v>
      </c>
      <c r="J8" s="39"/>
      <c r="L8" s="41"/>
      <c r="O8" s="43"/>
    </row>
    <row r="9" spans="1:15">
      <c r="A9" s="12">
        <v>133</v>
      </c>
      <c r="B9" s="12" t="s">
        <v>1163</v>
      </c>
      <c r="C9" s="13"/>
      <c r="D9" s="22" t="s">
        <v>98</v>
      </c>
      <c r="E9" s="13"/>
      <c r="H9" s="32" t="s">
        <v>300</v>
      </c>
      <c r="I9" s="43">
        <v>70</v>
      </c>
      <c r="J9" s="39"/>
      <c r="L9" s="41"/>
      <c r="O9" s="43"/>
    </row>
    <row r="10" spans="1:15">
      <c r="A10" s="12">
        <v>134</v>
      </c>
      <c r="B10" s="12" t="s">
        <v>1164</v>
      </c>
      <c r="C10" s="13"/>
      <c r="D10" s="22" t="s">
        <v>98</v>
      </c>
      <c r="E10" s="13"/>
      <c r="H10" s="32" t="s">
        <v>307</v>
      </c>
      <c r="I10" s="43">
        <v>20</v>
      </c>
      <c r="J10" s="39"/>
      <c r="L10" s="41"/>
      <c r="O10" s="43"/>
    </row>
    <row r="11" spans="1:15">
      <c r="A11" s="12">
        <v>135</v>
      </c>
      <c r="B11" s="12" t="s">
        <v>1165</v>
      </c>
      <c r="C11" s="13"/>
      <c r="D11" s="22" t="s">
        <v>103</v>
      </c>
      <c r="E11" s="13"/>
      <c r="H11" s="32" t="s">
        <v>303</v>
      </c>
      <c r="I11" s="43">
        <v>20</v>
      </c>
      <c r="J11" s="40"/>
      <c r="K11" s="40"/>
      <c r="L11" s="41"/>
      <c r="M11" s="40"/>
      <c r="O11" s="43"/>
    </row>
    <row r="12" spans="1:15">
      <c r="A12" s="12">
        <v>136</v>
      </c>
      <c r="B12" s="12" t="s">
        <v>1166</v>
      </c>
      <c r="C12" s="13"/>
      <c r="D12" s="22" t="s">
        <v>103</v>
      </c>
      <c r="E12" s="13"/>
      <c r="H12" s="32" t="s">
        <v>302</v>
      </c>
      <c r="I12" s="43">
        <v>10</v>
      </c>
      <c r="J12" s="40"/>
      <c r="K12" s="40"/>
      <c r="L12" s="41"/>
      <c r="M12" s="40"/>
      <c r="O12" s="43"/>
    </row>
    <row r="13" spans="1:15">
      <c r="A13" s="12">
        <v>137</v>
      </c>
      <c r="B13" s="12" t="s">
        <v>1167</v>
      </c>
      <c r="C13" s="13"/>
      <c r="D13" s="22" t="s">
        <v>103</v>
      </c>
      <c r="E13" s="13"/>
      <c r="H13" s="32" t="s">
        <v>310</v>
      </c>
      <c r="I13" s="43">
        <v>10</v>
      </c>
      <c r="J13" s="40"/>
      <c r="K13" s="40"/>
      <c r="L13" s="41"/>
      <c r="M13" s="40"/>
      <c r="O13" s="43"/>
    </row>
    <row r="14" spans="1:15">
      <c r="A14" s="12">
        <v>138</v>
      </c>
      <c r="B14" s="12" t="s">
        <v>1168</v>
      </c>
      <c r="C14" s="13"/>
      <c r="D14" s="22" t="s">
        <v>103</v>
      </c>
      <c r="E14" s="13"/>
      <c r="H14" s="32" t="s">
        <v>304</v>
      </c>
      <c r="I14" s="43">
        <v>5</v>
      </c>
      <c r="J14" s="40"/>
      <c r="K14" s="40"/>
      <c r="L14" s="41"/>
      <c r="M14" s="40"/>
      <c r="O14" s="43"/>
    </row>
    <row r="15" spans="1:15">
      <c r="A15" s="12">
        <v>139</v>
      </c>
      <c r="B15" s="12" t="s">
        <v>1169</v>
      </c>
      <c r="C15" s="13"/>
      <c r="D15" s="22" t="s">
        <v>109</v>
      </c>
      <c r="E15" s="13"/>
      <c r="H15" s="32" t="s">
        <v>301</v>
      </c>
      <c r="I15" s="43">
        <v>40</v>
      </c>
      <c r="J15" s="40"/>
      <c r="K15" s="40"/>
      <c r="L15" s="41"/>
      <c r="M15" s="40"/>
      <c r="O15" s="43"/>
    </row>
    <row r="16" spans="1:15">
      <c r="A16" s="12">
        <v>140</v>
      </c>
      <c r="B16" s="12" t="s">
        <v>1170</v>
      </c>
      <c r="C16" s="13"/>
      <c r="D16" s="22" t="s">
        <v>109</v>
      </c>
      <c r="E16" s="13"/>
      <c r="H16" s="32" t="s">
        <v>308</v>
      </c>
      <c r="I16" s="43">
        <v>10</v>
      </c>
      <c r="J16" s="40"/>
      <c r="K16" s="40"/>
      <c r="L16" s="41"/>
      <c r="M16" s="40"/>
      <c r="O16" s="43"/>
    </row>
    <row r="17" spans="1:15">
      <c r="A17" s="12">
        <v>141</v>
      </c>
      <c r="B17" s="12" t="s">
        <v>1171</v>
      </c>
      <c r="C17" s="13"/>
      <c r="D17" s="22" t="s">
        <v>109</v>
      </c>
      <c r="E17" s="13"/>
      <c r="H17" s="32" t="s">
        <v>305</v>
      </c>
      <c r="I17" s="43">
        <v>20</v>
      </c>
      <c r="J17" s="40"/>
      <c r="K17" s="40"/>
      <c r="L17" s="41"/>
      <c r="M17" s="40"/>
      <c r="O17" s="43"/>
    </row>
    <row r="18" spans="1:15">
      <c r="A18" s="12">
        <v>142</v>
      </c>
      <c r="B18" s="12" t="s">
        <v>1172</v>
      </c>
      <c r="C18" s="13"/>
      <c r="D18" s="22" t="s">
        <v>109</v>
      </c>
      <c r="E18" s="13"/>
      <c r="H18" s="32" t="s">
        <v>300</v>
      </c>
      <c r="I18" s="43">
        <v>10</v>
      </c>
      <c r="J18" s="40"/>
      <c r="K18" s="40"/>
      <c r="L18" s="41"/>
      <c r="M18" s="40"/>
      <c r="O18" s="43"/>
    </row>
    <row r="19" spans="1:15">
      <c r="A19" s="12">
        <v>143</v>
      </c>
      <c r="B19" s="12" t="s">
        <v>1173</v>
      </c>
      <c r="C19" s="13"/>
      <c r="D19" s="22" t="s">
        <v>109</v>
      </c>
      <c r="E19" s="13"/>
      <c r="H19" s="32" t="s">
        <v>309</v>
      </c>
      <c r="I19" s="43">
        <v>40</v>
      </c>
      <c r="J19" s="40"/>
      <c r="K19" s="40"/>
      <c r="L19" s="41"/>
      <c r="M19" s="40"/>
      <c r="O19" s="43"/>
    </row>
    <row r="20" spans="1:15">
      <c r="A20" s="12">
        <v>144</v>
      </c>
      <c r="B20" s="12" t="s">
        <v>1174</v>
      </c>
      <c r="D20" s="22" t="s">
        <v>115</v>
      </c>
      <c r="H20" s="32" t="s">
        <v>306</v>
      </c>
      <c r="I20" s="43">
        <v>20</v>
      </c>
      <c r="J20" s="40"/>
      <c r="K20" s="40"/>
      <c r="L20" s="41"/>
      <c r="M20" s="40"/>
      <c r="N20" s="40"/>
      <c r="O20" s="43"/>
    </row>
    <row r="21" spans="1:15">
      <c r="A21" s="12">
        <v>145</v>
      </c>
      <c r="B21" s="12" t="s">
        <v>1175</v>
      </c>
      <c r="D21" s="22" t="s">
        <v>115</v>
      </c>
      <c r="H21" s="32" t="s">
        <v>300</v>
      </c>
      <c r="I21" s="43">
        <v>10</v>
      </c>
      <c r="J21" s="40"/>
      <c r="K21" s="40"/>
      <c r="L21" s="41"/>
      <c r="M21" s="40"/>
      <c r="O21" s="43"/>
    </row>
    <row r="22" spans="1:15">
      <c r="A22" s="12">
        <v>146</v>
      </c>
      <c r="B22" s="12" t="s">
        <v>1176</v>
      </c>
      <c r="D22" s="22" t="s">
        <v>115</v>
      </c>
      <c r="H22" s="32" t="s">
        <v>307</v>
      </c>
      <c r="I22" s="43">
        <v>40</v>
      </c>
      <c r="J22" s="40"/>
      <c r="K22" s="40"/>
      <c r="L22" s="41"/>
      <c r="M22" s="40"/>
      <c r="O22" s="43"/>
    </row>
    <row r="23" spans="1:15">
      <c r="A23" s="12">
        <v>147</v>
      </c>
      <c r="B23" s="12" t="s">
        <v>1177</v>
      </c>
      <c r="D23" s="22" t="s">
        <v>115</v>
      </c>
      <c r="H23" s="32" t="s">
        <v>303</v>
      </c>
      <c r="I23" s="43">
        <v>40</v>
      </c>
      <c r="J23" s="40"/>
      <c r="K23" s="40"/>
      <c r="L23" s="41"/>
      <c r="M23" s="40"/>
      <c r="O23" s="43"/>
    </row>
    <row r="24" spans="1:15">
      <c r="A24" s="12">
        <v>148</v>
      </c>
      <c r="B24" s="12" t="s">
        <v>1178</v>
      </c>
      <c r="D24" s="22" t="s">
        <v>115</v>
      </c>
      <c r="H24" s="32" t="s">
        <v>302</v>
      </c>
      <c r="I24" s="43">
        <v>20</v>
      </c>
      <c r="J24" s="40"/>
      <c r="K24" s="40"/>
      <c r="L24" s="41"/>
      <c r="M24" s="40"/>
      <c r="O24" s="43"/>
    </row>
    <row r="25" spans="1:15">
      <c r="A25" s="32">
        <v>1</v>
      </c>
      <c r="B25" s="12" t="s">
        <v>393</v>
      </c>
      <c r="D25" s="32" t="str">
        <f>LOOKUP(CONCATENATE("apmuiservice#", E25), B$2:B$24, D$2:D$24)</f>
        <v>requirement#121</v>
      </c>
      <c r="E25" s="22" t="s">
        <v>220</v>
      </c>
      <c r="F25" s="32" t="s">
        <v>770</v>
      </c>
      <c r="G25" s="32" t="s">
        <v>311</v>
      </c>
      <c r="H25" s="32" t="s">
        <v>300</v>
      </c>
      <c r="I25" s="32">
        <v>4</v>
      </c>
      <c r="J25" s="32" t="str">
        <f t="shared" ref="J25:J56" si="0">CONCATENATE("ks#",G25,"#",K25)</f>
        <v>ks#team#101#New</v>
      </c>
      <c r="K25" s="32" t="s">
        <v>19</v>
      </c>
      <c r="L25" s="32" t="str">
        <f t="shared" ref="L25:L56" si="1">CONCATENATE("ks#",G25,"#",M25)</f>
        <v>ks#team#101#In Progress</v>
      </c>
      <c r="M25" s="32" t="s">
        <v>1136</v>
      </c>
      <c r="O25" s="32" t="s">
        <v>906</v>
      </c>
    </row>
    <row r="26" spans="1:15">
      <c r="A26" s="32">
        <v>2</v>
      </c>
      <c r="B26" s="12" t="s">
        <v>392</v>
      </c>
      <c r="C26" s="12"/>
      <c r="D26" s="32" t="str">
        <f t="shared" ref="D26:D89" si="2">LOOKUP(CONCATENATE("apmuiservice#", E26), B$2:B$24, D$2:D$24)</f>
        <v>requirement#121</v>
      </c>
      <c r="E26" s="22" t="s">
        <v>220</v>
      </c>
      <c r="F26" s="32" t="s">
        <v>770</v>
      </c>
      <c r="G26" s="32" t="s">
        <v>313</v>
      </c>
      <c r="H26" s="32" t="s">
        <v>307</v>
      </c>
      <c r="I26" s="32">
        <v>6</v>
      </c>
      <c r="J26" s="32" t="str">
        <f t="shared" si="0"/>
        <v>ks#team#102#Spec</v>
      </c>
      <c r="K26" s="32" t="s">
        <v>1130</v>
      </c>
      <c r="L26" s="32" t="str">
        <f t="shared" si="1"/>
        <v>ks#team#102#Coding</v>
      </c>
      <c r="M26" s="32" t="s">
        <v>1137</v>
      </c>
      <c r="O26" s="32" t="s">
        <v>905</v>
      </c>
    </row>
    <row r="27" spans="1:15">
      <c r="A27" s="32">
        <v>3</v>
      </c>
      <c r="B27" s="12" t="s">
        <v>391</v>
      </c>
      <c r="C27" s="12"/>
      <c r="D27" s="32" t="str">
        <f t="shared" si="2"/>
        <v>requirement#121</v>
      </c>
      <c r="E27" s="22" t="s">
        <v>220</v>
      </c>
      <c r="F27" s="32" t="s">
        <v>770</v>
      </c>
      <c r="G27" s="32" t="s">
        <v>312</v>
      </c>
      <c r="H27" s="32" t="s">
        <v>303</v>
      </c>
      <c r="I27" s="32">
        <v>10</v>
      </c>
      <c r="J27" s="32" t="str">
        <f t="shared" si="0"/>
        <v>ks#team#103#UX Mockup</v>
      </c>
      <c r="K27" s="32" t="s">
        <v>1131</v>
      </c>
      <c r="L27" s="32" t="str">
        <f t="shared" si="1"/>
        <v>ks#team#103#Testing</v>
      </c>
      <c r="M27" s="32" t="s">
        <v>1138</v>
      </c>
      <c r="O27" s="32" t="s">
        <v>906</v>
      </c>
    </row>
    <row r="28" spans="1:15">
      <c r="A28" s="32">
        <v>4</v>
      </c>
      <c r="B28" s="12" t="s">
        <v>429</v>
      </c>
      <c r="C28" s="12"/>
      <c r="D28" s="32" t="str">
        <f t="shared" si="2"/>
        <v>requirement#121</v>
      </c>
      <c r="E28" s="22" t="s">
        <v>221</v>
      </c>
      <c r="F28" s="32" t="s">
        <v>770</v>
      </c>
      <c r="G28" s="32" t="s">
        <v>311</v>
      </c>
      <c r="H28" s="32" t="s">
        <v>302</v>
      </c>
      <c r="I28" s="32">
        <v>6</v>
      </c>
      <c r="J28" s="32" t="str">
        <f t="shared" si="0"/>
        <v>ks#team#101#New</v>
      </c>
      <c r="K28" s="32" t="s">
        <v>19</v>
      </c>
      <c r="L28" s="32" t="str">
        <f t="shared" si="1"/>
        <v>ks#team#101#In Progress</v>
      </c>
      <c r="M28" s="32" t="s">
        <v>1136</v>
      </c>
      <c r="O28" s="32" t="s">
        <v>906</v>
      </c>
    </row>
    <row r="29" spans="1:15">
      <c r="A29" s="32">
        <v>5</v>
      </c>
      <c r="B29" s="12" t="s">
        <v>461</v>
      </c>
      <c r="C29" s="12"/>
      <c r="D29" s="32" t="str">
        <f t="shared" si="2"/>
        <v>requirement#121</v>
      </c>
      <c r="E29" s="22" t="s">
        <v>221</v>
      </c>
      <c r="F29" s="32" t="s">
        <v>770</v>
      </c>
      <c r="G29" s="32" t="s">
        <v>313</v>
      </c>
      <c r="H29" s="32" t="s">
        <v>310</v>
      </c>
      <c r="I29" s="32">
        <v>2</v>
      </c>
      <c r="J29" s="32" t="str">
        <f t="shared" si="0"/>
        <v>ks#team#102#Spec</v>
      </c>
      <c r="K29" s="32" t="s">
        <v>1130</v>
      </c>
      <c r="L29" s="32" t="str">
        <f t="shared" si="1"/>
        <v>ks#team#102#Coding</v>
      </c>
      <c r="M29" s="32" t="s">
        <v>1137</v>
      </c>
      <c r="O29" s="32" t="s">
        <v>906</v>
      </c>
    </row>
    <row r="30" spans="1:15">
      <c r="A30" s="32">
        <v>6</v>
      </c>
      <c r="B30" s="12" t="s">
        <v>462</v>
      </c>
      <c r="C30" s="12"/>
      <c r="D30" s="32" t="str">
        <f t="shared" si="2"/>
        <v>requirement#121</v>
      </c>
      <c r="E30" s="22" t="s">
        <v>221</v>
      </c>
      <c r="F30" s="32" t="s">
        <v>770</v>
      </c>
      <c r="G30" s="32" t="s">
        <v>312</v>
      </c>
      <c r="H30" s="32" t="s">
        <v>304</v>
      </c>
      <c r="I30" s="32">
        <v>8</v>
      </c>
      <c r="J30" s="32" t="str">
        <f t="shared" si="0"/>
        <v>ks#team#103#UX Mockup</v>
      </c>
      <c r="K30" s="32" t="s">
        <v>1131</v>
      </c>
      <c r="L30" s="32" t="str">
        <f t="shared" si="1"/>
        <v>ks#team#103#Testing</v>
      </c>
      <c r="M30" s="32" t="s">
        <v>1138</v>
      </c>
      <c r="O30" s="32" t="s">
        <v>905</v>
      </c>
    </row>
    <row r="31" spans="1:15">
      <c r="A31" s="32">
        <v>7</v>
      </c>
      <c r="B31" s="12" t="s">
        <v>430</v>
      </c>
      <c r="C31" s="12"/>
      <c r="D31" s="32" t="str">
        <f t="shared" si="2"/>
        <v>requirement#121</v>
      </c>
      <c r="E31" s="22" t="s">
        <v>233</v>
      </c>
      <c r="F31" s="32" t="s">
        <v>770</v>
      </c>
      <c r="G31" s="32" t="s">
        <v>311</v>
      </c>
      <c r="H31" s="32" t="s">
        <v>301</v>
      </c>
      <c r="I31" s="32">
        <v>6</v>
      </c>
      <c r="J31" s="32" t="str">
        <f t="shared" si="0"/>
        <v>ks#team#101#New</v>
      </c>
      <c r="K31" s="32" t="s">
        <v>19</v>
      </c>
      <c r="L31" s="32" t="str">
        <f t="shared" si="1"/>
        <v>ks#team#101#In Progress</v>
      </c>
      <c r="M31" s="32" t="s">
        <v>1136</v>
      </c>
      <c r="O31" s="32" t="s">
        <v>906</v>
      </c>
    </row>
    <row r="32" spans="1:15">
      <c r="A32" s="32">
        <v>8</v>
      </c>
      <c r="B32" s="12" t="s">
        <v>463</v>
      </c>
      <c r="C32" s="12"/>
      <c r="D32" s="32" t="str">
        <f t="shared" si="2"/>
        <v>requirement#121</v>
      </c>
      <c r="E32" s="22" t="s">
        <v>233</v>
      </c>
      <c r="F32" s="32" t="s">
        <v>770</v>
      </c>
      <c r="G32" s="32" t="s">
        <v>313</v>
      </c>
      <c r="H32" s="32" t="s">
        <v>308</v>
      </c>
      <c r="I32" s="32">
        <v>8</v>
      </c>
      <c r="J32" s="32" t="str">
        <f t="shared" si="0"/>
        <v>ks#team#102#Spec</v>
      </c>
      <c r="K32" s="32" t="s">
        <v>1130</v>
      </c>
      <c r="L32" s="32" t="str">
        <f t="shared" si="1"/>
        <v>ks#team#102#Coding</v>
      </c>
      <c r="M32" s="32" t="s">
        <v>1137</v>
      </c>
      <c r="O32" s="32" t="s">
        <v>905</v>
      </c>
    </row>
    <row r="33" spans="1:15">
      <c r="A33" s="32">
        <v>9</v>
      </c>
      <c r="B33" s="12" t="s">
        <v>464</v>
      </c>
      <c r="C33" s="12"/>
      <c r="D33" s="32" t="str">
        <f t="shared" si="2"/>
        <v>requirement#121</v>
      </c>
      <c r="E33" s="22" t="s">
        <v>233</v>
      </c>
      <c r="F33" s="32" t="s">
        <v>770</v>
      </c>
      <c r="G33" s="32" t="s">
        <v>312</v>
      </c>
      <c r="H33" s="32" t="s">
        <v>305</v>
      </c>
      <c r="I33" s="32">
        <v>2</v>
      </c>
      <c r="J33" s="32" t="str">
        <f t="shared" si="0"/>
        <v>ks#team#103#UX Mockup</v>
      </c>
      <c r="K33" s="32" t="s">
        <v>1131</v>
      </c>
      <c r="L33" s="32" t="str">
        <f t="shared" si="1"/>
        <v>ks#team#103#Testing</v>
      </c>
      <c r="M33" s="32" t="s">
        <v>1138</v>
      </c>
      <c r="O33" s="32" t="s">
        <v>905</v>
      </c>
    </row>
    <row r="34" spans="1:15">
      <c r="A34" s="32">
        <v>10</v>
      </c>
      <c r="B34" s="12" t="s">
        <v>394</v>
      </c>
      <c r="C34" s="12"/>
      <c r="D34" s="32" t="str">
        <f t="shared" si="2"/>
        <v>requirement#121</v>
      </c>
      <c r="E34" s="22" t="s">
        <v>234</v>
      </c>
      <c r="F34" s="32" t="s">
        <v>770</v>
      </c>
      <c r="G34" s="32" t="s">
        <v>311</v>
      </c>
      <c r="H34" s="32" t="s">
        <v>300</v>
      </c>
      <c r="I34" s="32">
        <v>4</v>
      </c>
      <c r="J34" s="32" t="str">
        <f t="shared" si="0"/>
        <v>ks#team#101#New</v>
      </c>
      <c r="K34" s="32" t="s">
        <v>19</v>
      </c>
      <c r="L34" s="32" t="str">
        <f t="shared" si="1"/>
        <v>ks#team#101#In Progress</v>
      </c>
      <c r="M34" s="32" t="s">
        <v>1136</v>
      </c>
      <c r="O34" s="32" t="s">
        <v>905</v>
      </c>
    </row>
    <row r="35" spans="1:15">
      <c r="A35" s="32">
        <v>11</v>
      </c>
      <c r="B35" s="12" t="s">
        <v>395</v>
      </c>
      <c r="C35" s="12"/>
      <c r="D35" s="32" t="str">
        <f t="shared" si="2"/>
        <v>requirement#121</v>
      </c>
      <c r="E35" s="22" t="s">
        <v>234</v>
      </c>
      <c r="F35" s="32" t="s">
        <v>770</v>
      </c>
      <c r="G35" s="32" t="s">
        <v>313</v>
      </c>
      <c r="H35" s="32" t="s">
        <v>309</v>
      </c>
      <c r="I35" s="32">
        <v>2</v>
      </c>
      <c r="J35" s="32" t="str">
        <f t="shared" si="0"/>
        <v>ks#team#102#Spec</v>
      </c>
      <c r="K35" s="32" t="s">
        <v>1130</v>
      </c>
      <c r="L35" s="32" t="str">
        <f t="shared" si="1"/>
        <v>ks#team#102#Coding</v>
      </c>
      <c r="M35" s="32" t="s">
        <v>1137</v>
      </c>
      <c r="O35" s="32" t="s">
        <v>907</v>
      </c>
    </row>
    <row r="36" spans="1:15">
      <c r="A36" s="32">
        <v>12</v>
      </c>
      <c r="B36" s="12" t="s">
        <v>431</v>
      </c>
      <c r="C36" s="12"/>
      <c r="D36" s="32" t="str">
        <f t="shared" si="2"/>
        <v>requirement#121</v>
      </c>
      <c r="E36" s="22" t="s">
        <v>234</v>
      </c>
      <c r="F36" s="32" t="s">
        <v>389</v>
      </c>
      <c r="G36" s="32" t="s">
        <v>312</v>
      </c>
      <c r="H36" s="32" t="s">
        <v>306</v>
      </c>
      <c r="I36" s="32">
        <v>6</v>
      </c>
      <c r="J36" s="32" t="str">
        <f t="shared" si="0"/>
        <v>ks#team#103#UX Mockup</v>
      </c>
      <c r="K36" s="32" t="s">
        <v>1131</v>
      </c>
      <c r="L36" s="32" t="str">
        <f t="shared" si="1"/>
        <v>ks#team#103#Testing</v>
      </c>
      <c r="M36" s="32" t="s">
        <v>1138</v>
      </c>
      <c r="N36" s="32" t="s">
        <v>770</v>
      </c>
      <c r="O36" s="32" t="s">
        <v>906</v>
      </c>
    </row>
    <row r="37" spans="1:15">
      <c r="A37" s="32">
        <v>13</v>
      </c>
      <c r="B37" s="12" t="s">
        <v>396</v>
      </c>
      <c r="C37" s="12"/>
      <c r="D37" s="32" t="str">
        <f t="shared" si="2"/>
        <v>requirement#121</v>
      </c>
      <c r="E37" s="22" t="s">
        <v>234</v>
      </c>
      <c r="F37" s="32" t="s">
        <v>389</v>
      </c>
      <c r="G37" s="32" t="s">
        <v>311</v>
      </c>
      <c r="H37" s="32" t="s">
        <v>300</v>
      </c>
      <c r="I37" s="32">
        <v>8</v>
      </c>
      <c r="J37" s="32" t="str">
        <f t="shared" si="0"/>
        <v>ks#team#101#New</v>
      </c>
      <c r="K37" s="32" t="s">
        <v>19</v>
      </c>
      <c r="L37" s="32" t="str">
        <f t="shared" si="1"/>
        <v>ks#team#101#In Progress</v>
      </c>
      <c r="M37" s="32" t="s">
        <v>1136</v>
      </c>
      <c r="O37" s="32" t="s">
        <v>905</v>
      </c>
    </row>
    <row r="38" spans="1:15">
      <c r="A38" s="32">
        <v>14</v>
      </c>
      <c r="B38" s="12" t="s">
        <v>432</v>
      </c>
      <c r="C38" s="12"/>
      <c r="D38" s="32" t="str">
        <f t="shared" si="2"/>
        <v>requirement#122</v>
      </c>
      <c r="E38" s="22" t="s">
        <v>235</v>
      </c>
      <c r="F38" s="32" t="s">
        <v>389</v>
      </c>
      <c r="G38" s="32" t="s">
        <v>313</v>
      </c>
      <c r="H38" s="32" t="s">
        <v>307</v>
      </c>
      <c r="I38" s="32">
        <v>6</v>
      </c>
      <c r="J38" s="32" t="str">
        <f t="shared" si="0"/>
        <v>ks#team#102#Spec</v>
      </c>
      <c r="K38" s="32" t="s">
        <v>1130</v>
      </c>
      <c r="L38" s="32" t="str">
        <f t="shared" si="1"/>
        <v>ks#team#102#In Progress</v>
      </c>
      <c r="M38" s="32" t="s">
        <v>1136</v>
      </c>
      <c r="O38" s="32" t="s">
        <v>907</v>
      </c>
    </row>
    <row r="39" spans="1:15">
      <c r="A39" s="32">
        <v>15</v>
      </c>
      <c r="B39" s="12" t="s">
        <v>465</v>
      </c>
      <c r="C39" s="12"/>
      <c r="D39" s="32" t="str">
        <f t="shared" si="2"/>
        <v>requirement#121</v>
      </c>
      <c r="E39" s="22" t="s">
        <v>220</v>
      </c>
      <c r="F39" s="32" t="s">
        <v>389</v>
      </c>
      <c r="G39" s="32" t="s">
        <v>312</v>
      </c>
      <c r="H39" s="32" t="s">
        <v>303</v>
      </c>
      <c r="I39" s="32">
        <v>2</v>
      </c>
      <c r="J39" s="32" t="str">
        <f t="shared" si="0"/>
        <v>ks#team#103#UX Mockup</v>
      </c>
      <c r="K39" s="32" t="s">
        <v>1131</v>
      </c>
      <c r="L39" s="32" t="str">
        <f t="shared" si="1"/>
        <v>ks#team#103#Coding</v>
      </c>
      <c r="M39" s="32" t="s">
        <v>1137</v>
      </c>
      <c r="O39" s="32" t="s">
        <v>906</v>
      </c>
    </row>
    <row r="40" spans="1:15">
      <c r="A40" s="32">
        <v>16</v>
      </c>
      <c r="B40" s="12" t="s">
        <v>466</v>
      </c>
      <c r="C40" s="12"/>
      <c r="D40" s="32" t="str">
        <f t="shared" si="2"/>
        <v>requirement#122</v>
      </c>
      <c r="E40" s="22" t="s">
        <v>235</v>
      </c>
      <c r="F40" s="32" t="s">
        <v>389</v>
      </c>
      <c r="G40" s="32" t="s">
        <v>311</v>
      </c>
      <c r="H40" s="32" t="s">
        <v>302</v>
      </c>
      <c r="I40" s="32">
        <v>2</v>
      </c>
      <c r="J40" s="32" t="str">
        <f t="shared" si="0"/>
        <v>ks#team#101#New</v>
      </c>
      <c r="K40" s="32" t="s">
        <v>19</v>
      </c>
      <c r="L40" s="32" t="str">
        <f t="shared" si="1"/>
        <v>ks#team#101#Testing</v>
      </c>
      <c r="M40" s="32" t="s">
        <v>1138</v>
      </c>
      <c r="O40" s="32" t="s">
        <v>906</v>
      </c>
    </row>
    <row r="41" spans="1:15">
      <c r="A41" s="32">
        <v>17</v>
      </c>
      <c r="B41" s="12" t="s">
        <v>433</v>
      </c>
      <c r="C41" s="12"/>
      <c r="D41" s="32" t="str">
        <f t="shared" si="2"/>
        <v>requirement#122</v>
      </c>
      <c r="E41" s="22" t="s">
        <v>236</v>
      </c>
      <c r="F41" s="32" t="s">
        <v>389</v>
      </c>
      <c r="G41" s="32" t="s">
        <v>313</v>
      </c>
      <c r="H41" s="32" t="s">
        <v>310</v>
      </c>
      <c r="I41" s="32">
        <v>6</v>
      </c>
      <c r="J41" s="32" t="str">
        <f t="shared" si="0"/>
        <v>ks#team#102#Spec</v>
      </c>
      <c r="K41" s="32" t="s">
        <v>1130</v>
      </c>
      <c r="L41" s="32" t="str">
        <f t="shared" si="1"/>
        <v>ks#team#102#In Progress</v>
      </c>
      <c r="M41" s="32" t="s">
        <v>1136</v>
      </c>
      <c r="O41" s="32" t="s">
        <v>906</v>
      </c>
    </row>
    <row r="42" spans="1:15">
      <c r="A42" s="32">
        <v>18</v>
      </c>
      <c r="B42" s="12" t="s">
        <v>467</v>
      </c>
      <c r="C42" s="12"/>
      <c r="D42" s="32" t="str">
        <f t="shared" si="2"/>
        <v>requirement#122</v>
      </c>
      <c r="E42" s="22" t="s">
        <v>236</v>
      </c>
      <c r="F42" s="32" t="s">
        <v>389</v>
      </c>
      <c r="G42" s="32" t="s">
        <v>312</v>
      </c>
      <c r="H42" s="32" t="s">
        <v>304</v>
      </c>
      <c r="I42" s="32">
        <v>2</v>
      </c>
      <c r="J42" s="32" t="str">
        <f t="shared" si="0"/>
        <v>ks#team#103#UX Mockup</v>
      </c>
      <c r="K42" s="32" t="s">
        <v>1131</v>
      </c>
      <c r="L42" s="32" t="str">
        <f t="shared" si="1"/>
        <v>ks#team#103#Coding</v>
      </c>
      <c r="M42" s="32" t="s">
        <v>1137</v>
      </c>
      <c r="O42" s="32" t="s">
        <v>905</v>
      </c>
    </row>
    <row r="43" spans="1:15">
      <c r="A43" s="32">
        <v>19</v>
      </c>
      <c r="B43" s="12" t="s">
        <v>468</v>
      </c>
      <c r="C43" s="12"/>
      <c r="D43" s="32" t="str">
        <f t="shared" si="2"/>
        <v>requirement#122</v>
      </c>
      <c r="E43" s="22" t="s">
        <v>236</v>
      </c>
      <c r="F43" s="32" t="s">
        <v>389</v>
      </c>
      <c r="G43" s="32" t="s">
        <v>311</v>
      </c>
      <c r="H43" s="32" t="s">
        <v>301</v>
      </c>
      <c r="I43" s="32">
        <v>2</v>
      </c>
      <c r="J43" s="32" t="str">
        <f t="shared" si="0"/>
        <v>ks#team#101#New</v>
      </c>
      <c r="K43" s="32" t="s">
        <v>19</v>
      </c>
      <c r="L43" s="32" t="str">
        <f t="shared" si="1"/>
        <v>ks#team#101#Coding</v>
      </c>
      <c r="M43" s="32" t="s">
        <v>1137</v>
      </c>
      <c r="O43" s="32" t="s">
        <v>907</v>
      </c>
    </row>
    <row r="44" spans="1:15">
      <c r="A44" s="32">
        <v>20</v>
      </c>
      <c r="B44" s="12" t="s">
        <v>397</v>
      </c>
      <c r="C44" s="12"/>
      <c r="D44" s="32" t="str">
        <f t="shared" si="2"/>
        <v>requirement#122</v>
      </c>
      <c r="E44" s="22" t="s">
        <v>237</v>
      </c>
      <c r="F44" s="32" t="s">
        <v>389</v>
      </c>
      <c r="G44" s="32" t="s">
        <v>313</v>
      </c>
      <c r="H44" s="32" t="s">
        <v>308</v>
      </c>
      <c r="I44" s="32">
        <v>2</v>
      </c>
      <c r="J44" s="32" t="str">
        <f t="shared" si="0"/>
        <v>ks#team#102#Spec</v>
      </c>
      <c r="K44" s="32" t="s">
        <v>1130</v>
      </c>
      <c r="L44" s="32" t="str">
        <f t="shared" si="1"/>
        <v>ks#team#102#Testing</v>
      </c>
      <c r="M44" s="32" t="s">
        <v>1138</v>
      </c>
      <c r="O44" s="32" t="s">
        <v>905</v>
      </c>
    </row>
    <row r="45" spans="1:15">
      <c r="A45" s="32">
        <v>21</v>
      </c>
      <c r="B45" s="12" t="s">
        <v>398</v>
      </c>
      <c r="C45" s="12"/>
      <c r="D45" s="32" t="str">
        <f t="shared" si="2"/>
        <v>requirement#122</v>
      </c>
      <c r="E45" s="22" t="s">
        <v>237</v>
      </c>
      <c r="F45" s="32" t="s">
        <v>389</v>
      </c>
      <c r="G45" s="32" t="s">
        <v>312</v>
      </c>
      <c r="H45" s="32" t="s">
        <v>305</v>
      </c>
      <c r="I45" s="32">
        <v>2</v>
      </c>
      <c r="J45" s="32" t="str">
        <f t="shared" si="0"/>
        <v>ks#team#103#UX Mockup</v>
      </c>
      <c r="K45" s="32" t="s">
        <v>1131</v>
      </c>
      <c r="L45" s="32" t="str">
        <f t="shared" si="1"/>
        <v>ks#team#103#In Progress</v>
      </c>
      <c r="M45" s="32" t="s">
        <v>1136</v>
      </c>
      <c r="O45" s="32" t="s">
        <v>906</v>
      </c>
    </row>
    <row r="46" spans="1:15">
      <c r="A46" s="32">
        <v>22</v>
      </c>
      <c r="B46" s="12" t="s">
        <v>434</v>
      </c>
      <c r="C46" s="12"/>
      <c r="D46" s="32" t="str">
        <f t="shared" si="2"/>
        <v>requirement#122</v>
      </c>
      <c r="E46" s="22" t="s">
        <v>237</v>
      </c>
      <c r="F46" s="32" t="s">
        <v>389</v>
      </c>
      <c r="G46" s="32" t="s">
        <v>311</v>
      </c>
      <c r="H46" s="32" t="s">
        <v>300</v>
      </c>
      <c r="I46" s="32">
        <v>6</v>
      </c>
      <c r="J46" s="32" t="str">
        <f t="shared" si="0"/>
        <v>ks#team#101#New</v>
      </c>
      <c r="K46" s="32" t="s">
        <v>19</v>
      </c>
      <c r="L46" s="32" t="str">
        <f t="shared" si="1"/>
        <v>ks#team#101#Coding</v>
      </c>
      <c r="M46" s="32" t="s">
        <v>1137</v>
      </c>
      <c r="O46" s="32" t="s">
        <v>905</v>
      </c>
    </row>
    <row r="47" spans="1:15">
      <c r="A47" s="32">
        <v>23</v>
      </c>
      <c r="B47" s="12" t="s">
        <v>399</v>
      </c>
      <c r="C47" s="12"/>
      <c r="D47" s="32" t="str">
        <f t="shared" si="2"/>
        <v>requirement#122</v>
      </c>
      <c r="E47" s="22" t="s">
        <v>238</v>
      </c>
      <c r="F47" s="32" t="s">
        <v>389</v>
      </c>
      <c r="G47" s="32" t="s">
        <v>313</v>
      </c>
      <c r="H47" s="32" t="s">
        <v>309</v>
      </c>
      <c r="I47" s="32">
        <v>2</v>
      </c>
      <c r="J47" s="32" t="str">
        <f t="shared" si="0"/>
        <v>ks#team#102#Spec</v>
      </c>
      <c r="K47" s="32" t="s">
        <v>1130</v>
      </c>
      <c r="L47" s="32" t="str">
        <f t="shared" si="1"/>
        <v>ks#team#102#In Progress</v>
      </c>
      <c r="M47" s="32" t="s">
        <v>1136</v>
      </c>
      <c r="O47" s="32" t="s">
        <v>907</v>
      </c>
    </row>
    <row r="48" spans="1:15">
      <c r="A48" s="32">
        <v>24</v>
      </c>
      <c r="B48" s="12" t="s">
        <v>435</v>
      </c>
      <c r="C48" s="12"/>
      <c r="D48" s="32" t="str">
        <f t="shared" si="2"/>
        <v>requirement#122</v>
      </c>
      <c r="E48" s="22" t="s">
        <v>236</v>
      </c>
      <c r="F48" s="32" t="s">
        <v>388</v>
      </c>
      <c r="G48" s="32" t="s">
        <v>312</v>
      </c>
      <c r="H48" s="32" t="s">
        <v>306</v>
      </c>
      <c r="I48" s="32">
        <v>2</v>
      </c>
      <c r="J48" s="32" t="str">
        <f t="shared" si="0"/>
        <v>ks#team#103#New</v>
      </c>
      <c r="K48" s="32" t="s">
        <v>19</v>
      </c>
      <c r="L48" s="32" t="str">
        <f t="shared" si="1"/>
        <v>ks#team#103#Coding</v>
      </c>
      <c r="M48" s="32" t="s">
        <v>1137</v>
      </c>
      <c r="N48" s="32" t="s">
        <v>389</v>
      </c>
      <c r="O48" s="32" t="s">
        <v>905</v>
      </c>
    </row>
    <row r="49" spans="1:15">
      <c r="A49" s="32">
        <v>25</v>
      </c>
      <c r="B49" s="12" t="s">
        <v>469</v>
      </c>
      <c r="C49" s="12"/>
      <c r="D49" s="32" t="str">
        <f t="shared" si="2"/>
        <v>requirement#122</v>
      </c>
      <c r="E49" s="22" t="s">
        <v>238</v>
      </c>
      <c r="F49" s="32" t="s">
        <v>388</v>
      </c>
      <c r="G49" s="32" t="s">
        <v>311</v>
      </c>
      <c r="H49" s="32" t="s">
        <v>300</v>
      </c>
      <c r="I49" s="32">
        <v>2</v>
      </c>
      <c r="J49" s="32" t="str">
        <f t="shared" si="0"/>
        <v>ks#team#101#Spec</v>
      </c>
      <c r="K49" s="32" t="s">
        <v>1130</v>
      </c>
      <c r="L49" s="32" t="str">
        <f t="shared" si="1"/>
        <v>ks#team#101#Testing</v>
      </c>
      <c r="M49" s="32" t="s">
        <v>1138</v>
      </c>
      <c r="O49" s="32" t="s">
        <v>906</v>
      </c>
    </row>
    <row r="50" spans="1:15">
      <c r="A50" s="32">
        <v>26</v>
      </c>
      <c r="B50" s="12" t="s">
        <v>470</v>
      </c>
      <c r="C50" s="12"/>
      <c r="D50" s="32" t="str">
        <f t="shared" si="2"/>
        <v>requirement#122</v>
      </c>
      <c r="E50" s="22" t="s">
        <v>238</v>
      </c>
      <c r="F50" s="32" t="s">
        <v>388</v>
      </c>
      <c r="G50" s="32" t="s">
        <v>313</v>
      </c>
      <c r="H50" s="32" t="s">
        <v>307</v>
      </c>
      <c r="I50" s="32">
        <v>6</v>
      </c>
      <c r="J50" s="32" t="str">
        <f t="shared" si="0"/>
        <v>ks#team#102#UX Mockup</v>
      </c>
      <c r="K50" s="32" t="s">
        <v>1131</v>
      </c>
      <c r="L50" s="32" t="str">
        <f t="shared" si="1"/>
        <v>ks#team#102#In Progress</v>
      </c>
      <c r="M50" s="32" t="s">
        <v>1136</v>
      </c>
      <c r="O50" s="32" t="s">
        <v>906</v>
      </c>
    </row>
    <row r="51" spans="1:15">
      <c r="A51" s="32">
        <v>27</v>
      </c>
      <c r="B51" s="12" t="s">
        <v>436</v>
      </c>
      <c r="C51" s="12"/>
      <c r="D51" s="32" t="str">
        <f t="shared" si="2"/>
        <v>requirement#123</v>
      </c>
      <c r="E51" s="22" t="s">
        <v>239</v>
      </c>
      <c r="F51" s="32" t="s">
        <v>388</v>
      </c>
      <c r="G51" s="32" t="s">
        <v>312</v>
      </c>
      <c r="H51" s="32" t="s">
        <v>303</v>
      </c>
      <c r="I51" s="32">
        <v>6</v>
      </c>
      <c r="J51" s="32" t="str">
        <f t="shared" si="0"/>
        <v>ks#team#103#Spec</v>
      </c>
      <c r="K51" s="32" t="s">
        <v>1130</v>
      </c>
      <c r="L51" s="32" t="str">
        <f t="shared" si="1"/>
        <v>ks#team#103#Coding</v>
      </c>
      <c r="M51" s="32" t="s">
        <v>1137</v>
      </c>
      <c r="O51" s="32" t="s">
        <v>905</v>
      </c>
    </row>
    <row r="52" spans="1:15">
      <c r="A52" s="32">
        <v>28</v>
      </c>
      <c r="B52" s="12" t="s">
        <v>471</v>
      </c>
      <c r="C52" s="12"/>
      <c r="D52" s="32" t="str">
        <f t="shared" si="2"/>
        <v>requirement#121</v>
      </c>
      <c r="E52" s="22" t="s">
        <v>233</v>
      </c>
      <c r="F52" s="32" t="s">
        <v>388</v>
      </c>
      <c r="G52" s="32" t="s">
        <v>311</v>
      </c>
      <c r="H52" s="32" t="s">
        <v>302</v>
      </c>
      <c r="I52" s="32">
        <v>2</v>
      </c>
      <c r="J52" s="32" t="str">
        <f t="shared" si="0"/>
        <v>ks#team#101#New</v>
      </c>
      <c r="K52" s="32" t="s">
        <v>19</v>
      </c>
      <c r="L52" s="32" t="str">
        <f t="shared" si="1"/>
        <v>ks#team#101#Coding</v>
      </c>
      <c r="M52" s="32" t="s">
        <v>1137</v>
      </c>
      <c r="O52" s="32" t="s">
        <v>905</v>
      </c>
    </row>
    <row r="53" spans="1:15">
      <c r="A53" s="32">
        <v>29</v>
      </c>
      <c r="B53" s="12" t="s">
        <v>472</v>
      </c>
      <c r="C53" s="12"/>
      <c r="D53" s="32" t="str">
        <f t="shared" si="2"/>
        <v>requirement#123</v>
      </c>
      <c r="E53" s="22" t="s">
        <v>240</v>
      </c>
      <c r="F53" s="32" t="s">
        <v>388</v>
      </c>
      <c r="G53" s="32" t="s">
        <v>313</v>
      </c>
      <c r="H53" s="32" t="s">
        <v>310</v>
      </c>
      <c r="I53" s="32">
        <v>8</v>
      </c>
      <c r="J53" s="32" t="str">
        <f t="shared" si="0"/>
        <v>ks#team#102#Spec</v>
      </c>
      <c r="K53" s="32" t="s">
        <v>1130</v>
      </c>
      <c r="L53" s="32" t="str">
        <f t="shared" si="1"/>
        <v>ks#team#102#Testing</v>
      </c>
      <c r="M53" s="32" t="s">
        <v>1138</v>
      </c>
      <c r="O53" s="32" t="s">
        <v>905</v>
      </c>
    </row>
    <row r="54" spans="1:15">
      <c r="A54" s="32">
        <v>30</v>
      </c>
      <c r="B54" s="12" t="s">
        <v>400</v>
      </c>
      <c r="C54" s="12"/>
      <c r="D54" s="32" t="str">
        <f t="shared" si="2"/>
        <v>requirement#123</v>
      </c>
      <c r="E54" s="22" t="s">
        <v>241</v>
      </c>
      <c r="F54" s="32" t="s">
        <v>388</v>
      </c>
      <c r="G54" s="32" t="s">
        <v>312</v>
      </c>
      <c r="H54" s="32" t="s">
        <v>304</v>
      </c>
      <c r="I54" s="32">
        <v>2</v>
      </c>
      <c r="J54" s="32" t="str">
        <f t="shared" si="0"/>
        <v>ks#team#103#New</v>
      </c>
      <c r="K54" s="32" t="s">
        <v>19</v>
      </c>
      <c r="L54" s="32" t="str">
        <f t="shared" si="1"/>
        <v>ks#team#103#In Progress</v>
      </c>
      <c r="M54" s="32" t="s">
        <v>1136</v>
      </c>
      <c r="O54" s="32" t="s">
        <v>906</v>
      </c>
    </row>
    <row r="55" spans="1:15">
      <c r="A55" s="32">
        <v>31</v>
      </c>
      <c r="B55" s="12" t="s">
        <v>401</v>
      </c>
      <c r="C55" s="12"/>
      <c r="D55" s="32" t="str">
        <f t="shared" si="2"/>
        <v>requirement#123</v>
      </c>
      <c r="E55" s="22" t="s">
        <v>241</v>
      </c>
      <c r="F55" s="32" t="s">
        <v>388</v>
      </c>
      <c r="G55" s="32" t="s">
        <v>311</v>
      </c>
      <c r="H55" s="32" t="s">
        <v>301</v>
      </c>
      <c r="I55" s="32">
        <v>6</v>
      </c>
      <c r="J55" s="32" t="str">
        <f t="shared" si="0"/>
        <v>ks#team#101#Spec</v>
      </c>
      <c r="K55" s="32" t="s">
        <v>1130</v>
      </c>
      <c r="L55" s="32" t="str">
        <f t="shared" si="1"/>
        <v>ks#team#101#Coding</v>
      </c>
      <c r="M55" s="32" t="s">
        <v>1137</v>
      </c>
      <c r="O55" s="32" t="s">
        <v>907</v>
      </c>
    </row>
    <row r="56" spans="1:15">
      <c r="A56" s="32">
        <v>32</v>
      </c>
      <c r="B56" s="12" t="s">
        <v>437</v>
      </c>
      <c r="C56" s="12"/>
      <c r="D56" s="32" t="str">
        <f t="shared" si="2"/>
        <v>requirement#123</v>
      </c>
      <c r="E56" s="22" t="s">
        <v>241</v>
      </c>
      <c r="F56" s="32" t="s">
        <v>388</v>
      </c>
      <c r="G56" s="32" t="s">
        <v>313</v>
      </c>
      <c r="H56" s="32" t="s">
        <v>308</v>
      </c>
      <c r="I56" s="32">
        <v>2</v>
      </c>
      <c r="J56" s="32" t="str">
        <f t="shared" si="0"/>
        <v>ks#team#102#UX Mockup</v>
      </c>
      <c r="K56" s="32" t="s">
        <v>1131</v>
      </c>
      <c r="L56" s="32" t="str">
        <f t="shared" si="1"/>
        <v>ks#team#102#Coding</v>
      </c>
      <c r="M56" s="32" t="s">
        <v>1137</v>
      </c>
      <c r="O56" s="32" t="s">
        <v>907</v>
      </c>
    </row>
    <row r="57" spans="1:15">
      <c r="A57" s="32">
        <v>33</v>
      </c>
      <c r="B57" s="12" t="s">
        <v>402</v>
      </c>
      <c r="C57" s="12"/>
      <c r="D57" s="32" t="str">
        <f t="shared" si="2"/>
        <v>requirement#123</v>
      </c>
      <c r="E57" s="22" t="s">
        <v>239</v>
      </c>
      <c r="F57" s="32" t="s">
        <v>388</v>
      </c>
      <c r="G57" s="32" t="s">
        <v>312</v>
      </c>
      <c r="H57" s="32" t="s">
        <v>305</v>
      </c>
      <c r="I57" s="32">
        <v>2</v>
      </c>
      <c r="J57" s="32" t="str">
        <f t="shared" ref="J57:J88" si="3">CONCATENATE("ks#",G57,"#",K57)</f>
        <v>ks#team#103#New</v>
      </c>
      <c r="K57" s="32" t="s">
        <v>19</v>
      </c>
      <c r="L57" s="32" t="str">
        <f t="shared" ref="L57:L88" si="4">CONCATENATE("ks#",G57,"#",M57)</f>
        <v>ks#team#103#Testing</v>
      </c>
      <c r="M57" s="32" t="s">
        <v>1138</v>
      </c>
      <c r="O57" s="32" t="s">
        <v>907</v>
      </c>
    </row>
    <row r="58" spans="1:15">
      <c r="A58" s="32">
        <v>34</v>
      </c>
      <c r="B58" s="12" t="s">
        <v>438</v>
      </c>
      <c r="C58" s="12"/>
      <c r="D58" s="32" t="str">
        <f t="shared" si="2"/>
        <v>requirement#123</v>
      </c>
      <c r="E58" s="22" t="s">
        <v>239</v>
      </c>
      <c r="F58" s="32" t="s">
        <v>388</v>
      </c>
      <c r="G58" s="32" t="s">
        <v>311</v>
      </c>
      <c r="H58" s="32" t="s">
        <v>300</v>
      </c>
      <c r="I58" s="32">
        <v>6</v>
      </c>
      <c r="J58" s="32" t="str">
        <f t="shared" si="3"/>
        <v>ks#team#101#Spec</v>
      </c>
      <c r="K58" s="32" t="s">
        <v>1130</v>
      </c>
      <c r="L58" s="32" t="str">
        <f t="shared" si="4"/>
        <v>ks#team#101#In Progress</v>
      </c>
      <c r="M58" s="32" t="s">
        <v>1136</v>
      </c>
      <c r="O58" s="32" t="s">
        <v>906</v>
      </c>
    </row>
    <row r="59" spans="1:15">
      <c r="A59" s="32">
        <v>35</v>
      </c>
      <c r="B59" s="12" t="s">
        <v>473</v>
      </c>
      <c r="C59" s="12"/>
      <c r="D59" s="32" t="str">
        <f t="shared" si="2"/>
        <v>requirement#123</v>
      </c>
      <c r="E59" s="22" t="s">
        <v>239</v>
      </c>
      <c r="F59" s="32" t="s">
        <v>388</v>
      </c>
      <c r="G59" s="32" t="s">
        <v>313</v>
      </c>
      <c r="H59" s="32" t="s">
        <v>309</v>
      </c>
      <c r="I59" s="32">
        <v>8</v>
      </c>
      <c r="J59" s="32" t="str">
        <f t="shared" si="3"/>
        <v>ks#team#102#New</v>
      </c>
      <c r="K59" s="32" t="s">
        <v>19</v>
      </c>
      <c r="L59" s="32" t="str">
        <f t="shared" si="4"/>
        <v>ks#team#102#Coding</v>
      </c>
      <c r="M59" s="32" t="s">
        <v>1137</v>
      </c>
      <c r="O59" s="32" t="s">
        <v>907</v>
      </c>
    </row>
    <row r="60" spans="1:15">
      <c r="A60" s="32">
        <v>36</v>
      </c>
      <c r="B60" s="12" t="s">
        <v>474</v>
      </c>
      <c r="C60" s="12"/>
      <c r="D60" s="32" t="str">
        <f t="shared" si="2"/>
        <v>requirement#124</v>
      </c>
      <c r="E60" s="22" t="s">
        <v>242</v>
      </c>
      <c r="F60" s="32" t="s">
        <v>388</v>
      </c>
      <c r="G60" s="32" t="s">
        <v>312</v>
      </c>
      <c r="H60" s="32" t="s">
        <v>306</v>
      </c>
      <c r="I60" s="32">
        <v>2</v>
      </c>
      <c r="J60" s="32" t="str">
        <f t="shared" si="3"/>
        <v>ks#team#103#Spec</v>
      </c>
      <c r="K60" s="32" t="s">
        <v>1130</v>
      </c>
      <c r="L60" s="32" t="str">
        <f t="shared" si="4"/>
        <v>ks#team#103#Coding</v>
      </c>
      <c r="M60" s="32" t="s">
        <v>1137</v>
      </c>
      <c r="O60" s="32" t="s">
        <v>907</v>
      </c>
    </row>
    <row r="61" spans="1:15">
      <c r="A61" s="32">
        <v>37</v>
      </c>
      <c r="B61" s="12" t="s">
        <v>439</v>
      </c>
      <c r="C61" s="12"/>
      <c r="D61" s="32" t="str">
        <f t="shared" si="2"/>
        <v>requirement#123</v>
      </c>
      <c r="E61" s="22" t="s">
        <v>240</v>
      </c>
      <c r="F61" s="32" t="s">
        <v>388</v>
      </c>
      <c r="G61" s="32" t="s">
        <v>311</v>
      </c>
      <c r="H61" s="32" t="s">
        <v>300</v>
      </c>
      <c r="I61" s="32">
        <v>4</v>
      </c>
      <c r="J61" s="32" t="str">
        <f t="shared" si="3"/>
        <v>ks#team#101#Spec</v>
      </c>
      <c r="K61" s="32" t="s">
        <v>1130</v>
      </c>
      <c r="L61" s="32" t="str">
        <f t="shared" si="4"/>
        <v>ks#team#101#Testing</v>
      </c>
      <c r="M61" s="32" t="s">
        <v>1138</v>
      </c>
      <c r="O61" s="32" t="s">
        <v>906</v>
      </c>
    </row>
    <row r="62" spans="1:15">
      <c r="A62" s="32">
        <v>38</v>
      </c>
      <c r="B62" s="12" t="s">
        <v>475</v>
      </c>
      <c r="C62" s="12"/>
      <c r="D62" s="32" t="str">
        <f t="shared" si="2"/>
        <v>requirement#124</v>
      </c>
      <c r="E62" s="22" t="s">
        <v>244</v>
      </c>
      <c r="F62" s="32" t="s">
        <v>386</v>
      </c>
      <c r="G62" s="32" t="s">
        <v>313</v>
      </c>
      <c r="H62" s="32" t="s">
        <v>307</v>
      </c>
      <c r="I62" s="32">
        <v>8</v>
      </c>
      <c r="J62" s="32" t="str">
        <f t="shared" si="3"/>
        <v>ks#team#102#Spec</v>
      </c>
      <c r="K62" s="32" t="s">
        <v>1130</v>
      </c>
      <c r="L62" s="32" t="str">
        <f t="shared" si="4"/>
        <v>ks#team#102#In Progress</v>
      </c>
      <c r="M62" s="32" t="s">
        <v>1136</v>
      </c>
      <c r="O62" s="32" t="s">
        <v>906</v>
      </c>
    </row>
    <row r="63" spans="1:15">
      <c r="A63" s="32">
        <v>39</v>
      </c>
      <c r="B63" s="12" t="s">
        <v>476</v>
      </c>
      <c r="C63" s="12"/>
      <c r="D63" s="32" t="str">
        <f t="shared" si="2"/>
        <v>requirement#124</v>
      </c>
      <c r="E63" s="22" t="s">
        <v>244</v>
      </c>
      <c r="F63" s="32" t="s">
        <v>386</v>
      </c>
      <c r="G63" s="32" t="s">
        <v>312</v>
      </c>
      <c r="H63" s="32" t="s">
        <v>303</v>
      </c>
      <c r="I63" s="32">
        <v>2</v>
      </c>
      <c r="J63" s="32" t="str">
        <f t="shared" si="3"/>
        <v>ks#team#103#Spec</v>
      </c>
      <c r="K63" s="32" t="s">
        <v>1130</v>
      </c>
      <c r="L63" s="32" t="str">
        <f t="shared" si="4"/>
        <v>ks#team#103#Coding</v>
      </c>
      <c r="M63" s="32" t="s">
        <v>1137</v>
      </c>
      <c r="O63" s="32" t="s">
        <v>906</v>
      </c>
    </row>
    <row r="64" spans="1:15">
      <c r="A64" s="32">
        <v>40</v>
      </c>
      <c r="B64" s="12" t="s">
        <v>403</v>
      </c>
      <c r="C64" s="12"/>
      <c r="D64" s="32" t="str">
        <f t="shared" si="2"/>
        <v>requirement#124</v>
      </c>
      <c r="E64" s="22" t="s">
        <v>242</v>
      </c>
      <c r="F64" s="32" t="s">
        <v>386</v>
      </c>
      <c r="G64" s="32" t="s">
        <v>311</v>
      </c>
      <c r="H64" s="32" t="s">
        <v>302</v>
      </c>
      <c r="I64" s="32">
        <v>6</v>
      </c>
      <c r="J64" s="32" t="str">
        <f t="shared" si="3"/>
        <v>ks#team#101#New</v>
      </c>
      <c r="K64" s="32" t="s">
        <v>19</v>
      </c>
      <c r="L64" s="32" t="str">
        <f t="shared" si="4"/>
        <v>ks#team#101#In Progress</v>
      </c>
      <c r="M64" s="32" t="s">
        <v>1136</v>
      </c>
      <c r="O64" s="32" t="s">
        <v>907</v>
      </c>
    </row>
    <row r="65" spans="1:15">
      <c r="A65" s="32">
        <v>41</v>
      </c>
      <c r="B65" s="12" t="s">
        <v>404</v>
      </c>
      <c r="C65" s="12"/>
      <c r="D65" s="32" t="str">
        <f t="shared" si="2"/>
        <v>requirement#124</v>
      </c>
      <c r="E65" s="22" t="s">
        <v>242</v>
      </c>
      <c r="F65" s="32" t="s">
        <v>386</v>
      </c>
      <c r="G65" s="32" t="s">
        <v>313</v>
      </c>
      <c r="H65" s="32" t="s">
        <v>310</v>
      </c>
      <c r="I65" s="32">
        <v>2</v>
      </c>
      <c r="J65" s="32" t="str">
        <f t="shared" si="3"/>
        <v>ks#team#102#New</v>
      </c>
      <c r="K65" s="32" t="s">
        <v>19</v>
      </c>
      <c r="L65" s="32" t="str">
        <f t="shared" si="4"/>
        <v>ks#team#102#Coding</v>
      </c>
      <c r="M65" s="32" t="s">
        <v>1137</v>
      </c>
      <c r="O65" s="32" t="s">
        <v>907</v>
      </c>
    </row>
    <row r="66" spans="1:15">
      <c r="A66" s="32">
        <v>42</v>
      </c>
      <c r="B66" s="12" t="s">
        <v>440</v>
      </c>
      <c r="C66" s="12"/>
      <c r="D66" s="32" t="str">
        <f t="shared" si="2"/>
        <v>requirement#123</v>
      </c>
      <c r="E66" s="22" t="s">
        <v>243</v>
      </c>
      <c r="F66" s="32" t="s">
        <v>386</v>
      </c>
      <c r="G66" s="32" t="s">
        <v>312</v>
      </c>
      <c r="H66" s="32" t="s">
        <v>304</v>
      </c>
      <c r="I66" s="32">
        <v>2</v>
      </c>
      <c r="J66" s="32" t="str">
        <f t="shared" si="3"/>
        <v>ks#team#103#Spec</v>
      </c>
      <c r="K66" s="32" t="s">
        <v>1130</v>
      </c>
      <c r="L66" s="32" t="str">
        <f t="shared" si="4"/>
        <v>ks#team#103#Testing</v>
      </c>
      <c r="M66" s="32" t="s">
        <v>1138</v>
      </c>
      <c r="O66" s="32" t="s">
        <v>906</v>
      </c>
    </row>
    <row r="67" spans="1:15">
      <c r="A67" s="32">
        <v>43</v>
      </c>
      <c r="B67" s="12" t="s">
        <v>405</v>
      </c>
      <c r="C67" s="12"/>
      <c r="D67" s="32" t="str">
        <f t="shared" si="2"/>
        <v>requirement#123</v>
      </c>
      <c r="E67" s="22" t="s">
        <v>243</v>
      </c>
      <c r="F67" s="32" t="s">
        <v>386</v>
      </c>
      <c r="G67" s="32" t="s">
        <v>311</v>
      </c>
      <c r="H67" s="32" t="s">
        <v>301</v>
      </c>
      <c r="I67" s="32">
        <v>2</v>
      </c>
      <c r="J67" s="32" t="str">
        <f t="shared" si="3"/>
        <v>ks#team#101#UX Mockup</v>
      </c>
      <c r="K67" s="32" t="s">
        <v>1131</v>
      </c>
      <c r="L67" s="32" t="str">
        <f t="shared" si="4"/>
        <v>ks#team#101#In Progress</v>
      </c>
      <c r="M67" s="32" t="s">
        <v>1136</v>
      </c>
      <c r="O67" s="32" t="s">
        <v>907</v>
      </c>
    </row>
    <row r="68" spans="1:15">
      <c r="A68" s="32">
        <v>44</v>
      </c>
      <c r="B68" s="12" t="s">
        <v>441</v>
      </c>
      <c r="C68" s="12"/>
      <c r="D68" s="32" t="str">
        <f t="shared" si="2"/>
        <v>requirement#122</v>
      </c>
      <c r="E68" s="22" t="s">
        <v>245</v>
      </c>
      <c r="F68" s="32" t="s">
        <v>386</v>
      </c>
      <c r="G68" s="32" t="s">
        <v>313</v>
      </c>
      <c r="H68" s="32" t="s">
        <v>308</v>
      </c>
      <c r="I68" s="32">
        <v>8</v>
      </c>
      <c r="J68" s="32" t="str">
        <f t="shared" si="3"/>
        <v>ks#team#102#New</v>
      </c>
      <c r="K68" s="32" t="s">
        <v>19</v>
      </c>
      <c r="L68" s="32" t="str">
        <f t="shared" si="4"/>
        <v>ks#team#102#Coding</v>
      </c>
      <c r="M68" s="32" t="s">
        <v>1137</v>
      </c>
      <c r="O68" s="32" t="s">
        <v>905</v>
      </c>
    </row>
    <row r="69" spans="1:15">
      <c r="A69" s="32">
        <v>45</v>
      </c>
      <c r="B69" s="12" t="s">
        <v>477</v>
      </c>
      <c r="C69" s="12"/>
      <c r="D69" s="32" t="str">
        <f t="shared" si="2"/>
        <v>requirement#122</v>
      </c>
      <c r="E69" s="22" t="s">
        <v>245</v>
      </c>
      <c r="F69" s="32" t="s">
        <v>386</v>
      </c>
      <c r="G69" s="32" t="s">
        <v>312</v>
      </c>
      <c r="H69" s="32" t="s">
        <v>305</v>
      </c>
      <c r="I69" s="32">
        <v>8</v>
      </c>
      <c r="J69" s="32" t="str">
        <f t="shared" si="3"/>
        <v>ks#team#103#New</v>
      </c>
      <c r="K69" s="32" t="s">
        <v>19</v>
      </c>
      <c r="L69" s="32" t="str">
        <f t="shared" si="4"/>
        <v>ks#team#103#Coding</v>
      </c>
      <c r="M69" s="32" t="s">
        <v>1137</v>
      </c>
      <c r="O69" s="32" t="s">
        <v>906</v>
      </c>
    </row>
    <row r="70" spans="1:15">
      <c r="A70" s="32">
        <v>46</v>
      </c>
      <c r="B70" s="12" t="s">
        <v>478</v>
      </c>
      <c r="C70" s="12"/>
      <c r="D70" s="32" t="str">
        <f t="shared" si="2"/>
        <v>requirement#122</v>
      </c>
      <c r="E70" s="22" t="s">
        <v>235</v>
      </c>
      <c r="F70" s="32" t="s">
        <v>386</v>
      </c>
      <c r="G70" s="32" t="s">
        <v>311</v>
      </c>
      <c r="H70" s="32" t="s">
        <v>300</v>
      </c>
      <c r="I70" s="32">
        <v>2</v>
      </c>
      <c r="J70" s="32" t="str">
        <f t="shared" si="3"/>
        <v>ks#team#101#Spec</v>
      </c>
      <c r="K70" s="32" t="s">
        <v>1130</v>
      </c>
      <c r="L70" s="32" t="str">
        <f t="shared" si="4"/>
        <v>ks#team#101#Testing</v>
      </c>
      <c r="M70" s="32" t="s">
        <v>1138</v>
      </c>
      <c r="O70" s="32" t="s">
        <v>907</v>
      </c>
    </row>
    <row r="71" spans="1:15">
      <c r="A71" s="32">
        <v>47</v>
      </c>
      <c r="B71" s="12" t="s">
        <v>479</v>
      </c>
      <c r="C71" s="12"/>
      <c r="D71" s="32" t="str">
        <f t="shared" si="2"/>
        <v>requirement#121</v>
      </c>
      <c r="E71" s="22" t="s">
        <v>233</v>
      </c>
      <c r="F71" s="32" t="s">
        <v>386</v>
      </c>
      <c r="G71" s="32" t="s">
        <v>313</v>
      </c>
      <c r="H71" s="32" t="s">
        <v>309</v>
      </c>
      <c r="I71" s="32">
        <v>8</v>
      </c>
      <c r="J71" s="32" t="str">
        <f t="shared" si="3"/>
        <v>ks#team#102#UX Mockup</v>
      </c>
      <c r="K71" s="32" t="s">
        <v>1131</v>
      </c>
      <c r="L71" s="32" t="str">
        <f t="shared" si="4"/>
        <v>ks#team#102#In Progress</v>
      </c>
      <c r="M71" s="32" t="s">
        <v>1136</v>
      </c>
      <c r="O71" s="32" t="s">
        <v>906</v>
      </c>
    </row>
    <row r="72" spans="1:15">
      <c r="A72" s="32">
        <v>48</v>
      </c>
      <c r="B72" s="12" t="s">
        <v>480</v>
      </c>
      <c r="C72" s="12"/>
      <c r="D72" s="32" t="str">
        <f t="shared" si="2"/>
        <v>requirement#121</v>
      </c>
      <c r="E72" s="22" t="s">
        <v>220</v>
      </c>
      <c r="F72" s="32" t="s">
        <v>386</v>
      </c>
      <c r="G72" s="32" t="s">
        <v>312</v>
      </c>
      <c r="H72" s="32" t="s">
        <v>306</v>
      </c>
      <c r="I72" s="32">
        <v>6</v>
      </c>
      <c r="J72" s="32" t="str">
        <f t="shared" si="3"/>
        <v>ks#team#103#New</v>
      </c>
      <c r="K72" s="32" t="s">
        <v>19</v>
      </c>
      <c r="L72" s="32" t="str">
        <f t="shared" si="4"/>
        <v>ks#team#103#Coding</v>
      </c>
      <c r="M72" s="32" t="s">
        <v>1137</v>
      </c>
      <c r="O72" s="32" t="s">
        <v>905</v>
      </c>
    </row>
    <row r="73" spans="1:15">
      <c r="A73" s="32">
        <v>49</v>
      </c>
      <c r="B73" s="12" t="s">
        <v>406</v>
      </c>
      <c r="C73" s="12"/>
      <c r="D73" s="32" t="str">
        <f t="shared" si="2"/>
        <v>requirement#121</v>
      </c>
      <c r="E73" s="22" t="s">
        <v>220</v>
      </c>
      <c r="F73" s="32" t="s">
        <v>511</v>
      </c>
      <c r="G73" s="32" t="s">
        <v>311</v>
      </c>
      <c r="H73" s="32" t="s">
        <v>300</v>
      </c>
      <c r="I73" s="32">
        <v>4</v>
      </c>
      <c r="J73" s="32" t="str">
        <f t="shared" si="3"/>
        <v>ks#team#101#Spec</v>
      </c>
      <c r="K73" s="32" t="s">
        <v>1130</v>
      </c>
      <c r="L73" s="32" t="str">
        <f t="shared" si="4"/>
        <v>ks#team#101#Coding</v>
      </c>
      <c r="M73" s="32" t="s">
        <v>1137</v>
      </c>
      <c r="O73" s="32" t="s">
        <v>906</v>
      </c>
    </row>
    <row r="74" spans="1:15">
      <c r="A74" s="32">
        <v>50</v>
      </c>
      <c r="B74" s="12" t="s">
        <v>407</v>
      </c>
      <c r="C74" s="12"/>
      <c r="D74" s="32" t="str">
        <f t="shared" si="2"/>
        <v>requirement#121</v>
      </c>
      <c r="E74" s="22" t="s">
        <v>220</v>
      </c>
      <c r="F74" s="32" t="s">
        <v>511</v>
      </c>
      <c r="G74" s="32" t="s">
        <v>313</v>
      </c>
      <c r="H74" s="32" t="s">
        <v>307</v>
      </c>
      <c r="I74" s="32">
        <v>2</v>
      </c>
      <c r="J74" s="32" t="str">
        <f t="shared" si="3"/>
        <v>ks#team#102#New</v>
      </c>
      <c r="K74" s="32" t="s">
        <v>19</v>
      </c>
      <c r="L74" s="32" t="str">
        <f t="shared" si="4"/>
        <v>ks#team#102#Testing</v>
      </c>
      <c r="M74" s="32" t="s">
        <v>1138</v>
      </c>
      <c r="O74" s="32" t="s">
        <v>905</v>
      </c>
    </row>
    <row r="75" spans="1:15">
      <c r="A75" s="32">
        <v>51</v>
      </c>
      <c r="B75" s="12" t="s">
        <v>442</v>
      </c>
      <c r="C75" s="12"/>
      <c r="D75" s="32" t="str">
        <f t="shared" si="2"/>
        <v>requirement#121</v>
      </c>
      <c r="E75" s="22" t="s">
        <v>220</v>
      </c>
      <c r="F75" s="32" t="s">
        <v>511</v>
      </c>
      <c r="G75" s="32" t="s">
        <v>312</v>
      </c>
      <c r="H75" s="32" t="s">
        <v>303</v>
      </c>
      <c r="I75" s="32">
        <v>6</v>
      </c>
      <c r="J75" s="32" t="str">
        <f t="shared" si="3"/>
        <v>ks#team#103#New</v>
      </c>
      <c r="K75" s="32" t="s">
        <v>19</v>
      </c>
      <c r="L75" s="32" t="str">
        <f t="shared" si="4"/>
        <v>ks#team#103#In Progress</v>
      </c>
      <c r="M75" s="32" t="s">
        <v>1136</v>
      </c>
      <c r="O75" s="32" t="s">
        <v>905</v>
      </c>
    </row>
    <row r="76" spans="1:15">
      <c r="A76" s="32">
        <v>52</v>
      </c>
      <c r="B76" s="12" t="s">
        <v>408</v>
      </c>
      <c r="C76" s="12"/>
      <c r="D76" s="32" t="str">
        <f t="shared" si="2"/>
        <v>requirement#121</v>
      </c>
      <c r="E76" s="22" t="s">
        <v>220</v>
      </c>
      <c r="F76" s="32" t="s">
        <v>511</v>
      </c>
      <c r="G76" s="32" t="s">
        <v>311</v>
      </c>
      <c r="H76" s="32" t="s">
        <v>302</v>
      </c>
      <c r="I76" s="32">
        <v>6</v>
      </c>
      <c r="J76" s="32" t="str">
        <f t="shared" si="3"/>
        <v>ks#team#101#Spec</v>
      </c>
      <c r="K76" s="32" t="s">
        <v>1130</v>
      </c>
      <c r="L76" s="32" t="str">
        <f t="shared" si="4"/>
        <v>ks#team#101#Coding</v>
      </c>
      <c r="M76" s="32" t="s">
        <v>1137</v>
      </c>
      <c r="O76" s="32" t="s">
        <v>906</v>
      </c>
    </row>
    <row r="77" spans="1:15">
      <c r="A77" s="32">
        <v>53</v>
      </c>
      <c r="B77" s="12" t="s">
        <v>443</v>
      </c>
      <c r="C77" s="12"/>
      <c r="D77" s="32" t="str">
        <f t="shared" si="2"/>
        <v>requirement#123</v>
      </c>
      <c r="E77" s="22" t="s">
        <v>239</v>
      </c>
      <c r="F77" s="32" t="s">
        <v>511</v>
      </c>
      <c r="G77" s="32" t="s">
        <v>313</v>
      </c>
      <c r="H77" s="32" t="s">
        <v>310</v>
      </c>
      <c r="I77" s="32">
        <v>6</v>
      </c>
      <c r="J77" s="32" t="str">
        <f t="shared" si="3"/>
        <v>ks#team#102#UX Mockup</v>
      </c>
      <c r="K77" s="32" t="s">
        <v>1131</v>
      </c>
      <c r="L77" s="32" t="str">
        <f t="shared" si="4"/>
        <v>ks#team#102#Coding</v>
      </c>
      <c r="M77" s="32" t="s">
        <v>1137</v>
      </c>
      <c r="O77" s="32" t="s">
        <v>907</v>
      </c>
    </row>
    <row r="78" spans="1:15">
      <c r="A78" s="32">
        <v>54</v>
      </c>
      <c r="B78" s="12" t="s">
        <v>481</v>
      </c>
      <c r="C78" s="12"/>
      <c r="D78" s="32" t="str">
        <f t="shared" si="2"/>
        <v>requirement#124</v>
      </c>
      <c r="E78" s="22" t="s">
        <v>246</v>
      </c>
      <c r="F78" s="32" t="s">
        <v>511</v>
      </c>
      <c r="G78" s="32" t="s">
        <v>312</v>
      </c>
      <c r="H78" s="32" t="s">
        <v>304</v>
      </c>
      <c r="I78" s="32">
        <v>2</v>
      </c>
      <c r="J78" s="32" t="str">
        <f t="shared" si="3"/>
        <v>ks#team#103#New</v>
      </c>
      <c r="K78" s="32" t="s">
        <v>19</v>
      </c>
      <c r="L78" s="32" t="str">
        <f t="shared" si="4"/>
        <v>ks#team#103#Testing</v>
      </c>
      <c r="M78" s="32" t="s">
        <v>1138</v>
      </c>
      <c r="O78" s="32" t="s">
        <v>905</v>
      </c>
    </row>
    <row r="79" spans="1:15">
      <c r="A79" s="32">
        <v>55</v>
      </c>
      <c r="B79" s="12" t="s">
        <v>482</v>
      </c>
      <c r="C79" s="12"/>
      <c r="D79" s="32" t="str">
        <f t="shared" si="2"/>
        <v>requirement#124</v>
      </c>
      <c r="E79" s="22" t="s">
        <v>246</v>
      </c>
      <c r="F79" s="32" t="s">
        <v>511</v>
      </c>
      <c r="G79" s="32" t="s">
        <v>311</v>
      </c>
      <c r="H79" s="32" t="s">
        <v>301</v>
      </c>
      <c r="I79" s="32">
        <v>2</v>
      </c>
      <c r="J79" s="32" t="str">
        <f t="shared" si="3"/>
        <v>ks#team#101#Spec</v>
      </c>
      <c r="K79" s="32" t="s">
        <v>1130</v>
      </c>
      <c r="L79" s="32" t="str">
        <f t="shared" si="4"/>
        <v>ks#team#101#In Progress</v>
      </c>
      <c r="M79" s="32" t="s">
        <v>1136</v>
      </c>
      <c r="O79" s="32" t="s">
        <v>905</v>
      </c>
    </row>
    <row r="80" spans="1:15">
      <c r="A80" s="32">
        <v>56</v>
      </c>
      <c r="B80" s="12" t="s">
        <v>444</v>
      </c>
      <c r="C80" s="12"/>
      <c r="D80" s="32" t="str">
        <f t="shared" si="2"/>
        <v>requirement#124</v>
      </c>
      <c r="E80" s="22" t="s">
        <v>246</v>
      </c>
      <c r="F80" s="32" t="s">
        <v>511</v>
      </c>
      <c r="G80" s="32" t="s">
        <v>313</v>
      </c>
      <c r="H80" s="32" t="s">
        <v>308</v>
      </c>
      <c r="I80" s="32">
        <v>6</v>
      </c>
      <c r="J80" s="32" t="str">
        <f t="shared" si="3"/>
        <v>ks#team#102#New</v>
      </c>
      <c r="K80" s="32" t="s">
        <v>19</v>
      </c>
      <c r="L80" s="32" t="str">
        <f t="shared" si="4"/>
        <v>ks#team#102#Coding</v>
      </c>
      <c r="M80" s="32" t="s">
        <v>1137</v>
      </c>
      <c r="O80" s="32" t="s">
        <v>905</v>
      </c>
    </row>
    <row r="81" spans="1:15">
      <c r="A81" s="32">
        <v>57</v>
      </c>
      <c r="B81" s="12" t="s">
        <v>483</v>
      </c>
      <c r="C81" s="12"/>
      <c r="D81" s="32" t="str">
        <f t="shared" si="2"/>
        <v>requirement#121</v>
      </c>
      <c r="E81" s="22" t="s">
        <v>233</v>
      </c>
      <c r="F81" s="32" t="s">
        <v>511</v>
      </c>
      <c r="G81" s="32" t="s">
        <v>312</v>
      </c>
      <c r="H81" s="32" t="s">
        <v>305</v>
      </c>
      <c r="I81" s="32">
        <v>2</v>
      </c>
      <c r="J81" s="32" t="str">
        <f t="shared" si="3"/>
        <v>ks#team#103#UX Mockup</v>
      </c>
      <c r="K81" s="32" t="s">
        <v>1131</v>
      </c>
      <c r="L81" s="32" t="str">
        <f t="shared" si="4"/>
        <v>ks#team#103#In Progress</v>
      </c>
      <c r="M81" s="32" t="s">
        <v>1136</v>
      </c>
      <c r="O81" s="32" t="s">
        <v>907</v>
      </c>
    </row>
    <row r="82" spans="1:15">
      <c r="A82" s="32">
        <v>58</v>
      </c>
      <c r="B82" s="12" t="s">
        <v>484</v>
      </c>
      <c r="C82" s="12"/>
      <c r="D82" s="32" t="str">
        <f t="shared" si="2"/>
        <v>requirement#121</v>
      </c>
      <c r="E82" s="22" t="s">
        <v>233</v>
      </c>
      <c r="F82" s="32" t="s">
        <v>511</v>
      </c>
      <c r="G82" s="32" t="s">
        <v>311</v>
      </c>
      <c r="H82" s="32" t="s">
        <v>300</v>
      </c>
      <c r="I82" s="32">
        <v>2</v>
      </c>
      <c r="J82" s="32" t="str">
        <f t="shared" si="3"/>
        <v>ks#team#101#Spec</v>
      </c>
      <c r="K82" s="32" t="s">
        <v>1130</v>
      </c>
      <c r="L82" s="32" t="str">
        <f t="shared" si="4"/>
        <v>ks#team#101#Coding</v>
      </c>
      <c r="M82" s="32" t="s">
        <v>1137</v>
      </c>
      <c r="O82" s="32" t="s">
        <v>905</v>
      </c>
    </row>
    <row r="83" spans="1:15">
      <c r="A83" s="32">
        <v>59</v>
      </c>
      <c r="B83" s="12" t="s">
        <v>409</v>
      </c>
      <c r="C83" s="12"/>
      <c r="D83" s="32" t="str">
        <f t="shared" si="2"/>
        <v>requirement#122</v>
      </c>
      <c r="E83" s="22" t="s">
        <v>237</v>
      </c>
      <c r="F83" s="32" t="s">
        <v>511</v>
      </c>
      <c r="G83" s="32" t="s">
        <v>313</v>
      </c>
      <c r="H83" s="32" t="s">
        <v>309</v>
      </c>
      <c r="I83" s="32">
        <v>4</v>
      </c>
      <c r="J83" s="32" t="str">
        <f t="shared" si="3"/>
        <v>ks#team#102#UX Mockup</v>
      </c>
      <c r="K83" s="32" t="s">
        <v>1131</v>
      </c>
      <c r="L83" s="32" t="str">
        <f t="shared" si="4"/>
        <v>ks#team#102#Testing</v>
      </c>
      <c r="M83" s="32" t="s">
        <v>1138</v>
      </c>
      <c r="O83" s="32" t="s">
        <v>905</v>
      </c>
    </row>
    <row r="84" spans="1:15">
      <c r="A84" s="32">
        <v>60</v>
      </c>
      <c r="B84" s="12" t="s">
        <v>410</v>
      </c>
      <c r="C84" s="12"/>
      <c r="D84" s="32" t="str">
        <f t="shared" si="2"/>
        <v>requirement#122</v>
      </c>
      <c r="E84" s="22" t="s">
        <v>237</v>
      </c>
      <c r="F84" s="32" t="s">
        <v>771</v>
      </c>
      <c r="G84" s="32" t="s">
        <v>312</v>
      </c>
      <c r="H84" s="32" t="s">
        <v>306</v>
      </c>
      <c r="I84" s="32">
        <v>2</v>
      </c>
      <c r="J84" s="32" t="str">
        <f t="shared" si="3"/>
        <v>ks#team#103#New</v>
      </c>
      <c r="K84" s="32" t="s">
        <v>19</v>
      </c>
      <c r="L84" s="32" t="str">
        <f t="shared" si="4"/>
        <v>ks#team#103#In Progress</v>
      </c>
      <c r="M84" s="32" t="s">
        <v>1136</v>
      </c>
      <c r="O84" s="32" t="s">
        <v>905</v>
      </c>
    </row>
    <row r="85" spans="1:15">
      <c r="A85" s="32">
        <v>61</v>
      </c>
      <c r="B85" s="12" t="s">
        <v>445</v>
      </c>
      <c r="C85" s="12"/>
      <c r="D85" s="32" t="str">
        <f t="shared" si="2"/>
        <v>requirement#122</v>
      </c>
      <c r="E85" s="22" t="s">
        <v>237</v>
      </c>
      <c r="F85" s="32" t="s">
        <v>771</v>
      </c>
      <c r="G85" s="32" t="s">
        <v>311</v>
      </c>
      <c r="H85" s="32" t="s">
        <v>300</v>
      </c>
      <c r="I85" s="32">
        <v>6</v>
      </c>
      <c r="J85" s="32" t="str">
        <f t="shared" si="3"/>
        <v>ks#team#101#New</v>
      </c>
      <c r="K85" s="32" t="s">
        <v>19</v>
      </c>
      <c r="L85" s="32" t="str">
        <f t="shared" si="4"/>
        <v>ks#team#101#Coding</v>
      </c>
      <c r="M85" s="32" t="s">
        <v>1137</v>
      </c>
      <c r="O85" s="32" t="s">
        <v>907</v>
      </c>
    </row>
    <row r="86" spans="1:15">
      <c r="A86" s="32">
        <v>62</v>
      </c>
      <c r="B86" s="12" t="s">
        <v>411</v>
      </c>
      <c r="C86" s="12"/>
      <c r="D86" s="32" t="str">
        <f t="shared" si="2"/>
        <v>requirement#122</v>
      </c>
      <c r="E86" s="22" t="s">
        <v>237</v>
      </c>
      <c r="F86" s="32" t="s">
        <v>771</v>
      </c>
      <c r="G86" s="32" t="s">
        <v>313</v>
      </c>
      <c r="H86" s="32" t="s">
        <v>307</v>
      </c>
      <c r="I86" s="32">
        <v>4</v>
      </c>
      <c r="J86" s="32" t="str">
        <f t="shared" si="3"/>
        <v>ks#team#102#Spec</v>
      </c>
      <c r="K86" s="32" t="s">
        <v>1130</v>
      </c>
      <c r="L86" s="32" t="str">
        <f t="shared" si="4"/>
        <v>ks#team#102#Coding</v>
      </c>
      <c r="M86" s="32" t="s">
        <v>1137</v>
      </c>
      <c r="O86" s="32" t="s">
        <v>907</v>
      </c>
    </row>
    <row r="87" spans="1:15">
      <c r="A87" s="32">
        <v>63</v>
      </c>
      <c r="B87" s="12" t="s">
        <v>446</v>
      </c>
      <c r="C87" s="12"/>
      <c r="D87" s="32" t="str">
        <f t="shared" si="2"/>
        <v>requirement#122</v>
      </c>
      <c r="E87" s="22" t="s">
        <v>245</v>
      </c>
      <c r="F87" s="32" t="s">
        <v>771</v>
      </c>
      <c r="G87" s="32" t="s">
        <v>312</v>
      </c>
      <c r="H87" s="32" t="s">
        <v>303</v>
      </c>
      <c r="I87" s="32">
        <v>6</v>
      </c>
      <c r="J87" s="32" t="str">
        <f t="shared" si="3"/>
        <v>ks#team#103#New</v>
      </c>
      <c r="K87" s="32" t="s">
        <v>19</v>
      </c>
      <c r="L87" s="32" t="str">
        <f t="shared" si="4"/>
        <v>ks#team#103#Testing</v>
      </c>
      <c r="M87" s="32" t="s">
        <v>1138</v>
      </c>
      <c r="O87" s="32" t="s">
        <v>907</v>
      </c>
    </row>
    <row r="88" spans="1:15">
      <c r="A88" s="32">
        <v>64</v>
      </c>
      <c r="B88" s="12" t="s">
        <v>485</v>
      </c>
      <c r="C88" s="12"/>
      <c r="D88" s="32" t="str">
        <f t="shared" si="2"/>
        <v>requirement#121</v>
      </c>
      <c r="E88" s="22" t="s">
        <v>220</v>
      </c>
      <c r="F88" s="32" t="s">
        <v>771</v>
      </c>
      <c r="G88" s="32" t="s">
        <v>311</v>
      </c>
      <c r="H88" s="32" t="s">
        <v>302</v>
      </c>
      <c r="I88" s="32">
        <v>2</v>
      </c>
      <c r="J88" s="32" t="str">
        <f t="shared" si="3"/>
        <v>ks#team#101#New</v>
      </c>
      <c r="K88" s="32" t="s">
        <v>19</v>
      </c>
      <c r="L88" s="32" t="str">
        <f t="shared" si="4"/>
        <v>ks#team#101#In Progress</v>
      </c>
      <c r="M88" s="32" t="s">
        <v>1136</v>
      </c>
      <c r="O88" s="32" t="s">
        <v>905</v>
      </c>
    </row>
    <row r="89" spans="1:15">
      <c r="A89" s="32">
        <v>65</v>
      </c>
      <c r="B89" s="12" t="s">
        <v>486</v>
      </c>
      <c r="C89" s="12"/>
      <c r="D89" s="32" t="str">
        <f t="shared" si="2"/>
        <v>requirement#121</v>
      </c>
      <c r="E89" s="22" t="s">
        <v>220</v>
      </c>
      <c r="F89" s="32" t="s">
        <v>771</v>
      </c>
      <c r="G89" s="32" t="s">
        <v>313</v>
      </c>
      <c r="H89" s="32" t="s">
        <v>310</v>
      </c>
      <c r="I89" s="32">
        <v>8</v>
      </c>
      <c r="J89" s="32" t="str">
        <f t="shared" ref="J89:J112" si="5">CONCATENATE("ks#",G89,"#",K89)</f>
        <v>ks#team#102#UX Mockup</v>
      </c>
      <c r="K89" s="32" t="s">
        <v>1131</v>
      </c>
      <c r="L89" s="32" t="str">
        <f t="shared" ref="L89:L112" si="6">CONCATENATE("ks#",G89,"#",M89)</f>
        <v>ks#team#102#Coding</v>
      </c>
      <c r="M89" s="32" t="s">
        <v>1137</v>
      </c>
      <c r="O89" s="32" t="s">
        <v>907</v>
      </c>
    </row>
    <row r="90" spans="1:15">
      <c r="A90" s="32">
        <v>66</v>
      </c>
      <c r="B90" s="12" t="s">
        <v>487</v>
      </c>
      <c r="C90" s="12"/>
      <c r="D90" s="32" t="str">
        <f t="shared" ref="D90:D153" si="7">LOOKUP(CONCATENATE("apmuiservice#", E90), B$2:B$24, D$2:D$24)</f>
        <v>requirement#122</v>
      </c>
      <c r="E90" s="22" t="s">
        <v>235</v>
      </c>
      <c r="F90" s="32" t="s">
        <v>771</v>
      </c>
      <c r="G90" s="32" t="s">
        <v>312</v>
      </c>
      <c r="H90" s="32" t="s">
        <v>304</v>
      </c>
      <c r="I90" s="32">
        <v>2</v>
      </c>
      <c r="J90" s="32" t="str">
        <f t="shared" si="5"/>
        <v>ks#team#103#Spec</v>
      </c>
      <c r="K90" s="32" t="s">
        <v>1130</v>
      </c>
      <c r="L90" s="32" t="str">
        <f t="shared" si="6"/>
        <v>ks#team#103#Coding</v>
      </c>
      <c r="M90" s="32" t="s">
        <v>1137</v>
      </c>
      <c r="O90" s="32" t="s">
        <v>905</v>
      </c>
    </row>
    <row r="91" spans="1:15">
      <c r="A91" s="32">
        <v>67</v>
      </c>
      <c r="B91" s="12" t="s">
        <v>412</v>
      </c>
      <c r="C91" s="12"/>
      <c r="D91" s="32" t="str">
        <f t="shared" si="7"/>
        <v>requirement#123</v>
      </c>
      <c r="E91" s="22" t="s">
        <v>243</v>
      </c>
      <c r="F91" s="32" t="s">
        <v>771</v>
      </c>
      <c r="G91" s="32" t="s">
        <v>311</v>
      </c>
      <c r="H91" s="32" t="s">
        <v>301</v>
      </c>
      <c r="I91" s="32">
        <v>2</v>
      </c>
      <c r="J91" s="32" t="str">
        <f t="shared" si="5"/>
        <v>ks#team#101#New</v>
      </c>
      <c r="K91" s="32" t="s">
        <v>19</v>
      </c>
      <c r="L91" s="32" t="str">
        <f t="shared" si="6"/>
        <v>ks#team#101#Testing</v>
      </c>
      <c r="M91" s="32" t="s">
        <v>1138</v>
      </c>
      <c r="O91" s="32" t="s">
        <v>907</v>
      </c>
    </row>
    <row r="92" spans="1:15">
      <c r="A92" s="32">
        <v>68</v>
      </c>
      <c r="B92" s="12" t="s">
        <v>413</v>
      </c>
      <c r="C92" s="12"/>
      <c r="D92" s="32" t="str">
        <f t="shared" si="7"/>
        <v>requirement#123</v>
      </c>
      <c r="E92" s="22" t="s">
        <v>243</v>
      </c>
      <c r="F92" s="32" t="s">
        <v>771</v>
      </c>
      <c r="G92" s="32" t="s">
        <v>313</v>
      </c>
      <c r="H92" s="32" t="s">
        <v>308</v>
      </c>
      <c r="I92" s="32">
        <v>2</v>
      </c>
      <c r="J92" s="32" t="str">
        <f t="shared" si="5"/>
        <v>ks#team#102#UX Mockup</v>
      </c>
      <c r="K92" s="32" t="s">
        <v>1131</v>
      </c>
      <c r="L92" s="32" t="str">
        <f t="shared" si="6"/>
        <v>ks#team#102#In Progress</v>
      </c>
      <c r="M92" s="32" t="s">
        <v>1136</v>
      </c>
      <c r="O92" s="32" t="s">
        <v>905</v>
      </c>
    </row>
    <row r="93" spans="1:15">
      <c r="A93" s="32">
        <v>69</v>
      </c>
      <c r="B93" s="12" t="s">
        <v>447</v>
      </c>
      <c r="C93" s="12"/>
      <c r="D93" s="32" t="str">
        <f t="shared" si="7"/>
        <v>requirement#121</v>
      </c>
      <c r="E93" s="22" t="s">
        <v>220</v>
      </c>
      <c r="F93" s="32" t="s">
        <v>771</v>
      </c>
      <c r="G93" s="32" t="s">
        <v>312</v>
      </c>
      <c r="H93" s="32" t="s">
        <v>305</v>
      </c>
      <c r="I93" s="32">
        <v>6</v>
      </c>
      <c r="J93" s="32" t="str">
        <f t="shared" si="5"/>
        <v>ks#team#103#New</v>
      </c>
      <c r="K93" s="32" t="s">
        <v>19</v>
      </c>
      <c r="L93" s="32" t="str">
        <f t="shared" si="6"/>
        <v>ks#team#103#Coding</v>
      </c>
      <c r="M93" s="32" t="s">
        <v>1137</v>
      </c>
      <c r="O93" s="32" t="s">
        <v>907</v>
      </c>
    </row>
    <row r="94" spans="1:15">
      <c r="A94" s="32">
        <v>70</v>
      </c>
      <c r="B94" s="12" t="s">
        <v>414</v>
      </c>
      <c r="C94" s="12"/>
      <c r="D94" s="32" t="str">
        <f t="shared" si="7"/>
        <v>requirement#122</v>
      </c>
      <c r="E94" s="22" t="s">
        <v>235</v>
      </c>
      <c r="F94" s="32" t="s">
        <v>771</v>
      </c>
      <c r="G94" s="32" t="s">
        <v>311</v>
      </c>
      <c r="H94" s="32" t="s">
        <v>300</v>
      </c>
      <c r="I94" s="32">
        <v>6</v>
      </c>
      <c r="J94" s="32" t="str">
        <f t="shared" si="5"/>
        <v>ks#team#101#Spec</v>
      </c>
      <c r="K94" s="32" t="s">
        <v>1130</v>
      </c>
      <c r="L94" s="32" t="str">
        <f t="shared" si="6"/>
        <v>ks#team#101#Coding</v>
      </c>
      <c r="M94" s="32" t="s">
        <v>1137</v>
      </c>
      <c r="O94" s="32" t="s">
        <v>907</v>
      </c>
    </row>
    <row r="95" spans="1:15">
      <c r="A95" s="32">
        <v>71</v>
      </c>
      <c r="B95" s="12" t="s">
        <v>448</v>
      </c>
      <c r="C95" s="12"/>
      <c r="D95" s="32" t="str">
        <f t="shared" si="7"/>
        <v>requirement#121</v>
      </c>
      <c r="E95" s="22" t="s">
        <v>234</v>
      </c>
      <c r="F95" s="32" t="s">
        <v>772</v>
      </c>
      <c r="G95" s="32" t="s">
        <v>313</v>
      </c>
      <c r="H95" s="32" t="s">
        <v>309</v>
      </c>
      <c r="I95" s="32">
        <v>6</v>
      </c>
      <c r="J95" s="32" t="str">
        <f t="shared" si="5"/>
        <v>ks#team#102#New</v>
      </c>
      <c r="K95" s="32" t="s">
        <v>19</v>
      </c>
      <c r="L95" s="32" t="str">
        <f t="shared" si="6"/>
        <v>ks#team#102#Testing</v>
      </c>
      <c r="M95" s="32" t="s">
        <v>1138</v>
      </c>
      <c r="O95" s="32" t="s">
        <v>907</v>
      </c>
    </row>
    <row r="96" spans="1:15">
      <c r="A96" s="32">
        <v>72</v>
      </c>
      <c r="B96" s="12" t="s">
        <v>488</v>
      </c>
      <c r="C96" s="12"/>
      <c r="D96" s="32" t="str">
        <f t="shared" si="7"/>
        <v>requirement#121</v>
      </c>
      <c r="E96" s="22" t="s">
        <v>234</v>
      </c>
      <c r="F96" s="32" t="s">
        <v>772</v>
      </c>
      <c r="G96" s="32" t="s">
        <v>312</v>
      </c>
      <c r="H96" s="32" t="s">
        <v>306</v>
      </c>
      <c r="I96" s="32">
        <v>2</v>
      </c>
      <c r="J96" s="32" t="str">
        <f t="shared" si="5"/>
        <v>ks#team#103#New</v>
      </c>
      <c r="K96" s="32" t="s">
        <v>19</v>
      </c>
      <c r="L96" s="32" t="str">
        <f t="shared" si="6"/>
        <v>ks#team#103#In Progress</v>
      </c>
      <c r="M96" s="32" t="s">
        <v>1136</v>
      </c>
      <c r="O96" s="32" t="s">
        <v>907</v>
      </c>
    </row>
    <row r="97" spans="1:15">
      <c r="A97" s="32">
        <v>73</v>
      </c>
      <c r="B97" s="12" t="s">
        <v>489</v>
      </c>
      <c r="C97" s="12"/>
      <c r="D97" s="32" t="str">
        <f t="shared" si="7"/>
        <v>requirement#122</v>
      </c>
      <c r="E97" s="22" t="s">
        <v>238</v>
      </c>
      <c r="F97" s="32" t="s">
        <v>772</v>
      </c>
      <c r="G97" s="32" t="s">
        <v>311</v>
      </c>
      <c r="H97" s="32" t="s">
        <v>300</v>
      </c>
      <c r="I97" s="32">
        <v>2</v>
      </c>
      <c r="J97" s="32" t="str">
        <f t="shared" si="5"/>
        <v>ks#team#101#UX Mockup</v>
      </c>
      <c r="K97" s="32" t="s">
        <v>1131</v>
      </c>
      <c r="L97" s="32" t="str">
        <f t="shared" si="6"/>
        <v>ks#team#101#Coding</v>
      </c>
      <c r="M97" s="32" t="s">
        <v>1137</v>
      </c>
      <c r="O97" s="32" t="s">
        <v>906</v>
      </c>
    </row>
    <row r="98" spans="1:15">
      <c r="A98" s="32">
        <v>74</v>
      </c>
      <c r="B98" s="12" t="s">
        <v>449</v>
      </c>
      <c r="C98" s="12"/>
      <c r="D98" s="32" t="str">
        <f t="shared" si="7"/>
        <v>requirement#122</v>
      </c>
      <c r="E98" s="22" t="s">
        <v>235</v>
      </c>
      <c r="F98" s="32" t="s">
        <v>772</v>
      </c>
      <c r="G98" s="32" t="s">
        <v>313</v>
      </c>
      <c r="H98" s="32" t="s">
        <v>307</v>
      </c>
      <c r="I98" s="32">
        <v>6</v>
      </c>
      <c r="J98" s="32" t="str">
        <f t="shared" si="5"/>
        <v>ks#team#102#Spec</v>
      </c>
      <c r="K98" s="32" t="s">
        <v>1130</v>
      </c>
      <c r="L98" s="32" t="str">
        <f t="shared" si="6"/>
        <v>ks#team#102#Coding</v>
      </c>
      <c r="M98" s="32" t="s">
        <v>1137</v>
      </c>
      <c r="O98" s="32" t="s">
        <v>905</v>
      </c>
    </row>
    <row r="99" spans="1:15">
      <c r="A99" s="32">
        <v>75</v>
      </c>
      <c r="B99" s="12" t="s">
        <v>490</v>
      </c>
      <c r="C99" s="12"/>
      <c r="D99" s="32" t="str">
        <f t="shared" si="7"/>
        <v>requirement#121</v>
      </c>
      <c r="E99" s="22" t="s">
        <v>220</v>
      </c>
      <c r="F99" s="32" t="s">
        <v>772</v>
      </c>
      <c r="G99" s="32" t="s">
        <v>312</v>
      </c>
      <c r="H99" s="32" t="s">
        <v>303</v>
      </c>
      <c r="I99" s="32">
        <v>2</v>
      </c>
      <c r="J99" s="32" t="str">
        <f t="shared" si="5"/>
        <v>ks#team#103#New</v>
      </c>
      <c r="K99" s="32" t="s">
        <v>19</v>
      </c>
      <c r="L99" s="32" t="str">
        <f t="shared" si="6"/>
        <v>ks#team#103#Testing</v>
      </c>
      <c r="M99" s="32" t="s">
        <v>1138</v>
      </c>
      <c r="O99" s="32" t="s">
        <v>907</v>
      </c>
    </row>
    <row r="100" spans="1:15">
      <c r="A100" s="32">
        <v>76</v>
      </c>
      <c r="B100" s="12" t="s">
        <v>491</v>
      </c>
      <c r="C100" s="12"/>
      <c r="D100" s="32" t="str">
        <f t="shared" si="7"/>
        <v>requirement#124</v>
      </c>
      <c r="E100" s="22" t="s">
        <v>247</v>
      </c>
      <c r="F100" s="32" t="s">
        <v>772</v>
      </c>
      <c r="G100" s="32" t="s">
        <v>311</v>
      </c>
      <c r="H100" s="32" t="s">
        <v>302</v>
      </c>
      <c r="I100" s="32">
        <v>2</v>
      </c>
      <c r="J100" s="32" t="str">
        <f t="shared" si="5"/>
        <v>ks#team#101#New</v>
      </c>
      <c r="K100" s="32" t="s">
        <v>19</v>
      </c>
      <c r="L100" s="32" t="str">
        <f t="shared" si="6"/>
        <v>ks#team#101#Coding</v>
      </c>
      <c r="M100" s="32" t="s">
        <v>1137</v>
      </c>
      <c r="O100" s="32" t="s">
        <v>905</v>
      </c>
    </row>
    <row r="101" spans="1:15">
      <c r="A101" s="32">
        <v>77</v>
      </c>
      <c r="B101" s="12" t="s">
        <v>415</v>
      </c>
      <c r="C101" s="12"/>
      <c r="D101" s="32" t="str">
        <f t="shared" si="7"/>
        <v>requirement#124</v>
      </c>
      <c r="E101" s="22" t="s">
        <v>247</v>
      </c>
      <c r="F101" s="32" t="s">
        <v>772</v>
      </c>
      <c r="G101" s="32" t="s">
        <v>313</v>
      </c>
      <c r="H101" s="32" t="s">
        <v>310</v>
      </c>
      <c r="I101" s="32">
        <v>2</v>
      </c>
      <c r="J101" s="32" t="str">
        <f t="shared" si="5"/>
        <v>ks#team#102#UX Mockup</v>
      </c>
      <c r="K101" s="32" t="s">
        <v>1131</v>
      </c>
      <c r="L101" s="32" t="str">
        <f t="shared" si="6"/>
        <v>ks#team#102#Testing</v>
      </c>
      <c r="M101" s="32" t="s">
        <v>1138</v>
      </c>
      <c r="O101" s="32" t="s">
        <v>905</v>
      </c>
    </row>
    <row r="102" spans="1:15">
      <c r="A102" s="32">
        <v>78</v>
      </c>
      <c r="B102" s="12" t="s">
        <v>416</v>
      </c>
      <c r="C102" s="12"/>
      <c r="D102" s="32" t="str">
        <f t="shared" si="7"/>
        <v>requirement#122</v>
      </c>
      <c r="E102" s="22" t="s">
        <v>236</v>
      </c>
      <c r="F102" s="32" t="s">
        <v>772</v>
      </c>
      <c r="G102" s="32" t="s">
        <v>312</v>
      </c>
      <c r="H102" s="32" t="s">
        <v>304</v>
      </c>
      <c r="I102" s="32">
        <v>2</v>
      </c>
      <c r="J102" s="32" t="str">
        <f t="shared" si="5"/>
        <v>ks#team#103#Spec</v>
      </c>
      <c r="K102" s="32" t="s">
        <v>1130</v>
      </c>
      <c r="L102" s="32" t="str">
        <f t="shared" si="6"/>
        <v>ks#team#103#Coding</v>
      </c>
      <c r="M102" s="32" t="s">
        <v>1137</v>
      </c>
      <c r="O102" s="32" t="s">
        <v>905</v>
      </c>
    </row>
    <row r="103" spans="1:15">
      <c r="A103" s="32">
        <v>79</v>
      </c>
      <c r="B103" s="12" t="s">
        <v>450</v>
      </c>
      <c r="C103" s="12"/>
      <c r="D103" s="32" t="str">
        <f t="shared" si="7"/>
        <v>requirement#122</v>
      </c>
      <c r="E103" s="22" t="s">
        <v>245</v>
      </c>
      <c r="F103" s="32" t="s">
        <v>772</v>
      </c>
      <c r="G103" s="32" t="s">
        <v>311</v>
      </c>
      <c r="H103" s="32" t="s">
        <v>301</v>
      </c>
      <c r="I103" s="32">
        <v>6</v>
      </c>
      <c r="J103" s="32" t="str">
        <f t="shared" si="5"/>
        <v>ks#team#101#New</v>
      </c>
      <c r="K103" s="32" t="s">
        <v>19</v>
      </c>
      <c r="L103" s="32" t="str">
        <f t="shared" si="6"/>
        <v>ks#team#101#Testing</v>
      </c>
      <c r="M103" s="32" t="s">
        <v>1138</v>
      </c>
      <c r="O103" s="32" t="s">
        <v>905</v>
      </c>
    </row>
    <row r="104" spans="1:15">
      <c r="A104" s="32">
        <v>80</v>
      </c>
      <c r="B104" s="12" t="s">
        <v>492</v>
      </c>
      <c r="C104" s="12"/>
      <c r="D104" s="32" t="str">
        <f t="shared" si="7"/>
        <v>requirement#122</v>
      </c>
      <c r="E104" s="22" t="s">
        <v>238</v>
      </c>
      <c r="F104" s="32" t="s">
        <v>772</v>
      </c>
      <c r="G104" s="32" t="s">
        <v>313</v>
      </c>
      <c r="H104" s="32" t="s">
        <v>308</v>
      </c>
      <c r="I104" s="32">
        <v>2</v>
      </c>
      <c r="J104" s="32" t="str">
        <f t="shared" si="5"/>
        <v>ks#team#102#New</v>
      </c>
      <c r="K104" s="32" t="s">
        <v>19</v>
      </c>
      <c r="L104" s="32" t="str">
        <f t="shared" si="6"/>
        <v>ks#team#102#Coding</v>
      </c>
      <c r="M104" s="32" t="s">
        <v>1137</v>
      </c>
      <c r="O104" s="32" t="s">
        <v>905</v>
      </c>
    </row>
    <row r="105" spans="1:15">
      <c r="A105" s="32">
        <v>81</v>
      </c>
      <c r="B105" s="12" t="s">
        <v>493</v>
      </c>
      <c r="C105" s="12"/>
      <c r="D105" s="32" t="str">
        <f t="shared" si="7"/>
        <v>requirement#121</v>
      </c>
      <c r="E105" s="22" t="s">
        <v>234</v>
      </c>
      <c r="F105" s="32" t="s">
        <v>772</v>
      </c>
      <c r="G105" s="32" t="s">
        <v>312</v>
      </c>
      <c r="H105" s="32" t="s">
        <v>305</v>
      </c>
      <c r="I105" s="32">
        <v>12</v>
      </c>
      <c r="J105" s="32" t="str">
        <f t="shared" si="5"/>
        <v>ks#team#103#UX Mockup</v>
      </c>
      <c r="K105" s="32" t="s">
        <v>1131</v>
      </c>
      <c r="L105" s="32" t="str">
        <f t="shared" si="6"/>
        <v>ks#team#103#Testing</v>
      </c>
      <c r="M105" s="32" t="s">
        <v>1138</v>
      </c>
      <c r="O105" s="32" t="s">
        <v>905</v>
      </c>
    </row>
    <row r="106" spans="1:15">
      <c r="A106" s="32">
        <v>82</v>
      </c>
      <c r="B106" s="12" t="s">
        <v>417</v>
      </c>
      <c r="C106" s="12"/>
      <c r="D106" s="32" t="str">
        <f t="shared" si="7"/>
        <v>requirement#122</v>
      </c>
      <c r="E106" s="22" t="s">
        <v>237</v>
      </c>
      <c r="F106" s="32" t="s">
        <v>772</v>
      </c>
      <c r="G106" s="32" t="s">
        <v>311</v>
      </c>
      <c r="H106" s="32" t="s">
        <v>300</v>
      </c>
      <c r="I106" s="32">
        <v>2</v>
      </c>
      <c r="J106" s="32" t="str">
        <f t="shared" si="5"/>
        <v>ks#team#101#Spec</v>
      </c>
      <c r="K106" s="32" t="s">
        <v>1130</v>
      </c>
      <c r="L106" s="32" t="str">
        <f t="shared" si="6"/>
        <v>ks#team#101#Coding</v>
      </c>
      <c r="M106" s="32" t="s">
        <v>1137</v>
      </c>
      <c r="O106" s="32" t="s">
        <v>907</v>
      </c>
    </row>
    <row r="107" spans="1:15">
      <c r="A107" s="32">
        <v>83</v>
      </c>
      <c r="B107" s="12" t="s">
        <v>418</v>
      </c>
      <c r="C107" s="12"/>
      <c r="D107" s="32" t="str">
        <f t="shared" si="7"/>
        <v>requirement#122</v>
      </c>
      <c r="E107" s="22" t="s">
        <v>237</v>
      </c>
      <c r="F107" s="32" t="s">
        <v>772</v>
      </c>
      <c r="G107" s="32" t="s">
        <v>313</v>
      </c>
      <c r="H107" s="32" t="s">
        <v>309</v>
      </c>
      <c r="I107" s="32">
        <v>2</v>
      </c>
      <c r="J107" s="32" t="str">
        <f t="shared" si="5"/>
        <v>ks#team#102#New</v>
      </c>
      <c r="K107" s="32" t="s">
        <v>19</v>
      </c>
      <c r="L107" s="32" t="str">
        <f t="shared" si="6"/>
        <v>ks#team#102#Coding</v>
      </c>
      <c r="M107" s="32" t="s">
        <v>1137</v>
      </c>
      <c r="O107" s="32" t="s">
        <v>905</v>
      </c>
    </row>
    <row r="108" spans="1:15">
      <c r="A108" s="32">
        <v>84</v>
      </c>
      <c r="B108" s="12" t="s">
        <v>451</v>
      </c>
      <c r="C108" s="12"/>
      <c r="D108" s="32" t="str">
        <f t="shared" si="7"/>
        <v>requirement#125</v>
      </c>
      <c r="E108" s="22" t="s">
        <v>249</v>
      </c>
      <c r="F108" s="32" t="s">
        <v>772</v>
      </c>
      <c r="G108" s="32" t="s">
        <v>312</v>
      </c>
      <c r="H108" s="32" t="s">
        <v>306</v>
      </c>
      <c r="I108" s="32">
        <v>6</v>
      </c>
      <c r="J108" s="32" t="str">
        <f t="shared" si="5"/>
        <v>ks#team#103#New</v>
      </c>
      <c r="K108" s="32" t="s">
        <v>19</v>
      </c>
      <c r="L108" s="32" t="str">
        <f t="shared" si="6"/>
        <v>ks#team#103#In Progress</v>
      </c>
      <c r="M108" s="32" t="s">
        <v>1136</v>
      </c>
      <c r="O108" s="32" t="s">
        <v>905</v>
      </c>
    </row>
    <row r="109" spans="1:15">
      <c r="A109" s="32">
        <v>85</v>
      </c>
      <c r="B109" s="12" t="s">
        <v>419</v>
      </c>
      <c r="C109" s="12"/>
      <c r="D109" s="32" t="str">
        <f t="shared" si="7"/>
        <v>requirement#125</v>
      </c>
      <c r="E109" s="22" t="s">
        <v>249</v>
      </c>
      <c r="F109" s="32" t="s">
        <v>772</v>
      </c>
      <c r="G109" s="32" t="s">
        <v>311</v>
      </c>
      <c r="H109" s="32" t="s">
        <v>300</v>
      </c>
      <c r="I109" s="32">
        <v>4</v>
      </c>
      <c r="J109" s="32" t="str">
        <f t="shared" si="5"/>
        <v>ks#team#101#Spec</v>
      </c>
      <c r="K109" s="32" t="s">
        <v>1130</v>
      </c>
      <c r="L109" s="32" t="str">
        <f t="shared" si="6"/>
        <v>ks#team#101#In Progress</v>
      </c>
      <c r="M109" s="32" t="s">
        <v>1136</v>
      </c>
      <c r="O109" s="32" t="s">
        <v>907</v>
      </c>
    </row>
    <row r="110" spans="1:15">
      <c r="A110" s="32">
        <v>86</v>
      </c>
      <c r="B110" s="12" t="s">
        <v>452</v>
      </c>
      <c r="C110" s="12"/>
      <c r="D110" s="32" t="str">
        <f t="shared" si="7"/>
        <v>requirement#125</v>
      </c>
      <c r="E110" s="22" t="s">
        <v>249</v>
      </c>
      <c r="F110" s="32" t="s">
        <v>772</v>
      </c>
      <c r="G110" s="32" t="s">
        <v>313</v>
      </c>
      <c r="H110" s="32" t="s">
        <v>307</v>
      </c>
      <c r="I110" s="32">
        <v>6</v>
      </c>
      <c r="J110" s="32" t="str">
        <f t="shared" si="5"/>
        <v>ks#team#102#Spec</v>
      </c>
      <c r="K110" s="32" t="s">
        <v>1130</v>
      </c>
      <c r="L110" s="32" t="str">
        <f t="shared" si="6"/>
        <v>ks#team#102#Coding</v>
      </c>
      <c r="M110" s="32" t="s">
        <v>1137</v>
      </c>
      <c r="O110" s="32" t="s">
        <v>906</v>
      </c>
    </row>
    <row r="111" spans="1:15">
      <c r="A111" s="32">
        <v>87</v>
      </c>
      <c r="B111" s="12" t="s">
        <v>494</v>
      </c>
      <c r="C111" s="12"/>
      <c r="D111" s="32" t="str">
        <f t="shared" si="7"/>
        <v>requirement#125</v>
      </c>
      <c r="E111" s="22" t="s">
        <v>250</v>
      </c>
      <c r="F111" s="32" t="s">
        <v>772</v>
      </c>
      <c r="G111" s="32" t="s">
        <v>312</v>
      </c>
      <c r="H111" s="32" t="s">
        <v>303</v>
      </c>
      <c r="I111" s="32">
        <v>2</v>
      </c>
      <c r="J111" s="32" t="str">
        <f t="shared" si="5"/>
        <v>ks#team#103#New</v>
      </c>
      <c r="K111" s="32" t="s">
        <v>19</v>
      </c>
      <c r="L111" s="32" t="str">
        <f t="shared" si="6"/>
        <v>ks#team#103#Coding</v>
      </c>
      <c r="M111" s="32" t="s">
        <v>1137</v>
      </c>
      <c r="O111" s="32" t="s">
        <v>906</v>
      </c>
    </row>
    <row r="112" spans="1:15">
      <c r="A112" s="32">
        <v>88</v>
      </c>
      <c r="B112" s="12" t="s">
        <v>495</v>
      </c>
      <c r="C112" s="12"/>
      <c r="D112" s="32" t="str">
        <f t="shared" si="7"/>
        <v>requirement#125</v>
      </c>
      <c r="E112" s="22" t="s">
        <v>250</v>
      </c>
      <c r="F112" s="32" t="s">
        <v>772</v>
      </c>
      <c r="G112" s="32" t="s">
        <v>311</v>
      </c>
      <c r="H112" s="32" t="s">
        <v>302</v>
      </c>
      <c r="I112" s="32">
        <v>2</v>
      </c>
      <c r="J112" s="32" t="str">
        <f t="shared" si="5"/>
        <v>ks#team#101#Spec</v>
      </c>
      <c r="K112" s="32" t="s">
        <v>1130</v>
      </c>
      <c r="L112" s="32" t="str">
        <f t="shared" si="6"/>
        <v>ks#team#101#Testing</v>
      </c>
      <c r="M112" s="32" t="s">
        <v>1138</v>
      </c>
      <c r="O112" s="32" t="s">
        <v>907</v>
      </c>
    </row>
    <row r="113" spans="1:15">
      <c r="A113" s="32">
        <v>89</v>
      </c>
      <c r="B113" s="12" t="s">
        <v>453</v>
      </c>
      <c r="C113" s="12"/>
      <c r="D113" s="32" t="str">
        <f t="shared" si="7"/>
        <v>requirement#125</v>
      </c>
      <c r="E113" s="22" t="s">
        <v>250</v>
      </c>
      <c r="F113" s="32" t="s">
        <v>15</v>
      </c>
      <c r="G113" s="32" t="s">
        <v>15</v>
      </c>
      <c r="H113" s="32" t="s">
        <v>15</v>
      </c>
      <c r="I113" s="32">
        <v>6</v>
      </c>
      <c r="J113" s="32" t="s">
        <v>15</v>
      </c>
      <c r="K113" s="32" t="s">
        <v>15</v>
      </c>
      <c r="L113" s="32" t="s">
        <v>15</v>
      </c>
      <c r="M113" s="32" t="s">
        <v>15</v>
      </c>
      <c r="O113" s="32" t="s">
        <v>905</v>
      </c>
    </row>
    <row r="114" spans="1:15">
      <c r="A114" s="32">
        <v>90</v>
      </c>
      <c r="B114" s="12" t="s">
        <v>496</v>
      </c>
      <c r="C114" s="12"/>
      <c r="D114" s="32" t="str">
        <f t="shared" si="7"/>
        <v>requirement#125</v>
      </c>
      <c r="E114" s="22" t="s">
        <v>251</v>
      </c>
      <c r="I114" s="32">
        <v>2</v>
      </c>
      <c r="O114" s="32" t="s">
        <v>907</v>
      </c>
    </row>
    <row r="115" spans="1:15">
      <c r="A115" s="32">
        <v>91</v>
      </c>
      <c r="B115" s="12" t="s">
        <v>497</v>
      </c>
      <c r="C115" s="12"/>
      <c r="D115" s="32" t="str">
        <f t="shared" si="7"/>
        <v>requirement#125</v>
      </c>
      <c r="E115" s="22" t="s">
        <v>251</v>
      </c>
      <c r="I115" s="32">
        <v>2</v>
      </c>
      <c r="O115" s="32" t="s">
        <v>905</v>
      </c>
    </row>
    <row r="116" spans="1:15">
      <c r="A116" s="32">
        <v>92</v>
      </c>
      <c r="B116" s="12" t="s">
        <v>420</v>
      </c>
      <c r="C116" s="12"/>
      <c r="D116" s="32" t="str">
        <f t="shared" si="7"/>
        <v>requirement#125</v>
      </c>
      <c r="E116" s="22" t="s">
        <v>251</v>
      </c>
      <c r="I116" s="32">
        <v>2</v>
      </c>
      <c r="O116" s="32" t="s">
        <v>907</v>
      </c>
    </row>
    <row r="117" spans="1:15">
      <c r="A117" s="32">
        <v>93</v>
      </c>
      <c r="B117" s="12" t="s">
        <v>421</v>
      </c>
      <c r="C117" s="12"/>
      <c r="D117" s="32" t="str">
        <f t="shared" si="7"/>
        <v>requirement#125</v>
      </c>
      <c r="E117" s="22" t="s">
        <v>252</v>
      </c>
      <c r="I117" s="32">
        <v>2</v>
      </c>
      <c r="O117" s="32" t="s">
        <v>906</v>
      </c>
    </row>
    <row r="118" spans="1:15">
      <c r="A118" s="32">
        <v>94</v>
      </c>
      <c r="B118" s="12" t="s">
        <v>454</v>
      </c>
      <c r="C118" s="12"/>
      <c r="D118" s="32" t="str">
        <f t="shared" si="7"/>
        <v>requirement#125</v>
      </c>
      <c r="E118" s="22" t="s">
        <v>252</v>
      </c>
      <c r="I118" s="32">
        <v>6</v>
      </c>
      <c r="O118" s="32" t="s">
        <v>905</v>
      </c>
    </row>
    <row r="119" spans="1:15">
      <c r="A119" s="32">
        <v>95</v>
      </c>
      <c r="B119" s="12" t="s">
        <v>422</v>
      </c>
      <c r="C119" s="12"/>
      <c r="D119" s="32" t="str">
        <f t="shared" si="7"/>
        <v>requirement#125</v>
      </c>
      <c r="E119" s="22" t="s">
        <v>252</v>
      </c>
      <c r="I119" s="32">
        <v>2</v>
      </c>
      <c r="O119" s="32" t="s">
        <v>906</v>
      </c>
    </row>
    <row r="120" spans="1:15">
      <c r="A120" s="32">
        <v>96</v>
      </c>
      <c r="B120" s="12" t="s">
        <v>455</v>
      </c>
      <c r="C120" s="12"/>
      <c r="D120" s="32" t="str">
        <f t="shared" si="7"/>
        <v>requirement#125</v>
      </c>
      <c r="E120" s="22" t="s">
        <v>251</v>
      </c>
      <c r="I120" s="32">
        <v>6</v>
      </c>
      <c r="O120" s="32" t="s">
        <v>906</v>
      </c>
    </row>
    <row r="121" spans="1:15">
      <c r="A121" s="32">
        <v>97</v>
      </c>
      <c r="B121" s="12" t="s">
        <v>498</v>
      </c>
      <c r="C121" s="12"/>
      <c r="D121" s="32" t="str">
        <f t="shared" si="7"/>
        <v>requirement#125</v>
      </c>
      <c r="E121" s="22" t="s">
        <v>251</v>
      </c>
      <c r="I121" s="32">
        <v>2</v>
      </c>
      <c r="O121" s="32" t="s">
        <v>907</v>
      </c>
    </row>
    <row r="122" spans="1:15">
      <c r="A122" s="32">
        <v>98</v>
      </c>
      <c r="B122" s="12" t="s">
        <v>499</v>
      </c>
      <c r="C122" s="12"/>
      <c r="D122" s="32" t="str">
        <f t="shared" si="7"/>
        <v>requirement#125</v>
      </c>
      <c r="E122" s="22" t="s">
        <v>251</v>
      </c>
      <c r="I122" s="32">
        <v>2</v>
      </c>
      <c r="O122" s="32" t="s">
        <v>905</v>
      </c>
    </row>
    <row r="123" spans="1:15">
      <c r="A123" s="32">
        <v>99</v>
      </c>
      <c r="B123" s="12" t="s">
        <v>500</v>
      </c>
      <c r="C123" s="12"/>
      <c r="D123" s="32" t="str">
        <f t="shared" si="7"/>
        <v>requirement#125</v>
      </c>
      <c r="E123" s="22" t="s">
        <v>252</v>
      </c>
      <c r="I123" s="32">
        <v>2</v>
      </c>
      <c r="O123" s="32" t="s">
        <v>905</v>
      </c>
    </row>
    <row r="124" spans="1:15">
      <c r="A124" s="32">
        <v>100</v>
      </c>
      <c r="B124" s="12" t="s">
        <v>501</v>
      </c>
      <c r="C124" s="12"/>
      <c r="D124" s="32" t="str">
        <f t="shared" si="7"/>
        <v>requirement#125</v>
      </c>
      <c r="E124" s="22" t="s">
        <v>250</v>
      </c>
      <c r="I124" s="32">
        <v>2</v>
      </c>
      <c r="O124" s="32" t="s">
        <v>907</v>
      </c>
    </row>
    <row r="125" spans="1:15">
      <c r="A125" s="32">
        <v>101</v>
      </c>
      <c r="B125" s="12" t="s">
        <v>502</v>
      </c>
      <c r="C125" s="12"/>
      <c r="D125" s="32" t="str">
        <f t="shared" si="7"/>
        <v>requirement#125</v>
      </c>
      <c r="E125" s="22" t="s">
        <v>250</v>
      </c>
      <c r="I125" s="32">
        <v>2</v>
      </c>
      <c r="O125" s="32" t="s">
        <v>906</v>
      </c>
    </row>
    <row r="126" spans="1:15">
      <c r="A126" s="32">
        <v>102</v>
      </c>
      <c r="B126" s="12" t="s">
        <v>503</v>
      </c>
      <c r="C126" s="12"/>
      <c r="D126" s="32" t="str">
        <f t="shared" si="7"/>
        <v>requirement#125</v>
      </c>
      <c r="E126" s="22" t="s">
        <v>250</v>
      </c>
      <c r="I126" s="32">
        <v>2</v>
      </c>
      <c r="O126" s="32" t="s">
        <v>906</v>
      </c>
    </row>
    <row r="127" spans="1:15">
      <c r="A127" s="32">
        <v>103</v>
      </c>
      <c r="B127" s="12" t="s">
        <v>423</v>
      </c>
      <c r="C127" s="12"/>
      <c r="D127" s="32" t="str">
        <f t="shared" si="7"/>
        <v>requirement#125</v>
      </c>
      <c r="E127" s="22" t="s">
        <v>250</v>
      </c>
      <c r="I127" s="32">
        <v>4</v>
      </c>
      <c r="O127" s="32" t="s">
        <v>906</v>
      </c>
    </row>
    <row r="128" spans="1:15">
      <c r="A128" s="32">
        <v>104</v>
      </c>
      <c r="B128" s="12" t="s">
        <v>424</v>
      </c>
      <c r="C128" s="12"/>
      <c r="D128" s="32" t="str">
        <f t="shared" si="7"/>
        <v>requirement#125</v>
      </c>
      <c r="E128" s="22" t="s">
        <v>251</v>
      </c>
      <c r="I128" s="32">
        <v>2</v>
      </c>
      <c r="O128" s="32" t="s">
        <v>906</v>
      </c>
    </row>
    <row r="129" spans="1:15">
      <c r="A129" s="32">
        <v>105</v>
      </c>
      <c r="B129" s="12" t="s">
        <v>456</v>
      </c>
      <c r="C129" s="12"/>
      <c r="D129" s="32" t="str">
        <f t="shared" si="7"/>
        <v>requirement#125</v>
      </c>
      <c r="E129" s="22" t="s">
        <v>251</v>
      </c>
      <c r="I129" s="32">
        <v>6</v>
      </c>
      <c r="O129" s="32" t="s">
        <v>907</v>
      </c>
    </row>
    <row r="130" spans="1:15">
      <c r="A130" s="32">
        <v>106</v>
      </c>
      <c r="B130" s="12" t="s">
        <v>425</v>
      </c>
      <c r="C130" s="12"/>
      <c r="D130" s="32" t="str">
        <f t="shared" si="7"/>
        <v>requirement#125</v>
      </c>
      <c r="E130" s="22" t="s">
        <v>251</v>
      </c>
      <c r="I130" s="32">
        <v>4</v>
      </c>
      <c r="O130" s="32" t="s">
        <v>907</v>
      </c>
    </row>
    <row r="131" spans="1:15">
      <c r="A131" s="32">
        <v>107</v>
      </c>
      <c r="B131" s="12" t="s">
        <v>457</v>
      </c>
      <c r="C131" s="12"/>
      <c r="D131" s="32" t="str">
        <f t="shared" si="7"/>
        <v>requirement#125</v>
      </c>
      <c r="E131" s="22" t="s">
        <v>252</v>
      </c>
      <c r="I131" s="32">
        <v>6</v>
      </c>
      <c r="O131" s="32" t="s">
        <v>905</v>
      </c>
    </row>
    <row r="132" spans="1:15">
      <c r="A132" s="32">
        <v>108</v>
      </c>
      <c r="B132" s="12" t="s">
        <v>504</v>
      </c>
      <c r="C132" s="12"/>
      <c r="D132" s="32" t="str">
        <f t="shared" si="7"/>
        <v>requirement#125</v>
      </c>
      <c r="E132" s="22" t="s">
        <v>252</v>
      </c>
      <c r="I132" s="32">
        <v>2</v>
      </c>
      <c r="O132" s="32" t="s">
        <v>905</v>
      </c>
    </row>
    <row r="133" spans="1:15">
      <c r="A133" s="32">
        <v>109</v>
      </c>
      <c r="B133" s="12" t="s">
        <v>505</v>
      </c>
      <c r="C133" s="12"/>
      <c r="D133" s="32" t="str">
        <f t="shared" si="7"/>
        <v>requirement#125</v>
      </c>
      <c r="E133" s="22" t="s">
        <v>252</v>
      </c>
      <c r="I133" s="32">
        <v>2</v>
      </c>
      <c r="O133" s="32" t="s">
        <v>905</v>
      </c>
    </row>
    <row r="134" spans="1:15">
      <c r="A134" s="32">
        <v>110</v>
      </c>
      <c r="B134" s="12" t="s">
        <v>458</v>
      </c>
      <c r="C134" s="12"/>
      <c r="D134" s="32" t="str">
        <f t="shared" si="7"/>
        <v>requirement#125</v>
      </c>
      <c r="E134" s="22" t="s">
        <v>252</v>
      </c>
      <c r="I134" s="32">
        <v>6</v>
      </c>
      <c r="O134" s="32" t="s">
        <v>905</v>
      </c>
    </row>
    <row r="135" spans="1:15">
      <c r="A135" s="32">
        <v>111</v>
      </c>
      <c r="B135" s="12" t="s">
        <v>506</v>
      </c>
      <c r="C135" s="12"/>
      <c r="D135" s="32" t="str">
        <f t="shared" si="7"/>
        <v>requirement#125</v>
      </c>
      <c r="E135" s="22" t="s">
        <v>252</v>
      </c>
      <c r="I135" s="32">
        <v>2</v>
      </c>
      <c r="O135" s="32" t="s">
        <v>905</v>
      </c>
    </row>
    <row r="136" spans="1:15">
      <c r="A136" s="32">
        <v>112</v>
      </c>
      <c r="B136" s="12" t="s">
        <v>507</v>
      </c>
      <c r="C136" s="12"/>
      <c r="D136" s="32" t="str">
        <f t="shared" si="7"/>
        <v>requirement#125</v>
      </c>
      <c r="E136" s="22" t="s">
        <v>252</v>
      </c>
      <c r="I136" s="32">
        <v>2</v>
      </c>
      <c r="O136" s="32" t="s">
        <v>907</v>
      </c>
    </row>
    <row r="137" spans="1:15">
      <c r="A137" s="32">
        <v>113</v>
      </c>
      <c r="B137" s="12" t="s">
        <v>426</v>
      </c>
      <c r="C137" s="12"/>
      <c r="D137" s="32" t="str">
        <f t="shared" si="7"/>
        <v>requirement#125</v>
      </c>
      <c r="E137" s="22" t="s">
        <v>253</v>
      </c>
      <c r="I137" s="32">
        <v>2</v>
      </c>
      <c r="O137" s="32" t="s">
        <v>906</v>
      </c>
    </row>
    <row r="138" spans="1:15">
      <c r="A138" s="32">
        <v>114</v>
      </c>
      <c r="B138" s="12" t="s">
        <v>427</v>
      </c>
      <c r="C138" s="12"/>
      <c r="D138" s="32" t="str">
        <f t="shared" si="7"/>
        <v>requirement#125</v>
      </c>
      <c r="E138" s="22" t="s">
        <v>253</v>
      </c>
      <c r="I138" s="32">
        <v>2</v>
      </c>
      <c r="O138" s="32" t="s">
        <v>907</v>
      </c>
    </row>
    <row r="139" spans="1:15">
      <c r="A139" s="32">
        <v>115</v>
      </c>
      <c r="B139" s="12" t="s">
        <v>459</v>
      </c>
      <c r="C139" s="12"/>
      <c r="D139" s="32" t="str">
        <f t="shared" si="7"/>
        <v>requirement#121</v>
      </c>
      <c r="E139" s="22" t="s">
        <v>221</v>
      </c>
      <c r="I139" s="32">
        <v>6</v>
      </c>
      <c r="O139" s="32" t="s">
        <v>907</v>
      </c>
    </row>
    <row r="140" spans="1:15">
      <c r="A140" s="32">
        <v>116</v>
      </c>
      <c r="B140" s="12" t="s">
        <v>428</v>
      </c>
      <c r="C140" s="12"/>
      <c r="D140" s="32" t="str">
        <f t="shared" si="7"/>
        <v>requirement#122</v>
      </c>
      <c r="E140" s="22" t="s">
        <v>236</v>
      </c>
      <c r="I140" s="32">
        <v>2</v>
      </c>
      <c r="O140" s="32" t="s">
        <v>906</v>
      </c>
    </row>
    <row r="141" spans="1:15">
      <c r="A141" s="32">
        <v>117</v>
      </c>
      <c r="B141" s="12" t="s">
        <v>460</v>
      </c>
      <c r="C141" s="12"/>
      <c r="D141" s="32" t="str">
        <f t="shared" si="7"/>
        <v>requirement#124</v>
      </c>
      <c r="E141" s="22" t="s">
        <v>248</v>
      </c>
      <c r="I141" s="32">
        <v>6</v>
      </c>
      <c r="O141" s="32" t="s">
        <v>905</v>
      </c>
    </row>
    <row r="142" spans="1:15">
      <c r="A142" s="32">
        <v>118</v>
      </c>
      <c r="B142" s="12" t="s">
        <v>508</v>
      </c>
      <c r="C142" s="12"/>
      <c r="D142" s="32" t="str">
        <f t="shared" si="7"/>
        <v>requirement#124</v>
      </c>
      <c r="E142" s="22" t="s">
        <v>248</v>
      </c>
      <c r="I142" s="32">
        <v>2</v>
      </c>
      <c r="O142" s="32" t="s">
        <v>906</v>
      </c>
    </row>
    <row r="143" spans="1:15">
      <c r="A143" s="32">
        <v>119</v>
      </c>
      <c r="B143" s="12" t="s">
        <v>509</v>
      </c>
      <c r="C143" s="12"/>
      <c r="D143" s="32" t="str">
        <f t="shared" si="7"/>
        <v>requirement#123</v>
      </c>
      <c r="E143" s="22" t="s">
        <v>239</v>
      </c>
      <c r="I143" s="32">
        <v>2</v>
      </c>
      <c r="O143" s="32" t="s">
        <v>907</v>
      </c>
    </row>
    <row r="144" spans="1:15">
      <c r="A144" s="32">
        <v>120</v>
      </c>
      <c r="B144" s="12" t="s">
        <v>510</v>
      </c>
      <c r="C144" s="12"/>
      <c r="D144" s="32" t="str">
        <f t="shared" si="7"/>
        <v>requirement#123</v>
      </c>
      <c r="E144" s="22" t="s">
        <v>240</v>
      </c>
      <c r="I144" s="32">
        <v>2</v>
      </c>
      <c r="O144" s="32" t="s">
        <v>907</v>
      </c>
    </row>
    <row r="145" spans="1:15" s="6" customFormat="1">
      <c r="A145" s="6">
        <v>121</v>
      </c>
      <c r="B145" s="34" t="s">
        <v>390</v>
      </c>
      <c r="C145" s="34"/>
      <c r="D145" s="32" t="str">
        <f t="shared" si="7"/>
        <v>requirement#121</v>
      </c>
      <c r="E145" s="22" t="s">
        <v>220</v>
      </c>
      <c r="F145" s="6" t="s">
        <v>770</v>
      </c>
      <c r="G145" s="6" t="s">
        <v>311</v>
      </c>
      <c r="H145" s="6" t="s">
        <v>300</v>
      </c>
      <c r="I145" s="32">
        <v>3</v>
      </c>
      <c r="J145" s="32" t="str">
        <f t="shared" ref="J145:J176" si="8">CONCATENATE("ks#",G145,"#",K145)</f>
        <v>ks#team#101#New</v>
      </c>
      <c r="K145" s="32" t="s">
        <v>19</v>
      </c>
      <c r="L145" s="32" t="str">
        <f t="shared" ref="L145:L176" si="9">CONCATENATE("ks#",G145,"#",M145)</f>
        <v>ks#team#101#In Progress</v>
      </c>
      <c r="M145" s="32" t="s">
        <v>1136</v>
      </c>
      <c r="O145" s="32" t="s">
        <v>907</v>
      </c>
    </row>
    <row r="146" spans="1:15" s="6" customFormat="1">
      <c r="A146" s="6">
        <v>122</v>
      </c>
      <c r="B146" s="34" t="s">
        <v>773</v>
      </c>
      <c r="C146" s="34"/>
      <c r="D146" s="32" t="str">
        <f t="shared" si="7"/>
        <v>requirement#121</v>
      </c>
      <c r="E146" s="22" t="s">
        <v>220</v>
      </c>
      <c r="F146" s="6" t="s">
        <v>770</v>
      </c>
      <c r="G146" s="6" t="s">
        <v>313</v>
      </c>
      <c r="H146" s="6" t="s">
        <v>307</v>
      </c>
      <c r="I146" s="32">
        <v>5</v>
      </c>
      <c r="J146" s="32" t="str">
        <f t="shared" si="8"/>
        <v>ks#team#102#Spec</v>
      </c>
      <c r="K146" s="32" t="s">
        <v>1130</v>
      </c>
      <c r="L146" s="32" t="str">
        <f t="shared" si="9"/>
        <v>ks#team#102#Coding</v>
      </c>
      <c r="M146" s="32" t="s">
        <v>1137</v>
      </c>
      <c r="O146" s="32" t="s">
        <v>907</v>
      </c>
    </row>
    <row r="147" spans="1:15" s="6" customFormat="1">
      <c r="A147" s="6">
        <v>123</v>
      </c>
      <c r="B147" s="34" t="s">
        <v>387</v>
      </c>
      <c r="C147" s="34"/>
      <c r="D147" s="32" t="str">
        <f t="shared" si="7"/>
        <v>requirement#121</v>
      </c>
      <c r="E147" s="22" t="s">
        <v>220</v>
      </c>
      <c r="F147" s="6" t="s">
        <v>770</v>
      </c>
      <c r="G147" s="6" t="s">
        <v>312</v>
      </c>
      <c r="H147" s="6" t="s">
        <v>303</v>
      </c>
      <c r="I147" s="32">
        <v>7</v>
      </c>
      <c r="J147" s="32" t="str">
        <f t="shared" si="8"/>
        <v>ks#team#103#UX Mockup</v>
      </c>
      <c r="K147" s="32" t="s">
        <v>1131</v>
      </c>
      <c r="L147" s="32" t="str">
        <f t="shared" si="9"/>
        <v>ks#team#103#Testing</v>
      </c>
      <c r="M147" s="32" t="s">
        <v>1138</v>
      </c>
      <c r="O147" s="32" t="s">
        <v>907</v>
      </c>
    </row>
    <row r="148" spans="1:15" s="6" customFormat="1">
      <c r="A148" s="6">
        <v>124</v>
      </c>
      <c r="B148" s="34" t="s">
        <v>512</v>
      </c>
      <c r="C148" s="34"/>
      <c r="D148" s="32" t="str">
        <f t="shared" si="7"/>
        <v>requirement#121</v>
      </c>
      <c r="E148" s="22" t="s">
        <v>221</v>
      </c>
      <c r="F148" s="6" t="s">
        <v>770</v>
      </c>
      <c r="G148" s="6" t="s">
        <v>311</v>
      </c>
      <c r="H148" s="6" t="s">
        <v>302</v>
      </c>
      <c r="I148" s="6">
        <v>3</v>
      </c>
      <c r="J148" s="32" t="str">
        <f t="shared" si="8"/>
        <v>ks#team#101#New</v>
      </c>
      <c r="K148" s="32" t="s">
        <v>19</v>
      </c>
      <c r="L148" s="32" t="str">
        <f t="shared" si="9"/>
        <v>ks#team#101#In Progress</v>
      </c>
      <c r="M148" s="32" t="s">
        <v>1136</v>
      </c>
      <c r="O148" s="32" t="s">
        <v>906</v>
      </c>
    </row>
    <row r="149" spans="1:15" s="6" customFormat="1">
      <c r="A149" s="6">
        <v>125</v>
      </c>
      <c r="B149" s="34" t="s">
        <v>689</v>
      </c>
      <c r="C149" s="34"/>
      <c r="D149" s="32" t="str">
        <f t="shared" si="7"/>
        <v>requirement#121</v>
      </c>
      <c r="E149" s="22" t="s">
        <v>221</v>
      </c>
      <c r="F149" s="6" t="s">
        <v>770</v>
      </c>
      <c r="G149" s="6" t="s">
        <v>313</v>
      </c>
      <c r="H149" s="6" t="s">
        <v>310</v>
      </c>
      <c r="I149" s="6">
        <v>1</v>
      </c>
      <c r="J149" s="32" t="str">
        <f t="shared" si="8"/>
        <v>ks#team#102#New</v>
      </c>
      <c r="K149" s="32" t="s">
        <v>19</v>
      </c>
      <c r="L149" s="32" t="str">
        <f t="shared" si="9"/>
        <v>ks#team#102#Coding</v>
      </c>
      <c r="M149" s="32" t="s">
        <v>1137</v>
      </c>
      <c r="O149" s="32" t="s">
        <v>905</v>
      </c>
    </row>
    <row r="150" spans="1:15" s="6" customFormat="1">
      <c r="A150" s="6">
        <v>126</v>
      </c>
      <c r="B150" s="34" t="s">
        <v>564</v>
      </c>
      <c r="C150" s="34"/>
      <c r="D150" s="32" t="str">
        <f t="shared" si="7"/>
        <v>requirement#121</v>
      </c>
      <c r="E150" s="22" t="s">
        <v>221</v>
      </c>
      <c r="F150" s="6" t="s">
        <v>770</v>
      </c>
      <c r="G150" s="6" t="s">
        <v>312</v>
      </c>
      <c r="H150" s="6" t="s">
        <v>304</v>
      </c>
      <c r="I150" s="6">
        <v>5</v>
      </c>
      <c r="J150" s="32" t="str">
        <f t="shared" si="8"/>
        <v>ks#team#103#Spec</v>
      </c>
      <c r="K150" s="32" t="s">
        <v>1130</v>
      </c>
      <c r="L150" s="32" t="str">
        <f t="shared" si="9"/>
        <v>ks#team#103#Testing</v>
      </c>
      <c r="M150" s="32" t="s">
        <v>1138</v>
      </c>
      <c r="O150" s="32" t="s">
        <v>905</v>
      </c>
    </row>
    <row r="151" spans="1:15" s="6" customFormat="1">
      <c r="A151" s="6">
        <v>127</v>
      </c>
      <c r="B151" s="34" t="s">
        <v>565</v>
      </c>
      <c r="C151" s="34"/>
      <c r="D151" s="32" t="str">
        <f t="shared" si="7"/>
        <v>requirement#121</v>
      </c>
      <c r="E151" s="22" t="s">
        <v>233</v>
      </c>
      <c r="F151" s="6" t="s">
        <v>770</v>
      </c>
      <c r="G151" s="6" t="s">
        <v>311</v>
      </c>
      <c r="H151" s="6" t="s">
        <v>301</v>
      </c>
      <c r="I151" s="6">
        <v>3</v>
      </c>
      <c r="J151" s="32" t="str">
        <f t="shared" si="8"/>
        <v>ks#team#101#UX Mockup</v>
      </c>
      <c r="K151" s="32" t="s">
        <v>1131</v>
      </c>
      <c r="L151" s="32" t="str">
        <f t="shared" si="9"/>
        <v>ks#team#101#In Progress</v>
      </c>
      <c r="M151" s="32" t="s">
        <v>1136</v>
      </c>
      <c r="O151" s="32" t="s">
        <v>905</v>
      </c>
    </row>
    <row r="152" spans="1:15" s="6" customFormat="1">
      <c r="A152" s="6">
        <v>128</v>
      </c>
      <c r="B152" s="34" t="s">
        <v>566</v>
      </c>
      <c r="C152" s="34"/>
      <c r="D152" s="32" t="str">
        <f t="shared" si="7"/>
        <v>requirement#121</v>
      </c>
      <c r="E152" s="22" t="s">
        <v>233</v>
      </c>
      <c r="F152" s="6" t="s">
        <v>770</v>
      </c>
      <c r="G152" s="6" t="s">
        <v>313</v>
      </c>
      <c r="H152" s="6" t="s">
        <v>308</v>
      </c>
      <c r="I152" s="6">
        <v>5</v>
      </c>
      <c r="J152" s="32" t="str">
        <f t="shared" si="8"/>
        <v>ks#team#102#New</v>
      </c>
      <c r="K152" s="32" t="s">
        <v>19</v>
      </c>
      <c r="L152" s="32" t="str">
        <f t="shared" si="9"/>
        <v>ks#team#102#Coding</v>
      </c>
      <c r="M152" s="32" t="s">
        <v>1137</v>
      </c>
      <c r="O152" s="32" t="s">
        <v>905</v>
      </c>
    </row>
    <row r="153" spans="1:15" s="6" customFormat="1">
      <c r="A153" s="6">
        <v>129</v>
      </c>
      <c r="B153" s="34" t="s">
        <v>567</v>
      </c>
      <c r="C153" s="34"/>
      <c r="D153" s="32" t="str">
        <f t="shared" si="7"/>
        <v>requirement#121</v>
      </c>
      <c r="E153" s="22" t="s">
        <v>233</v>
      </c>
      <c r="F153" s="6" t="s">
        <v>770</v>
      </c>
      <c r="G153" s="6" t="s">
        <v>312</v>
      </c>
      <c r="H153" s="6" t="s">
        <v>305</v>
      </c>
      <c r="I153" s="6">
        <v>1</v>
      </c>
      <c r="J153" s="32" t="str">
        <f t="shared" si="8"/>
        <v>ks#team#103#Spec</v>
      </c>
      <c r="K153" s="32" t="s">
        <v>1130</v>
      </c>
      <c r="L153" s="32" t="str">
        <f t="shared" si="9"/>
        <v>ks#team#103#Testing</v>
      </c>
      <c r="M153" s="32" t="s">
        <v>1138</v>
      </c>
      <c r="O153" s="32" t="s">
        <v>905</v>
      </c>
    </row>
    <row r="154" spans="1:15" s="6" customFormat="1">
      <c r="A154" s="6">
        <v>130</v>
      </c>
      <c r="B154" s="34" t="s">
        <v>568</v>
      </c>
      <c r="C154" s="34"/>
      <c r="D154" s="32" t="str">
        <f t="shared" ref="D154:D217" si="10">LOOKUP(CONCATENATE("apmuiservice#", E154), B$2:B$24, D$2:D$24)</f>
        <v>requirement#121</v>
      </c>
      <c r="E154" s="22" t="s">
        <v>234</v>
      </c>
      <c r="F154" s="6" t="s">
        <v>770</v>
      </c>
      <c r="G154" s="6" t="s">
        <v>311</v>
      </c>
      <c r="H154" s="6" t="s">
        <v>300</v>
      </c>
      <c r="I154" s="6">
        <v>3</v>
      </c>
      <c r="J154" s="32" t="str">
        <f t="shared" si="8"/>
        <v>ks#team#101#Spec</v>
      </c>
      <c r="K154" s="32" t="s">
        <v>1130</v>
      </c>
      <c r="L154" s="32" t="str">
        <f t="shared" si="9"/>
        <v>ks#team#101#In Progress</v>
      </c>
      <c r="M154" s="32" t="s">
        <v>1136</v>
      </c>
      <c r="O154" s="32" t="s">
        <v>907</v>
      </c>
    </row>
    <row r="155" spans="1:15" s="6" customFormat="1">
      <c r="A155" s="6">
        <v>131</v>
      </c>
      <c r="B155" s="34" t="s">
        <v>569</v>
      </c>
      <c r="C155" s="34"/>
      <c r="D155" s="32" t="str">
        <f t="shared" si="10"/>
        <v>requirement#121</v>
      </c>
      <c r="E155" s="22" t="s">
        <v>234</v>
      </c>
      <c r="F155" s="6" t="s">
        <v>770</v>
      </c>
      <c r="G155" s="6" t="s">
        <v>313</v>
      </c>
      <c r="H155" s="6" t="s">
        <v>309</v>
      </c>
      <c r="I155" s="6">
        <v>3</v>
      </c>
      <c r="J155" s="32" t="str">
        <f t="shared" si="8"/>
        <v>ks#team#102#New</v>
      </c>
      <c r="K155" s="32" t="s">
        <v>19</v>
      </c>
      <c r="L155" s="32" t="str">
        <f t="shared" si="9"/>
        <v>ks#team#102#Coding</v>
      </c>
      <c r="M155" s="32" t="s">
        <v>1137</v>
      </c>
      <c r="O155" s="32" t="s">
        <v>906</v>
      </c>
    </row>
    <row r="156" spans="1:15" s="6" customFormat="1">
      <c r="A156" s="6">
        <v>132</v>
      </c>
      <c r="B156" s="34" t="s">
        <v>570</v>
      </c>
      <c r="C156" s="34"/>
      <c r="D156" s="32" t="str">
        <f t="shared" si="10"/>
        <v>requirement#121</v>
      </c>
      <c r="E156" s="22" t="s">
        <v>234</v>
      </c>
      <c r="F156" s="6" t="s">
        <v>770</v>
      </c>
      <c r="G156" s="6" t="s">
        <v>312</v>
      </c>
      <c r="H156" s="6" t="s">
        <v>306</v>
      </c>
      <c r="I156" s="6">
        <v>3</v>
      </c>
      <c r="J156" s="32" t="str">
        <f t="shared" si="8"/>
        <v>ks#team#103#Spec</v>
      </c>
      <c r="K156" s="32" t="s">
        <v>1130</v>
      </c>
      <c r="L156" s="32" t="str">
        <f t="shared" si="9"/>
        <v>ks#team#103#Testing</v>
      </c>
      <c r="M156" s="32" t="s">
        <v>1138</v>
      </c>
      <c r="O156" s="32" t="s">
        <v>906</v>
      </c>
    </row>
    <row r="157" spans="1:15" s="6" customFormat="1">
      <c r="A157" s="6">
        <v>133</v>
      </c>
      <c r="B157" s="34" t="s">
        <v>513</v>
      </c>
      <c r="C157" s="34"/>
      <c r="D157" s="32" t="str">
        <f t="shared" si="10"/>
        <v>requirement#121</v>
      </c>
      <c r="E157" s="22" t="s">
        <v>234</v>
      </c>
      <c r="F157" s="6" t="s">
        <v>770</v>
      </c>
      <c r="G157" s="6" t="s">
        <v>311</v>
      </c>
      <c r="H157" s="6" t="s">
        <v>300</v>
      </c>
      <c r="I157" s="6">
        <v>3</v>
      </c>
      <c r="J157" s="32" t="str">
        <f t="shared" si="8"/>
        <v>ks#team#101#Spec</v>
      </c>
      <c r="K157" s="32" t="s">
        <v>1130</v>
      </c>
      <c r="L157" s="32" t="str">
        <f t="shared" si="9"/>
        <v>ks#team#101#In Progress</v>
      </c>
      <c r="M157" s="32" t="s">
        <v>1136</v>
      </c>
      <c r="O157" s="32" t="s">
        <v>907</v>
      </c>
    </row>
    <row r="158" spans="1:15" s="6" customFormat="1">
      <c r="A158" s="6">
        <v>134</v>
      </c>
      <c r="B158" s="34" t="s">
        <v>571</v>
      </c>
      <c r="C158" s="34"/>
      <c r="D158" s="32" t="str">
        <f t="shared" si="10"/>
        <v>requirement#122</v>
      </c>
      <c r="E158" s="22" t="s">
        <v>235</v>
      </c>
      <c r="F158" s="6" t="s">
        <v>770</v>
      </c>
      <c r="G158" s="6" t="s">
        <v>313</v>
      </c>
      <c r="H158" s="6" t="s">
        <v>307</v>
      </c>
      <c r="I158" s="6">
        <v>3</v>
      </c>
      <c r="J158" s="32" t="str">
        <f t="shared" si="8"/>
        <v>ks#team#102#UX Mockup</v>
      </c>
      <c r="K158" s="32" t="s">
        <v>1131</v>
      </c>
      <c r="L158" s="32" t="str">
        <f t="shared" si="9"/>
        <v>ks#team#102#In Progress</v>
      </c>
      <c r="M158" s="32" t="s">
        <v>1136</v>
      </c>
      <c r="O158" s="32" t="s">
        <v>906</v>
      </c>
    </row>
    <row r="159" spans="1:15" s="6" customFormat="1">
      <c r="A159" s="6">
        <v>135</v>
      </c>
      <c r="B159" s="34" t="s">
        <v>514</v>
      </c>
      <c r="C159" s="34"/>
      <c r="D159" s="32" t="str">
        <f t="shared" si="10"/>
        <v>requirement#121</v>
      </c>
      <c r="E159" s="22" t="s">
        <v>220</v>
      </c>
      <c r="F159" s="6" t="s">
        <v>770</v>
      </c>
      <c r="G159" s="6" t="s">
        <v>312</v>
      </c>
      <c r="H159" s="6" t="s">
        <v>303</v>
      </c>
      <c r="I159" s="6">
        <v>3</v>
      </c>
      <c r="J159" s="32" t="str">
        <f t="shared" si="8"/>
        <v>ks#team#103#New</v>
      </c>
      <c r="K159" s="32" t="s">
        <v>19</v>
      </c>
      <c r="L159" s="32" t="str">
        <f t="shared" si="9"/>
        <v>ks#team#103#Coding</v>
      </c>
      <c r="M159" s="32" t="s">
        <v>1137</v>
      </c>
      <c r="O159" s="32" t="s">
        <v>906</v>
      </c>
    </row>
    <row r="160" spans="1:15" s="6" customFormat="1">
      <c r="A160" s="6">
        <v>136</v>
      </c>
      <c r="B160" s="34" t="s">
        <v>572</v>
      </c>
      <c r="C160" s="34"/>
      <c r="D160" s="32" t="str">
        <f t="shared" si="10"/>
        <v>requirement#122</v>
      </c>
      <c r="E160" s="22" t="s">
        <v>235</v>
      </c>
      <c r="F160" s="6" t="s">
        <v>770</v>
      </c>
      <c r="G160" s="6" t="s">
        <v>311</v>
      </c>
      <c r="H160" s="6" t="s">
        <v>302</v>
      </c>
      <c r="I160" s="6">
        <v>3</v>
      </c>
      <c r="J160" s="32" t="str">
        <f t="shared" si="8"/>
        <v>ks#team#101#UX Mockup</v>
      </c>
      <c r="K160" s="32" t="s">
        <v>1131</v>
      </c>
      <c r="L160" s="32" t="str">
        <f t="shared" si="9"/>
        <v>ks#team#101#Testing</v>
      </c>
      <c r="M160" s="32" t="s">
        <v>1138</v>
      </c>
      <c r="O160" s="32" t="s">
        <v>906</v>
      </c>
    </row>
    <row r="161" spans="1:15" s="6" customFormat="1">
      <c r="A161" s="6">
        <v>137</v>
      </c>
      <c r="B161" s="34" t="s">
        <v>690</v>
      </c>
      <c r="C161" s="34"/>
      <c r="D161" s="32" t="str">
        <f t="shared" si="10"/>
        <v>requirement#122</v>
      </c>
      <c r="E161" s="22" t="s">
        <v>236</v>
      </c>
      <c r="F161" s="6" t="s">
        <v>770</v>
      </c>
      <c r="G161" s="6" t="s">
        <v>313</v>
      </c>
      <c r="H161" s="6" t="s">
        <v>310</v>
      </c>
      <c r="I161" s="6">
        <v>1</v>
      </c>
      <c r="J161" s="32" t="str">
        <f t="shared" si="8"/>
        <v>ks#team#102#New</v>
      </c>
      <c r="K161" s="32" t="s">
        <v>19</v>
      </c>
      <c r="L161" s="32" t="str">
        <f t="shared" si="9"/>
        <v>ks#team#102#In Progress</v>
      </c>
      <c r="M161" s="32" t="s">
        <v>1136</v>
      </c>
      <c r="O161" s="32" t="s">
        <v>907</v>
      </c>
    </row>
    <row r="162" spans="1:15" s="6" customFormat="1">
      <c r="A162" s="6">
        <v>138</v>
      </c>
      <c r="B162" s="34" t="s">
        <v>713</v>
      </c>
      <c r="C162" s="34"/>
      <c r="D162" s="32" t="str">
        <f t="shared" si="10"/>
        <v>requirement#122</v>
      </c>
      <c r="E162" s="22" t="s">
        <v>236</v>
      </c>
      <c r="F162" s="6" t="s">
        <v>770</v>
      </c>
      <c r="G162" s="6" t="s">
        <v>312</v>
      </c>
      <c r="H162" s="6" t="s">
        <v>304</v>
      </c>
      <c r="I162" s="6">
        <v>3</v>
      </c>
      <c r="J162" s="32" t="str">
        <f t="shared" si="8"/>
        <v>ks#team#103#UX Mockup</v>
      </c>
      <c r="K162" s="32" t="s">
        <v>1131</v>
      </c>
      <c r="L162" s="32" t="str">
        <f t="shared" si="9"/>
        <v>ks#team#103#Coding</v>
      </c>
      <c r="M162" s="32" t="s">
        <v>1137</v>
      </c>
      <c r="O162" s="32" t="s">
        <v>907</v>
      </c>
    </row>
    <row r="163" spans="1:15" s="6" customFormat="1">
      <c r="A163" s="6">
        <v>139</v>
      </c>
      <c r="B163" s="34" t="s">
        <v>515</v>
      </c>
      <c r="C163" s="34"/>
      <c r="D163" s="32" t="str">
        <f t="shared" si="10"/>
        <v>requirement#122</v>
      </c>
      <c r="E163" s="22" t="s">
        <v>236</v>
      </c>
      <c r="F163" s="6" t="s">
        <v>770</v>
      </c>
      <c r="G163" s="6" t="s">
        <v>311</v>
      </c>
      <c r="H163" s="6" t="s">
        <v>301</v>
      </c>
      <c r="I163" s="6">
        <v>3</v>
      </c>
      <c r="J163" s="32" t="str">
        <f t="shared" si="8"/>
        <v>ks#team#101#Spec</v>
      </c>
      <c r="K163" s="32" t="s">
        <v>1130</v>
      </c>
      <c r="L163" s="32" t="str">
        <f t="shared" si="9"/>
        <v>ks#team#101#Coding</v>
      </c>
      <c r="M163" s="32" t="s">
        <v>1137</v>
      </c>
      <c r="O163" s="32" t="s">
        <v>906</v>
      </c>
    </row>
    <row r="164" spans="1:15" s="6" customFormat="1">
      <c r="A164" s="6">
        <v>140</v>
      </c>
      <c r="B164" s="34" t="s">
        <v>516</v>
      </c>
      <c r="C164" s="34"/>
      <c r="D164" s="32" t="str">
        <f t="shared" si="10"/>
        <v>requirement#122</v>
      </c>
      <c r="E164" s="22" t="s">
        <v>237</v>
      </c>
      <c r="F164" s="6" t="s">
        <v>389</v>
      </c>
      <c r="G164" s="6" t="s">
        <v>313</v>
      </c>
      <c r="H164" s="6" t="s">
        <v>308</v>
      </c>
      <c r="I164" s="6">
        <v>1</v>
      </c>
      <c r="J164" s="32" t="str">
        <f t="shared" si="8"/>
        <v>ks#team#102#Spec</v>
      </c>
      <c r="K164" s="32" t="s">
        <v>1130</v>
      </c>
      <c r="L164" s="32" t="str">
        <f t="shared" si="9"/>
        <v>ks#team#102#Testing</v>
      </c>
      <c r="M164" s="32" t="s">
        <v>1138</v>
      </c>
      <c r="O164" s="32" t="s">
        <v>906</v>
      </c>
    </row>
    <row r="165" spans="1:15" s="6" customFormat="1">
      <c r="A165" s="6">
        <v>141</v>
      </c>
      <c r="B165" s="34" t="s">
        <v>691</v>
      </c>
      <c r="C165" s="34"/>
      <c r="D165" s="32" t="str">
        <f t="shared" si="10"/>
        <v>requirement#122</v>
      </c>
      <c r="E165" s="22" t="s">
        <v>237</v>
      </c>
      <c r="F165" s="6" t="s">
        <v>389</v>
      </c>
      <c r="G165" s="6" t="s">
        <v>312</v>
      </c>
      <c r="H165" s="6" t="s">
        <v>305</v>
      </c>
      <c r="I165" s="6">
        <v>1</v>
      </c>
      <c r="J165" s="32" t="str">
        <f t="shared" si="8"/>
        <v>ks#team#103#New</v>
      </c>
      <c r="K165" s="32" t="s">
        <v>19</v>
      </c>
      <c r="L165" s="32" t="str">
        <f t="shared" si="9"/>
        <v>ks#team#103#In Progress</v>
      </c>
      <c r="M165" s="32" t="s">
        <v>1136</v>
      </c>
      <c r="O165" s="32" t="s">
        <v>905</v>
      </c>
    </row>
    <row r="166" spans="1:15" s="6" customFormat="1">
      <c r="A166" s="6">
        <v>142</v>
      </c>
      <c r="B166" s="34" t="s">
        <v>573</v>
      </c>
      <c r="C166" s="34"/>
      <c r="D166" s="32" t="str">
        <f t="shared" si="10"/>
        <v>requirement#122</v>
      </c>
      <c r="E166" s="22" t="s">
        <v>237</v>
      </c>
      <c r="F166" s="6" t="s">
        <v>389</v>
      </c>
      <c r="G166" s="6" t="s">
        <v>311</v>
      </c>
      <c r="H166" s="6" t="s">
        <v>300</v>
      </c>
      <c r="I166" s="6">
        <v>2</v>
      </c>
      <c r="J166" s="32" t="str">
        <f t="shared" si="8"/>
        <v>ks#team#101#Spec</v>
      </c>
      <c r="K166" s="32" t="s">
        <v>1130</v>
      </c>
      <c r="L166" s="32" t="str">
        <f t="shared" si="9"/>
        <v>ks#team#101#Coding</v>
      </c>
      <c r="M166" s="32" t="s">
        <v>1137</v>
      </c>
      <c r="O166" s="32" t="s">
        <v>907</v>
      </c>
    </row>
    <row r="167" spans="1:15" s="6" customFormat="1">
      <c r="A167" s="6">
        <v>143</v>
      </c>
      <c r="B167" s="34" t="s">
        <v>574</v>
      </c>
      <c r="C167" s="34"/>
      <c r="D167" s="32" t="str">
        <f t="shared" si="10"/>
        <v>requirement#122</v>
      </c>
      <c r="E167" s="22" t="s">
        <v>238</v>
      </c>
      <c r="F167" s="6" t="s">
        <v>389</v>
      </c>
      <c r="G167" s="6" t="s">
        <v>313</v>
      </c>
      <c r="H167" s="6" t="s">
        <v>309</v>
      </c>
      <c r="I167" s="6">
        <v>3</v>
      </c>
      <c r="J167" s="32" t="str">
        <f t="shared" si="8"/>
        <v>ks#team#102#Spec</v>
      </c>
      <c r="K167" s="32" t="s">
        <v>1130</v>
      </c>
      <c r="L167" s="32" t="str">
        <f t="shared" si="9"/>
        <v>ks#team#102#In Progress</v>
      </c>
      <c r="M167" s="32" t="s">
        <v>1136</v>
      </c>
      <c r="O167" s="32" t="s">
        <v>905</v>
      </c>
    </row>
    <row r="168" spans="1:15" s="6" customFormat="1">
      <c r="A168" s="6">
        <v>144</v>
      </c>
      <c r="B168" s="34" t="s">
        <v>575</v>
      </c>
      <c r="C168" s="34"/>
      <c r="D168" s="32" t="str">
        <f t="shared" si="10"/>
        <v>requirement#122</v>
      </c>
      <c r="E168" s="22" t="s">
        <v>236</v>
      </c>
      <c r="F168" s="6" t="s">
        <v>389</v>
      </c>
      <c r="G168" s="6" t="s">
        <v>312</v>
      </c>
      <c r="H168" s="6" t="s">
        <v>306</v>
      </c>
      <c r="I168" s="6">
        <v>3</v>
      </c>
      <c r="J168" s="32" t="str">
        <f t="shared" si="8"/>
        <v>ks#team#103#New</v>
      </c>
      <c r="K168" s="32" t="s">
        <v>19</v>
      </c>
      <c r="L168" s="32" t="str">
        <f t="shared" si="9"/>
        <v>ks#team#103#Coding</v>
      </c>
      <c r="M168" s="32" t="s">
        <v>1137</v>
      </c>
      <c r="O168" s="32" t="s">
        <v>906</v>
      </c>
    </row>
    <row r="169" spans="1:15" s="6" customFormat="1">
      <c r="A169" s="6">
        <v>145</v>
      </c>
      <c r="B169" s="34" t="s">
        <v>576</v>
      </c>
      <c r="C169" s="34"/>
      <c r="D169" s="32" t="str">
        <f t="shared" si="10"/>
        <v>requirement#122</v>
      </c>
      <c r="E169" s="22" t="s">
        <v>238</v>
      </c>
      <c r="F169" s="6" t="s">
        <v>389</v>
      </c>
      <c r="G169" s="6" t="s">
        <v>311</v>
      </c>
      <c r="H169" s="6" t="s">
        <v>300</v>
      </c>
      <c r="I169" s="6">
        <v>2</v>
      </c>
      <c r="J169" s="32" t="str">
        <f t="shared" si="8"/>
        <v>ks#team#101#Spec</v>
      </c>
      <c r="K169" s="32" t="s">
        <v>1130</v>
      </c>
      <c r="L169" s="32" t="str">
        <f t="shared" si="9"/>
        <v>ks#team#101#Testing</v>
      </c>
      <c r="M169" s="32" t="s">
        <v>1138</v>
      </c>
      <c r="O169" s="32" t="s">
        <v>907</v>
      </c>
    </row>
    <row r="170" spans="1:15" s="6" customFormat="1">
      <c r="A170" s="6">
        <v>146</v>
      </c>
      <c r="B170" s="34" t="s">
        <v>577</v>
      </c>
      <c r="C170" s="34"/>
      <c r="D170" s="32" t="str">
        <f t="shared" si="10"/>
        <v>requirement#122</v>
      </c>
      <c r="E170" s="22" t="s">
        <v>238</v>
      </c>
      <c r="F170" s="6" t="s">
        <v>389</v>
      </c>
      <c r="G170" s="6" t="s">
        <v>313</v>
      </c>
      <c r="H170" s="6" t="s">
        <v>307</v>
      </c>
      <c r="I170" s="6">
        <v>3</v>
      </c>
      <c r="J170" s="32" t="str">
        <f t="shared" si="8"/>
        <v>ks#team#102#New</v>
      </c>
      <c r="K170" s="32" t="s">
        <v>19</v>
      </c>
      <c r="L170" s="32" t="str">
        <f t="shared" si="9"/>
        <v>ks#team#102#In Progress</v>
      </c>
      <c r="M170" s="32" t="s">
        <v>1136</v>
      </c>
      <c r="O170" s="32" t="s">
        <v>906</v>
      </c>
    </row>
    <row r="171" spans="1:15" s="6" customFormat="1">
      <c r="A171" s="6">
        <v>147</v>
      </c>
      <c r="B171" s="34" t="s">
        <v>578</v>
      </c>
      <c r="C171" s="34"/>
      <c r="D171" s="32" t="str">
        <f t="shared" si="10"/>
        <v>requirement#123</v>
      </c>
      <c r="E171" s="22" t="s">
        <v>239</v>
      </c>
      <c r="F171" s="6" t="s">
        <v>389</v>
      </c>
      <c r="G171" s="6" t="s">
        <v>312</v>
      </c>
      <c r="H171" s="6" t="s">
        <v>303</v>
      </c>
      <c r="I171" s="6">
        <v>3</v>
      </c>
      <c r="J171" s="32" t="str">
        <f t="shared" si="8"/>
        <v>ks#team#103#New</v>
      </c>
      <c r="K171" s="32" t="s">
        <v>19</v>
      </c>
      <c r="L171" s="32" t="str">
        <f t="shared" si="9"/>
        <v>ks#team#103#Coding</v>
      </c>
      <c r="M171" s="32" t="s">
        <v>1137</v>
      </c>
      <c r="O171" s="32" t="s">
        <v>905</v>
      </c>
    </row>
    <row r="172" spans="1:15" s="6" customFormat="1">
      <c r="A172" s="6">
        <v>148</v>
      </c>
      <c r="B172" s="34" t="s">
        <v>517</v>
      </c>
      <c r="C172" s="34"/>
      <c r="D172" s="32" t="str">
        <f t="shared" si="10"/>
        <v>requirement#121</v>
      </c>
      <c r="E172" s="22" t="s">
        <v>233</v>
      </c>
      <c r="F172" s="6" t="s">
        <v>389</v>
      </c>
      <c r="G172" s="6" t="s">
        <v>311</v>
      </c>
      <c r="H172" s="6" t="s">
        <v>302</v>
      </c>
      <c r="I172" s="6">
        <v>3</v>
      </c>
      <c r="J172" s="32" t="str">
        <f t="shared" si="8"/>
        <v>ks#team#101#Spec</v>
      </c>
      <c r="K172" s="32" t="s">
        <v>1130</v>
      </c>
      <c r="L172" s="32" t="str">
        <f t="shared" si="9"/>
        <v>ks#team#101#Coding</v>
      </c>
      <c r="M172" s="32" t="s">
        <v>1137</v>
      </c>
      <c r="O172" s="32" t="s">
        <v>905</v>
      </c>
    </row>
    <row r="173" spans="1:15" s="6" customFormat="1">
      <c r="A173" s="6">
        <v>149</v>
      </c>
      <c r="B173" s="34" t="s">
        <v>518</v>
      </c>
      <c r="C173" s="34"/>
      <c r="D173" s="32" t="str">
        <f t="shared" si="10"/>
        <v>requirement#123</v>
      </c>
      <c r="E173" s="22" t="s">
        <v>240</v>
      </c>
      <c r="F173" s="6" t="s">
        <v>389</v>
      </c>
      <c r="G173" s="6" t="s">
        <v>313</v>
      </c>
      <c r="H173" s="6" t="s">
        <v>310</v>
      </c>
      <c r="I173" s="6">
        <v>2</v>
      </c>
      <c r="J173" s="32" t="str">
        <f t="shared" si="8"/>
        <v>ks#team#102#New</v>
      </c>
      <c r="K173" s="32" t="s">
        <v>19</v>
      </c>
      <c r="L173" s="32" t="str">
        <f t="shared" si="9"/>
        <v>ks#team#102#Testing</v>
      </c>
      <c r="M173" s="32" t="s">
        <v>1138</v>
      </c>
      <c r="O173" s="32" t="s">
        <v>906</v>
      </c>
    </row>
    <row r="174" spans="1:15" s="6" customFormat="1">
      <c r="A174" s="6">
        <v>150</v>
      </c>
      <c r="B174" s="34" t="s">
        <v>692</v>
      </c>
      <c r="C174" s="34"/>
      <c r="D174" s="32" t="str">
        <f t="shared" si="10"/>
        <v>requirement#123</v>
      </c>
      <c r="E174" s="22" t="s">
        <v>241</v>
      </c>
      <c r="F174" s="6" t="s">
        <v>389</v>
      </c>
      <c r="G174" s="6" t="s">
        <v>312</v>
      </c>
      <c r="H174" s="6" t="s">
        <v>304</v>
      </c>
      <c r="I174" s="6">
        <v>2</v>
      </c>
      <c r="J174" s="32" t="str">
        <f t="shared" si="8"/>
        <v>ks#team#103#Spec</v>
      </c>
      <c r="K174" s="32" t="s">
        <v>1130</v>
      </c>
      <c r="L174" s="32" t="str">
        <f t="shared" si="9"/>
        <v>ks#team#103#In Progress</v>
      </c>
      <c r="M174" s="32" t="s">
        <v>1136</v>
      </c>
      <c r="O174" s="32" t="s">
        <v>905</v>
      </c>
    </row>
    <row r="175" spans="1:15" s="6" customFormat="1">
      <c r="A175" s="6">
        <v>151</v>
      </c>
      <c r="B175" s="34" t="s">
        <v>579</v>
      </c>
      <c r="C175" s="34"/>
      <c r="D175" s="32" t="str">
        <f t="shared" si="10"/>
        <v>requirement#123</v>
      </c>
      <c r="E175" s="22" t="s">
        <v>241</v>
      </c>
      <c r="F175" s="6" t="s">
        <v>389</v>
      </c>
      <c r="G175" s="6" t="s">
        <v>311</v>
      </c>
      <c r="H175" s="6" t="s">
        <v>301</v>
      </c>
      <c r="I175" s="6">
        <v>2</v>
      </c>
      <c r="J175" s="32" t="str">
        <f t="shared" si="8"/>
        <v>ks#team#101#New</v>
      </c>
      <c r="K175" s="32" t="s">
        <v>19</v>
      </c>
      <c r="L175" s="32" t="str">
        <f t="shared" si="9"/>
        <v>ks#team#101#Coding</v>
      </c>
      <c r="M175" s="32" t="s">
        <v>1137</v>
      </c>
      <c r="O175" s="32" t="s">
        <v>905</v>
      </c>
    </row>
    <row r="176" spans="1:15" s="6" customFormat="1">
      <c r="A176" s="6">
        <v>152</v>
      </c>
      <c r="B176" s="34" t="s">
        <v>580</v>
      </c>
      <c r="C176" s="34"/>
      <c r="D176" s="32" t="str">
        <f t="shared" si="10"/>
        <v>requirement#123</v>
      </c>
      <c r="E176" s="22" t="s">
        <v>241</v>
      </c>
      <c r="F176" s="6" t="s">
        <v>389</v>
      </c>
      <c r="G176" s="6" t="s">
        <v>313</v>
      </c>
      <c r="H176" s="6" t="s">
        <v>308</v>
      </c>
      <c r="I176" s="6">
        <v>2</v>
      </c>
      <c r="J176" s="32" t="str">
        <f t="shared" si="8"/>
        <v>ks#team#102#New</v>
      </c>
      <c r="K176" s="32" t="s">
        <v>19</v>
      </c>
      <c r="L176" s="32" t="str">
        <f t="shared" si="9"/>
        <v>ks#team#102#Coding</v>
      </c>
      <c r="M176" s="32" t="s">
        <v>1137</v>
      </c>
      <c r="O176" s="32" t="s">
        <v>905</v>
      </c>
    </row>
    <row r="177" spans="1:15" s="6" customFormat="1">
      <c r="A177" s="6">
        <v>153</v>
      </c>
      <c r="B177" s="34" t="s">
        <v>581</v>
      </c>
      <c r="C177" s="34"/>
      <c r="D177" s="32" t="str">
        <f t="shared" si="10"/>
        <v>requirement#123</v>
      </c>
      <c r="E177" s="22" t="s">
        <v>239</v>
      </c>
      <c r="F177" s="6" t="s">
        <v>389</v>
      </c>
      <c r="G177" s="6" t="s">
        <v>312</v>
      </c>
      <c r="H177" s="6" t="s">
        <v>305</v>
      </c>
      <c r="I177" s="6">
        <v>2</v>
      </c>
      <c r="J177" s="32" t="str">
        <f t="shared" ref="J177:J208" si="11">CONCATENATE("ks#",G177,"#",K177)</f>
        <v>ks#team#103#UX Mockup</v>
      </c>
      <c r="K177" s="32" t="s">
        <v>1131</v>
      </c>
      <c r="L177" s="32" t="str">
        <f t="shared" ref="L177:L208" si="12">CONCATENATE("ks#",G177,"#",M177)</f>
        <v>ks#team#103#Testing</v>
      </c>
      <c r="M177" s="32" t="s">
        <v>1138</v>
      </c>
      <c r="O177" s="32" t="s">
        <v>905</v>
      </c>
    </row>
    <row r="178" spans="1:15" s="6" customFormat="1">
      <c r="A178" s="6">
        <v>154</v>
      </c>
      <c r="B178" s="34" t="s">
        <v>582</v>
      </c>
      <c r="C178" s="34"/>
      <c r="D178" s="32" t="str">
        <f t="shared" si="10"/>
        <v>requirement#123</v>
      </c>
      <c r="E178" s="22" t="s">
        <v>239</v>
      </c>
      <c r="F178" s="6" t="s">
        <v>389</v>
      </c>
      <c r="G178" s="6" t="s">
        <v>311</v>
      </c>
      <c r="H178" s="6" t="s">
        <v>300</v>
      </c>
      <c r="I178" s="6">
        <v>1</v>
      </c>
      <c r="J178" s="32" t="str">
        <f t="shared" si="11"/>
        <v>ks#team#101#Spec</v>
      </c>
      <c r="K178" s="32" t="s">
        <v>1130</v>
      </c>
      <c r="L178" s="32" t="str">
        <f t="shared" si="12"/>
        <v>ks#team#101#In Progress</v>
      </c>
      <c r="M178" s="32" t="s">
        <v>1136</v>
      </c>
      <c r="O178" s="32" t="s">
        <v>905</v>
      </c>
    </row>
    <row r="179" spans="1:15" s="6" customFormat="1">
      <c r="A179" s="6">
        <v>155</v>
      </c>
      <c r="B179" s="34" t="s">
        <v>583</v>
      </c>
      <c r="C179" s="34"/>
      <c r="D179" s="32" t="str">
        <f t="shared" si="10"/>
        <v>requirement#123</v>
      </c>
      <c r="E179" s="22" t="s">
        <v>239</v>
      </c>
      <c r="F179" s="6" t="s">
        <v>389</v>
      </c>
      <c r="G179" s="6" t="s">
        <v>313</v>
      </c>
      <c r="H179" s="6" t="s">
        <v>309</v>
      </c>
      <c r="I179" s="6">
        <v>1</v>
      </c>
      <c r="J179" s="32" t="str">
        <f t="shared" si="11"/>
        <v>ks#team#102#New</v>
      </c>
      <c r="K179" s="32" t="s">
        <v>19</v>
      </c>
      <c r="L179" s="32" t="str">
        <f t="shared" si="12"/>
        <v>ks#team#102#Coding</v>
      </c>
      <c r="M179" s="32" t="s">
        <v>1137</v>
      </c>
      <c r="O179" s="32" t="s">
        <v>905</v>
      </c>
    </row>
    <row r="180" spans="1:15" s="6" customFormat="1">
      <c r="A180" s="6">
        <v>156</v>
      </c>
      <c r="B180" s="34" t="s">
        <v>584</v>
      </c>
      <c r="C180" s="34"/>
      <c r="D180" s="32" t="str">
        <f t="shared" si="10"/>
        <v>requirement#124</v>
      </c>
      <c r="E180" s="22" t="s">
        <v>242</v>
      </c>
      <c r="F180" s="6" t="s">
        <v>389</v>
      </c>
      <c r="G180" s="6" t="s">
        <v>312</v>
      </c>
      <c r="H180" s="6" t="s">
        <v>306</v>
      </c>
      <c r="I180" s="6">
        <v>5</v>
      </c>
      <c r="J180" s="32" t="str">
        <f t="shared" si="11"/>
        <v>ks#team#103#Spec</v>
      </c>
      <c r="K180" s="32" t="s">
        <v>1130</v>
      </c>
      <c r="L180" s="32" t="str">
        <f t="shared" si="12"/>
        <v>ks#team#103#Coding</v>
      </c>
      <c r="M180" s="32" t="s">
        <v>1137</v>
      </c>
      <c r="O180" s="32" t="s">
        <v>905</v>
      </c>
    </row>
    <row r="181" spans="1:15" s="6" customFormat="1">
      <c r="A181" s="6">
        <v>157</v>
      </c>
      <c r="B181" s="34" t="s">
        <v>519</v>
      </c>
      <c r="C181" s="34"/>
      <c r="D181" s="32" t="str">
        <f t="shared" si="10"/>
        <v>requirement#123</v>
      </c>
      <c r="E181" s="22" t="s">
        <v>240</v>
      </c>
      <c r="F181" s="6" t="s">
        <v>388</v>
      </c>
      <c r="G181" s="6" t="s">
        <v>311</v>
      </c>
      <c r="H181" s="6" t="s">
        <v>300</v>
      </c>
      <c r="I181" s="6">
        <v>3</v>
      </c>
      <c r="J181" s="32" t="str">
        <f t="shared" si="11"/>
        <v>ks#team#101#UX Mockup</v>
      </c>
      <c r="K181" s="32" t="s">
        <v>1131</v>
      </c>
      <c r="L181" s="32" t="str">
        <f t="shared" si="12"/>
        <v>ks#team#101#Testing</v>
      </c>
      <c r="M181" s="32" t="s">
        <v>1138</v>
      </c>
      <c r="N181" s="6" t="s">
        <v>389</v>
      </c>
      <c r="O181" s="32" t="s">
        <v>906</v>
      </c>
    </row>
    <row r="182" spans="1:15" s="6" customFormat="1">
      <c r="A182" s="6">
        <v>158</v>
      </c>
      <c r="B182" s="34" t="s">
        <v>714</v>
      </c>
      <c r="C182" s="34"/>
      <c r="D182" s="32" t="str">
        <f t="shared" si="10"/>
        <v>requirement#124</v>
      </c>
      <c r="E182" s="22" t="s">
        <v>244</v>
      </c>
      <c r="F182" s="6" t="s">
        <v>388</v>
      </c>
      <c r="G182" s="6" t="s">
        <v>313</v>
      </c>
      <c r="H182" s="6" t="s">
        <v>307</v>
      </c>
      <c r="I182" s="6">
        <v>1</v>
      </c>
      <c r="J182" s="32" t="str">
        <f t="shared" si="11"/>
        <v>ks#team#102#Spec</v>
      </c>
      <c r="K182" s="32" t="s">
        <v>1130</v>
      </c>
      <c r="L182" s="32" t="str">
        <f t="shared" si="12"/>
        <v>ks#team#102#In Progress</v>
      </c>
      <c r="M182" s="32" t="s">
        <v>1136</v>
      </c>
      <c r="O182" s="32" t="s">
        <v>907</v>
      </c>
    </row>
    <row r="183" spans="1:15" s="6" customFormat="1">
      <c r="A183" s="6">
        <v>159</v>
      </c>
      <c r="B183" s="34" t="s">
        <v>520</v>
      </c>
      <c r="C183" s="34"/>
      <c r="D183" s="32" t="str">
        <f t="shared" si="10"/>
        <v>requirement#124</v>
      </c>
      <c r="E183" s="22" t="s">
        <v>244</v>
      </c>
      <c r="F183" s="6" t="s">
        <v>388</v>
      </c>
      <c r="G183" s="6" t="s">
        <v>312</v>
      </c>
      <c r="H183" s="6" t="s">
        <v>303</v>
      </c>
      <c r="I183" s="6">
        <v>3</v>
      </c>
      <c r="J183" s="32" t="str">
        <f t="shared" si="11"/>
        <v>ks#team#103#New</v>
      </c>
      <c r="K183" s="32" t="s">
        <v>19</v>
      </c>
      <c r="L183" s="32" t="str">
        <f t="shared" si="12"/>
        <v>ks#team#103#Coding</v>
      </c>
      <c r="M183" s="32" t="s">
        <v>1137</v>
      </c>
      <c r="O183" s="32" t="s">
        <v>905</v>
      </c>
    </row>
    <row r="184" spans="1:15" s="6" customFormat="1">
      <c r="A184" s="6">
        <v>160</v>
      </c>
      <c r="B184" s="34" t="s">
        <v>521</v>
      </c>
      <c r="C184" s="34"/>
      <c r="D184" s="32" t="str">
        <f t="shared" si="10"/>
        <v>requirement#124</v>
      </c>
      <c r="E184" s="22" t="s">
        <v>242</v>
      </c>
      <c r="F184" s="6" t="s">
        <v>388</v>
      </c>
      <c r="G184" s="6" t="s">
        <v>311</v>
      </c>
      <c r="H184" s="6" t="s">
        <v>302</v>
      </c>
      <c r="I184" s="6">
        <v>2</v>
      </c>
      <c r="J184" s="32" t="str">
        <f t="shared" si="11"/>
        <v>ks#team#101#Spec</v>
      </c>
      <c r="K184" s="32" t="s">
        <v>1130</v>
      </c>
      <c r="L184" s="32" t="str">
        <f t="shared" si="12"/>
        <v>ks#team#101#In Progress</v>
      </c>
      <c r="M184" s="32" t="s">
        <v>1136</v>
      </c>
      <c r="O184" s="32" t="s">
        <v>905</v>
      </c>
    </row>
    <row r="185" spans="1:15" s="6" customFormat="1">
      <c r="A185" s="6">
        <v>161</v>
      </c>
      <c r="B185" s="34" t="s">
        <v>693</v>
      </c>
      <c r="C185" s="34"/>
      <c r="D185" s="32" t="str">
        <f t="shared" si="10"/>
        <v>requirement#124</v>
      </c>
      <c r="E185" s="22" t="s">
        <v>242</v>
      </c>
      <c r="F185" s="6" t="s">
        <v>388</v>
      </c>
      <c r="G185" s="6" t="s">
        <v>313</v>
      </c>
      <c r="H185" s="6" t="s">
        <v>310</v>
      </c>
      <c r="I185" s="6">
        <v>1</v>
      </c>
      <c r="J185" s="32" t="str">
        <f t="shared" si="11"/>
        <v>ks#team#102#UX Mockup</v>
      </c>
      <c r="K185" s="32" t="s">
        <v>1131</v>
      </c>
      <c r="L185" s="32" t="str">
        <f t="shared" si="12"/>
        <v>ks#team#102#Coding</v>
      </c>
      <c r="M185" s="32" t="s">
        <v>1137</v>
      </c>
      <c r="O185" s="32" t="s">
        <v>905</v>
      </c>
    </row>
    <row r="186" spans="1:15" s="6" customFormat="1">
      <c r="A186" s="6">
        <v>162</v>
      </c>
      <c r="B186" s="34" t="s">
        <v>585</v>
      </c>
      <c r="C186" s="34"/>
      <c r="D186" s="32" t="str">
        <f t="shared" si="10"/>
        <v>requirement#123</v>
      </c>
      <c r="E186" s="22" t="s">
        <v>243</v>
      </c>
      <c r="F186" s="6" t="s">
        <v>388</v>
      </c>
      <c r="G186" s="6" t="s">
        <v>312</v>
      </c>
      <c r="H186" s="6" t="s">
        <v>304</v>
      </c>
      <c r="I186" s="6">
        <v>1</v>
      </c>
      <c r="J186" s="32" t="str">
        <f t="shared" si="11"/>
        <v>ks#team#103#New</v>
      </c>
      <c r="K186" s="32" t="s">
        <v>19</v>
      </c>
      <c r="L186" s="32" t="str">
        <f t="shared" si="12"/>
        <v>ks#team#103#Testing</v>
      </c>
      <c r="M186" s="32" t="s">
        <v>1138</v>
      </c>
      <c r="O186" s="32" t="s">
        <v>907</v>
      </c>
    </row>
    <row r="187" spans="1:15" s="6" customFormat="1">
      <c r="A187" s="6">
        <v>163</v>
      </c>
      <c r="B187" s="34" t="s">
        <v>586</v>
      </c>
      <c r="C187" s="34"/>
      <c r="D187" s="32" t="str">
        <f t="shared" si="10"/>
        <v>requirement#123</v>
      </c>
      <c r="E187" s="22" t="s">
        <v>243</v>
      </c>
      <c r="F187" s="6" t="s">
        <v>388</v>
      </c>
      <c r="G187" s="6" t="s">
        <v>311</v>
      </c>
      <c r="H187" s="6" t="s">
        <v>301</v>
      </c>
      <c r="I187" s="6">
        <v>3</v>
      </c>
      <c r="J187" s="32" t="str">
        <f t="shared" si="11"/>
        <v>ks#team#101#New</v>
      </c>
      <c r="K187" s="32" t="s">
        <v>19</v>
      </c>
      <c r="L187" s="32" t="str">
        <f t="shared" si="12"/>
        <v>ks#team#101#In Progress</v>
      </c>
      <c r="M187" s="32" t="s">
        <v>1136</v>
      </c>
      <c r="O187" s="32" t="s">
        <v>906</v>
      </c>
    </row>
    <row r="188" spans="1:15" s="6" customFormat="1">
      <c r="A188" s="6">
        <v>164</v>
      </c>
      <c r="B188" s="34" t="s">
        <v>587</v>
      </c>
      <c r="C188" s="34"/>
      <c r="D188" s="32" t="str">
        <f t="shared" si="10"/>
        <v>requirement#122</v>
      </c>
      <c r="E188" s="22" t="s">
        <v>245</v>
      </c>
      <c r="F188" s="6" t="s">
        <v>388</v>
      </c>
      <c r="G188" s="6" t="s">
        <v>313</v>
      </c>
      <c r="H188" s="6" t="s">
        <v>308</v>
      </c>
      <c r="I188" s="6">
        <v>3</v>
      </c>
      <c r="J188" s="32" t="str">
        <f t="shared" si="11"/>
        <v>ks#team#102#New</v>
      </c>
      <c r="K188" s="32" t="s">
        <v>19</v>
      </c>
      <c r="L188" s="32" t="str">
        <f t="shared" si="12"/>
        <v>ks#team#102#Coding</v>
      </c>
      <c r="M188" s="32" t="s">
        <v>1137</v>
      </c>
      <c r="O188" s="32" t="s">
        <v>907</v>
      </c>
    </row>
    <row r="189" spans="1:15" s="6" customFormat="1">
      <c r="A189" s="6">
        <v>165</v>
      </c>
      <c r="B189" s="34" t="s">
        <v>588</v>
      </c>
      <c r="C189" s="34"/>
      <c r="D189" s="32" t="str">
        <f t="shared" si="10"/>
        <v>requirement#122</v>
      </c>
      <c r="E189" s="22" t="s">
        <v>245</v>
      </c>
      <c r="F189" s="6" t="s">
        <v>388</v>
      </c>
      <c r="G189" s="6" t="s">
        <v>312</v>
      </c>
      <c r="H189" s="6" t="s">
        <v>305</v>
      </c>
      <c r="I189" s="6">
        <v>3</v>
      </c>
      <c r="J189" s="32" t="str">
        <f t="shared" si="11"/>
        <v>ks#team#103#UX Mockup</v>
      </c>
      <c r="K189" s="32" t="s">
        <v>1131</v>
      </c>
      <c r="L189" s="32" t="str">
        <f t="shared" si="12"/>
        <v>ks#team#103#Coding</v>
      </c>
      <c r="M189" s="32" t="s">
        <v>1137</v>
      </c>
      <c r="O189" s="32" t="s">
        <v>906</v>
      </c>
    </row>
    <row r="190" spans="1:15" s="6" customFormat="1">
      <c r="A190" s="6">
        <v>166</v>
      </c>
      <c r="B190" s="34" t="s">
        <v>589</v>
      </c>
      <c r="C190" s="34"/>
      <c r="D190" s="32" t="str">
        <f t="shared" si="10"/>
        <v>requirement#122</v>
      </c>
      <c r="E190" s="22" t="s">
        <v>235</v>
      </c>
      <c r="F190" s="6" t="s">
        <v>388</v>
      </c>
      <c r="G190" s="6" t="s">
        <v>311</v>
      </c>
      <c r="H190" s="6" t="s">
        <v>300</v>
      </c>
      <c r="I190" s="6">
        <v>3</v>
      </c>
      <c r="J190" s="32" t="str">
        <f t="shared" si="11"/>
        <v>ks#team#101#New</v>
      </c>
      <c r="K190" s="32" t="s">
        <v>19</v>
      </c>
      <c r="L190" s="32" t="str">
        <f t="shared" si="12"/>
        <v>ks#team#101#Testing</v>
      </c>
      <c r="M190" s="32" t="s">
        <v>1138</v>
      </c>
      <c r="O190" s="32" t="s">
        <v>907</v>
      </c>
    </row>
    <row r="191" spans="1:15" s="6" customFormat="1">
      <c r="A191" s="6">
        <v>167</v>
      </c>
      <c r="B191" s="34" t="s">
        <v>590</v>
      </c>
      <c r="C191" s="34"/>
      <c r="D191" s="32" t="str">
        <f t="shared" si="10"/>
        <v>requirement#121</v>
      </c>
      <c r="E191" s="22" t="s">
        <v>233</v>
      </c>
      <c r="F191" s="6" t="s">
        <v>388</v>
      </c>
      <c r="G191" s="6" t="s">
        <v>313</v>
      </c>
      <c r="H191" s="6" t="s">
        <v>309</v>
      </c>
      <c r="I191" s="6">
        <v>3</v>
      </c>
      <c r="J191" s="32" t="str">
        <f t="shared" si="11"/>
        <v>ks#team#102#New</v>
      </c>
      <c r="K191" s="32" t="s">
        <v>19</v>
      </c>
      <c r="L191" s="32" t="str">
        <f t="shared" si="12"/>
        <v>ks#team#102#In Progress</v>
      </c>
      <c r="M191" s="32" t="s">
        <v>1136</v>
      </c>
      <c r="O191" s="32" t="s">
        <v>907</v>
      </c>
    </row>
    <row r="192" spans="1:15" s="6" customFormat="1">
      <c r="A192" s="6">
        <v>168</v>
      </c>
      <c r="B192" s="34" t="s">
        <v>591</v>
      </c>
      <c r="C192" s="34"/>
      <c r="D192" s="32" t="str">
        <f t="shared" si="10"/>
        <v>requirement#121</v>
      </c>
      <c r="E192" s="22" t="s">
        <v>220</v>
      </c>
      <c r="F192" s="6" t="s">
        <v>388</v>
      </c>
      <c r="G192" s="6" t="s">
        <v>312</v>
      </c>
      <c r="H192" s="6" t="s">
        <v>306</v>
      </c>
      <c r="I192" s="6">
        <v>3</v>
      </c>
      <c r="J192" s="32" t="str">
        <f t="shared" si="11"/>
        <v>ks#team#103#UX Mockup</v>
      </c>
      <c r="K192" s="32" t="s">
        <v>1131</v>
      </c>
      <c r="L192" s="32" t="str">
        <f t="shared" si="12"/>
        <v>ks#team#103#Coding</v>
      </c>
      <c r="M192" s="32" t="s">
        <v>1137</v>
      </c>
      <c r="O192" s="32" t="s">
        <v>906</v>
      </c>
    </row>
    <row r="193" spans="1:15" s="6" customFormat="1">
      <c r="A193" s="6">
        <v>169</v>
      </c>
      <c r="B193" s="34" t="s">
        <v>522</v>
      </c>
      <c r="C193" s="34"/>
      <c r="D193" s="32" t="str">
        <f t="shared" si="10"/>
        <v>requirement#121</v>
      </c>
      <c r="E193" s="22" t="s">
        <v>220</v>
      </c>
      <c r="F193" s="6" t="s">
        <v>388</v>
      </c>
      <c r="G193" s="6" t="s">
        <v>311</v>
      </c>
      <c r="H193" s="6" t="s">
        <v>300</v>
      </c>
      <c r="I193" s="6">
        <v>3</v>
      </c>
      <c r="J193" s="32" t="str">
        <f t="shared" si="11"/>
        <v>ks#team#101#New</v>
      </c>
      <c r="K193" s="32" t="s">
        <v>19</v>
      </c>
      <c r="L193" s="32" t="str">
        <f t="shared" si="12"/>
        <v>ks#team#101#Coding</v>
      </c>
      <c r="M193" s="32" t="s">
        <v>1137</v>
      </c>
      <c r="O193" s="32" t="s">
        <v>906</v>
      </c>
    </row>
    <row r="194" spans="1:15" s="6" customFormat="1">
      <c r="A194" s="6">
        <v>170</v>
      </c>
      <c r="B194" s="34" t="s">
        <v>592</v>
      </c>
      <c r="C194" s="34"/>
      <c r="D194" s="32" t="str">
        <f t="shared" si="10"/>
        <v>requirement#121</v>
      </c>
      <c r="E194" s="22" t="s">
        <v>220</v>
      </c>
      <c r="F194" s="6" t="s">
        <v>388</v>
      </c>
      <c r="G194" s="6" t="s">
        <v>313</v>
      </c>
      <c r="H194" s="6" t="s">
        <v>307</v>
      </c>
      <c r="I194" s="6">
        <v>3</v>
      </c>
      <c r="J194" s="32" t="str">
        <f t="shared" si="11"/>
        <v>ks#team#102#UX Mockup</v>
      </c>
      <c r="K194" s="32" t="s">
        <v>1131</v>
      </c>
      <c r="L194" s="32" t="str">
        <f t="shared" si="12"/>
        <v>ks#team#102#Testing</v>
      </c>
      <c r="M194" s="32" t="s">
        <v>1138</v>
      </c>
      <c r="O194" s="32" t="s">
        <v>905</v>
      </c>
    </row>
    <row r="195" spans="1:15" s="6" customFormat="1">
      <c r="A195" s="6">
        <v>171</v>
      </c>
      <c r="B195" s="34" t="s">
        <v>523</v>
      </c>
      <c r="C195" s="34"/>
      <c r="D195" s="32" t="str">
        <f t="shared" si="10"/>
        <v>requirement#121</v>
      </c>
      <c r="E195" s="22" t="s">
        <v>220</v>
      </c>
      <c r="F195" s="6" t="s">
        <v>388</v>
      </c>
      <c r="G195" s="6" t="s">
        <v>312</v>
      </c>
      <c r="H195" s="6" t="s">
        <v>303</v>
      </c>
      <c r="I195" s="6">
        <v>3</v>
      </c>
      <c r="J195" s="32" t="str">
        <f t="shared" si="11"/>
        <v>ks#team#103#New</v>
      </c>
      <c r="K195" s="32" t="s">
        <v>19</v>
      </c>
      <c r="L195" s="32" t="str">
        <f t="shared" si="12"/>
        <v>ks#team#103#In Progress</v>
      </c>
      <c r="M195" s="32" t="s">
        <v>1136</v>
      </c>
      <c r="O195" s="32" t="s">
        <v>905</v>
      </c>
    </row>
    <row r="196" spans="1:15" s="6" customFormat="1">
      <c r="A196" s="6">
        <v>172</v>
      </c>
      <c r="B196" s="34" t="s">
        <v>593</v>
      </c>
      <c r="C196" s="34"/>
      <c r="D196" s="32" t="str">
        <f t="shared" si="10"/>
        <v>requirement#121</v>
      </c>
      <c r="E196" s="22" t="s">
        <v>220</v>
      </c>
      <c r="F196" s="6" t="s">
        <v>388</v>
      </c>
      <c r="G196" s="6" t="s">
        <v>311</v>
      </c>
      <c r="H196" s="6" t="s">
        <v>302</v>
      </c>
      <c r="I196" s="6">
        <v>3</v>
      </c>
      <c r="J196" s="32" t="str">
        <f t="shared" si="11"/>
        <v>ks#team#101#Spec</v>
      </c>
      <c r="K196" s="32" t="s">
        <v>1130</v>
      </c>
      <c r="L196" s="32" t="str">
        <f t="shared" si="12"/>
        <v>ks#team#101#Coding</v>
      </c>
      <c r="M196" s="32" t="s">
        <v>1137</v>
      </c>
      <c r="O196" s="32" t="s">
        <v>905</v>
      </c>
    </row>
    <row r="197" spans="1:15" s="6" customFormat="1">
      <c r="A197" s="6">
        <v>173</v>
      </c>
      <c r="B197" s="34" t="s">
        <v>694</v>
      </c>
      <c r="C197" s="34"/>
      <c r="D197" s="32" t="str">
        <f t="shared" si="10"/>
        <v>requirement#123</v>
      </c>
      <c r="E197" s="22" t="s">
        <v>239</v>
      </c>
      <c r="F197" s="6" t="s">
        <v>388</v>
      </c>
      <c r="G197" s="6" t="s">
        <v>313</v>
      </c>
      <c r="H197" s="6" t="s">
        <v>310</v>
      </c>
      <c r="I197" s="6">
        <v>2</v>
      </c>
      <c r="J197" s="32" t="str">
        <f t="shared" si="11"/>
        <v>ks#team#102#Spec</v>
      </c>
      <c r="K197" s="32" t="s">
        <v>1130</v>
      </c>
      <c r="L197" s="32" t="str">
        <f t="shared" si="12"/>
        <v>ks#team#102#Coding</v>
      </c>
      <c r="M197" s="32" t="s">
        <v>1137</v>
      </c>
      <c r="O197" s="32" t="s">
        <v>905</v>
      </c>
    </row>
    <row r="198" spans="1:15" s="6" customFormat="1">
      <c r="A198" s="6">
        <v>174</v>
      </c>
      <c r="B198" s="34" t="s">
        <v>715</v>
      </c>
      <c r="C198" s="34"/>
      <c r="D198" s="32" t="str">
        <f t="shared" si="10"/>
        <v>requirement#124</v>
      </c>
      <c r="E198" s="22" t="s">
        <v>246</v>
      </c>
      <c r="F198" s="6" t="s">
        <v>388</v>
      </c>
      <c r="G198" s="6" t="s">
        <v>312</v>
      </c>
      <c r="H198" s="6" t="s">
        <v>304</v>
      </c>
      <c r="I198" s="6">
        <v>3</v>
      </c>
      <c r="J198" s="32" t="str">
        <f t="shared" si="11"/>
        <v>ks#team#103#New</v>
      </c>
      <c r="K198" s="32" t="s">
        <v>19</v>
      </c>
      <c r="L198" s="32" t="str">
        <f t="shared" si="12"/>
        <v>ks#team#103#Testing</v>
      </c>
      <c r="M198" s="32" t="s">
        <v>1138</v>
      </c>
      <c r="O198" s="32" t="s">
        <v>905</v>
      </c>
    </row>
    <row r="199" spans="1:15" s="6" customFormat="1">
      <c r="A199" s="6">
        <v>175</v>
      </c>
      <c r="B199" s="34" t="s">
        <v>524</v>
      </c>
      <c r="C199" s="34"/>
      <c r="D199" s="32" t="str">
        <f t="shared" si="10"/>
        <v>requirement#124</v>
      </c>
      <c r="E199" s="22" t="s">
        <v>246</v>
      </c>
      <c r="F199" s="6" t="s">
        <v>386</v>
      </c>
      <c r="G199" s="6" t="s">
        <v>311</v>
      </c>
      <c r="H199" s="6" t="s">
        <v>301</v>
      </c>
      <c r="I199" s="6">
        <v>3</v>
      </c>
      <c r="J199" s="32" t="str">
        <f t="shared" si="11"/>
        <v>ks#team#101#UX Mockup</v>
      </c>
      <c r="K199" s="32" t="s">
        <v>1131</v>
      </c>
      <c r="L199" s="32" t="str">
        <f t="shared" si="12"/>
        <v>ks#team#101#In Progress</v>
      </c>
      <c r="M199" s="32" t="s">
        <v>1136</v>
      </c>
      <c r="O199" s="32" t="s">
        <v>907</v>
      </c>
    </row>
    <row r="200" spans="1:15" s="6" customFormat="1">
      <c r="A200" s="6">
        <v>176</v>
      </c>
      <c r="B200" s="34" t="s">
        <v>525</v>
      </c>
      <c r="C200" s="34"/>
      <c r="D200" s="32" t="str">
        <f t="shared" si="10"/>
        <v>requirement#124</v>
      </c>
      <c r="E200" s="22" t="s">
        <v>246</v>
      </c>
      <c r="F200" s="6" t="s">
        <v>386</v>
      </c>
      <c r="G200" s="6" t="s">
        <v>313</v>
      </c>
      <c r="H200" s="6" t="s">
        <v>308</v>
      </c>
      <c r="I200" s="6">
        <v>1</v>
      </c>
      <c r="J200" s="32" t="str">
        <f t="shared" si="11"/>
        <v>ks#team#102#New</v>
      </c>
      <c r="K200" s="32" t="s">
        <v>19</v>
      </c>
      <c r="L200" s="32" t="str">
        <f t="shared" si="12"/>
        <v>ks#team#102#Coding</v>
      </c>
      <c r="M200" s="32" t="s">
        <v>1137</v>
      </c>
      <c r="O200" s="32" t="s">
        <v>905</v>
      </c>
    </row>
    <row r="201" spans="1:15" s="6" customFormat="1">
      <c r="A201" s="6">
        <v>177</v>
      </c>
      <c r="B201" s="34" t="s">
        <v>695</v>
      </c>
      <c r="C201" s="34"/>
      <c r="D201" s="32" t="str">
        <f t="shared" si="10"/>
        <v>requirement#121</v>
      </c>
      <c r="E201" s="22" t="s">
        <v>233</v>
      </c>
      <c r="F201" s="6" t="s">
        <v>386</v>
      </c>
      <c r="G201" s="6" t="s">
        <v>312</v>
      </c>
      <c r="H201" s="6" t="s">
        <v>305</v>
      </c>
      <c r="I201" s="6">
        <v>1</v>
      </c>
      <c r="J201" s="32" t="str">
        <f t="shared" si="11"/>
        <v>ks#team#103#New</v>
      </c>
      <c r="K201" s="32" t="s">
        <v>19</v>
      </c>
      <c r="L201" s="32" t="str">
        <f t="shared" si="12"/>
        <v>ks#team#103#In Progress</v>
      </c>
      <c r="M201" s="32" t="s">
        <v>1136</v>
      </c>
      <c r="O201" s="32" t="s">
        <v>906</v>
      </c>
    </row>
    <row r="202" spans="1:15" s="6" customFormat="1">
      <c r="A202" s="6">
        <v>178</v>
      </c>
      <c r="B202" s="34" t="s">
        <v>594</v>
      </c>
      <c r="C202" s="34"/>
      <c r="D202" s="32" t="str">
        <f t="shared" si="10"/>
        <v>requirement#121</v>
      </c>
      <c r="E202" s="22" t="s">
        <v>233</v>
      </c>
      <c r="F202" s="6" t="s">
        <v>386</v>
      </c>
      <c r="G202" s="6" t="s">
        <v>311</v>
      </c>
      <c r="H202" s="6" t="s">
        <v>300</v>
      </c>
      <c r="I202" s="6">
        <v>1</v>
      </c>
      <c r="J202" s="32" t="str">
        <f t="shared" si="11"/>
        <v>ks#team#101#New</v>
      </c>
      <c r="K202" s="32" t="s">
        <v>19</v>
      </c>
      <c r="L202" s="32" t="str">
        <f t="shared" si="12"/>
        <v>ks#team#101#Coding</v>
      </c>
      <c r="M202" s="32" t="s">
        <v>1137</v>
      </c>
      <c r="O202" s="32" t="s">
        <v>906</v>
      </c>
    </row>
    <row r="203" spans="1:15" s="6" customFormat="1">
      <c r="A203" s="6">
        <v>179</v>
      </c>
      <c r="B203" s="34" t="s">
        <v>595</v>
      </c>
      <c r="C203" s="34"/>
      <c r="D203" s="32" t="str">
        <f t="shared" si="10"/>
        <v>requirement#122</v>
      </c>
      <c r="E203" s="22" t="s">
        <v>237</v>
      </c>
      <c r="F203" s="6" t="s">
        <v>386</v>
      </c>
      <c r="G203" s="6" t="s">
        <v>313</v>
      </c>
      <c r="H203" s="6" t="s">
        <v>309</v>
      </c>
      <c r="I203" s="6">
        <v>3</v>
      </c>
      <c r="J203" s="32" t="str">
        <f t="shared" si="11"/>
        <v>ks#team#102#UX Mockup</v>
      </c>
      <c r="K203" s="32" t="s">
        <v>1131</v>
      </c>
      <c r="L203" s="32" t="str">
        <f t="shared" si="12"/>
        <v>ks#team#102#Testing</v>
      </c>
      <c r="M203" s="32" t="s">
        <v>1138</v>
      </c>
      <c r="O203" s="32" t="s">
        <v>906</v>
      </c>
    </row>
    <row r="204" spans="1:15" s="6" customFormat="1">
      <c r="A204" s="6">
        <v>180</v>
      </c>
      <c r="B204" s="34" t="s">
        <v>596</v>
      </c>
      <c r="C204" s="34"/>
      <c r="D204" s="32" t="str">
        <f t="shared" si="10"/>
        <v>requirement#122</v>
      </c>
      <c r="E204" s="22" t="s">
        <v>237</v>
      </c>
      <c r="F204" s="6" t="s">
        <v>386</v>
      </c>
      <c r="G204" s="6" t="s">
        <v>312</v>
      </c>
      <c r="H204" s="6" t="s">
        <v>306</v>
      </c>
      <c r="I204" s="6">
        <v>3</v>
      </c>
      <c r="J204" s="32" t="str">
        <f t="shared" si="11"/>
        <v>ks#team#103#UX Mockup</v>
      </c>
      <c r="K204" s="32" t="s">
        <v>1131</v>
      </c>
      <c r="L204" s="32" t="str">
        <f t="shared" si="12"/>
        <v>ks#team#103#In Progress</v>
      </c>
      <c r="M204" s="32" t="s">
        <v>1136</v>
      </c>
      <c r="O204" s="32" t="s">
        <v>907</v>
      </c>
    </row>
    <row r="205" spans="1:15" s="6" customFormat="1">
      <c r="A205" s="6">
        <v>181</v>
      </c>
      <c r="B205" s="34" t="s">
        <v>597</v>
      </c>
      <c r="C205" s="34"/>
      <c r="D205" s="32" t="str">
        <f t="shared" si="10"/>
        <v>requirement#122</v>
      </c>
      <c r="E205" s="22" t="s">
        <v>237</v>
      </c>
      <c r="F205" s="6" t="s">
        <v>386</v>
      </c>
      <c r="G205" s="6" t="s">
        <v>311</v>
      </c>
      <c r="H205" s="6" t="s">
        <v>300</v>
      </c>
      <c r="I205" s="6">
        <v>3</v>
      </c>
      <c r="J205" s="32" t="str">
        <f t="shared" si="11"/>
        <v>ks#team#101#UX Mockup</v>
      </c>
      <c r="K205" s="32" t="s">
        <v>1131</v>
      </c>
      <c r="L205" s="32" t="str">
        <f t="shared" si="12"/>
        <v>ks#team#101#Coding</v>
      </c>
      <c r="M205" s="32" t="s">
        <v>1137</v>
      </c>
      <c r="O205" s="32" t="s">
        <v>907</v>
      </c>
    </row>
    <row r="206" spans="1:15" s="6" customFormat="1">
      <c r="A206" s="6">
        <v>182</v>
      </c>
      <c r="B206" s="34" t="s">
        <v>598</v>
      </c>
      <c r="C206" s="34"/>
      <c r="D206" s="32" t="str">
        <f t="shared" si="10"/>
        <v>requirement#122</v>
      </c>
      <c r="E206" s="22" t="s">
        <v>237</v>
      </c>
      <c r="F206" s="6" t="s">
        <v>386</v>
      </c>
      <c r="G206" s="6" t="s">
        <v>313</v>
      </c>
      <c r="H206" s="6" t="s">
        <v>307</v>
      </c>
      <c r="I206" s="6">
        <v>3</v>
      </c>
      <c r="J206" s="32" t="str">
        <f t="shared" si="11"/>
        <v>ks#team#102#New</v>
      </c>
      <c r="K206" s="32" t="s">
        <v>19</v>
      </c>
      <c r="L206" s="32" t="str">
        <f t="shared" si="12"/>
        <v>ks#team#102#Coding</v>
      </c>
      <c r="M206" s="32" t="s">
        <v>1137</v>
      </c>
      <c r="O206" s="32" t="s">
        <v>907</v>
      </c>
    </row>
    <row r="207" spans="1:15" s="6" customFormat="1">
      <c r="A207" s="6">
        <v>183</v>
      </c>
      <c r="B207" s="34" t="s">
        <v>599</v>
      </c>
      <c r="C207" s="34"/>
      <c r="D207" s="32" t="str">
        <f t="shared" si="10"/>
        <v>requirement#122</v>
      </c>
      <c r="E207" s="22" t="s">
        <v>245</v>
      </c>
      <c r="F207" s="6" t="s">
        <v>386</v>
      </c>
      <c r="G207" s="6" t="s">
        <v>312</v>
      </c>
      <c r="H207" s="6" t="s">
        <v>303</v>
      </c>
      <c r="I207" s="6">
        <v>3</v>
      </c>
      <c r="J207" s="32" t="str">
        <f t="shared" si="11"/>
        <v>ks#team#103#New</v>
      </c>
      <c r="K207" s="32" t="s">
        <v>19</v>
      </c>
      <c r="L207" s="32" t="str">
        <f t="shared" si="12"/>
        <v>ks#team#103#Testing</v>
      </c>
      <c r="M207" s="32" t="s">
        <v>1138</v>
      </c>
      <c r="O207" s="32" t="s">
        <v>906</v>
      </c>
    </row>
    <row r="208" spans="1:15" s="6" customFormat="1">
      <c r="A208" s="6">
        <v>184</v>
      </c>
      <c r="B208" s="34" t="s">
        <v>526</v>
      </c>
      <c r="C208" s="34"/>
      <c r="D208" s="32" t="str">
        <f t="shared" si="10"/>
        <v>requirement#121</v>
      </c>
      <c r="E208" s="22" t="s">
        <v>220</v>
      </c>
      <c r="F208" s="6" t="s">
        <v>386</v>
      </c>
      <c r="G208" s="6" t="s">
        <v>311</v>
      </c>
      <c r="H208" s="6" t="s">
        <v>302</v>
      </c>
      <c r="I208" s="6">
        <v>3</v>
      </c>
      <c r="J208" s="32" t="str">
        <f t="shared" si="11"/>
        <v>ks#team#101#UX Mockup</v>
      </c>
      <c r="K208" s="32" t="s">
        <v>1131</v>
      </c>
      <c r="L208" s="32" t="str">
        <f t="shared" si="12"/>
        <v>ks#team#101#In Progress</v>
      </c>
      <c r="M208" s="32" t="s">
        <v>1136</v>
      </c>
      <c r="O208" s="32" t="s">
        <v>905</v>
      </c>
    </row>
    <row r="209" spans="1:15" s="6" customFormat="1">
      <c r="A209" s="6">
        <v>185</v>
      </c>
      <c r="B209" s="34" t="s">
        <v>527</v>
      </c>
      <c r="C209" s="34"/>
      <c r="D209" s="32" t="str">
        <f t="shared" si="10"/>
        <v>requirement#121</v>
      </c>
      <c r="E209" s="22" t="s">
        <v>220</v>
      </c>
      <c r="F209" s="6" t="s">
        <v>386</v>
      </c>
      <c r="G209" s="6" t="s">
        <v>313</v>
      </c>
      <c r="H209" s="6" t="s">
        <v>310</v>
      </c>
      <c r="I209" s="6">
        <v>4</v>
      </c>
      <c r="J209" s="32" t="str">
        <f t="shared" ref="J209:J240" si="13">CONCATENATE("ks#",G209,"#",K209)</f>
        <v>ks#team#102#New</v>
      </c>
      <c r="K209" s="32" t="s">
        <v>19</v>
      </c>
      <c r="L209" s="32" t="str">
        <f t="shared" ref="L209:L240" si="14">CONCATENATE("ks#",G209,"#",M209)</f>
        <v>ks#team#102#Coding</v>
      </c>
      <c r="M209" s="32" t="s">
        <v>1137</v>
      </c>
      <c r="O209" s="32" t="s">
        <v>905</v>
      </c>
    </row>
    <row r="210" spans="1:15" s="6" customFormat="1">
      <c r="A210" s="6">
        <v>186</v>
      </c>
      <c r="B210" s="34" t="s">
        <v>696</v>
      </c>
      <c r="C210" s="34"/>
      <c r="D210" s="32" t="str">
        <f t="shared" si="10"/>
        <v>requirement#122</v>
      </c>
      <c r="E210" s="22" t="s">
        <v>235</v>
      </c>
      <c r="F210" s="6" t="s">
        <v>386</v>
      </c>
      <c r="G210" s="6" t="s">
        <v>312</v>
      </c>
      <c r="H210" s="6" t="s">
        <v>304</v>
      </c>
      <c r="I210" s="6">
        <v>2</v>
      </c>
      <c r="J210" s="32" t="str">
        <f t="shared" si="13"/>
        <v>ks#team#103#New</v>
      </c>
      <c r="K210" s="32" t="s">
        <v>19</v>
      </c>
      <c r="L210" s="32" t="str">
        <f t="shared" si="14"/>
        <v>ks#team#103#Coding</v>
      </c>
      <c r="M210" s="32" t="s">
        <v>1137</v>
      </c>
      <c r="O210" s="32" t="s">
        <v>907</v>
      </c>
    </row>
    <row r="211" spans="1:15" s="6" customFormat="1">
      <c r="A211" s="6">
        <v>187</v>
      </c>
      <c r="B211" s="34" t="s">
        <v>600</v>
      </c>
      <c r="C211" s="34"/>
      <c r="D211" s="32" t="str">
        <f t="shared" si="10"/>
        <v>requirement#123</v>
      </c>
      <c r="E211" s="22" t="s">
        <v>243</v>
      </c>
      <c r="F211" s="6" t="s">
        <v>386</v>
      </c>
      <c r="G211" s="6" t="s">
        <v>311</v>
      </c>
      <c r="H211" s="6" t="s">
        <v>301</v>
      </c>
      <c r="I211" s="6">
        <v>3</v>
      </c>
      <c r="J211" s="32" t="str">
        <f t="shared" si="13"/>
        <v>ks#team#101#UX Mockup</v>
      </c>
      <c r="K211" s="32" t="s">
        <v>1131</v>
      </c>
      <c r="L211" s="32" t="str">
        <f t="shared" si="14"/>
        <v>ks#team#101#Testing</v>
      </c>
      <c r="M211" s="32" t="s">
        <v>1138</v>
      </c>
      <c r="O211" s="32" t="s">
        <v>905</v>
      </c>
    </row>
    <row r="212" spans="1:15" s="6" customFormat="1">
      <c r="A212" s="6">
        <v>188</v>
      </c>
      <c r="B212" s="34" t="s">
        <v>601</v>
      </c>
      <c r="C212" s="34"/>
      <c r="D212" s="32" t="str">
        <f t="shared" si="10"/>
        <v>requirement#123</v>
      </c>
      <c r="E212" s="22" t="s">
        <v>243</v>
      </c>
      <c r="F212" s="6" t="s">
        <v>386</v>
      </c>
      <c r="G212" s="6" t="s">
        <v>313</v>
      </c>
      <c r="H212" s="6" t="s">
        <v>308</v>
      </c>
      <c r="I212" s="6">
        <v>3</v>
      </c>
      <c r="J212" s="32" t="str">
        <f t="shared" si="13"/>
        <v>ks#team#102#Spec</v>
      </c>
      <c r="K212" s="32" t="s">
        <v>1130</v>
      </c>
      <c r="L212" s="32" t="str">
        <f t="shared" si="14"/>
        <v>ks#team#102#In Progress</v>
      </c>
      <c r="M212" s="32" t="s">
        <v>1136</v>
      </c>
      <c r="O212" s="32" t="s">
        <v>907</v>
      </c>
    </row>
    <row r="213" spans="1:15" s="6" customFormat="1">
      <c r="A213" s="6">
        <v>189</v>
      </c>
      <c r="B213" s="34" t="s">
        <v>602</v>
      </c>
      <c r="C213" s="34"/>
      <c r="D213" s="32" t="str">
        <f t="shared" si="10"/>
        <v>requirement#121</v>
      </c>
      <c r="E213" s="22" t="s">
        <v>220</v>
      </c>
      <c r="F213" s="6" t="s">
        <v>386</v>
      </c>
      <c r="G213" s="6" t="s">
        <v>312</v>
      </c>
      <c r="H213" s="6" t="s">
        <v>305</v>
      </c>
      <c r="I213" s="6">
        <v>3</v>
      </c>
      <c r="J213" s="32" t="str">
        <f t="shared" si="13"/>
        <v>ks#team#103#UX Mockup</v>
      </c>
      <c r="K213" s="32" t="s">
        <v>1131</v>
      </c>
      <c r="L213" s="32" t="str">
        <f t="shared" si="14"/>
        <v>ks#team#103#Coding</v>
      </c>
      <c r="M213" s="32" t="s">
        <v>1137</v>
      </c>
      <c r="O213" s="32" t="s">
        <v>907</v>
      </c>
    </row>
    <row r="214" spans="1:15" s="6" customFormat="1">
      <c r="A214" s="6">
        <v>190</v>
      </c>
      <c r="B214" s="34" t="s">
        <v>603</v>
      </c>
      <c r="C214" s="34"/>
      <c r="D214" s="32" t="str">
        <f t="shared" si="10"/>
        <v>requirement#122</v>
      </c>
      <c r="E214" s="22" t="s">
        <v>235</v>
      </c>
      <c r="F214" s="6" t="s">
        <v>386</v>
      </c>
      <c r="G214" s="6" t="s">
        <v>311</v>
      </c>
      <c r="H214" s="6" t="s">
        <v>300</v>
      </c>
      <c r="I214" s="6">
        <v>1</v>
      </c>
      <c r="J214" s="32" t="str">
        <f t="shared" si="13"/>
        <v>ks#team#101#New</v>
      </c>
      <c r="K214" s="32" t="s">
        <v>19</v>
      </c>
      <c r="L214" s="32" t="str">
        <f t="shared" si="14"/>
        <v>ks#team#101#Coding</v>
      </c>
      <c r="M214" s="32" t="s">
        <v>1137</v>
      </c>
      <c r="O214" s="32" t="s">
        <v>906</v>
      </c>
    </row>
    <row r="215" spans="1:15" s="6" customFormat="1">
      <c r="A215" s="6">
        <v>191</v>
      </c>
      <c r="B215" s="34" t="s">
        <v>604</v>
      </c>
      <c r="C215" s="34"/>
      <c r="D215" s="32" t="str">
        <f t="shared" si="10"/>
        <v>requirement#121</v>
      </c>
      <c r="E215" s="22" t="s">
        <v>234</v>
      </c>
      <c r="F215" s="6" t="s">
        <v>386</v>
      </c>
      <c r="G215" s="6" t="s">
        <v>313</v>
      </c>
      <c r="H215" s="6" t="s">
        <v>309</v>
      </c>
      <c r="I215" s="6">
        <v>1</v>
      </c>
      <c r="J215" s="32" t="str">
        <f t="shared" si="13"/>
        <v>ks#team#102#New</v>
      </c>
      <c r="K215" s="32" t="s">
        <v>19</v>
      </c>
      <c r="L215" s="32" t="str">
        <f t="shared" si="14"/>
        <v>ks#team#102#Testing</v>
      </c>
      <c r="M215" s="32" t="s">
        <v>1138</v>
      </c>
      <c r="O215" s="32" t="s">
        <v>905</v>
      </c>
    </row>
    <row r="216" spans="1:15" s="6" customFormat="1">
      <c r="A216" s="6">
        <v>192</v>
      </c>
      <c r="B216" s="34" t="s">
        <v>605</v>
      </c>
      <c r="C216" s="34"/>
      <c r="D216" s="32" t="str">
        <f t="shared" si="10"/>
        <v>requirement#121</v>
      </c>
      <c r="E216" s="22" t="s">
        <v>234</v>
      </c>
      <c r="F216" s="6" t="s">
        <v>511</v>
      </c>
      <c r="G216" s="6" t="s">
        <v>312</v>
      </c>
      <c r="H216" s="6" t="s">
        <v>306</v>
      </c>
      <c r="I216" s="6">
        <v>3</v>
      </c>
      <c r="J216" s="32" t="str">
        <f t="shared" si="13"/>
        <v>ks#team#103#UX Mockup</v>
      </c>
      <c r="K216" s="32" t="s">
        <v>1131</v>
      </c>
      <c r="L216" s="32" t="str">
        <f t="shared" si="14"/>
        <v>ks#team#103#In Progress</v>
      </c>
      <c r="M216" s="32" t="s">
        <v>1136</v>
      </c>
      <c r="N216" s="6" t="s">
        <v>386</v>
      </c>
      <c r="O216" s="32" t="s">
        <v>905</v>
      </c>
    </row>
    <row r="217" spans="1:15" s="6" customFormat="1">
      <c r="A217" s="6">
        <v>193</v>
      </c>
      <c r="B217" s="34" t="s">
        <v>528</v>
      </c>
      <c r="C217" s="34"/>
      <c r="D217" s="32" t="str">
        <f t="shared" si="10"/>
        <v>requirement#122</v>
      </c>
      <c r="E217" s="22" t="s">
        <v>238</v>
      </c>
      <c r="F217" s="6" t="s">
        <v>511</v>
      </c>
      <c r="G217" s="6" t="s">
        <v>311</v>
      </c>
      <c r="H217" s="6" t="s">
        <v>300</v>
      </c>
      <c r="I217" s="6">
        <v>3</v>
      </c>
      <c r="J217" s="32" t="str">
        <f t="shared" si="13"/>
        <v>ks#team#101#Spec</v>
      </c>
      <c r="K217" s="32" t="s">
        <v>1130</v>
      </c>
      <c r="L217" s="32" t="str">
        <f t="shared" si="14"/>
        <v>ks#team#101#Coding</v>
      </c>
      <c r="M217" s="32" t="s">
        <v>1137</v>
      </c>
      <c r="O217" s="32" t="s">
        <v>905</v>
      </c>
    </row>
    <row r="218" spans="1:15" s="6" customFormat="1">
      <c r="A218" s="6">
        <v>194</v>
      </c>
      <c r="B218" s="34" t="s">
        <v>716</v>
      </c>
      <c r="C218" s="34"/>
      <c r="D218" s="32" t="str">
        <f t="shared" ref="D218:D281" si="15">LOOKUP(CONCATENATE("apmuiservice#", E218), B$2:B$24, D$2:D$24)</f>
        <v>requirement#122</v>
      </c>
      <c r="E218" s="22" t="s">
        <v>235</v>
      </c>
      <c r="F218" s="6" t="s">
        <v>511</v>
      </c>
      <c r="G218" s="6" t="s">
        <v>313</v>
      </c>
      <c r="H218" s="6" t="s">
        <v>307</v>
      </c>
      <c r="I218" s="6">
        <v>1</v>
      </c>
      <c r="J218" s="32" t="str">
        <f t="shared" si="13"/>
        <v>ks#team#102#New</v>
      </c>
      <c r="K218" s="32" t="s">
        <v>19</v>
      </c>
      <c r="L218" s="32" t="str">
        <f t="shared" si="14"/>
        <v>ks#team#102#Coding</v>
      </c>
      <c r="M218" s="32" t="s">
        <v>1137</v>
      </c>
      <c r="O218" s="32" t="s">
        <v>906</v>
      </c>
    </row>
    <row r="219" spans="1:15" s="6" customFormat="1">
      <c r="A219" s="6">
        <v>195</v>
      </c>
      <c r="B219" s="34" t="s">
        <v>529</v>
      </c>
      <c r="C219" s="34"/>
      <c r="D219" s="32" t="str">
        <f t="shared" si="15"/>
        <v>requirement#121</v>
      </c>
      <c r="E219" s="22" t="s">
        <v>220</v>
      </c>
      <c r="F219" s="6" t="s">
        <v>511</v>
      </c>
      <c r="G219" s="6" t="s">
        <v>312</v>
      </c>
      <c r="H219" s="6" t="s">
        <v>303</v>
      </c>
      <c r="I219" s="6">
        <v>3</v>
      </c>
      <c r="J219" s="32" t="str">
        <f t="shared" si="13"/>
        <v>ks#team#103#UX Mockup</v>
      </c>
      <c r="K219" s="32" t="s">
        <v>1131</v>
      </c>
      <c r="L219" s="32" t="str">
        <f t="shared" si="14"/>
        <v>ks#team#103#Testing</v>
      </c>
      <c r="M219" s="32" t="s">
        <v>1138</v>
      </c>
      <c r="O219" s="32" t="s">
        <v>905</v>
      </c>
    </row>
    <row r="220" spans="1:15" s="6" customFormat="1">
      <c r="A220" s="6">
        <v>196</v>
      </c>
      <c r="B220" s="34" t="s">
        <v>530</v>
      </c>
      <c r="C220" s="34"/>
      <c r="D220" s="32" t="str">
        <f t="shared" si="15"/>
        <v>requirement#124</v>
      </c>
      <c r="E220" s="22" t="s">
        <v>247</v>
      </c>
      <c r="F220" s="6" t="s">
        <v>511</v>
      </c>
      <c r="G220" s="6" t="s">
        <v>311</v>
      </c>
      <c r="H220" s="6" t="s">
        <v>302</v>
      </c>
      <c r="I220" s="6">
        <v>2</v>
      </c>
      <c r="J220" s="32" t="str">
        <f t="shared" si="13"/>
        <v>ks#team#101#New</v>
      </c>
      <c r="K220" s="32" t="s">
        <v>19</v>
      </c>
      <c r="L220" s="32" t="str">
        <f t="shared" si="14"/>
        <v>ks#team#101#Coding</v>
      </c>
      <c r="M220" s="32" t="s">
        <v>1137</v>
      </c>
      <c r="O220" s="32" t="s">
        <v>905</v>
      </c>
    </row>
    <row r="221" spans="1:15" s="6" customFormat="1">
      <c r="A221" s="6">
        <v>197</v>
      </c>
      <c r="B221" s="34" t="s">
        <v>697</v>
      </c>
      <c r="C221" s="34"/>
      <c r="D221" s="32" t="str">
        <f t="shared" si="15"/>
        <v>requirement#124</v>
      </c>
      <c r="E221" s="22" t="s">
        <v>247</v>
      </c>
      <c r="F221" s="6" t="s">
        <v>511</v>
      </c>
      <c r="G221" s="6" t="s">
        <v>313</v>
      </c>
      <c r="H221" s="6" t="s">
        <v>310</v>
      </c>
      <c r="I221" s="6">
        <v>1</v>
      </c>
      <c r="J221" s="32" t="str">
        <f t="shared" si="13"/>
        <v>ks#team#102#New</v>
      </c>
      <c r="K221" s="32" t="s">
        <v>19</v>
      </c>
      <c r="L221" s="32" t="str">
        <f t="shared" si="14"/>
        <v>ks#team#102#Testing</v>
      </c>
      <c r="M221" s="32" t="s">
        <v>1138</v>
      </c>
      <c r="O221" s="32" t="s">
        <v>905</v>
      </c>
    </row>
    <row r="222" spans="1:15" s="6" customFormat="1">
      <c r="A222" s="6">
        <v>198</v>
      </c>
      <c r="B222" s="34" t="s">
        <v>606</v>
      </c>
      <c r="C222" s="34"/>
      <c r="D222" s="32" t="str">
        <f t="shared" si="15"/>
        <v>requirement#122</v>
      </c>
      <c r="E222" s="22" t="s">
        <v>236</v>
      </c>
      <c r="F222" s="6" t="s">
        <v>511</v>
      </c>
      <c r="G222" s="6" t="s">
        <v>312</v>
      </c>
      <c r="H222" s="6" t="s">
        <v>304</v>
      </c>
      <c r="I222" s="6">
        <v>1</v>
      </c>
      <c r="J222" s="32" t="str">
        <f t="shared" si="13"/>
        <v>ks#team#103#UX Mockup</v>
      </c>
      <c r="K222" s="32" t="s">
        <v>1131</v>
      </c>
      <c r="L222" s="32" t="str">
        <f t="shared" si="14"/>
        <v>ks#team#103#Coding</v>
      </c>
      <c r="M222" s="32" t="s">
        <v>1137</v>
      </c>
      <c r="O222" s="32" t="s">
        <v>907</v>
      </c>
    </row>
    <row r="223" spans="1:15" s="6" customFormat="1">
      <c r="A223" s="6">
        <v>199</v>
      </c>
      <c r="B223" s="34" t="s">
        <v>607</v>
      </c>
      <c r="C223" s="34"/>
      <c r="D223" s="32" t="str">
        <f t="shared" si="15"/>
        <v>requirement#122</v>
      </c>
      <c r="E223" s="22" t="s">
        <v>245</v>
      </c>
      <c r="F223" s="6" t="s">
        <v>511</v>
      </c>
      <c r="G223" s="6" t="s">
        <v>311</v>
      </c>
      <c r="H223" s="6" t="s">
        <v>301</v>
      </c>
      <c r="I223" s="6">
        <v>3</v>
      </c>
      <c r="J223" s="32" t="str">
        <f t="shared" si="13"/>
        <v>ks#team#101#New</v>
      </c>
      <c r="K223" s="32" t="s">
        <v>19</v>
      </c>
      <c r="L223" s="32" t="str">
        <f t="shared" si="14"/>
        <v>ks#team#101#Testing</v>
      </c>
      <c r="M223" s="32" t="s">
        <v>1138</v>
      </c>
      <c r="O223" s="32" t="s">
        <v>905</v>
      </c>
    </row>
    <row r="224" spans="1:15" s="6" customFormat="1">
      <c r="A224" s="6">
        <v>200</v>
      </c>
      <c r="B224" s="34" t="s">
        <v>608</v>
      </c>
      <c r="C224" s="34"/>
      <c r="D224" s="32" t="str">
        <f t="shared" si="15"/>
        <v>requirement#122</v>
      </c>
      <c r="E224" s="22" t="s">
        <v>238</v>
      </c>
      <c r="F224" s="6" t="s">
        <v>511</v>
      </c>
      <c r="G224" s="6" t="s">
        <v>313</v>
      </c>
      <c r="H224" s="6" t="s">
        <v>308</v>
      </c>
      <c r="I224" s="6">
        <v>3</v>
      </c>
      <c r="J224" s="32" t="str">
        <f t="shared" si="13"/>
        <v>ks#team#102#Spec</v>
      </c>
      <c r="K224" s="32" t="s">
        <v>1130</v>
      </c>
      <c r="L224" s="32" t="str">
        <f t="shared" si="14"/>
        <v>ks#team#102#Coding</v>
      </c>
      <c r="M224" s="32" t="s">
        <v>1137</v>
      </c>
      <c r="O224" s="32" t="s">
        <v>907</v>
      </c>
    </row>
    <row r="225" spans="1:15" s="6" customFormat="1">
      <c r="A225" s="6">
        <v>201</v>
      </c>
      <c r="B225" s="34" t="s">
        <v>609</v>
      </c>
      <c r="C225" s="34"/>
      <c r="D225" s="32" t="str">
        <f t="shared" si="15"/>
        <v>requirement#121</v>
      </c>
      <c r="E225" s="22" t="s">
        <v>234</v>
      </c>
      <c r="F225" s="6" t="s">
        <v>511</v>
      </c>
      <c r="G225" s="6" t="s">
        <v>312</v>
      </c>
      <c r="H225" s="6" t="s">
        <v>305</v>
      </c>
      <c r="I225" s="6">
        <v>3</v>
      </c>
      <c r="J225" s="32" t="str">
        <f t="shared" si="13"/>
        <v>ks#team#103#Spec</v>
      </c>
      <c r="K225" s="32" t="s">
        <v>1130</v>
      </c>
      <c r="L225" s="32" t="str">
        <f t="shared" si="14"/>
        <v>ks#team#103#Testing</v>
      </c>
      <c r="M225" s="32" t="s">
        <v>1138</v>
      </c>
      <c r="O225" s="32" t="s">
        <v>906</v>
      </c>
    </row>
    <row r="226" spans="1:15" s="6" customFormat="1">
      <c r="A226" s="6">
        <v>202</v>
      </c>
      <c r="B226" s="34" t="s">
        <v>610</v>
      </c>
      <c r="C226" s="34"/>
      <c r="D226" s="32" t="str">
        <f t="shared" si="15"/>
        <v>requirement#122</v>
      </c>
      <c r="E226" s="22" t="s">
        <v>237</v>
      </c>
      <c r="F226" s="6" t="s">
        <v>511</v>
      </c>
      <c r="G226" s="6" t="s">
        <v>311</v>
      </c>
      <c r="H226" s="6" t="s">
        <v>300</v>
      </c>
      <c r="I226" s="6">
        <v>3</v>
      </c>
      <c r="J226" s="32" t="str">
        <f t="shared" si="13"/>
        <v>ks#team#101#Spec</v>
      </c>
      <c r="K226" s="32" t="s">
        <v>1130</v>
      </c>
      <c r="L226" s="32" t="str">
        <f t="shared" si="14"/>
        <v>ks#team#101#Coding</v>
      </c>
      <c r="M226" s="32" t="s">
        <v>1137</v>
      </c>
      <c r="O226" s="32" t="s">
        <v>905</v>
      </c>
    </row>
    <row r="227" spans="1:15" s="6" customFormat="1">
      <c r="A227" s="6">
        <v>203</v>
      </c>
      <c r="B227" s="34" t="s">
        <v>611</v>
      </c>
      <c r="C227" s="34"/>
      <c r="D227" s="32" t="str">
        <f t="shared" si="15"/>
        <v>requirement#122</v>
      </c>
      <c r="E227" s="22" t="s">
        <v>237</v>
      </c>
      <c r="F227" s="6" t="s">
        <v>511</v>
      </c>
      <c r="G227" s="6" t="s">
        <v>313</v>
      </c>
      <c r="H227" s="6" t="s">
        <v>309</v>
      </c>
      <c r="I227" s="6">
        <v>3</v>
      </c>
      <c r="J227" s="32" t="str">
        <f t="shared" si="13"/>
        <v>ks#team#102#New</v>
      </c>
      <c r="K227" s="32" t="s">
        <v>19</v>
      </c>
      <c r="L227" s="32" t="str">
        <f t="shared" si="14"/>
        <v>ks#team#102#Coding</v>
      </c>
      <c r="M227" s="32" t="s">
        <v>1137</v>
      </c>
      <c r="O227" s="32" t="s">
        <v>906</v>
      </c>
    </row>
    <row r="228" spans="1:15" s="6" customFormat="1">
      <c r="A228" s="6">
        <v>204</v>
      </c>
      <c r="B228" s="34" t="s">
        <v>612</v>
      </c>
      <c r="C228" s="34"/>
      <c r="D228" s="32" t="str">
        <f t="shared" si="15"/>
        <v>requirement#125</v>
      </c>
      <c r="E228" s="22" t="s">
        <v>249</v>
      </c>
      <c r="F228" s="6" t="s">
        <v>511</v>
      </c>
      <c r="G228" s="6" t="s">
        <v>312</v>
      </c>
      <c r="H228" s="6" t="s">
        <v>306</v>
      </c>
      <c r="I228" s="6">
        <v>3</v>
      </c>
      <c r="J228" s="32" t="str">
        <f t="shared" si="13"/>
        <v>ks#team#103#UX Mockup</v>
      </c>
      <c r="K228" s="32" t="s">
        <v>1131</v>
      </c>
      <c r="L228" s="32" t="str">
        <f t="shared" si="14"/>
        <v>ks#team#103#In Progress</v>
      </c>
      <c r="M228" s="32" t="s">
        <v>1136</v>
      </c>
      <c r="O228" s="32" t="s">
        <v>905</v>
      </c>
    </row>
    <row r="229" spans="1:15" s="6" customFormat="1">
      <c r="A229" s="6">
        <v>205</v>
      </c>
      <c r="B229" s="34" t="s">
        <v>531</v>
      </c>
      <c r="C229" s="34"/>
      <c r="D229" s="32" t="str">
        <f t="shared" si="15"/>
        <v>requirement#125</v>
      </c>
      <c r="E229" s="22" t="s">
        <v>249</v>
      </c>
      <c r="F229" s="6" t="s">
        <v>511</v>
      </c>
      <c r="G229" s="6" t="s">
        <v>311</v>
      </c>
      <c r="H229" s="6" t="s">
        <v>300</v>
      </c>
      <c r="I229" s="6">
        <v>3</v>
      </c>
      <c r="J229" s="32" t="str">
        <f t="shared" si="13"/>
        <v>ks#team#101#UX Mockup</v>
      </c>
      <c r="K229" s="32" t="s">
        <v>1131</v>
      </c>
      <c r="L229" s="32" t="str">
        <f t="shared" si="14"/>
        <v>ks#team#101#In Progress</v>
      </c>
      <c r="M229" s="32" t="s">
        <v>1136</v>
      </c>
      <c r="O229" s="32" t="s">
        <v>907</v>
      </c>
    </row>
    <row r="230" spans="1:15" s="6" customFormat="1">
      <c r="A230" s="6">
        <v>206</v>
      </c>
      <c r="B230" s="34" t="s">
        <v>613</v>
      </c>
      <c r="C230" s="34"/>
      <c r="D230" s="32" t="str">
        <f t="shared" si="15"/>
        <v>requirement#125</v>
      </c>
      <c r="E230" s="22" t="s">
        <v>249</v>
      </c>
      <c r="F230" s="6" t="s">
        <v>511</v>
      </c>
      <c r="G230" s="6" t="s">
        <v>313</v>
      </c>
      <c r="H230" s="6" t="s">
        <v>307</v>
      </c>
      <c r="I230" s="6">
        <v>3</v>
      </c>
      <c r="J230" s="32" t="str">
        <f t="shared" si="13"/>
        <v>ks#team#102#New</v>
      </c>
      <c r="K230" s="32" t="s">
        <v>19</v>
      </c>
      <c r="L230" s="32" t="str">
        <f t="shared" si="14"/>
        <v>ks#team#102#Coding</v>
      </c>
      <c r="M230" s="32" t="s">
        <v>1137</v>
      </c>
      <c r="O230" s="32" t="s">
        <v>907</v>
      </c>
    </row>
    <row r="231" spans="1:15" s="6" customFormat="1">
      <c r="A231" s="6">
        <v>207</v>
      </c>
      <c r="B231" s="34" t="s">
        <v>532</v>
      </c>
      <c r="C231" s="34"/>
      <c r="D231" s="32" t="str">
        <f t="shared" si="15"/>
        <v>requirement#125</v>
      </c>
      <c r="E231" s="22" t="s">
        <v>250</v>
      </c>
      <c r="F231" s="6" t="s">
        <v>511</v>
      </c>
      <c r="G231" s="6" t="s">
        <v>312</v>
      </c>
      <c r="H231" s="6" t="s">
        <v>303</v>
      </c>
      <c r="I231" s="6">
        <v>3</v>
      </c>
      <c r="J231" s="32" t="str">
        <f t="shared" si="13"/>
        <v>ks#team#103#UX Mockup</v>
      </c>
      <c r="K231" s="32" t="s">
        <v>1131</v>
      </c>
      <c r="L231" s="32" t="str">
        <f t="shared" si="14"/>
        <v>ks#team#103#Coding</v>
      </c>
      <c r="M231" s="32" t="s">
        <v>1137</v>
      </c>
      <c r="O231" s="32" t="s">
        <v>906</v>
      </c>
    </row>
    <row r="232" spans="1:15" s="6" customFormat="1">
      <c r="A232" s="6">
        <v>208</v>
      </c>
      <c r="B232" s="34" t="s">
        <v>614</v>
      </c>
      <c r="C232" s="34"/>
      <c r="D232" s="32" t="str">
        <f t="shared" si="15"/>
        <v>requirement#125</v>
      </c>
      <c r="E232" s="22" t="s">
        <v>250</v>
      </c>
      <c r="F232" s="6" t="s">
        <v>511</v>
      </c>
      <c r="G232" s="6" t="s">
        <v>311</v>
      </c>
      <c r="H232" s="6" t="s">
        <v>302</v>
      </c>
      <c r="I232" s="6">
        <v>3</v>
      </c>
      <c r="J232" s="32" t="str">
        <f t="shared" si="13"/>
        <v>ks#team#101#Spec</v>
      </c>
      <c r="K232" s="32" t="s">
        <v>1130</v>
      </c>
      <c r="L232" s="32" t="str">
        <f t="shared" si="14"/>
        <v>ks#team#101#Testing</v>
      </c>
      <c r="M232" s="32" t="s">
        <v>1138</v>
      </c>
      <c r="O232" s="32" t="s">
        <v>906</v>
      </c>
    </row>
    <row r="233" spans="1:15" s="6" customFormat="1">
      <c r="A233" s="6">
        <v>209</v>
      </c>
      <c r="B233" s="34" t="s">
        <v>698</v>
      </c>
      <c r="C233" s="34"/>
      <c r="D233" s="32" t="str">
        <f t="shared" si="15"/>
        <v>requirement#125</v>
      </c>
      <c r="E233" s="22" t="s">
        <v>250</v>
      </c>
      <c r="F233" s="6" t="s">
        <v>511</v>
      </c>
      <c r="G233" s="6" t="s">
        <v>313</v>
      </c>
      <c r="H233" s="6" t="s">
        <v>310</v>
      </c>
      <c r="I233" s="6">
        <v>2</v>
      </c>
      <c r="J233" s="32" t="str">
        <f t="shared" si="13"/>
        <v>ks#team#102#UX Mockup</v>
      </c>
      <c r="K233" s="32" t="s">
        <v>1131</v>
      </c>
      <c r="L233" s="32" t="str">
        <f t="shared" si="14"/>
        <v>ks#team#102#In Progress</v>
      </c>
      <c r="M233" s="32" t="s">
        <v>1136</v>
      </c>
      <c r="O233" s="32" t="s">
        <v>906</v>
      </c>
    </row>
    <row r="234" spans="1:15" s="6" customFormat="1">
      <c r="A234" s="6">
        <v>210</v>
      </c>
      <c r="B234" s="34" t="s">
        <v>717</v>
      </c>
      <c r="C234" s="34"/>
      <c r="D234" s="32" t="str">
        <f t="shared" si="15"/>
        <v>requirement#125</v>
      </c>
      <c r="E234" s="22" t="s">
        <v>251</v>
      </c>
      <c r="F234" s="6" t="s">
        <v>511</v>
      </c>
      <c r="G234" s="6" t="s">
        <v>312</v>
      </c>
      <c r="H234" s="6" t="s">
        <v>304</v>
      </c>
      <c r="I234" s="6">
        <v>3</v>
      </c>
      <c r="J234" s="32" t="str">
        <f t="shared" si="13"/>
        <v>ks#team#103#New</v>
      </c>
      <c r="K234" s="32" t="s">
        <v>19</v>
      </c>
      <c r="L234" s="32" t="str">
        <f t="shared" si="14"/>
        <v>ks#team#103#Coding</v>
      </c>
      <c r="M234" s="32" t="s">
        <v>1137</v>
      </c>
      <c r="O234" s="32" t="s">
        <v>907</v>
      </c>
    </row>
    <row r="235" spans="1:15" s="6" customFormat="1">
      <c r="A235" s="6">
        <v>211</v>
      </c>
      <c r="B235" s="34" t="s">
        <v>533</v>
      </c>
      <c r="C235" s="34"/>
      <c r="D235" s="32" t="str">
        <f t="shared" si="15"/>
        <v>requirement#125</v>
      </c>
      <c r="E235" s="22" t="s">
        <v>251</v>
      </c>
      <c r="F235" s="6" t="s">
        <v>511</v>
      </c>
      <c r="G235" s="6" t="s">
        <v>311</v>
      </c>
      <c r="H235" s="6" t="s">
        <v>301</v>
      </c>
      <c r="I235" s="6">
        <v>3</v>
      </c>
      <c r="J235" s="32" t="str">
        <f t="shared" si="13"/>
        <v>ks#team#101#UX Mockup</v>
      </c>
      <c r="K235" s="32" t="s">
        <v>1131</v>
      </c>
      <c r="L235" s="32" t="str">
        <f t="shared" si="14"/>
        <v>ks#team#101#Testing</v>
      </c>
      <c r="M235" s="32" t="s">
        <v>1138</v>
      </c>
      <c r="O235" s="32" t="s">
        <v>907</v>
      </c>
    </row>
    <row r="236" spans="1:15" s="6" customFormat="1">
      <c r="A236" s="6">
        <v>212</v>
      </c>
      <c r="B236" s="34" t="s">
        <v>534</v>
      </c>
      <c r="C236" s="34"/>
      <c r="D236" s="32" t="str">
        <f t="shared" si="15"/>
        <v>requirement#125</v>
      </c>
      <c r="E236" s="22" t="s">
        <v>251</v>
      </c>
      <c r="F236" s="6" t="s">
        <v>771</v>
      </c>
      <c r="G236" s="6" t="s">
        <v>313</v>
      </c>
      <c r="H236" s="6" t="s">
        <v>308</v>
      </c>
      <c r="I236" s="6">
        <v>1</v>
      </c>
      <c r="J236" s="32" t="str">
        <f t="shared" si="13"/>
        <v>ks#team#102#New</v>
      </c>
      <c r="K236" s="32" t="s">
        <v>19</v>
      </c>
      <c r="L236" s="32" t="str">
        <f t="shared" si="14"/>
        <v>ks#team#102#In Progress</v>
      </c>
      <c r="M236" s="32" t="s">
        <v>1136</v>
      </c>
      <c r="N236" s="6" t="s">
        <v>511</v>
      </c>
      <c r="O236" s="32" t="s">
        <v>906</v>
      </c>
    </row>
    <row r="237" spans="1:15" s="6" customFormat="1">
      <c r="A237" s="6">
        <v>213</v>
      </c>
      <c r="B237" s="34" t="s">
        <v>699</v>
      </c>
      <c r="C237" s="34"/>
      <c r="D237" s="32" t="str">
        <f t="shared" si="15"/>
        <v>requirement#125</v>
      </c>
      <c r="E237" s="22" t="s">
        <v>252</v>
      </c>
      <c r="F237" s="6" t="s">
        <v>771</v>
      </c>
      <c r="G237" s="6" t="s">
        <v>312</v>
      </c>
      <c r="H237" s="6" t="s">
        <v>305</v>
      </c>
      <c r="I237" s="6">
        <v>2</v>
      </c>
      <c r="J237" s="32" t="str">
        <f t="shared" si="13"/>
        <v>ks#team#103#Spec</v>
      </c>
      <c r="K237" s="32" t="s">
        <v>1130</v>
      </c>
      <c r="L237" s="32" t="str">
        <f t="shared" si="14"/>
        <v>ks#team#103#Coding</v>
      </c>
      <c r="M237" s="32" t="s">
        <v>1137</v>
      </c>
      <c r="O237" s="32" t="s">
        <v>907</v>
      </c>
    </row>
    <row r="238" spans="1:15" s="6" customFormat="1">
      <c r="A238" s="6">
        <v>214</v>
      </c>
      <c r="B238" s="34" t="s">
        <v>615</v>
      </c>
      <c r="C238" s="34"/>
      <c r="D238" s="32" t="str">
        <f t="shared" si="15"/>
        <v>requirement#125</v>
      </c>
      <c r="E238" s="22" t="s">
        <v>252</v>
      </c>
      <c r="F238" s="6" t="s">
        <v>771</v>
      </c>
      <c r="G238" s="6" t="s">
        <v>311</v>
      </c>
      <c r="H238" s="6" t="s">
        <v>300</v>
      </c>
      <c r="I238" s="6">
        <v>2</v>
      </c>
      <c r="J238" s="32" t="str">
        <f t="shared" si="13"/>
        <v>ks#team#101#UX Mockup</v>
      </c>
      <c r="K238" s="32" t="s">
        <v>1131</v>
      </c>
      <c r="L238" s="32" t="str">
        <f t="shared" si="14"/>
        <v>ks#team#101#Testing</v>
      </c>
      <c r="M238" s="32" t="s">
        <v>1138</v>
      </c>
      <c r="O238" s="32" t="s">
        <v>906</v>
      </c>
    </row>
    <row r="239" spans="1:15" s="6" customFormat="1">
      <c r="A239" s="6">
        <v>215</v>
      </c>
      <c r="B239" s="34" t="s">
        <v>616</v>
      </c>
      <c r="C239" s="34"/>
      <c r="D239" s="32" t="str">
        <f t="shared" si="15"/>
        <v>requirement#125</v>
      </c>
      <c r="E239" s="22" t="s">
        <v>252</v>
      </c>
      <c r="F239" s="6" t="s">
        <v>771</v>
      </c>
      <c r="G239" s="6" t="s">
        <v>313</v>
      </c>
      <c r="H239" s="6" t="s">
        <v>309</v>
      </c>
      <c r="I239" s="6">
        <v>3</v>
      </c>
      <c r="J239" s="32" t="str">
        <f t="shared" si="13"/>
        <v>ks#team#102#New</v>
      </c>
      <c r="K239" s="32" t="s">
        <v>19</v>
      </c>
      <c r="L239" s="32" t="str">
        <f t="shared" si="14"/>
        <v>ks#team#102#In Progress</v>
      </c>
      <c r="M239" s="32" t="s">
        <v>1136</v>
      </c>
      <c r="O239" s="32" t="s">
        <v>906</v>
      </c>
    </row>
    <row r="240" spans="1:15" s="6" customFormat="1">
      <c r="A240" s="6">
        <v>216</v>
      </c>
      <c r="B240" s="34" t="s">
        <v>617</v>
      </c>
      <c r="C240" s="34"/>
      <c r="D240" s="32" t="str">
        <f t="shared" si="15"/>
        <v>requirement#125</v>
      </c>
      <c r="E240" s="22" t="s">
        <v>251</v>
      </c>
      <c r="F240" s="6" t="s">
        <v>771</v>
      </c>
      <c r="G240" s="6" t="s">
        <v>312</v>
      </c>
      <c r="H240" s="6" t="s">
        <v>306</v>
      </c>
      <c r="I240" s="6">
        <v>3</v>
      </c>
      <c r="J240" s="32" t="str">
        <f t="shared" si="13"/>
        <v>ks#team#103#New</v>
      </c>
      <c r="K240" s="32" t="s">
        <v>19</v>
      </c>
      <c r="L240" s="32" t="str">
        <f t="shared" si="14"/>
        <v>ks#team#103#Coding</v>
      </c>
      <c r="M240" s="32" t="s">
        <v>1137</v>
      </c>
      <c r="O240" s="32" t="s">
        <v>906</v>
      </c>
    </row>
    <row r="241" spans="1:15" s="6" customFormat="1">
      <c r="A241" s="6">
        <v>217</v>
      </c>
      <c r="B241" s="34" t="s">
        <v>618</v>
      </c>
      <c r="C241" s="34"/>
      <c r="D241" s="32" t="str">
        <f t="shared" si="15"/>
        <v>requirement#125</v>
      </c>
      <c r="E241" s="22" t="s">
        <v>251</v>
      </c>
      <c r="F241" s="6" t="s">
        <v>771</v>
      </c>
      <c r="G241" s="6" t="s">
        <v>311</v>
      </c>
      <c r="H241" s="6" t="s">
        <v>300</v>
      </c>
      <c r="I241" s="6">
        <v>2</v>
      </c>
      <c r="J241" s="32" t="str">
        <f t="shared" ref="J241:J272" si="16">CONCATENATE("ks#",G241,"#",K241)</f>
        <v>ks#team#101#UX Mockup</v>
      </c>
      <c r="K241" s="32" t="s">
        <v>1131</v>
      </c>
      <c r="L241" s="32" t="str">
        <f t="shared" ref="L241:L272" si="17">CONCATENATE("ks#",G241,"#",M241)</f>
        <v>ks#team#101#Testing</v>
      </c>
      <c r="M241" s="32" t="s">
        <v>1138</v>
      </c>
      <c r="O241" s="32" t="s">
        <v>905</v>
      </c>
    </row>
    <row r="242" spans="1:15" s="6" customFormat="1">
      <c r="A242" s="6">
        <v>218</v>
      </c>
      <c r="B242" s="34" t="s">
        <v>619</v>
      </c>
      <c r="C242" s="34"/>
      <c r="D242" s="32" t="str">
        <f t="shared" si="15"/>
        <v>requirement#125</v>
      </c>
      <c r="E242" s="22" t="s">
        <v>251</v>
      </c>
      <c r="F242" s="6" t="s">
        <v>771</v>
      </c>
      <c r="G242" s="6" t="s">
        <v>313</v>
      </c>
      <c r="H242" s="6" t="s">
        <v>307</v>
      </c>
      <c r="I242" s="6">
        <v>3</v>
      </c>
      <c r="J242" s="32" t="str">
        <f t="shared" si="16"/>
        <v>ks#team#102#Spec</v>
      </c>
      <c r="K242" s="32" t="s">
        <v>1130</v>
      </c>
      <c r="L242" s="32" t="str">
        <f t="shared" si="17"/>
        <v>ks#team#102#In Progress</v>
      </c>
      <c r="M242" s="32" t="s">
        <v>1136</v>
      </c>
      <c r="O242" s="32" t="s">
        <v>907</v>
      </c>
    </row>
    <row r="243" spans="1:15" s="6" customFormat="1">
      <c r="A243" s="6">
        <v>219</v>
      </c>
      <c r="B243" s="34" t="s">
        <v>620</v>
      </c>
      <c r="C243" s="34"/>
      <c r="D243" s="32" t="str">
        <f t="shared" si="15"/>
        <v>requirement#125</v>
      </c>
      <c r="E243" s="22" t="s">
        <v>252</v>
      </c>
      <c r="F243" s="6" t="s">
        <v>771</v>
      </c>
      <c r="G243" s="6" t="s">
        <v>312</v>
      </c>
      <c r="H243" s="6" t="s">
        <v>303</v>
      </c>
      <c r="I243" s="6">
        <v>3</v>
      </c>
      <c r="J243" s="32" t="str">
        <f t="shared" si="16"/>
        <v>ks#team#103#New</v>
      </c>
      <c r="K243" s="32" t="s">
        <v>19</v>
      </c>
      <c r="L243" s="32" t="str">
        <f t="shared" si="17"/>
        <v>ks#team#103#Coding</v>
      </c>
      <c r="M243" s="32" t="s">
        <v>1137</v>
      </c>
      <c r="O243" s="32" t="s">
        <v>907</v>
      </c>
    </row>
    <row r="244" spans="1:15" s="6" customFormat="1">
      <c r="A244" s="6">
        <v>220</v>
      </c>
      <c r="B244" s="34" t="s">
        <v>535</v>
      </c>
      <c r="C244" s="34"/>
      <c r="D244" s="32" t="str">
        <f t="shared" si="15"/>
        <v>requirement#125</v>
      </c>
      <c r="E244" s="22" t="s">
        <v>250</v>
      </c>
      <c r="F244" s="6" t="s">
        <v>771</v>
      </c>
      <c r="G244" s="6" t="s">
        <v>311</v>
      </c>
      <c r="H244" s="6" t="s">
        <v>302</v>
      </c>
      <c r="I244" s="6">
        <v>3</v>
      </c>
      <c r="J244" s="32" t="str">
        <f t="shared" si="16"/>
        <v>ks#team#101#UX Mockup</v>
      </c>
      <c r="K244" s="32" t="s">
        <v>1131</v>
      </c>
      <c r="L244" s="32" t="str">
        <f t="shared" si="17"/>
        <v>ks#team#101#Testing</v>
      </c>
      <c r="M244" s="32" t="s">
        <v>1138</v>
      </c>
      <c r="O244" s="32" t="s">
        <v>907</v>
      </c>
    </row>
    <row r="245" spans="1:15" s="6" customFormat="1">
      <c r="A245" s="6">
        <v>221</v>
      </c>
      <c r="B245" s="34" t="s">
        <v>536</v>
      </c>
      <c r="C245" s="34"/>
      <c r="D245" s="32" t="str">
        <f t="shared" si="15"/>
        <v>requirement#125</v>
      </c>
      <c r="E245" s="22" t="s">
        <v>250</v>
      </c>
      <c r="F245" s="6" t="s">
        <v>771</v>
      </c>
      <c r="G245" s="6" t="s">
        <v>313</v>
      </c>
      <c r="H245" s="6" t="s">
        <v>310</v>
      </c>
      <c r="I245" s="6">
        <v>5</v>
      </c>
      <c r="J245" s="32" t="str">
        <f t="shared" si="16"/>
        <v>ks#team#102#UX Mockup</v>
      </c>
      <c r="K245" s="32" t="s">
        <v>1131</v>
      </c>
      <c r="L245" s="32" t="str">
        <f t="shared" si="17"/>
        <v>ks#team#102#In Progress</v>
      </c>
      <c r="M245" s="32" t="s">
        <v>1136</v>
      </c>
      <c r="O245" s="32" t="s">
        <v>906</v>
      </c>
    </row>
    <row r="246" spans="1:15" s="6" customFormat="1">
      <c r="A246" s="6">
        <v>222</v>
      </c>
      <c r="B246" s="34" t="s">
        <v>700</v>
      </c>
      <c r="C246" s="34"/>
      <c r="D246" s="32" t="str">
        <f t="shared" si="15"/>
        <v>requirement#125</v>
      </c>
      <c r="E246" s="22" t="s">
        <v>250</v>
      </c>
      <c r="F246" s="6" t="s">
        <v>771</v>
      </c>
      <c r="G246" s="6" t="s">
        <v>312</v>
      </c>
      <c r="H246" s="6" t="s">
        <v>304</v>
      </c>
      <c r="I246" s="6">
        <v>4</v>
      </c>
      <c r="J246" s="32" t="str">
        <f t="shared" si="16"/>
        <v>ks#team#103#New</v>
      </c>
      <c r="K246" s="32" t="s">
        <v>19</v>
      </c>
      <c r="L246" s="32" t="str">
        <f t="shared" si="17"/>
        <v>ks#team#103#In Progress</v>
      </c>
      <c r="M246" s="32" t="s">
        <v>1136</v>
      </c>
      <c r="O246" s="32" t="s">
        <v>906</v>
      </c>
    </row>
    <row r="247" spans="1:15" s="6" customFormat="1">
      <c r="A247" s="6">
        <v>223</v>
      </c>
      <c r="B247" s="34" t="s">
        <v>621</v>
      </c>
      <c r="C247" s="34"/>
      <c r="D247" s="32" t="str">
        <f t="shared" si="15"/>
        <v>requirement#125</v>
      </c>
      <c r="E247" s="22" t="s">
        <v>250</v>
      </c>
      <c r="F247" s="6" t="s">
        <v>771</v>
      </c>
      <c r="G247" s="6" t="s">
        <v>311</v>
      </c>
      <c r="H247" s="6" t="s">
        <v>301</v>
      </c>
      <c r="I247" s="6">
        <v>3</v>
      </c>
      <c r="J247" s="32" t="str">
        <f t="shared" si="16"/>
        <v>ks#team#101#UX Mockup</v>
      </c>
      <c r="K247" s="32" t="s">
        <v>1131</v>
      </c>
      <c r="L247" s="32" t="str">
        <f t="shared" si="17"/>
        <v>ks#team#101#Coding</v>
      </c>
      <c r="M247" s="32" t="s">
        <v>1137</v>
      </c>
      <c r="O247" s="32" t="s">
        <v>905</v>
      </c>
    </row>
    <row r="248" spans="1:15" s="6" customFormat="1">
      <c r="A248" s="6">
        <v>224</v>
      </c>
      <c r="B248" s="34" t="s">
        <v>622</v>
      </c>
      <c r="C248" s="34"/>
      <c r="D248" s="32" t="str">
        <f t="shared" si="15"/>
        <v>requirement#125</v>
      </c>
      <c r="E248" s="22" t="s">
        <v>251</v>
      </c>
      <c r="F248" s="6" t="s">
        <v>771</v>
      </c>
      <c r="G248" s="6" t="s">
        <v>313</v>
      </c>
      <c r="H248" s="6" t="s">
        <v>308</v>
      </c>
      <c r="I248" s="6">
        <v>3</v>
      </c>
      <c r="J248" s="32" t="str">
        <f t="shared" si="16"/>
        <v>ks#team#102#Spec</v>
      </c>
      <c r="K248" s="32" t="s">
        <v>1130</v>
      </c>
      <c r="L248" s="32" t="str">
        <f t="shared" si="17"/>
        <v>ks#team#102#Testing</v>
      </c>
      <c r="M248" s="32" t="s">
        <v>1138</v>
      </c>
      <c r="O248" s="32" t="s">
        <v>905</v>
      </c>
    </row>
    <row r="249" spans="1:15" s="6" customFormat="1">
      <c r="A249" s="6">
        <v>225</v>
      </c>
      <c r="B249" s="34" t="s">
        <v>623</v>
      </c>
      <c r="C249" s="34"/>
      <c r="D249" s="32" t="str">
        <f t="shared" si="15"/>
        <v>requirement#125</v>
      </c>
      <c r="E249" s="22" t="s">
        <v>251</v>
      </c>
      <c r="F249" s="6" t="s">
        <v>771</v>
      </c>
      <c r="G249" s="6" t="s">
        <v>312</v>
      </c>
      <c r="H249" s="6" t="s">
        <v>305</v>
      </c>
      <c r="I249" s="6">
        <v>3</v>
      </c>
      <c r="J249" s="32" t="str">
        <f t="shared" si="16"/>
        <v>ks#team#103#UX Mockup</v>
      </c>
      <c r="K249" s="32" t="s">
        <v>1131</v>
      </c>
      <c r="L249" s="32" t="str">
        <f t="shared" si="17"/>
        <v>ks#team#103#In Progress</v>
      </c>
      <c r="M249" s="32" t="s">
        <v>1136</v>
      </c>
      <c r="O249" s="32" t="s">
        <v>905</v>
      </c>
    </row>
    <row r="250" spans="1:15" s="6" customFormat="1">
      <c r="A250" s="6">
        <v>226</v>
      </c>
      <c r="B250" s="34" t="s">
        <v>624</v>
      </c>
      <c r="C250" s="34"/>
      <c r="D250" s="32" t="str">
        <f t="shared" si="15"/>
        <v>requirement#125</v>
      </c>
      <c r="E250" s="22" t="s">
        <v>251</v>
      </c>
      <c r="F250" s="6" t="s">
        <v>771</v>
      </c>
      <c r="G250" s="6" t="s">
        <v>311</v>
      </c>
      <c r="H250" s="6" t="s">
        <v>300</v>
      </c>
      <c r="I250" s="6">
        <v>1</v>
      </c>
      <c r="J250" s="32" t="str">
        <f t="shared" si="16"/>
        <v>ks#team#101#New</v>
      </c>
      <c r="K250" s="32" t="s">
        <v>19</v>
      </c>
      <c r="L250" s="32" t="str">
        <f t="shared" si="17"/>
        <v>ks#team#101#Coding</v>
      </c>
      <c r="M250" s="32" t="s">
        <v>1137</v>
      </c>
      <c r="O250" s="32" t="s">
        <v>905</v>
      </c>
    </row>
    <row r="251" spans="1:15" s="6" customFormat="1">
      <c r="A251" s="6">
        <v>227</v>
      </c>
      <c r="B251" s="34" t="s">
        <v>625</v>
      </c>
      <c r="C251" s="34"/>
      <c r="D251" s="32" t="str">
        <f t="shared" si="15"/>
        <v>requirement#125</v>
      </c>
      <c r="E251" s="22" t="s">
        <v>252</v>
      </c>
      <c r="F251" s="6" t="s">
        <v>771</v>
      </c>
      <c r="G251" s="6" t="s">
        <v>313</v>
      </c>
      <c r="H251" s="6" t="s">
        <v>309</v>
      </c>
      <c r="I251" s="6">
        <v>1</v>
      </c>
      <c r="J251" s="32" t="str">
        <f t="shared" si="16"/>
        <v>ks#team#102#UX Mockup</v>
      </c>
      <c r="K251" s="32" t="s">
        <v>1131</v>
      </c>
      <c r="L251" s="32" t="str">
        <f t="shared" si="17"/>
        <v>ks#team#102#Coding</v>
      </c>
      <c r="M251" s="32" t="s">
        <v>1137</v>
      </c>
      <c r="O251" s="32" t="s">
        <v>905</v>
      </c>
    </row>
    <row r="252" spans="1:15" s="6" customFormat="1">
      <c r="A252" s="6">
        <v>228</v>
      </c>
      <c r="B252" s="34" t="s">
        <v>626</v>
      </c>
      <c r="C252" s="34"/>
      <c r="D252" s="32" t="str">
        <f t="shared" si="15"/>
        <v>requirement#125</v>
      </c>
      <c r="E252" s="22" t="s">
        <v>252</v>
      </c>
      <c r="F252" s="6" t="s">
        <v>771</v>
      </c>
      <c r="G252" s="6" t="s">
        <v>312</v>
      </c>
      <c r="H252" s="6" t="s">
        <v>306</v>
      </c>
      <c r="I252" s="6">
        <v>3</v>
      </c>
      <c r="J252" s="32" t="str">
        <f t="shared" si="16"/>
        <v>ks#team#103#New</v>
      </c>
      <c r="K252" s="32" t="s">
        <v>19</v>
      </c>
      <c r="L252" s="32" t="str">
        <f t="shared" si="17"/>
        <v>ks#team#103#Testing</v>
      </c>
      <c r="M252" s="32" t="s">
        <v>1138</v>
      </c>
      <c r="O252" s="32" t="s">
        <v>907</v>
      </c>
    </row>
    <row r="253" spans="1:15" s="6" customFormat="1">
      <c r="A253" s="6">
        <v>229</v>
      </c>
      <c r="B253" s="34" t="s">
        <v>537</v>
      </c>
      <c r="C253" s="34"/>
      <c r="D253" s="32" t="str">
        <f t="shared" si="15"/>
        <v>requirement#125</v>
      </c>
      <c r="E253" s="22" t="s">
        <v>252</v>
      </c>
      <c r="F253" s="6" t="s">
        <v>771</v>
      </c>
      <c r="G253" s="6" t="s">
        <v>311</v>
      </c>
      <c r="H253" s="6" t="s">
        <v>300</v>
      </c>
      <c r="I253" s="6">
        <v>3</v>
      </c>
      <c r="J253" s="32" t="str">
        <f t="shared" si="16"/>
        <v>ks#team#101#Spec</v>
      </c>
      <c r="K253" s="32" t="s">
        <v>1130</v>
      </c>
      <c r="L253" s="32" t="str">
        <f t="shared" si="17"/>
        <v>ks#team#101#In Progress</v>
      </c>
      <c r="M253" s="32" t="s">
        <v>1136</v>
      </c>
      <c r="O253" s="32" t="s">
        <v>907</v>
      </c>
    </row>
    <row r="254" spans="1:15" s="6" customFormat="1">
      <c r="A254" s="6">
        <v>230</v>
      </c>
      <c r="B254" s="34" t="s">
        <v>718</v>
      </c>
      <c r="C254" s="34"/>
      <c r="D254" s="32" t="str">
        <f t="shared" si="15"/>
        <v>requirement#125</v>
      </c>
      <c r="E254" s="22" t="s">
        <v>252</v>
      </c>
      <c r="F254" s="6" t="s">
        <v>771</v>
      </c>
      <c r="G254" s="6" t="s">
        <v>313</v>
      </c>
      <c r="H254" s="6" t="s">
        <v>307</v>
      </c>
      <c r="I254" s="6">
        <v>1</v>
      </c>
      <c r="J254" s="32" t="str">
        <f t="shared" si="16"/>
        <v>ks#team#102#UX Mockup</v>
      </c>
      <c r="K254" s="32" t="s">
        <v>1131</v>
      </c>
      <c r="L254" s="32" t="str">
        <f t="shared" si="17"/>
        <v>ks#team#102#Coding</v>
      </c>
      <c r="M254" s="32" t="s">
        <v>1137</v>
      </c>
      <c r="N254" s="6" t="s">
        <v>772</v>
      </c>
      <c r="O254" s="32" t="s">
        <v>905</v>
      </c>
    </row>
    <row r="255" spans="1:15" s="6" customFormat="1">
      <c r="A255" s="6">
        <v>231</v>
      </c>
      <c r="B255" s="34" t="s">
        <v>538</v>
      </c>
      <c r="C255" s="34"/>
      <c r="D255" s="32" t="str">
        <f t="shared" si="15"/>
        <v>requirement#125</v>
      </c>
      <c r="E255" s="22" t="s">
        <v>252</v>
      </c>
      <c r="F255" s="6" t="s">
        <v>772</v>
      </c>
      <c r="G255" s="6" t="s">
        <v>312</v>
      </c>
      <c r="H255" s="6" t="s">
        <v>303</v>
      </c>
      <c r="I255" s="6">
        <v>3</v>
      </c>
      <c r="J255" s="32" t="str">
        <f t="shared" si="16"/>
        <v>ks#team#103#Spec</v>
      </c>
      <c r="K255" s="32" t="s">
        <v>1130</v>
      </c>
      <c r="L255" s="32" t="str">
        <f t="shared" si="17"/>
        <v>ks#team#103#In Progress</v>
      </c>
      <c r="M255" s="32" t="s">
        <v>1136</v>
      </c>
      <c r="O255" s="32" t="s">
        <v>906</v>
      </c>
    </row>
    <row r="256" spans="1:15" s="6" customFormat="1">
      <c r="A256" s="6">
        <v>232</v>
      </c>
      <c r="B256" s="34" t="s">
        <v>539</v>
      </c>
      <c r="C256" s="34"/>
      <c r="D256" s="32" t="str">
        <f t="shared" si="15"/>
        <v>requirement#125</v>
      </c>
      <c r="E256" s="22" t="s">
        <v>252</v>
      </c>
      <c r="F256" s="6" t="s">
        <v>772</v>
      </c>
      <c r="G256" s="6" t="s">
        <v>311</v>
      </c>
      <c r="H256" s="6" t="s">
        <v>302</v>
      </c>
      <c r="I256" s="6">
        <v>2</v>
      </c>
      <c r="J256" s="32" t="str">
        <f t="shared" si="16"/>
        <v>ks#team#101#UX Mockup</v>
      </c>
      <c r="K256" s="32" t="s">
        <v>1131</v>
      </c>
      <c r="L256" s="32" t="str">
        <f t="shared" si="17"/>
        <v>ks#team#101#Coding</v>
      </c>
      <c r="M256" s="32" t="s">
        <v>1137</v>
      </c>
      <c r="O256" s="32" t="s">
        <v>906</v>
      </c>
    </row>
    <row r="257" spans="1:15" s="6" customFormat="1">
      <c r="A257" s="6">
        <v>233</v>
      </c>
      <c r="B257" s="34" t="s">
        <v>701</v>
      </c>
      <c r="C257" s="34"/>
      <c r="D257" s="32" t="str">
        <f t="shared" si="15"/>
        <v>requirement#125</v>
      </c>
      <c r="E257" s="22" t="s">
        <v>253</v>
      </c>
      <c r="F257" s="6" t="s">
        <v>772</v>
      </c>
      <c r="G257" s="6" t="s">
        <v>313</v>
      </c>
      <c r="H257" s="6" t="s">
        <v>310</v>
      </c>
      <c r="I257" s="6">
        <v>1</v>
      </c>
      <c r="J257" s="32" t="str">
        <f t="shared" si="16"/>
        <v>ks#team#102#New</v>
      </c>
      <c r="K257" s="32" t="s">
        <v>19</v>
      </c>
      <c r="L257" s="32" t="str">
        <f t="shared" si="17"/>
        <v>ks#team#102#Testing</v>
      </c>
      <c r="M257" s="32" t="s">
        <v>1138</v>
      </c>
      <c r="O257" s="32" t="s">
        <v>905</v>
      </c>
    </row>
    <row r="258" spans="1:15" s="6" customFormat="1">
      <c r="A258" s="6">
        <v>234</v>
      </c>
      <c r="B258" s="34" t="s">
        <v>627</v>
      </c>
      <c r="C258" s="34"/>
      <c r="D258" s="32" t="str">
        <f t="shared" si="15"/>
        <v>requirement#125</v>
      </c>
      <c r="E258" s="22" t="s">
        <v>253</v>
      </c>
      <c r="F258" s="6" t="s">
        <v>772</v>
      </c>
      <c r="G258" s="6" t="s">
        <v>312</v>
      </c>
      <c r="H258" s="6" t="s">
        <v>304</v>
      </c>
      <c r="I258" s="6">
        <v>1</v>
      </c>
      <c r="J258" s="32" t="str">
        <f t="shared" si="16"/>
        <v>ks#team#103#Spec</v>
      </c>
      <c r="K258" s="32" t="s">
        <v>1130</v>
      </c>
      <c r="L258" s="32" t="str">
        <f t="shared" si="17"/>
        <v>ks#team#103#In Progress</v>
      </c>
      <c r="M258" s="32" t="s">
        <v>1136</v>
      </c>
      <c r="O258" s="32" t="s">
        <v>906</v>
      </c>
    </row>
    <row r="259" spans="1:15" s="6" customFormat="1">
      <c r="A259" s="6">
        <v>235</v>
      </c>
      <c r="B259" s="34" t="s">
        <v>628</v>
      </c>
      <c r="C259" s="34"/>
      <c r="D259" s="32" t="str">
        <f t="shared" si="15"/>
        <v>requirement#121</v>
      </c>
      <c r="E259" s="22" t="s">
        <v>221</v>
      </c>
      <c r="F259" s="6" t="s">
        <v>772</v>
      </c>
      <c r="G259" s="6" t="s">
        <v>311</v>
      </c>
      <c r="H259" s="6" t="s">
        <v>301</v>
      </c>
      <c r="I259" s="6">
        <v>3</v>
      </c>
      <c r="J259" s="32" t="str">
        <f t="shared" si="16"/>
        <v>ks#team#101#UX Mockup</v>
      </c>
      <c r="K259" s="32" t="s">
        <v>1131</v>
      </c>
      <c r="L259" s="32" t="str">
        <f t="shared" si="17"/>
        <v>ks#team#101#Coding</v>
      </c>
      <c r="M259" s="32" t="s">
        <v>1137</v>
      </c>
      <c r="O259" s="32" t="s">
        <v>907</v>
      </c>
    </row>
    <row r="260" spans="1:15" s="6" customFormat="1">
      <c r="A260" s="6">
        <v>236</v>
      </c>
      <c r="B260" s="34" t="s">
        <v>629</v>
      </c>
      <c r="C260" s="34"/>
      <c r="D260" s="32" t="str">
        <f t="shared" si="15"/>
        <v>requirement#122</v>
      </c>
      <c r="E260" s="22" t="s">
        <v>236</v>
      </c>
      <c r="F260" s="6" t="s">
        <v>772</v>
      </c>
      <c r="G260" s="6" t="s">
        <v>313</v>
      </c>
      <c r="H260" s="6" t="s">
        <v>308</v>
      </c>
      <c r="I260" s="6">
        <v>3</v>
      </c>
      <c r="J260" s="32" t="str">
        <f t="shared" si="16"/>
        <v>ks#team#102#New</v>
      </c>
      <c r="K260" s="32" t="s">
        <v>19</v>
      </c>
      <c r="L260" s="32" t="str">
        <f t="shared" si="17"/>
        <v>ks#team#102#Coding</v>
      </c>
      <c r="M260" s="32" t="s">
        <v>1137</v>
      </c>
      <c r="O260" s="32" t="s">
        <v>905</v>
      </c>
    </row>
    <row r="261" spans="1:15" s="6" customFormat="1">
      <c r="A261" s="6">
        <v>237</v>
      </c>
      <c r="B261" s="34" t="s">
        <v>630</v>
      </c>
      <c r="C261" s="34"/>
      <c r="D261" s="32" t="str">
        <f t="shared" si="15"/>
        <v>requirement#124</v>
      </c>
      <c r="E261" s="22" t="s">
        <v>248</v>
      </c>
      <c r="F261" s="6" t="s">
        <v>772</v>
      </c>
      <c r="G261" s="6" t="s">
        <v>312</v>
      </c>
      <c r="H261" s="6" t="s">
        <v>305</v>
      </c>
      <c r="I261" s="6">
        <v>3</v>
      </c>
      <c r="J261" s="32" t="str">
        <f t="shared" si="16"/>
        <v>ks#team#103#Spec</v>
      </c>
      <c r="K261" s="32" t="s">
        <v>1130</v>
      </c>
      <c r="L261" s="32" t="str">
        <f t="shared" si="17"/>
        <v>ks#team#103#Testing</v>
      </c>
      <c r="M261" s="32" t="s">
        <v>1138</v>
      </c>
      <c r="O261" s="32" t="s">
        <v>907</v>
      </c>
    </row>
    <row r="262" spans="1:15" s="6" customFormat="1">
      <c r="A262" s="6">
        <v>238</v>
      </c>
      <c r="B262" s="34" t="s">
        <v>631</v>
      </c>
      <c r="C262" s="34"/>
      <c r="D262" s="32" t="str">
        <f t="shared" si="15"/>
        <v>requirement#124</v>
      </c>
      <c r="E262" s="22" t="s">
        <v>248</v>
      </c>
      <c r="F262" s="6" t="s">
        <v>772</v>
      </c>
      <c r="G262" s="6" t="s">
        <v>311</v>
      </c>
      <c r="H262" s="6" t="s">
        <v>300</v>
      </c>
      <c r="I262" s="6">
        <v>3</v>
      </c>
      <c r="J262" s="32" t="str">
        <f t="shared" si="16"/>
        <v>ks#team#101#UX Mockup</v>
      </c>
      <c r="K262" s="32" t="s">
        <v>1131</v>
      </c>
      <c r="L262" s="32" t="str">
        <f t="shared" si="17"/>
        <v>ks#team#101#In Progress</v>
      </c>
      <c r="M262" s="32" t="s">
        <v>1136</v>
      </c>
      <c r="O262" s="32" t="s">
        <v>905</v>
      </c>
    </row>
    <row r="263" spans="1:15" s="6" customFormat="1">
      <c r="A263" s="6">
        <v>239</v>
      </c>
      <c r="B263" s="34" t="s">
        <v>632</v>
      </c>
      <c r="C263" s="34"/>
      <c r="D263" s="32" t="str">
        <f t="shared" si="15"/>
        <v>requirement#123</v>
      </c>
      <c r="E263" s="22" t="s">
        <v>239</v>
      </c>
      <c r="F263" s="6" t="s">
        <v>772</v>
      </c>
      <c r="G263" s="6" t="s">
        <v>313</v>
      </c>
      <c r="H263" s="6" t="s">
        <v>309</v>
      </c>
      <c r="I263" s="6">
        <v>3</v>
      </c>
      <c r="J263" s="32" t="str">
        <f t="shared" si="16"/>
        <v>ks#team#102#New</v>
      </c>
      <c r="K263" s="32" t="s">
        <v>19</v>
      </c>
      <c r="L263" s="32" t="str">
        <f t="shared" si="17"/>
        <v>ks#team#102#Coding</v>
      </c>
      <c r="M263" s="32" t="s">
        <v>1137</v>
      </c>
      <c r="O263" s="32" t="s">
        <v>905</v>
      </c>
    </row>
    <row r="264" spans="1:15" s="6" customFormat="1">
      <c r="A264" s="6">
        <v>240</v>
      </c>
      <c r="B264" s="34" t="s">
        <v>633</v>
      </c>
      <c r="C264" s="34"/>
      <c r="D264" s="32" t="str">
        <f t="shared" si="15"/>
        <v>requirement#123</v>
      </c>
      <c r="E264" s="22" t="s">
        <v>240</v>
      </c>
      <c r="F264" s="6" t="s">
        <v>772</v>
      </c>
      <c r="G264" s="6" t="s">
        <v>312</v>
      </c>
      <c r="H264" s="6" t="s">
        <v>306</v>
      </c>
      <c r="I264" s="6">
        <v>3</v>
      </c>
      <c r="J264" s="32" t="str">
        <f t="shared" si="16"/>
        <v>ks#team#103#Spec</v>
      </c>
      <c r="K264" s="32" t="s">
        <v>1130</v>
      </c>
      <c r="L264" s="32" t="str">
        <f t="shared" si="17"/>
        <v>ks#team#103#Coding</v>
      </c>
      <c r="M264" s="32" t="s">
        <v>1137</v>
      </c>
      <c r="O264" s="32" t="s">
        <v>905</v>
      </c>
    </row>
    <row r="265" spans="1:15" s="6" customFormat="1">
      <c r="A265" s="6">
        <v>241</v>
      </c>
      <c r="B265" s="34" t="s">
        <v>540</v>
      </c>
      <c r="C265" s="34"/>
      <c r="D265" s="32" t="str">
        <f t="shared" si="15"/>
        <v>requirement#121</v>
      </c>
      <c r="E265" s="22" t="s">
        <v>220</v>
      </c>
      <c r="F265" s="6" t="s">
        <v>772</v>
      </c>
      <c r="G265" s="6" t="s">
        <v>311</v>
      </c>
      <c r="H265" s="6" t="s">
        <v>300</v>
      </c>
      <c r="I265" s="6">
        <v>3</v>
      </c>
      <c r="J265" s="32" t="str">
        <f t="shared" si="16"/>
        <v>ks#team#101#New</v>
      </c>
      <c r="K265" s="32" t="s">
        <v>19</v>
      </c>
      <c r="L265" s="32" t="str">
        <f t="shared" si="17"/>
        <v>ks#team#101#Testing</v>
      </c>
      <c r="M265" s="32" t="s">
        <v>1138</v>
      </c>
      <c r="O265" s="32" t="s">
        <v>907</v>
      </c>
    </row>
    <row r="266" spans="1:15" s="6" customFormat="1">
      <c r="A266" s="6">
        <v>242</v>
      </c>
      <c r="B266" s="34" t="s">
        <v>634</v>
      </c>
      <c r="C266" s="34"/>
      <c r="D266" s="32" t="str">
        <f t="shared" si="15"/>
        <v>requirement#121</v>
      </c>
      <c r="E266" s="22" t="s">
        <v>220</v>
      </c>
      <c r="F266" s="6" t="s">
        <v>772</v>
      </c>
      <c r="G266" s="6" t="s">
        <v>313</v>
      </c>
      <c r="H266" s="6" t="s">
        <v>307</v>
      </c>
      <c r="I266" s="6">
        <v>3</v>
      </c>
      <c r="J266" s="32" t="str">
        <f t="shared" si="16"/>
        <v>ks#team#102#Spec</v>
      </c>
      <c r="K266" s="32" t="s">
        <v>1130</v>
      </c>
      <c r="L266" s="32" t="str">
        <f t="shared" si="17"/>
        <v>ks#team#102#In Progress</v>
      </c>
      <c r="M266" s="32" t="s">
        <v>1136</v>
      </c>
      <c r="O266" s="32" t="s">
        <v>907</v>
      </c>
    </row>
    <row r="267" spans="1:15" s="6" customFormat="1">
      <c r="A267" s="6">
        <v>243</v>
      </c>
      <c r="B267" s="34" t="s">
        <v>541</v>
      </c>
      <c r="C267" s="34"/>
      <c r="D267" s="32" t="str">
        <f t="shared" si="15"/>
        <v>requirement#121</v>
      </c>
      <c r="E267" s="22" t="s">
        <v>220</v>
      </c>
      <c r="F267" s="6" t="s">
        <v>772</v>
      </c>
      <c r="G267" s="6" t="s">
        <v>312</v>
      </c>
      <c r="H267" s="6" t="s">
        <v>303</v>
      </c>
      <c r="I267" s="6">
        <v>3</v>
      </c>
      <c r="J267" s="32" t="str">
        <f t="shared" si="16"/>
        <v>ks#team#103#New</v>
      </c>
      <c r="K267" s="32" t="s">
        <v>19</v>
      </c>
      <c r="L267" s="32" t="str">
        <f t="shared" si="17"/>
        <v>ks#team#103#Coding</v>
      </c>
      <c r="M267" s="32" t="s">
        <v>1137</v>
      </c>
      <c r="O267" s="32" t="s">
        <v>905</v>
      </c>
    </row>
    <row r="268" spans="1:15" s="6" customFormat="1">
      <c r="A268" s="6">
        <v>244</v>
      </c>
      <c r="B268" s="34" t="s">
        <v>635</v>
      </c>
      <c r="C268" s="34"/>
      <c r="D268" s="32" t="str">
        <f t="shared" si="15"/>
        <v>requirement#121</v>
      </c>
      <c r="E268" s="22" t="s">
        <v>221</v>
      </c>
      <c r="F268" s="6" t="s">
        <v>772</v>
      </c>
      <c r="G268" s="6" t="s">
        <v>311</v>
      </c>
      <c r="H268" s="6" t="s">
        <v>302</v>
      </c>
      <c r="I268" s="6">
        <v>3</v>
      </c>
      <c r="J268" s="32" t="str">
        <f t="shared" si="16"/>
        <v>ks#team#101#UX Mockup</v>
      </c>
      <c r="K268" s="32" t="s">
        <v>1131</v>
      </c>
      <c r="L268" s="32" t="str">
        <f t="shared" si="17"/>
        <v>ks#team#101#Coding</v>
      </c>
      <c r="M268" s="32" t="s">
        <v>1137</v>
      </c>
      <c r="O268" s="32" t="s">
        <v>907</v>
      </c>
    </row>
    <row r="269" spans="1:15" s="6" customFormat="1">
      <c r="A269" s="6">
        <v>245</v>
      </c>
      <c r="B269" s="34" t="s">
        <v>702</v>
      </c>
      <c r="C269" s="34"/>
      <c r="D269" s="32" t="str">
        <f t="shared" si="15"/>
        <v>requirement#121</v>
      </c>
      <c r="E269" s="22" t="s">
        <v>221</v>
      </c>
      <c r="F269" s="6" t="s">
        <v>772</v>
      </c>
      <c r="G269" s="6" t="s">
        <v>313</v>
      </c>
      <c r="H269" s="6" t="s">
        <v>310</v>
      </c>
      <c r="I269" s="6">
        <v>1</v>
      </c>
      <c r="J269" s="32" t="str">
        <f t="shared" si="16"/>
        <v>ks#team#102#UX Mockup</v>
      </c>
      <c r="K269" s="32" t="s">
        <v>1131</v>
      </c>
      <c r="L269" s="32" t="str">
        <f t="shared" si="17"/>
        <v>ks#team#102#Testing</v>
      </c>
      <c r="M269" s="32" t="s">
        <v>1138</v>
      </c>
      <c r="O269" s="32" t="s">
        <v>905</v>
      </c>
    </row>
    <row r="270" spans="1:15" s="6" customFormat="1">
      <c r="A270" s="6">
        <v>246</v>
      </c>
      <c r="B270" s="34" t="s">
        <v>719</v>
      </c>
      <c r="C270" s="34"/>
      <c r="D270" s="32" t="str">
        <f t="shared" si="15"/>
        <v>requirement#121</v>
      </c>
      <c r="E270" s="22" t="s">
        <v>221</v>
      </c>
      <c r="F270" s="6" t="s">
        <v>772</v>
      </c>
      <c r="G270" s="6" t="s">
        <v>312</v>
      </c>
      <c r="H270" s="6" t="s">
        <v>304</v>
      </c>
      <c r="I270" s="6">
        <v>3</v>
      </c>
      <c r="J270" s="32" t="str">
        <f t="shared" si="16"/>
        <v>ks#team#103#UX Mockup</v>
      </c>
      <c r="K270" s="32" t="s">
        <v>1131</v>
      </c>
      <c r="L270" s="32" t="str">
        <f t="shared" si="17"/>
        <v>ks#team#103#In Progress</v>
      </c>
      <c r="M270" s="32" t="s">
        <v>1136</v>
      </c>
      <c r="O270" s="32" t="s">
        <v>905</v>
      </c>
    </row>
    <row r="271" spans="1:15" s="6" customFormat="1">
      <c r="A271" s="6">
        <v>247</v>
      </c>
      <c r="B271" s="34" t="s">
        <v>542</v>
      </c>
      <c r="C271" s="34"/>
      <c r="D271" s="32" t="str">
        <f t="shared" si="15"/>
        <v>requirement#121</v>
      </c>
      <c r="E271" s="22" t="s">
        <v>233</v>
      </c>
      <c r="F271" s="6" t="s">
        <v>772</v>
      </c>
      <c r="G271" s="6" t="s">
        <v>311</v>
      </c>
      <c r="H271" s="6" t="s">
        <v>301</v>
      </c>
      <c r="I271" s="6">
        <v>3</v>
      </c>
      <c r="J271" s="32" t="str">
        <f t="shared" si="16"/>
        <v>ks#team#101#Spec</v>
      </c>
      <c r="K271" s="32" t="s">
        <v>1130</v>
      </c>
      <c r="L271" s="32" t="str">
        <f t="shared" si="17"/>
        <v>ks#team#101#Coding</v>
      </c>
      <c r="M271" s="32" t="s">
        <v>1137</v>
      </c>
      <c r="O271" s="32" t="s">
        <v>907</v>
      </c>
    </row>
    <row r="272" spans="1:15" s="6" customFormat="1">
      <c r="A272" s="6">
        <v>248</v>
      </c>
      <c r="B272" s="34" t="s">
        <v>543</v>
      </c>
      <c r="C272" s="34"/>
      <c r="D272" s="32" t="str">
        <f t="shared" si="15"/>
        <v>requirement#121</v>
      </c>
      <c r="E272" s="22" t="s">
        <v>233</v>
      </c>
      <c r="F272" s="6" t="s">
        <v>772</v>
      </c>
      <c r="G272" s="6" t="s">
        <v>313</v>
      </c>
      <c r="H272" s="6" t="s">
        <v>308</v>
      </c>
      <c r="I272" s="6">
        <v>1</v>
      </c>
      <c r="J272" s="32" t="str">
        <f t="shared" si="16"/>
        <v>ks#team#102#UX Mockup</v>
      </c>
      <c r="K272" s="32" t="s">
        <v>1131</v>
      </c>
      <c r="L272" s="32" t="str">
        <f t="shared" si="17"/>
        <v>ks#team#102#In Progress</v>
      </c>
      <c r="M272" s="32" t="s">
        <v>1136</v>
      </c>
      <c r="O272" s="32" t="s">
        <v>905</v>
      </c>
    </row>
    <row r="273" spans="1:15" s="6" customFormat="1">
      <c r="A273" s="6">
        <v>249</v>
      </c>
      <c r="B273" s="34" t="s">
        <v>703</v>
      </c>
      <c r="C273" s="34"/>
      <c r="D273" s="32" t="str">
        <f t="shared" si="15"/>
        <v>requirement#121</v>
      </c>
      <c r="E273" s="22" t="s">
        <v>233</v>
      </c>
      <c r="F273" s="6" t="s">
        <v>15</v>
      </c>
      <c r="G273" s="6" t="s">
        <v>15</v>
      </c>
      <c r="H273" s="6" t="s">
        <v>15</v>
      </c>
      <c r="I273" s="6">
        <v>7</v>
      </c>
      <c r="J273" s="6" t="s">
        <v>15</v>
      </c>
      <c r="K273" s="6" t="s">
        <v>15</v>
      </c>
      <c r="L273" s="6" t="s">
        <v>15</v>
      </c>
      <c r="M273" s="6" t="s">
        <v>15</v>
      </c>
      <c r="O273" s="32" t="s">
        <v>907</v>
      </c>
    </row>
    <row r="274" spans="1:15" s="6" customFormat="1">
      <c r="A274" s="6">
        <v>250</v>
      </c>
      <c r="B274" s="34" t="s">
        <v>636</v>
      </c>
      <c r="C274" s="34"/>
      <c r="D274" s="32" t="str">
        <f t="shared" si="15"/>
        <v>requirement#121</v>
      </c>
      <c r="E274" s="22" t="s">
        <v>234</v>
      </c>
      <c r="I274" s="6">
        <v>7</v>
      </c>
      <c r="M274" s="32"/>
      <c r="O274" s="32" t="s">
        <v>906</v>
      </c>
    </row>
    <row r="275" spans="1:15" s="6" customFormat="1">
      <c r="A275" s="6">
        <v>251</v>
      </c>
      <c r="B275" s="34" t="s">
        <v>637</v>
      </c>
      <c r="C275" s="34"/>
      <c r="D275" s="32" t="str">
        <f t="shared" si="15"/>
        <v>requirement#121</v>
      </c>
      <c r="E275" s="22" t="s">
        <v>234</v>
      </c>
      <c r="I275" s="6">
        <v>3</v>
      </c>
      <c r="M275" s="32"/>
      <c r="O275" s="32" t="s">
        <v>905</v>
      </c>
    </row>
    <row r="276" spans="1:15" s="6" customFormat="1">
      <c r="A276" s="6">
        <v>252</v>
      </c>
      <c r="B276" s="34" t="s">
        <v>638</v>
      </c>
      <c r="C276" s="34"/>
      <c r="D276" s="32" t="str">
        <f t="shared" si="15"/>
        <v>requirement#121</v>
      </c>
      <c r="E276" s="22" t="s">
        <v>234</v>
      </c>
      <c r="I276" s="6">
        <v>3</v>
      </c>
      <c r="M276" s="32"/>
      <c r="O276" s="32" t="s">
        <v>905</v>
      </c>
    </row>
    <row r="277" spans="1:15" s="6" customFormat="1">
      <c r="A277" s="6">
        <v>253</v>
      </c>
      <c r="B277" s="34" t="s">
        <v>639</v>
      </c>
      <c r="C277" s="34"/>
      <c r="D277" s="32" t="str">
        <f t="shared" si="15"/>
        <v>requirement#121</v>
      </c>
      <c r="E277" s="22" t="s">
        <v>234</v>
      </c>
      <c r="I277" s="6">
        <v>7</v>
      </c>
      <c r="M277" s="32"/>
      <c r="O277" s="32" t="s">
        <v>906</v>
      </c>
    </row>
    <row r="278" spans="1:15" s="6" customFormat="1">
      <c r="A278" s="6">
        <v>254</v>
      </c>
      <c r="B278" s="34" t="s">
        <v>640</v>
      </c>
      <c r="C278" s="34"/>
      <c r="D278" s="32" t="str">
        <f t="shared" si="15"/>
        <v>requirement#122</v>
      </c>
      <c r="E278" s="22" t="s">
        <v>235</v>
      </c>
      <c r="I278" s="6">
        <v>3</v>
      </c>
      <c r="M278" s="32"/>
      <c r="O278" s="32" t="s">
        <v>905</v>
      </c>
    </row>
    <row r="279" spans="1:15" s="6" customFormat="1">
      <c r="A279" s="6">
        <v>255</v>
      </c>
      <c r="B279" s="34" t="s">
        <v>641</v>
      </c>
      <c r="C279" s="34"/>
      <c r="D279" s="32" t="str">
        <f t="shared" si="15"/>
        <v>requirement#121</v>
      </c>
      <c r="E279" s="22" t="s">
        <v>220</v>
      </c>
      <c r="I279" s="6">
        <v>3</v>
      </c>
      <c r="M279" s="32"/>
      <c r="O279" s="32" t="s">
        <v>905</v>
      </c>
    </row>
    <row r="280" spans="1:15" s="6" customFormat="1">
      <c r="A280" s="6">
        <v>256</v>
      </c>
      <c r="B280" s="34" t="s">
        <v>544</v>
      </c>
      <c r="C280" s="34"/>
      <c r="D280" s="32" t="str">
        <f t="shared" si="15"/>
        <v>requirement#122</v>
      </c>
      <c r="E280" s="22" t="s">
        <v>235</v>
      </c>
      <c r="I280" s="6">
        <v>3</v>
      </c>
      <c r="M280" s="32"/>
      <c r="O280" s="32" t="s">
        <v>906</v>
      </c>
    </row>
    <row r="281" spans="1:15" s="6" customFormat="1">
      <c r="A281" s="6">
        <v>257</v>
      </c>
      <c r="B281" s="34" t="s">
        <v>545</v>
      </c>
      <c r="C281" s="34"/>
      <c r="D281" s="32" t="str">
        <f t="shared" si="15"/>
        <v>requirement#122</v>
      </c>
      <c r="E281" s="22" t="s">
        <v>236</v>
      </c>
      <c r="I281" s="6">
        <v>5</v>
      </c>
      <c r="M281" s="32"/>
      <c r="O281" s="32" t="s">
        <v>907</v>
      </c>
    </row>
    <row r="282" spans="1:15" s="6" customFormat="1">
      <c r="A282" s="6">
        <v>258</v>
      </c>
      <c r="B282" s="34" t="s">
        <v>704</v>
      </c>
      <c r="C282" s="34"/>
      <c r="D282" s="32" t="str">
        <f t="shared" ref="D282:D345" si="18">LOOKUP(CONCATENATE("apmuiservice#", E282), B$2:B$24, D$2:D$24)</f>
        <v>requirement#122</v>
      </c>
      <c r="E282" s="22" t="s">
        <v>236</v>
      </c>
      <c r="I282" s="6">
        <v>7</v>
      </c>
      <c r="M282" s="32"/>
      <c r="O282" s="32" t="s">
        <v>906</v>
      </c>
    </row>
    <row r="283" spans="1:15" s="6" customFormat="1">
      <c r="A283" s="6">
        <v>259</v>
      </c>
      <c r="B283" s="34" t="s">
        <v>642</v>
      </c>
      <c r="C283" s="34"/>
      <c r="D283" s="32" t="str">
        <f t="shared" si="18"/>
        <v>requirement#122</v>
      </c>
      <c r="E283" s="22" t="s">
        <v>236</v>
      </c>
      <c r="I283" s="6">
        <v>3</v>
      </c>
      <c r="M283" s="32"/>
      <c r="O283" s="32" t="s">
        <v>907</v>
      </c>
    </row>
    <row r="284" spans="1:15" s="6" customFormat="1">
      <c r="A284" s="6">
        <v>260</v>
      </c>
      <c r="B284" s="34" t="s">
        <v>643</v>
      </c>
      <c r="C284" s="34"/>
      <c r="D284" s="32" t="str">
        <f t="shared" si="18"/>
        <v>requirement#122</v>
      </c>
      <c r="E284" s="22" t="s">
        <v>237</v>
      </c>
      <c r="I284" s="6">
        <v>3</v>
      </c>
      <c r="M284" s="32"/>
      <c r="O284" s="32" t="s">
        <v>905</v>
      </c>
    </row>
    <row r="285" spans="1:15" s="6" customFormat="1">
      <c r="A285" s="6">
        <v>261</v>
      </c>
      <c r="B285" s="34" t="s">
        <v>644</v>
      </c>
      <c r="C285" s="34"/>
      <c r="D285" s="32" t="str">
        <f t="shared" si="18"/>
        <v>requirement#122</v>
      </c>
      <c r="E285" s="22" t="s">
        <v>237</v>
      </c>
      <c r="I285" s="6">
        <v>3</v>
      </c>
      <c r="M285" s="32"/>
      <c r="O285" s="32" t="s">
        <v>906</v>
      </c>
    </row>
    <row r="286" spans="1:15" s="6" customFormat="1">
      <c r="A286" s="6">
        <v>262</v>
      </c>
      <c r="B286" s="34" t="s">
        <v>645</v>
      </c>
      <c r="C286" s="34"/>
      <c r="D286" s="32" t="str">
        <f t="shared" si="18"/>
        <v>requirement#122</v>
      </c>
      <c r="E286" s="22" t="s">
        <v>237</v>
      </c>
      <c r="I286" s="6">
        <v>1</v>
      </c>
      <c r="M286" s="32"/>
      <c r="O286" s="32" t="s">
        <v>907</v>
      </c>
    </row>
    <row r="287" spans="1:15" s="6" customFormat="1">
      <c r="A287" s="6">
        <v>263</v>
      </c>
      <c r="B287" s="34" t="s">
        <v>646</v>
      </c>
      <c r="C287" s="34"/>
      <c r="D287" s="32" t="str">
        <f t="shared" si="18"/>
        <v>requirement#122</v>
      </c>
      <c r="E287" s="22" t="s">
        <v>238</v>
      </c>
      <c r="I287" s="6">
        <v>1</v>
      </c>
      <c r="M287" s="32"/>
      <c r="O287" s="32" t="s">
        <v>906</v>
      </c>
    </row>
    <row r="288" spans="1:15" s="6" customFormat="1">
      <c r="A288" s="6">
        <v>264</v>
      </c>
      <c r="B288" s="34" t="s">
        <v>647</v>
      </c>
      <c r="C288" s="34"/>
      <c r="D288" s="32" t="str">
        <f t="shared" si="18"/>
        <v>requirement#122</v>
      </c>
      <c r="E288" s="22" t="s">
        <v>236</v>
      </c>
      <c r="I288" s="6">
        <v>5</v>
      </c>
      <c r="M288" s="32"/>
      <c r="O288" s="32" t="s">
        <v>906</v>
      </c>
    </row>
    <row r="289" spans="1:15" s="6" customFormat="1">
      <c r="A289" s="6">
        <v>265</v>
      </c>
      <c r="B289" s="34" t="s">
        <v>546</v>
      </c>
      <c r="C289" s="34"/>
      <c r="D289" s="32" t="str">
        <f t="shared" si="18"/>
        <v>requirement#122</v>
      </c>
      <c r="E289" s="22" t="s">
        <v>238</v>
      </c>
      <c r="I289" s="6">
        <v>3</v>
      </c>
      <c r="M289" s="32"/>
      <c r="O289" s="32" t="s">
        <v>905</v>
      </c>
    </row>
    <row r="290" spans="1:15" s="6" customFormat="1">
      <c r="A290" s="6">
        <v>266</v>
      </c>
      <c r="B290" s="34" t="s">
        <v>720</v>
      </c>
      <c r="C290" s="34"/>
      <c r="D290" s="32" t="str">
        <f t="shared" si="18"/>
        <v>requirement#122</v>
      </c>
      <c r="E290" s="22" t="s">
        <v>238</v>
      </c>
      <c r="I290" s="6">
        <v>1</v>
      </c>
      <c r="M290" s="32"/>
      <c r="O290" s="32" t="s">
        <v>906</v>
      </c>
    </row>
    <row r="291" spans="1:15" s="6" customFormat="1">
      <c r="A291" s="6">
        <v>267</v>
      </c>
      <c r="B291" s="34" t="s">
        <v>547</v>
      </c>
      <c r="C291" s="34"/>
      <c r="D291" s="32" t="str">
        <f t="shared" si="18"/>
        <v>requirement#123</v>
      </c>
      <c r="E291" s="22" t="s">
        <v>239</v>
      </c>
      <c r="I291" s="6">
        <v>3</v>
      </c>
      <c r="M291" s="32"/>
      <c r="O291" s="32" t="s">
        <v>906</v>
      </c>
    </row>
    <row r="292" spans="1:15" s="6" customFormat="1">
      <c r="A292" s="6">
        <v>268</v>
      </c>
      <c r="B292" s="34" t="s">
        <v>548</v>
      </c>
      <c r="C292" s="34"/>
      <c r="D292" s="32" t="str">
        <f t="shared" si="18"/>
        <v>requirement#121</v>
      </c>
      <c r="E292" s="22" t="s">
        <v>233</v>
      </c>
      <c r="I292" s="6">
        <v>4</v>
      </c>
      <c r="M292" s="32"/>
      <c r="O292" s="32" t="s">
        <v>906</v>
      </c>
    </row>
    <row r="293" spans="1:15" s="6" customFormat="1">
      <c r="A293" s="6">
        <v>269</v>
      </c>
      <c r="B293" s="34" t="s">
        <v>705</v>
      </c>
      <c r="C293" s="34"/>
      <c r="D293" s="32" t="str">
        <f t="shared" si="18"/>
        <v>requirement#123</v>
      </c>
      <c r="E293" s="22" t="s">
        <v>240</v>
      </c>
      <c r="I293" s="6">
        <v>1</v>
      </c>
      <c r="M293" s="32"/>
      <c r="O293" s="32" t="s">
        <v>905</v>
      </c>
    </row>
    <row r="294" spans="1:15" s="6" customFormat="1">
      <c r="A294" s="6">
        <v>270</v>
      </c>
      <c r="B294" s="34" t="s">
        <v>648</v>
      </c>
      <c r="C294" s="34"/>
      <c r="D294" s="32" t="str">
        <f t="shared" si="18"/>
        <v>requirement#123</v>
      </c>
      <c r="E294" s="22" t="s">
        <v>241</v>
      </c>
      <c r="I294" s="6">
        <v>1</v>
      </c>
      <c r="M294" s="32"/>
      <c r="O294" s="32" t="s">
        <v>907</v>
      </c>
    </row>
    <row r="295" spans="1:15" s="6" customFormat="1">
      <c r="A295" s="6">
        <v>271</v>
      </c>
      <c r="B295" s="34" t="s">
        <v>649</v>
      </c>
      <c r="C295" s="34"/>
      <c r="D295" s="32" t="str">
        <f t="shared" si="18"/>
        <v>requirement#123</v>
      </c>
      <c r="E295" s="22" t="s">
        <v>241</v>
      </c>
      <c r="I295" s="6">
        <v>3</v>
      </c>
      <c r="M295" s="32"/>
      <c r="O295" s="32" t="s">
        <v>906</v>
      </c>
    </row>
    <row r="296" spans="1:15" s="6" customFormat="1">
      <c r="A296" s="6">
        <v>272</v>
      </c>
      <c r="B296" s="34" t="s">
        <v>650</v>
      </c>
      <c r="C296" s="34"/>
      <c r="D296" s="32" t="str">
        <f t="shared" si="18"/>
        <v>requirement#123</v>
      </c>
      <c r="E296" s="22" t="s">
        <v>241</v>
      </c>
      <c r="I296" s="6">
        <v>3</v>
      </c>
      <c r="M296" s="32"/>
      <c r="O296" s="32" t="s">
        <v>906</v>
      </c>
    </row>
    <row r="297" spans="1:15" s="6" customFormat="1">
      <c r="A297" s="6">
        <v>273</v>
      </c>
      <c r="B297" s="34" t="s">
        <v>651</v>
      </c>
      <c r="C297" s="34"/>
      <c r="D297" s="32" t="str">
        <f t="shared" si="18"/>
        <v>requirement#123</v>
      </c>
      <c r="E297" s="22" t="s">
        <v>239</v>
      </c>
      <c r="I297" s="6">
        <v>3</v>
      </c>
      <c r="M297" s="32"/>
      <c r="O297" s="32" t="s">
        <v>905</v>
      </c>
    </row>
    <row r="298" spans="1:15" s="6" customFormat="1">
      <c r="A298" s="6">
        <v>274</v>
      </c>
      <c r="B298" s="34" t="s">
        <v>652</v>
      </c>
      <c r="C298" s="34"/>
      <c r="D298" s="32" t="str">
        <f t="shared" si="18"/>
        <v>requirement#123</v>
      </c>
      <c r="E298" s="22" t="s">
        <v>239</v>
      </c>
      <c r="I298" s="6">
        <v>3</v>
      </c>
      <c r="M298" s="32"/>
      <c r="O298" s="32" t="s">
        <v>907</v>
      </c>
    </row>
    <row r="299" spans="1:15" s="6" customFormat="1">
      <c r="A299" s="6">
        <v>275</v>
      </c>
      <c r="B299" s="34" t="s">
        <v>653</v>
      </c>
      <c r="C299" s="34"/>
      <c r="D299" s="32" t="str">
        <f t="shared" si="18"/>
        <v>requirement#123</v>
      </c>
      <c r="E299" s="22" t="s">
        <v>239</v>
      </c>
      <c r="I299" s="6">
        <v>3</v>
      </c>
      <c r="M299" s="32"/>
      <c r="O299" s="32" t="s">
        <v>905</v>
      </c>
    </row>
    <row r="300" spans="1:15" s="6" customFormat="1">
      <c r="A300" s="6">
        <v>276</v>
      </c>
      <c r="B300" s="34" t="s">
        <v>654</v>
      </c>
      <c r="C300" s="34"/>
      <c r="D300" s="32" t="str">
        <f t="shared" si="18"/>
        <v>requirement#124</v>
      </c>
      <c r="E300" s="22" t="s">
        <v>242</v>
      </c>
      <c r="I300" s="6">
        <v>3</v>
      </c>
      <c r="M300" s="32"/>
      <c r="O300" s="32" t="s">
        <v>906</v>
      </c>
    </row>
    <row r="301" spans="1:15" s="6" customFormat="1">
      <c r="A301" s="6">
        <v>277</v>
      </c>
      <c r="B301" s="34" t="s">
        <v>549</v>
      </c>
      <c r="C301" s="34"/>
      <c r="D301" s="32" t="str">
        <f t="shared" si="18"/>
        <v>requirement#123</v>
      </c>
      <c r="E301" s="22" t="s">
        <v>240</v>
      </c>
      <c r="I301" s="6">
        <v>3</v>
      </c>
      <c r="M301" s="32"/>
      <c r="O301" s="32" t="s">
        <v>907</v>
      </c>
    </row>
    <row r="302" spans="1:15" s="6" customFormat="1">
      <c r="A302" s="6">
        <v>278</v>
      </c>
      <c r="B302" s="34" t="s">
        <v>655</v>
      </c>
      <c r="C302" s="34"/>
      <c r="D302" s="32" t="str">
        <f t="shared" si="18"/>
        <v>requirement#124</v>
      </c>
      <c r="E302" s="22" t="s">
        <v>244</v>
      </c>
      <c r="I302" s="6">
        <v>3</v>
      </c>
      <c r="M302" s="32"/>
      <c r="O302" s="32" t="s">
        <v>905</v>
      </c>
    </row>
    <row r="303" spans="1:15" s="6" customFormat="1">
      <c r="A303" s="6">
        <v>279</v>
      </c>
      <c r="B303" s="34" t="s">
        <v>550</v>
      </c>
      <c r="C303" s="34"/>
      <c r="D303" s="32" t="str">
        <f t="shared" si="18"/>
        <v>requirement#124</v>
      </c>
      <c r="E303" s="22" t="s">
        <v>244</v>
      </c>
      <c r="I303" s="6">
        <v>3</v>
      </c>
      <c r="M303" s="32"/>
      <c r="O303" s="32" t="s">
        <v>907</v>
      </c>
    </row>
    <row r="304" spans="1:15" s="6" customFormat="1">
      <c r="A304" s="6">
        <v>280</v>
      </c>
      <c r="B304" s="34" t="s">
        <v>656</v>
      </c>
      <c r="C304" s="34"/>
      <c r="D304" s="32" t="str">
        <f t="shared" si="18"/>
        <v>requirement#124</v>
      </c>
      <c r="E304" s="22" t="s">
        <v>242</v>
      </c>
      <c r="I304" s="6">
        <v>3</v>
      </c>
      <c r="M304" s="32"/>
      <c r="O304" s="32" t="s">
        <v>906</v>
      </c>
    </row>
    <row r="305" spans="1:15" s="6" customFormat="1">
      <c r="A305" s="6">
        <v>281</v>
      </c>
      <c r="B305" s="34" t="s">
        <v>706</v>
      </c>
      <c r="C305" s="34"/>
      <c r="D305" s="32" t="str">
        <f t="shared" si="18"/>
        <v>requirement#124</v>
      </c>
      <c r="E305" s="22" t="s">
        <v>242</v>
      </c>
      <c r="I305" s="6">
        <v>7</v>
      </c>
      <c r="M305" s="32"/>
      <c r="O305" s="32" t="s">
        <v>907</v>
      </c>
    </row>
    <row r="306" spans="1:15" s="6" customFormat="1">
      <c r="A306" s="6">
        <v>282</v>
      </c>
      <c r="B306" s="34" t="s">
        <v>721</v>
      </c>
      <c r="C306" s="34"/>
      <c r="D306" s="32" t="str">
        <f t="shared" si="18"/>
        <v>requirement#123</v>
      </c>
      <c r="E306" s="22" t="s">
        <v>243</v>
      </c>
      <c r="I306" s="6">
        <v>3</v>
      </c>
      <c r="M306" s="32"/>
      <c r="O306" s="32" t="s">
        <v>905</v>
      </c>
    </row>
    <row r="307" spans="1:15" s="6" customFormat="1">
      <c r="A307" s="6">
        <v>283</v>
      </c>
      <c r="B307" s="34" t="s">
        <v>551</v>
      </c>
      <c r="C307" s="34"/>
      <c r="D307" s="32" t="str">
        <f t="shared" si="18"/>
        <v>requirement#123</v>
      </c>
      <c r="E307" s="22" t="s">
        <v>243</v>
      </c>
      <c r="I307" s="6">
        <v>3</v>
      </c>
      <c r="M307" s="32"/>
      <c r="O307" s="32" t="s">
        <v>907</v>
      </c>
    </row>
    <row r="308" spans="1:15" s="6" customFormat="1">
      <c r="A308" s="6">
        <v>284</v>
      </c>
      <c r="B308" s="34" t="s">
        <v>552</v>
      </c>
      <c r="C308" s="34"/>
      <c r="D308" s="32" t="str">
        <f t="shared" si="18"/>
        <v>requirement#122</v>
      </c>
      <c r="E308" s="22" t="s">
        <v>245</v>
      </c>
      <c r="I308" s="6">
        <v>1</v>
      </c>
      <c r="M308" s="32"/>
      <c r="O308" s="32" t="s">
        <v>905</v>
      </c>
    </row>
    <row r="309" spans="1:15" s="6" customFormat="1">
      <c r="A309" s="6">
        <v>285</v>
      </c>
      <c r="B309" s="34" t="s">
        <v>707</v>
      </c>
      <c r="C309" s="34"/>
      <c r="D309" s="32" t="str">
        <f t="shared" si="18"/>
        <v>requirement#122</v>
      </c>
      <c r="E309" s="22" t="s">
        <v>245</v>
      </c>
      <c r="I309" s="6">
        <v>7</v>
      </c>
      <c r="M309" s="32"/>
      <c r="O309" s="32" t="s">
        <v>905</v>
      </c>
    </row>
    <row r="310" spans="1:15" s="6" customFormat="1">
      <c r="A310" s="6">
        <v>286</v>
      </c>
      <c r="B310" s="34" t="s">
        <v>657</v>
      </c>
      <c r="C310" s="34"/>
      <c r="D310" s="32" t="str">
        <f t="shared" si="18"/>
        <v>requirement#122</v>
      </c>
      <c r="E310" s="22" t="s">
        <v>235</v>
      </c>
      <c r="I310" s="6">
        <v>7</v>
      </c>
      <c r="M310" s="32"/>
      <c r="O310" s="32" t="s">
        <v>907</v>
      </c>
    </row>
    <row r="311" spans="1:15" s="6" customFormat="1">
      <c r="A311" s="6">
        <v>287</v>
      </c>
      <c r="B311" s="34" t="s">
        <v>658</v>
      </c>
      <c r="C311" s="34"/>
      <c r="D311" s="32" t="str">
        <f t="shared" si="18"/>
        <v>requirement#121</v>
      </c>
      <c r="E311" s="22" t="s">
        <v>233</v>
      </c>
      <c r="I311" s="6">
        <v>3</v>
      </c>
      <c r="M311" s="32"/>
      <c r="O311" s="32" t="s">
        <v>905</v>
      </c>
    </row>
    <row r="312" spans="1:15" s="6" customFormat="1">
      <c r="A312" s="6">
        <v>288</v>
      </c>
      <c r="B312" s="34" t="s">
        <v>659</v>
      </c>
      <c r="C312" s="34"/>
      <c r="D312" s="32" t="str">
        <f t="shared" si="18"/>
        <v>requirement#121</v>
      </c>
      <c r="E312" s="22" t="s">
        <v>220</v>
      </c>
      <c r="I312" s="6">
        <v>3</v>
      </c>
      <c r="M312" s="32"/>
      <c r="O312" s="32" t="s">
        <v>906</v>
      </c>
    </row>
    <row r="313" spans="1:15" s="6" customFormat="1">
      <c r="A313" s="6">
        <v>289</v>
      </c>
      <c r="B313" s="34" t="s">
        <v>660</v>
      </c>
      <c r="C313" s="34"/>
      <c r="D313" s="32" t="str">
        <f t="shared" si="18"/>
        <v>requirement#121</v>
      </c>
      <c r="E313" s="22" t="s">
        <v>220</v>
      </c>
      <c r="I313" s="6">
        <v>7</v>
      </c>
      <c r="M313" s="32"/>
      <c r="O313" s="32" t="s">
        <v>907</v>
      </c>
    </row>
    <row r="314" spans="1:15" s="6" customFormat="1">
      <c r="A314" s="6">
        <v>290</v>
      </c>
      <c r="B314" s="34" t="s">
        <v>661</v>
      </c>
      <c r="C314" s="34"/>
      <c r="D314" s="32" t="str">
        <f t="shared" si="18"/>
        <v>requirement#121</v>
      </c>
      <c r="E314" s="22" t="s">
        <v>220</v>
      </c>
      <c r="I314" s="6">
        <v>3</v>
      </c>
      <c r="M314" s="32"/>
      <c r="O314" s="32" t="s">
        <v>906</v>
      </c>
    </row>
    <row r="315" spans="1:15" s="6" customFormat="1">
      <c r="A315" s="6">
        <v>291</v>
      </c>
      <c r="B315" s="34" t="s">
        <v>662</v>
      </c>
      <c r="C315" s="34"/>
      <c r="D315" s="32" t="str">
        <f t="shared" si="18"/>
        <v>requirement#121</v>
      </c>
      <c r="E315" s="22" t="s">
        <v>220</v>
      </c>
      <c r="I315" s="6">
        <v>3</v>
      </c>
      <c r="M315" s="32"/>
      <c r="O315" s="32" t="s">
        <v>907</v>
      </c>
    </row>
    <row r="316" spans="1:15" s="6" customFormat="1">
      <c r="A316" s="6">
        <v>292</v>
      </c>
      <c r="B316" s="34" t="s">
        <v>553</v>
      </c>
      <c r="C316" s="34"/>
      <c r="D316" s="32" t="str">
        <f t="shared" si="18"/>
        <v>requirement#121</v>
      </c>
      <c r="E316" s="22" t="s">
        <v>220</v>
      </c>
      <c r="I316" s="6">
        <v>3</v>
      </c>
      <c r="M316" s="32"/>
      <c r="O316" s="32" t="s">
        <v>906</v>
      </c>
    </row>
    <row r="317" spans="1:15" s="6" customFormat="1">
      <c r="A317" s="6">
        <v>293</v>
      </c>
      <c r="B317" s="34" t="s">
        <v>554</v>
      </c>
      <c r="C317" s="34"/>
      <c r="D317" s="32" t="str">
        <f t="shared" si="18"/>
        <v>requirement#123</v>
      </c>
      <c r="E317" s="22" t="s">
        <v>239</v>
      </c>
      <c r="I317" s="6">
        <v>5</v>
      </c>
      <c r="M317" s="32"/>
      <c r="O317" s="32" t="s">
        <v>905</v>
      </c>
    </row>
    <row r="318" spans="1:15" s="6" customFormat="1">
      <c r="A318" s="6">
        <v>294</v>
      </c>
      <c r="B318" s="34" t="s">
        <v>708</v>
      </c>
      <c r="C318" s="34"/>
      <c r="D318" s="32" t="str">
        <f t="shared" si="18"/>
        <v>requirement#124</v>
      </c>
      <c r="E318" s="22" t="s">
        <v>246</v>
      </c>
      <c r="I318" s="6">
        <v>7</v>
      </c>
      <c r="M318" s="32"/>
      <c r="O318" s="32" t="s">
        <v>905</v>
      </c>
    </row>
    <row r="319" spans="1:15" s="6" customFormat="1">
      <c r="A319" s="6">
        <v>295</v>
      </c>
      <c r="B319" s="34" t="s">
        <v>663</v>
      </c>
      <c r="C319" s="34"/>
      <c r="D319" s="32" t="str">
        <f t="shared" si="18"/>
        <v>requirement#124</v>
      </c>
      <c r="E319" s="22" t="s">
        <v>246</v>
      </c>
      <c r="I319" s="6">
        <v>3</v>
      </c>
      <c r="M319" s="32"/>
      <c r="O319" s="32" t="s">
        <v>907</v>
      </c>
    </row>
    <row r="320" spans="1:15" s="6" customFormat="1">
      <c r="A320" s="6">
        <v>296</v>
      </c>
      <c r="B320" s="34" t="s">
        <v>664</v>
      </c>
      <c r="C320" s="34"/>
      <c r="D320" s="32" t="str">
        <f t="shared" si="18"/>
        <v>requirement#124</v>
      </c>
      <c r="E320" s="22" t="s">
        <v>246</v>
      </c>
      <c r="I320" s="6">
        <v>3</v>
      </c>
      <c r="M320" s="32"/>
      <c r="O320" s="32" t="s">
        <v>906</v>
      </c>
    </row>
    <row r="321" spans="1:15" s="6" customFormat="1">
      <c r="A321" s="6">
        <v>297</v>
      </c>
      <c r="B321" s="34" t="s">
        <v>665</v>
      </c>
      <c r="C321" s="34"/>
      <c r="D321" s="32" t="str">
        <f t="shared" si="18"/>
        <v>requirement#121</v>
      </c>
      <c r="E321" s="22" t="s">
        <v>233</v>
      </c>
      <c r="I321" s="6">
        <v>3</v>
      </c>
      <c r="O321" s="32" t="s">
        <v>906</v>
      </c>
    </row>
    <row r="322" spans="1:15" s="6" customFormat="1">
      <c r="A322" s="6">
        <v>298</v>
      </c>
      <c r="B322" s="34" t="s">
        <v>666</v>
      </c>
      <c r="C322" s="34"/>
      <c r="D322" s="32" t="str">
        <f t="shared" si="18"/>
        <v>requirement#121</v>
      </c>
      <c r="E322" s="22" t="s">
        <v>233</v>
      </c>
      <c r="I322" s="6">
        <v>1</v>
      </c>
      <c r="O322" s="32" t="s">
        <v>907</v>
      </c>
    </row>
    <row r="323" spans="1:15" s="6" customFormat="1">
      <c r="A323" s="6">
        <v>299</v>
      </c>
      <c r="B323" s="34" t="s">
        <v>667</v>
      </c>
      <c r="C323" s="34"/>
      <c r="D323" s="32" t="str">
        <f t="shared" si="18"/>
        <v>requirement#122</v>
      </c>
      <c r="E323" s="22" t="s">
        <v>237</v>
      </c>
      <c r="I323" s="6">
        <v>1</v>
      </c>
      <c r="O323" s="32" t="s">
        <v>906</v>
      </c>
    </row>
    <row r="324" spans="1:15" s="6" customFormat="1">
      <c r="A324" s="6">
        <v>300</v>
      </c>
      <c r="B324" s="34" t="s">
        <v>668</v>
      </c>
      <c r="C324" s="34"/>
      <c r="D324" s="32" t="str">
        <f t="shared" si="18"/>
        <v>requirement#122</v>
      </c>
      <c r="E324" s="22" t="s">
        <v>237</v>
      </c>
      <c r="I324" s="6">
        <v>5</v>
      </c>
      <c r="O324" s="32" t="s">
        <v>907</v>
      </c>
    </row>
    <row r="325" spans="1:15" s="6" customFormat="1">
      <c r="A325" s="6">
        <v>301</v>
      </c>
      <c r="B325" s="34" t="s">
        <v>555</v>
      </c>
      <c r="C325" s="34"/>
      <c r="D325" s="32" t="str">
        <f t="shared" si="18"/>
        <v>requirement#122</v>
      </c>
      <c r="E325" s="22" t="s">
        <v>237</v>
      </c>
      <c r="I325" s="6">
        <v>3</v>
      </c>
      <c r="O325" s="32" t="s">
        <v>907</v>
      </c>
    </row>
    <row r="326" spans="1:15" s="6" customFormat="1">
      <c r="A326" s="6">
        <v>302</v>
      </c>
      <c r="B326" s="34" t="s">
        <v>722</v>
      </c>
      <c r="C326" s="34"/>
      <c r="D326" s="32" t="str">
        <f t="shared" si="18"/>
        <v>requirement#122</v>
      </c>
      <c r="E326" s="22" t="s">
        <v>237</v>
      </c>
      <c r="I326" s="6">
        <v>1</v>
      </c>
      <c r="O326" s="32" t="s">
        <v>906</v>
      </c>
    </row>
    <row r="327" spans="1:15" s="6" customFormat="1">
      <c r="A327" s="6">
        <v>303</v>
      </c>
      <c r="B327" s="34" t="s">
        <v>556</v>
      </c>
      <c r="C327" s="34"/>
      <c r="D327" s="32" t="str">
        <f t="shared" si="18"/>
        <v>requirement#122</v>
      </c>
      <c r="E327" s="22" t="s">
        <v>245</v>
      </c>
      <c r="I327" s="6">
        <v>3</v>
      </c>
      <c r="O327" s="32" t="s">
        <v>905</v>
      </c>
    </row>
    <row r="328" spans="1:15" s="6" customFormat="1">
      <c r="A328" s="6">
        <v>304</v>
      </c>
      <c r="B328" s="34" t="s">
        <v>557</v>
      </c>
      <c r="C328" s="34"/>
      <c r="D328" s="32" t="str">
        <f t="shared" si="18"/>
        <v>requirement#121</v>
      </c>
      <c r="E328" s="22" t="s">
        <v>220</v>
      </c>
      <c r="I328" s="6">
        <v>7</v>
      </c>
      <c r="O328" s="32" t="s">
        <v>907</v>
      </c>
    </row>
    <row r="329" spans="1:15" s="6" customFormat="1">
      <c r="A329" s="6">
        <v>305</v>
      </c>
      <c r="B329" s="34" t="s">
        <v>709</v>
      </c>
      <c r="C329" s="34"/>
      <c r="D329" s="32" t="str">
        <f t="shared" si="18"/>
        <v>requirement#121</v>
      </c>
      <c r="E329" s="22" t="s">
        <v>220</v>
      </c>
      <c r="I329" s="6">
        <v>1</v>
      </c>
      <c r="O329" s="32" t="s">
        <v>906</v>
      </c>
    </row>
    <row r="330" spans="1:15" s="6" customFormat="1">
      <c r="A330" s="6">
        <v>306</v>
      </c>
      <c r="B330" s="34" t="s">
        <v>669</v>
      </c>
      <c r="C330" s="34"/>
      <c r="D330" s="32" t="str">
        <f t="shared" si="18"/>
        <v>requirement#122</v>
      </c>
      <c r="E330" s="22" t="s">
        <v>235</v>
      </c>
      <c r="I330" s="6">
        <v>1</v>
      </c>
      <c r="O330" s="32" t="s">
        <v>905</v>
      </c>
    </row>
    <row r="331" spans="1:15" s="6" customFormat="1">
      <c r="A331" s="6">
        <v>307</v>
      </c>
      <c r="B331" s="34" t="s">
        <v>670</v>
      </c>
      <c r="C331" s="34"/>
      <c r="D331" s="32" t="str">
        <f t="shared" si="18"/>
        <v>requirement#123</v>
      </c>
      <c r="E331" s="22" t="s">
        <v>243</v>
      </c>
      <c r="I331" s="6">
        <v>3</v>
      </c>
      <c r="O331" s="32" t="s">
        <v>907</v>
      </c>
    </row>
    <row r="332" spans="1:15" s="6" customFormat="1">
      <c r="A332" s="6">
        <v>308</v>
      </c>
      <c r="B332" s="34" t="s">
        <v>671</v>
      </c>
      <c r="C332" s="34"/>
      <c r="D332" s="32" t="str">
        <f t="shared" si="18"/>
        <v>requirement#123</v>
      </c>
      <c r="E332" s="22" t="s">
        <v>243</v>
      </c>
      <c r="I332" s="6">
        <v>3</v>
      </c>
      <c r="O332" s="32" t="s">
        <v>907</v>
      </c>
    </row>
    <row r="333" spans="1:15" s="6" customFormat="1">
      <c r="A333" s="6">
        <v>309</v>
      </c>
      <c r="B333" s="34" t="s">
        <v>672</v>
      </c>
      <c r="C333" s="34"/>
      <c r="D333" s="32" t="str">
        <f t="shared" si="18"/>
        <v>requirement#121</v>
      </c>
      <c r="E333" s="22" t="s">
        <v>220</v>
      </c>
      <c r="I333" s="6">
        <v>3</v>
      </c>
      <c r="O333" s="32" t="s">
        <v>907</v>
      </c>
    </row>
    <row r="334" spans="1:15" s="6" customFormat="1">
      <c r="A334" s="6">
        <v>310</v>
      </c>
      <c r="B334" s="34" t="s">
        <v>673</v>
      </c>
      <c r="C334" s="34"/>
      <c r="D334" s="32" t="str">
        <f t="shared" si="18"/>
        <v>requirement#122</v>
      </c>
      <c r="E334" s="22" t="s">
        <v>235</v>
      </c>
      <c r="I334" s="6">
        <v>3</v>
      </c>
      <c r="O334" s="32" t="s">
        <v>905</v>
      </c>
    </row>
    <row r="335" spans="1:15" s="6" customFormat="1">
      <c r="A335" s="6">
        <v>311</v>
      </c>
      <c r="B335" s="34" t="s">
        <v>674</v>
      </c>
      <c r="C335" s="34"/>
      <c r="D335" s="32" t="str">
        <f t="shared" si="18"/>
        <v>requirement#121</v>
      </c>
      <c r="E335" s="22" t="s">
        <v>234</v>
      </c>
      <c r="I335" s="6">
        <v>3</v>
      </c>
      <c r="O335" s="32" t="s">
        <v>906</v>
      </c>
    </row>
    <row r="336" spans="1:15" s="6" customFormat="1">
      <c r="A336" s="6">
        <v>312</v>
      </c>
      <c r="B336" s="34" t="s">
        <v>675</v>
      </c>
      <c r="C336" s="34"/>
      <c r="D336" s="32" t="str">
        <f t="shared" si="18"/>
        <v>requirement#121</v>
      </c>
      <c r="E336" s="22" t="s">
        <v>234</v>
      </c>
      <c r="I336" s="6">
        <v>3</v>
      </c>
      <c r="O336" s="32" t="s">
        <v>905</v>
      </c>
    </row>
    <row r="337" spans="1:15" s="6" customFormat="1">
      <c r="A337" s="6">
        <v>313</v>
      </c>
      <c r="B337" s="34" t="s">
        <v>558</v>
      </c>
      <c r="C337" s="34"/>
      <c r="D337" s="32" t="str">
        <f t="shared" si="18"/>
        <v>requirement#122</v>
      </c>
      <c r="E337" s="22" t="s">
        <v>238</v>
      </c>
      <c r="I337" s="6">
        <v>3</v>
      </c>
      <c r="O337" s="32" t="s">
        <v>906</v>
      </c>
    </row>
    <row r="338" spans="1:15" s="6" customFormat="1">
      <c r="A338" s="6">
        <v>314</v>
      </c>
      <c r="B338" s="34" t="s">
        <v>676</v>
      </c>
      <c r="C338" s="34"/>
      <c r="D338" s="32" t="str">
        <f t="shared" si="18"/>
        <v>requirement#122</v>
      </c>
      <c r="E338" s="22" t="s">
        <v>235</v>
      </c>
      <c r="I338" s="6">
        <v>3</v>
      </c>
      <c r="O338" s="32" t="s">
        <v>907</v>
      </c>
    </row>
    <row r="339" spans="1:15" s="6" customFormat="1">
      <c r="A339" s="6">
        <v>315</v>
      </c>
      <c r="B339" s="34" t="s">
        <v>559</v>
      </c>
      <c r="C339" s="34"/>
      <c r="D339" s="32" t="str">
        <f t="shared" si="18"/>
        <v>requirement#121</v>
      </c>
      <c r="E339" s="22" t="s">
        <v>220</v>
      </c>
      <c r="I339" s="6">
        <v>3</v>
      </c>
      <c r="O339" s="32" t="s">
        <v>907</v>
      </c>
    </row>
    <row r="340" spans="1:15" s="6" customFormat="1">
      <c r="A340" s="6">
        <v>316</v>
      </c>
      <c r="B340" s="34" t="s">
        <v>677</v>
      </c>
      <c r="C340" s="34"/>
      <c r="D340" s="32" t="str">
        <f t="shared" si="18"/>
        <v>requirement#124</v>
      </c>
      <c r="E340" s="22" t="s">
        <v>247</v>
      </c>
      <c r="I340" s="6">
        <v>3</v>
      </c>
      <c r="O340" s="32" t="s">
        <v>906</v>
      </c>
    </row>
    <row r="341" spans="1:15" s="6" customFormat="1">
      <c r="A341" s="6">
        <v>317</v>
      </c>
      <c r="B341" s="34" t="s">
        <v>710</v>
      </c>
      <c r="C341" s="34"/>
      <c r="D341" s="32" t="str">
        <f t="shared" si="18"/>
        <v>requirement#124</v>
      </c>
      <c r="E341" s="22" t="s">
        <v>247</v>
      </c>
      <c r="I341" s="6">
        <v>7</v>
      </c>
      <c r="O341" s="32" t="s">
        <v>906</v>
      </c>
    </row>
    <row r="342" spans="1:15" s="6" customFormat="1">
      <c r="A342" s="6">
        <v>318</v>
      </c>
      <c r="B342" s="34" t="s">
        <v>723</v>
      </c>
      <c r="C342" s="34"/>
      <c r="D342" s="32" t="str">
        <f t="shared" si="18"/>
        <v>requirement#122</v>
      </c>
      <c r="E342" s="22" t="s">
        <v>236</v>
      </c>
      <c r="I342" s="6">
        <v>3</v>
      </c>
      <c r="O342" s="32" t="s">
        <v>905</v>
      </c>
    </row>
    <row r="343" spans="1:15" s="6" customFormat="1">
      <c r="A343" s="6">
        <v>319</v>
      </c>
      <c r="B343" s="34" t="s">
        <v>560</v>
      </c>
      <c r="C343" s="34"/>
      <c r="D343" s="32" t="str">
        <f t="shared" si="18"/>
        <v>requirement#122</v>
      </c>
      <c r="E343" s="22" t="s">
        <v>245</v>
      </c>
      <c r="I343" s="6">
        <v>3</v>
      </c>
      <c r="O343" s="32" t="s">
        <v>906</v>
      </c>
    </row>
    <row r="344" spans="1:15" s="6" customFormat="1">
      <c r="A344" s="6">
        <v>320</v>
      </c>
      <c r="B344" s="34" t="s">
        <v>561</v>
      </c>
      <c r="C344" s="34"/>
      <c r="D344" s="32" t="str">
        <f t="shared" si="18"/>
        <v>requirement#122</v>
      </c>
      <c r="E344" s="22" t="s">
        <v>238</v>
      </c>
      <c r="I344" s="6">
        <v>1</v>
      </c>
      <c r="O344" s="32" t="s">
        <v>905</v>
      </c>
    </row>
    <row r="345" spans="1:15" s="6" customFormat="1">
      <c r="A345" s="6">
        <v>321</v>
      </c>
      <c r="B345" s="34" t="s">
        <v>711</v>
      </c>
      <c r="C345" s="34"/>
      <c r="D345" s="32" t="str">
        <f t="shared" si="18"/>
        <v>requirement#121</v>
      </c>
      <c r="E345" s="22" t="s">
        <v>234</v>
      </c>
      <c r="I345" s="6">
        <v>7</v>
      </c>
      <c r="O345" s="32" t="s">
        <v>907</v>
      </c>
    </row>
    <row r="346" spans="1:15" s="6" customFormat="1">
      <c r="A346" s="6">
        <v>322</v>
      </c>
      <c r="B346" s="34" t="s">
        <v>678</v>
      </c>
      <c r="C346" s="34"/>
      <c r="D346" s="32" t="str">
        <f t="shared" ref="D346:D360" si="19">LOOKUP(CONCATENATE("apmuiservice#", E346), B$2:B$24, D$2:D$24)</f>
        <v>requirement#122</v>
      </c>
      <c r="E346" s="22" t="s">
        <v>237</v>
      </c>
      <c r="I346" s="6">
        <v>1</v>
      </c>
      <c r="O346" s="32" t="s">
        <v>905</v>
      </c>
    </row>
    <row r="347" spans="1:15" s="6" customFormat="1">
      <c r="A347" s="6">
        <v>323</v>
      </c>
      <c r="B347" s="34" t="s">
        <v>679</v>
      </c>
      <c r="C347" s="34"/>
      <c r="D347" s="32" t="str">
        <f t="shared" si="19"/>
        <v>requirement#122</v>
      </c>
      <c r="E347" s="22" t="s">
        <v>237</v>
      </c>
      <c r="I347" s="6">
        <v>3</v>
      </c>
      <c r="O347" s="32" t="s">
        <v>907</v>
      </c>
    </row>
    <row r="348" spans="1:15" s="6" customFormat="1">
      <c r="A348" s="6">
        <v>324</v>
      </c>
      <c r="B348" s="34" t="s">
        <v>680</v>
      </c>
      <c r="C348" s="34"/>
      <c r="D348" s="32" t="str">
        <f t="shared" si="19"/>
        <v>requirement#125</v>
      </c>
      <c r="E348" s="22" t="s">
        <v>249</v>
      </c>
      <c r="I348" s="6">
        <v>3</v>
      </c>
      <c r="O348" s="32" t="s">
        <v>905</v>
      </c>
    </row>
    <row r="349" spans="1:15" s="6" customFormat="1">
      <c r="A349" s="6">
        <v>325</v>
      </c>
      <c r="B349" s="34" t="s">
        <v>681</v>
      </c>
      <c r="C349" s="34"/>
      <c r="D349" s="32" t="str">
        <f t="shared" si="19"/>
        <v>requirement#125</v>
      </c>
      <c r="E349" s="22" t="s">
        <v>249</v>
      </c>
      <c r="I349" s="6">
        <v>1</v>
      </c>
      <c r="O349" s="32" t="s">
        <v>907</v>
      </c>
    </row>
    <row r="350" spans="1:15" s="6" customFormat="1">
      <c r="A350" s="6">
        <v>326</v>
      </c>
      <c r="B350" s="34" t="s">
        <v>682</v>
      </c>
      <c r="C350" s="34"/>
      <c r="D350" s="32" t="str">
        <f t="shared" si="19"/>
        <v>requirement#125</v>
      </c>
      <c r="E350" s="22" t="s">
        <v>249</v>
      </c>
      <c r="I350" s="6">
        <v>3</v>
      </c>
      <c r="O350" s="32" t="s">
        <v>905</v>
      </c>
    </row>
    <row r="351" spans="1:15" s="6" customFormat="1">
      <c r="A351" s="6">
        <v>327</v>
      </c>
      <c r="B351" s="34" t="s">
        <v>683</v>
      </c>
      <c r="C351" s="34"/>
      <c r="D351" s="32" t="str">
        <f t="shared" si="19"/>
        <v>requirement#125</v>
      </c>
      <c r="E351" s="22" t="s">
        <v>250</v>
      </c>
      <c r="I351" s="6">
        <v>3</v>
      </c>
      <c r="O351" s="32" t="s">
        <v>906</v>
      </c>
    </row>
    <row r="352" spans="1:15" s="6" customFormat="1">
      <c r="A352" s="6">
        <v>328</v>
      </c>
      <c r="B352" s="34" t="s">
        <v>562</v>
      </c>
      <c r="C352" s="34"/>
      <c r="D352" s="32" t="str">
        <f t="shared" si="19"/>
        <v>requirement#125</v>
      </c>
      <c r="E352" s="22" t="s">
        <v>250</v>
      </c>
      <c r="I352" s="6">
        <v>3</v>
      </c>
      <c r="O352" s="32" t="s">
        <v>905</v>
      </c>
    </row>
    <row r="353" spans="1:15" s="6" customFormat="1">
      <c r="A353" s="6">
        <v>329</v>
      </c>
      <c r="B353" s="34" t="s">
        <v>563</v>
      </c>
      <c r="C353" s="34"/>
      <c r="D353" s="32" t="str">
        <f t="shared" si="19"/>
        <v>requirement#125</v>
      </c>
      <c r="E353" s="22" t="s">
        <v>250</v>
      </c>
      <c r="I353" s="6">
        <v>5</v>
      </c>
      <c r="O353" s="32" t="s">
        <v>906</v>
      </c>
    </row>
    <row r="354" spans="1:15" s="6" customFormat="1">
      <c r="A354" s="6">
        <v>330</v>
      </c>
      <c r="B354" s="34" t="s">
        <v>712</v>
      </c>
      <c r="C354" s="34"/>
      <c r="D354" s="32" t="str">
        <f t="shared" si="19"/>
        <v>requirement#125</v>
      </c>
      <c r="E354" s="22" t="s">
        <v>251</v>
      </c>
      <c r="I354" s="6">
        <v>1</v>
      </c>
      <c r="O354" s="32" t="s">
        <v>906</v>
      </c>
    </row>
    <row r="355" spans="1:15" s="6" customFormat="1">
      <c r="A355" s="6">
        <v>331</v>
      </c>
      <c r="B355" s="34" t="s">
        <v>684</v>
      </c>
      <c r="C355" s="34"/>
      <c r="D355" s="32" t="str">
        <f t="shared" si="19"/>
        <v>requirement#125</v>
      </c>
      <c r="E355" s="22" t="s">
        <v>251</v>
      </c>
      <c r="I355" s="6">
        <v>3</v>
      </c>
      <c r="O355" s="32" t="s">
        <v>905</v>
      </c>
    </row>
    <row r="356" spans="1:15" s="6" customFormat="1">
      <c r="A356" s="6">
        <v>332</v>
      </c>
      <c r="B356" s="34" t="s">
        <v>685</v>
      </c>
      <c r="C356" s="34"/>
      <c r="D356" s="32" t="str">
        <f t="shared" si="19"/>
        <v>requirement#125</v>
      </c>
      <c r="E356" s="22" t="s">
        <v>251</v>
      </c>
      <c r="I356" s="6">
        <v>3</v>
      </c>
      <c r="O356" s="32" t="s">
        <v>907</v>
      </c>
    </row>
    <row r="357" spans="1:15" s="6" customFormat="1">
      <c r="A357" s="6">
        <v>333</v>
      </c>
      <c r="B357" s="34" t="s">
        <v>686</v>
      </c>
      <c r="C357" s="34"/>
      <c r="D357" s="32" t="str">
        <f t="shared" si="19"/>
        <v>requirement#125</v>
      </c>
      <c r="E357" s="22" t="s">
        <v>252</v>
      </c>
      <c r="I357" s="6">
        <v>3</v>
      </c>
      <c r="O357" s="32" t="s">
        <v>906</v>
      </c>
    </row>
    <row r="358" spans="1:15" s="6" customFormat="1">
      <c r="A358" s="6">
        <v>334</v>
      </c>
      <c r="B358" s="34" t="s">
        <v>687</v>
      </c>
      <c r="C358" s="34"/>
      <c r="D358" s="32" t="str">
        <f t="shared" si="19"/>
        <v>requirement#125</v>
      </c>
      <c r="E358" s="22" t="s">
        <v>252</v>
      </c>
      <c r="I358" s="6">
        <v>1</v>
      </c>
      <c r="O358" s="32" t="s">
        <v>907</v>
      </c>
    </row>
    <row r="359" spans="1:15" s="6" customFormat="1">
      <c r="A359" s="6">
        <v>335</v>
      </c>
      <c r="B359" s="34" t="s">
        <v>688</v>
      </c>
      <c r="C359" s="34"/>
      <c r="D359" s="32" t="str">
        <f t="shared" si="19"/>
        <v>requirement#125</v>
      </c>
      <c r="E359" s="22" t="s">
        <v>252</v>
      </c>
      <c r="I359" s="6">
        <v>1</v>
      </c>
      <c r="O359" s="32" t="s">
        <v>906</v>
      </c>
    </row>
    <row r="360" spans="1:15">
      <c r="A360" s="6">
        <v>336</v>
      </c>
      <c r="B360" s="34" t="s">
        <v>1186</v>
      </c>
      <c r="D360" s="32" t="str">
        <f t="shared" si="19"/>
        <v>requirement#125</v>
      </c>
      <c r="E360" s="22" t="s">
        <v>251</v>
      </c>
      <c r="I360" s="6">
        <v>2</v>
      </c>
      <c r="O360" s="32" t="s">
        <v>905</v>
      </c>
    </row>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46"/>
  <sheetViews>
    <sheetView workbookViewId="0">
      <selection activeCell="B11" sqref="B11"/>
    </sheetView>
  </sheetViews>
  <sheetFormatPr defaultColWidth="9.140625" defaultRowHeight="15"/>
  <cols>
    <col min="1" max="1" width="11.140625" style="32" customWidth="1"/>
    <col min="2" max="2" width="30.140625" style="32" customWidth="1"/>
    <col min="3" max="3" width="34.7109375" style="32" customWidth="1"/>
    <col min="4" max="4" width="8.140625" style="32" customWidth="1"/>
    <col min="5" max="5" width="17.28515625" style="32" customWidth="1"/>
    <col min="6" max="8" width="17.42578125" style="32" customWidth="1"/>
    <col min="9" max="9" width="11.85546875" style="32" customWidth="1"/>
    <col min="10" max="10" width="11.5703125" style="32" customWidth="1"/>
    <col min="11" max="11" width="9.140625" style="32"/>
    <col min="12" max="12" width="11.42578125" style="32" customWidth="1"/>
    <col min="13" max="14" width="20.7109375" style="32" customWidth="1"/>
    <col min="15" max="15" width="14.42578125" style="32" customWidth="1"/>
    <col min="16" max="16" width="20.42578125" style="32" customWidth="1"/>
    <col min="17" max="16384" width="9.140625" style="32"/>
  </cols>
  <sheetData>
    <row r="1" spans="1:17">
      <c r="A1" s="32" t="s">
        <v>10</v>
      </c>
      <c r="B1" s="32" t="s">
        <v>751</v>
      </c>
      <c r="C1" s="32" t="s">
        <v>7</v>
      </c>
      <c r="D1" s="32" t="s">
        <v>12</v>
      </c>
      <c r="E1" s="32" t="s">
        <v>752</v>
      </c>
      <c r="F1" s="32" t="s">
        <v>753</v>
      </c>
      <c r="G1" s="32" t="s">
        <v>1055</v>
      </c>
      <c r="H1" s="32" t="s">
        <v>1056</v>
      </c>
      <c r="I1" s="32" t="s">
        <v>754</v>
      </c>
      <c r="J1" s="32" t="s">
        <v>755</v>
      </c>
      <c r="K1" s="32" t="s">
        <v>756</v>
      </c>
      <c r="L1" s="32" t="s">
        <v>898</v>
      </c>
      <c r="M1" s="32" t="s">
        <v>899</v>
      </c>
      <c r="N1" s="32" t="s">
        <v>1122</v>
      </c>
      <c r="O1" s="32" t="s">
        <v>900</v>
      </c>
      <c r="P1" s="32" t="s">
        <v>901</v>
      </c>
      <c r="Q1" s="32" t="s">
        <v>778</v>
      </c>
    </row>
    <row r="2" spans="1:17">
      <c r="A2" s="32">
        <v>1</v>
      </c>
      <c r="B2" s="12" t="s">
        <v>393</v>
      </c>
      <c r="C2" s="32" t="s">
        <v>757</v>
      </c>
      <c r="D2" s="32" t="s">
        <v>19</v>
      </c>
      <c r="E2" s="32" t="s">
        <v>758</v>
      </c>
      <c r="F2" s="32" t="s">
        <v>300</v>
      </c>
      <c r="G2" s="32" t="str">
        <f>VLOOKUP(F2,'team-member'!$B$2:$C$12,2,FALSE)</f>
        <v>team#101</v>
      </c>
      <c r="H2" s="32" t="s">
        <v>311</v>
      </c>
      <c r="I2" s="32">
        <f ca="1">ROUNDUP(RAND()*11+1, 0)</f>
        <v>3</v>
      </c>
      <c r="J2" s="32">
        <f ca="1">I2</f>
        <v>3</v>
      </c>
      <c r="K2" s="32">
        <v>0</v>
      </c>
      <c r="L2" s="32" t="s">
        <v>770</v>
      </c>
      <c r="M2" s="32">
        <v>1</v>
      </c>
      <c r="N2" s="32">
        <f ca="1">I2+ROUNDDOWN(RAND()*4, 0)</f>
        <v>6</v>
      </c>
      <c r="O2" s="32">
        <f ca="1">ROUNDUP(RAND()*I2, 0)</f>
        <v>1</v>
      </c>
      <c r="P2" s="32">
        <v>2</v>
      </c>
    </row>
    <row r="3" spans="1:17">
      <c r="A3" s="32">
        <v>2</v>
      </c>
      <c r="B3" s="12" t="s">
        <v>392</v>
      </c>
      <c r="E3" s="32" t="s">
        <v>759</v>
      </c>
      <c r="F3" s="32" t="s">
        <v>307</v>
      </c>
      <c r="G3" s="32" t="str">
        <f>VLOOKUP(F3,'team-member'!$B$2:$C$12,2,FALSE)</f>
        <v>team#102</v>
      </c>
      <c r="H3" s="32" t="s">
        <v>313</v>
      </c>
      <c r="I3" s="32">
        <f t="shared" ref="I3:I66" ca="1" si="0">ROUNDUP(RAND()*11+1, 0)</f>
        <v>9</v>
      </c>
      <c r="J3" s="32">
        <f t="shared" ref="J3:J66" ca="1" si="1">I3</f>
        <v>9</v>
      </c>
      <c r="L3" s="32" t="s">
        <v>770</v>
      </c>
      <c r="M3" s="32">
        <v>1</v>
      </c>
      <c r="N3" s="32">
        <f t="shared" ref="N3:N66" ca="1" si="2">I3+ROUNDDOWN(RAND()*4, 0)</f>
        <v>10</v>
      </c>
      <c r="O3" s="32">
        <f t="shared" ref="O3:O5" ca="1" si="3">ROUNDUP(RAND()*I3, 0)</f>
        <v>6</v>
      </c>
      <c r="P3" s="32">
        <v>2</v>
      </c>
    </row>
    <row r="4" spans="1:17">
      <c r="A4" s="32">
        <v>3</v>
      </c>
      <c r="B4" s="12" t="s">
        <v>391</v>
      </c>
      <c r="E4" s="32" t="s">
        <v>760</v>
      </c>
      <c r="F4" s="32" t="s">
        <v>303</v>
      </c>
      <c r="G4" s="32" t="str">
        <f>VLOOKUP(F4,'team-member'!$B$2:$C$12,2,FALSE)</f>
        <v>team#103</v>
      </c>
      <c r="H4" s="32" t="s">
        <v>312</v>
      </c>
      <c r="I4" s="32">
        <f t="shared" ca="1" si="0"/>
        <v>10</v>
      </c>
      <c r="J4" s="32">
        <f t="shared" ca="1" si="1"/>
        <v>10</v>
      </c>
      <c r="L4" s="32" t="s">
        <v>770</v>
      </c>
      <c r="M4" s="32">
        <v>2</v>
      </c>
      <c r="N4" s="32">
        <f t="shared" ca="1" si="2"/>
        <v>12</v>
      </c>
      <c r="O4" s="32">
        <f t="shared" ca="1" si="3"/>
        <v>9</v>
      </c>
      <c r="P4" s="32">
        <v>3</v>
      </c>
    </row>
    <row r="5" spans="1:17">
      <c r="A5" s="32">
        <v>4</v>
      </c>
      <c r="B5" s="12" t="s">
        <v>429</v>
      </c>
      <c r="E5" s="32" t="s">
        <v>758</v>
      </c>
      <c r="F5" s="32" t="s">
        <v>302</v>
      </c>
      <c r="G5" s="32" t="str">
        <f>VLOOKUP(F5,'team-member'!$B$2:$C$12,2,FALSE)</f>
        <v>team#101</v>
      </c>
      <c r="H5" s="32" t="s">
        <v>311</v>
      </c>
      <c r="I5" s="32">
        <f t="shared" ca="1" si="0"/>
        <v>6</v>
      </c>
      <c r="J5" s="32">
        <f t="shared" ca="1" si="1"/>
        <v>6</v>
      </c>
      <c r="L5" s="32" t="s">
        <v>770</v>
      </c>
      <c r="M5" s="32">
        <v>2</v>
      </c>
      <c r="N5" s="32">
        <f t="shared" ca="1" si="2"/>
        <v>6</v>
      </c>
      <c r="O5" s="32">
        <f t="shared" ca="1" si="3"/>
        <v>6</v>
      </c>
      <c r="P5" s="32">
        <v>3</v>
      </c>
    </row>
    <row r="6" spans="1:17">
      <c r="A6" s="32">
        <v>5</v>
      </c>
      <c r="B6" s="12" t="s">
        <v>461</v>
      </c>
      <c r="E6" s="32" t="s">
        <v>759</v>
      </c>
      <c r="F6" s="32" t="s">
        <v>310</v>
      </c>
      <c r="G6" s="32" t="str">
        <f>VLOOKUP(F6,'team-member'!$B$2:$C$12,2,FALSE)</f>
        <v>team#102</v>
      </c>
      <c r="H6" s="32" t="s">
        <v>313</v>
      </c>
      <c r="I6" s="32">
        <f t="shared" ca="1" si="0"/>
        <v>4</v>
      </c>
      <c r="J6" s="32">
        <f t="shared" ca="1" si="1"/>
        <v>4</v>
      </c>
      <c r="L6" s="32" t="s">
        <v>770</v>
      </c>
      <c r="M6" s="32" t="s">
        <v>15</v>
      </c>
      <c r="N6" s="32" t="s">
        <v>15</v>
      </c>
      <c r="O6" s="32" t="s">
        <v>15</v>
      </c>
      <c r="P6" s="32">
        <v>0</v>
      </c>
    </row>
    <row r="7" spans="1:17">
      <c r="A7" s="32">
        <v>6</v>
      </c>
      <c r="B7" s="12" t="s">
        <v>462</v>
      </c>
      <c r="E7" s="32" t="s">
        <v>760</v>
      </c>
      <c r="F7" s="32" t="s">
        <v>304</v>
      </c>
      <c r="G7" s="32" t="str">
        <f>VLOOKUP(F7,'team-member'!$B$2:$C$12,2,FALSE)</f>
        <v>team#103</v>
      </c>
      <c r="H7" s="32" t="s">
        <v>312</v>
      </c>
      <c r="I7" s="32">
        <f t="shared" ca="1" si="0"/>
        <v>11</v>
      </c>
      <c r="J7" s="32">
        <f t="shared" ca="1" si="1"/>
        <v>11</v>
      </c>
      <c r="L7" s="32" t="s">
        <v>770</v>
      </c>
      <c r="M7" s="32">
        <v>3</v>
      </c>
      <c r="N7" s="32">
        <f t="shared" ca="1" si="2"/>
        <v>14</v>
      </c>
      <c r="O7" s="32">
        <f t="shared" ref="O7:O70" ca="1" si="4">ROUNDUP(RAND()*I7, 0)</f>
        <v>5</v>
      </c>
      <c r="P7" s="32">
        <v>4</v>
      </c>
    </row>
    <row r="8" spans="1:17">
      <c r="A8" s="32">
        <v>7</v>
      </c>
      <c r="B8" s="12" t="s">
        <v>430</v>
      </c>
      <c r="E8" s="32" t="s">
        <v>758</v>
      </c>
      <c r="F8" s="32" t="s">
        <v>301</v>
      </c>
      <c r="G8" s="32" t="str">
        <f>VLOOKUP(F8,'team-member'!$B$2:$C$12,2,FALSE)</f>
        <v>team#101</v>
      </c>
      <c r="H8" s="32" t="s">
        <v>311</v>
      </c>
      <c r="I8" s="32">
        <f t="shared" ca="1" si="0"/>
        <v>2</v>
      </c>
      <c r="J8" s="32">
        <f t="shared" ca="1" si="1"/>
        <v>2</v>
      </c>
      <c r="L8" s="32" t="s">
        <v>770</v>
      </c>
      <c r="M8" s="32">
        <v>3</v>
      </c>
      <c r="N8" s="32">
        <f t="shared" ca="1" si="2"/>
        <v>4</v>
      </c>
      <c r="O8" s="32">
        <f t="shared" ca="1" si="4"/>
        <v>2</v>
      </c>
      <c r="P8" s="32">
        <v>5</v>
      </c>
    </row>
    <row r="9" spans="1:17">
      <c r="A9" s="32">
        <v>8</v>
      </c>
      <c r="B9" s="12" t="s">
        <v>463</v>
      </c>
      <c r="E9" s="32" t="s">
        <v>759</v>
      </c>
      <c r="F9" s="32" t="s">
        <v>308</v>
      </c>
      <c r="G9" s="32" t="str">
        <f>VLOOKUP(F9,'team-member'!$B$2:$C$12,2,FALSE)</f>
        <v>team#102</v>
      </c>
      <c r="H9" s="32" t="s">
        <v>313</v>
      </c>
      <c r="I9" s="32">
        <f t="shared" ca="1" si="0"/>
        <v>11</v>
      </c>
      <c r="J9" s="32">
        <f t="shared" ca="1" si="1"/>
        <v>11</v>
      </c>
      <c r="L9" s="32" t="s">
        <v>770</v>
      </c>
      <c r="M9" s="32">
        <v>4</v>
      </c>
      <c r="N9" s="32">
        <f t="shared" ca="1" si="2"/>
        <v>11</v>
      </c>
      <c r="O9" s="32">
        <f t="shared" ca="1" si="4"/>
        <v>2</v>
      </c>
      <c r="P9" s="32">
        <v>5</v>
      </c>
    </row>
    <row r="10" spans="1:17">
      <c r="A10" s="32">
        <v>9</v>
      </c>
      <c r="B10" s="12" t="s">
        <v>464</v>
      </c>
      <c r="E10" s="32" t="s">
        <v>760</v>
      </c>
      <c r="F10" s="32" t="s">
        <v>305</v>
      </c>
      <c r="G10" s="32" t="str">
        <f>VLOOKUP(F10,'team-member'!$B$2:$C$12,2,FALSE)</f>
        <v>team#103</v>
      </c>
      <c r="H10" s="32" t="s">
        <v>312</v>
      </c>
      <c r="I10" s="32">
        <f t="shared" ca="1" si="0"/>
        <v>9</v>
      </c>
      <c r="J10" s="32">
        <f t="shared" ca="1" si="1"/>
        <v>9</v>
      </c>
      <c r="L10" s="32" t="s">
        <v>770</v>
      </c>
      <c r="M10" s="32">
        <v>4</v>
      </c>
      <c r="N10" s="32">
        <f t="shared" ca="1" si="2"/>
        <v>9</v>
      </c>
      <c r="O10" s="32">
        <f t="shared" ca="1" si="4"/>
        <v>3</v>
      </c>
      <c r="P10" s="32" t="s">
        <v>15</v>
      </c>
    </row>
    <row r="11" spans="1:17">
      <c r="A11" s="32">
        <v>10</v>
      </c>
      <c r="B11" s="12" t="s">
        <v>394</v>
      </c>
      <c r="E11" s="32" t="s">
        <v>758</v>
      </c>
      <c r="F11" s="32" t="s">
        <v>300</v>
      </c>
      <c r="G11" s="32" t="str">
        <f>VLOOKUP(F11,'team-member'!$B$2:$C$12,2,FALSE)</f>
        <v>team#101</v>
      </c>
      <c r="H11" s="32" t="s">
        <v>311</v>
      </c>
      <c r="I11" s="32">
        <f t="shared" ca="1" si="0"/>
        <v>6</v>
      </c>
      <c r="J11" s="32">
        <f t="shared" ca="1" si="1"/>
        <v>6</v>
      </c>
      <c r="L11" s="32" t="s">
        <v>770</v>
      </c>
      <c r="M11" s="32">
        <v>5</v>
      </c>
      <c r="N11" s="32">
        <f t="shared" ca="1" si="2"/>
        <v>6</v>
      </c>
      <c r="O11" s="32">
        <f t="shared" ca="1" si="4"/>
        <v>1</v>
      </c>
      <c r="P11" s="32">
        <v>9</v>
      </c>
    </row>
    <row r="12" spans="1:17">
      <c r="A12" s="32">
        <v>11</v>
      </c>
      <c r="B12" s="12" t="s">
        <v>395</v>
      </c>
      <c r="E12" s="32" t="s">
        <v>759</v>
      </c>
      <c r="F12" s="32" t="s">
        <v>309</v>
      </c>
      <c r="G12" s="32" t="str">
        <f>VLOOKUP(F12,'team-member'!$B$2:$C$12,2,FALSE)</f>
        <v>team#102</v>
      </c>
      <c r="H12" s="32" t="s">
        <v>313</v>
      </c>
      <c r="I12" s="32">
        <f t="shared" ca="1" si="0"/>
        <v>12</v>
      </c>
      <c r="J12" s="32">
        <f t="shared" ca="1" si="1"/>
        <v>12</v>
      </c>
      <c r="L12" s="32" t="s">
        <v>770</v>
      </c>
      <c r="M12" s="32">
        <v>5</v>
      </c>
      <c r="N12" s="32">
        <f t="shared" ca="1" si="2"/>
        <v>13</v>
      </c>
      <c r="O12" s="32">
        <f t="shared" ca="1" si="4"/>
        <v>10</v>
      </c>
      <c r="P12" s="32">
        <v>12</v>
      </c>
    </row>
    <row r="13" spans="1:17">
      <c r="A13" s="32">
        <v>12</v>
      </c>
      <c r="B13" s="12" t="s">
        <v>431</v>
      </c>
      <c r="E13" s="32" t="s">
        <v>760</v>
      </c>
      <c r="F13" s="32" t="s">
        <v>306</v>
      </c>
      <c r="G13" s="32" t="str">
        <f>VLOOKUP(F13,'team-member'!$B$2:$C$12,2,FALSE)</f>
        <v>team#103</v>
      </c>
      <c r="H13" s="32" t="s">
        <v>312</v>
      </c>
      <c r="I13" s="32">
        <f t="shared" ca="1" si="0"/>
        <v>7</v>
      </c>
      <c r="J13" s="32">
        <f t="shared" ca="1" si="1"/>
        <v>7</v>
      </c>
      <c r="L13" s="32" t="s">
        <v>389</v>
      </c>
      <c r="M13" s="32">
        <v>5</v>
      </c>
      <c r="N13" s="32">
        <f t="shared" ca="1" si="2"/>
        <v>9</v>
      </c>
      <c r="O13" s="32">
        <f t="shared" ca="1" si="4"/>
        <v>6</v>
      </c>
      <c r="P13" s="32">
        <v>8</v>
      </c>
    </row>
    <row r="14" spans="1:17">
      <c r="A14" s="32">
        <v>13</v>
      </c>
      <c r="B14" s="12" t="s">
        <v>396</v>
      </c>
      <c r="E14" s="32" t="s">
        <v>758</v>
      </c>
      <c r="F14" s="32" t="s">
        <v>300</v>
      </c>
      <c r="G14" s="32" t="str">
        <f>VLOOKUP(F14,'team-member'!$B$2:$C$12,2,FALSE)</f>
        <v>team#101</v>
      </c>
      <c r="H14" s="32" t="s">
        <v>311</v>
      </c>
      <c r="I14" s="32">
        <f t="shared" ca="1" si="0"/>
        <v>5</v>
      </c>
      <c r="J14" s="32">
        <f t="shared" ca="1" si="1"/>
        <v>5</v>
      </c>
      <c r="L14" s="32" t="s">
        <v>389</v>
      </c>
      <c r="M14" s="32">
        <v>5</v>
      </c>
      <c r="N14" s="32">
        <f t="shared" ca="1" si="2"/>
        <v>7</v>
      </c>
      <c r="O14" s="32">
        <f t="shared" ca="1" si="4"/>
        <v>5</v>
      </c>
      <c r="P14" s="32">
        <v>16</v>
      </c>
    </row>
    <row r="15" spans="1:17">
      <c r="A15" s="32">
        <v>14</v>
      </c>
      <c r="B15" s="12" t="s">
        <v>432</v>
      </c>
      <c r="E15" s="32" t="s">
        <v>759</v>
      </c>
      <c r="F15" s="32" t="s">
        <v>307</v>
      </c>
      <c r="G15" s="32" t="str">
        <f>VLOOKUP(F15,'team-member'!$B$2:$C$12,2,FALSE)</f>
        <v>team#102</v>
      </c>
      <c r="H15" s="32" t="s">
        <v>313</v>
      </c>
      <c r="I15" s="32">
        <f t="shared" ca="1" si="0"/>
        <v>9</v>
      </c>
      <c r="J15" s="32">
        <f t="shared" ca="1" si="1"/>
        <v>9</v>
      </c>
      <c r="L15" s="32" t="s">
        <v>389</v>
      </c>
      <c r="M15" s="32">
        <v>8</v>
      </c>
      <c r="N15" s="32">
        <f t="shared" ca="1" si="2"/>
        <v>12</v>
      </c>
      <c r="O15" s="32">
        <f t="shared" ca="1" si="4"/>
        <v>2</v>
      </c>
      <c r="P15" s="32">
        <v>17</v>
      </c>
    </row>
    <row r="16" spans="1:17">
      <c r="A16" s="32">
        <v>15</v>
      </c>
      <c r="B16" s="12" t="s">
        <v>465</v>
      </c>
      <c r="E16" s="32" t="s">
        <v>760</v>
      </c>
      <c r="F16" s="32" t="s">
        <v>303</v>
      </c>
      <c r="G16" s="32" t="str">
        <f>VLOOKUP(F16,'team-member'!$B$2:$C$12,2,FALSE)</f>
        <v>team#103</v>
      </c>
      <c r="H16" s="32" t="s">
        <v>312</v>
      </c>
      <c r="I16" s="32">
        <f t="shared" ca="1" si="0"/>
        <v>9</v>
      </c>
      <c r="J16" s="32">
        <f t="shared" ca="1" si="1"/>
        <v>9</v>
      </c>
      <c r="L16" s="32" t="s">
        <v>389</v>
      </c>
      <c r="M16" s="32">
        <v>8</v>
      </c>
      <c r="N16" s="32">
        <f t="shared" ca="1" si="2"/>
        <v>9</v>
      </c>
      <c r="O16" s="32">
        <f t="shared" ca="1" si="4"/>
        <v>8</v>
      </c>
      <c r="P16" s="32">
        <v>18</v>
      </c>
    </row>
    <row r="17" spans="1:16">
      <c r="A17" s="32">
        <v>16</v>
      </c>
      <c r="B17" s="12" t="s">
        <v>466</v>
      </c>
      <c r="E17" s="32" t="s">
        <v>758</v>
      </c>
      <c r="F17" s="32" t="s">
        <v>302</v>
      </c>
      <c r="G17" s="32" t="str">
        <f>VLOOKUP(F17,'team-member'!$B$2:$C$12,2,FALSE)</f>
        <v>team#101</v>
      </c>
      <c r="H17" s="32" t="s">
        <v>311</v>
      </c>
      <c r="I17" s="32">
        <f t="shared" ca="1" si="0"/>
        <v>9</v>
      </c>
      <c r="J17" s="32">
        <f t="shared" ca="1" si="1"/>
        <v>9</v>
      </c>
      <c r="L17" s="32" t="s">
        <v>389</v>
      </c>
      <c r="M17" s="32">
        <v>8</v>
      </c>
      <c r="N17" s="32">
        <f t="shared" ca="1" si="2"/>
        <v>12</v>
      </c>
      <c r="O17" s="32">
        <f t="shared" ca="1" si="4"/>
        <v>8</v>
      </c>
      <c r="P17" s="32">
        <v>19</v>
      </c>
    </row>
    <row r="18" spans="1:16">
      <c r="A18" s="32">
        <v>17</v>
      </c>
      <c r="B18" s="12" t="s">
        <v>433</v>
      </c>
      <c r="E18" s="32" t="s">
        <v>759</v>
      </c>
      <c r="F18" s="32" t="s">
        <v>310</v>
      </c>
      <c r="G18" s="32" t="str">
        <f>VLOOKUP(F18,'team-member'!$B$2:$C$12,2,FALSE)</f>
        <v>team#102</v>
      </c>
      <c r="H18" s="32" t="s">
        <v>313</v>
      </c>
      <c r="I18" s="32">
        <f t="shared" ca="1" si="0"/>
        <v>3</v>
      </c>
      <c r="J18" s="32">
        <f t="shared" ca="1" si="1"/>
        <v>3</v>
      </c>
      <c r="L18" s="32" t="s">
        <v>389</v>
      </c>
      <c r="M18" s="32">
        <v>8</v>
      </c>
      <c r="N18" s="32">
        <f t="shared" ca="1" si="2"/>
        <v>5</v>
      </c>
      <c r="O18" s="32">
        <f t="shared" ca="1" si="4"/>
        <v>3</v>
      </c>
      <c r="P18" s="32">
        <v>19</v>
      </c>
    </row>
    <row r="19" spans="1:16">
      <c r="A19" s="32">
        <v>18</v>
      </c>
      <c r="B19" s="12" t="s">
        <v>467</v>
      </c>
      <c r="E19" s="32" t="s">
        <v>760</v>
      </c>
      <c r="F19" s="32" t="s">
        <v>304</v>
      </c>
      <c r="G19" s="32" t="str">
        <f>VLOOKUP(F19,'team-member'!$B$2:$C$12,2,FALSE)</f>
        <v>team#103</v>
      </c>
      <c r="H19" s="32" t="s">
        <v>312</v>
      </c>
      <c r="I19" s="32">
        <f t="shared" ca="1" si="0"/>
        <v>5</v>
      </c>
      <c r="J19" s="32">
        <f t="shared" ca="1" si="1"/>
        <v>5</v>
      </c>
      <c r="L19" s="32" t="s">
        <v>389</v>
      </c>
      <c r="M19" s="32">
        <v>8</v>
      </c>
      <c r="N19" s="32">
        <f t="shared" ca="1" si="2"/>
        <v>7</v>
      </c>
      <c r="O19" s="32">
        <f t="shared" ca="1" si="4"/>
        <v>5</v>
      </c>
      <c r="P19" s="16" t="s">
        <v>15</v>
      </c>
    </row>
    <row r="20" spans="1:16">
      <c r="A20" s="32">
        <v>19</v>
      </c>
      <c r="B20" s="12" t="s">
        <v>468</v>
      </c>
      <c r="E20" s="32" t="s">
        <v>758</v>
      </c>
      <c r="F20" s="32" t="s">
        <v>301</v>
      </c>
      <c r="G20" s="32" t="str">
        <f>VLOOKUP(F20,'team-member'!$B$2:$C$12,2,FALSE)</f>
        <v>team#101</v>
      </c>
      <c r="H20" s="32" t="s">
        <v>311</v>
      </c>
      <c r="I20" s="32">
        <f t="shared" ca="1" si="0"/>
        <v>11</v>
      </c>
      <c r="J20" s="32">
        <f t="shared" ca="1" si="1"/>
        <v>11</v>
      </c>
      <c r="L20" s="32" t="s">
        <v>389</v>
      </c>
      <c r="M20" s="32">
        <v>8</v>
      </c>
      <c r="N20" s="32">
        <f t="shared" ca="1" si="2"/>
        <v>13</v>
      </c>
      <c r="O20" s="32">
        <f t="shared" ca="1" si="4"/>
        <v>10</v>
      </c>
      <c r="P20" s="32">
        <v>22</v>
      </c>
    </row>
    <row r="21" spans="1:16">
      <c r="A21" s="32">
        <v>20</v>
      </c>
      <c r="B21" s="12" t="s">
        <v>397</v>
      </c>
      <c r="E21" s="32" t="s">
        <v>759</v>
      </c>
      <c r="F21" s="32" t="s">
        <v>308</v>
      </c>
      <c r="G21" s="32" t="str">
        <f>VLOOKUP(F21,'team-member'!$B$2:$C$12,2,FALSE)</f>
        <v>team#102</v>
      </c>
      <c r="H21" s="32" t="s">
        <v>313</v>
      </c>
      <c r="I21" s="32">
        <f t="shared" ca="1" si="0"/>
        <v>3</v>
      </c>
      <c r="J21" s="32">
        <f t="shared" ca="1" si="1"/>
        <v>3</v>
      </c>
      <c r="L21" s="32" t="s">
        <v>389</v>
      </c>
      <c r="M21" s="32">
        <v>8</v>
      </c>
      <c r="N21" s="32">
        <f t="shared" ca="1" si="2"/>
        <v>6</v>
      </c>
      <c r="O21" s="32">
        <f t="shared" ca="1" si="4"/>
        <v>2</v>
      </c>
      <c r="P21" s="32">
        <v>22</v>
      </c>
    </row>
    <row r="22" spans="1:16">
      <c r="A22" s="32">
        <v>21</v>
      </c>
      <c r="B22" s="12" t="s">
        <v>398</v>
      </c>
      <c r="E22" s="32" t="s">
        <v>760</v>
      </c>
      <c r="F22" s="32" t="s">
        <v>305</v>
      </c>
      <c r="G22" s="32" t="str">
        <f>VLOOKUP(F22,'team-member'!$B$2:$C$12,2,FALSE)</f>
        <v>team#103</v>
      </c>
      <c r="H22" s="32" t="s">
        <v>312</v>
      </c>
      <c r="I22" s="32">
        <f t="shared" ca="1" si="0"/>
        <v>11</v>
      </c>
      <c r="J22" s="32">
        <f t="shared" ca="1" si="1"/>
        <v>11</v>
      </c>
      <c r="L22" s="32" t="s">
        <v>389</v>
      </c>
      <c r="M22" s="32">
        <v>9</v>
      </c>
      <c r="N22" s="32">
        <f t="shared" ca="1" si="2"/>
        <v>14</v>
      </c>
      <c r="O22" s="32">
        <f t="shared" ca="1" si="4"/>
        <v>2</v>
      </c>
      <c r="P22" s="32">
        <v>24</v>
      </c>
    </row>
    <row r="23" spans="1:16">
      <c r="A23" s="32">
        <v>22</v>
      </c>
      <c r="B23" s="12" t="s">
        <v>434</v>
      </c>
      <c r="E23" s="32" t="s">
        <v>758</v>
      </c>
      <c r="F23" s="32" t="s">
        <v>300</v>
      </c>
      <c r="G23" s="32" t="str">
        <f>VLOOKUP(F23,'team-member'!$B$2:$C$12,2,FALSE)</f>
        <v>team#101</v>
      </c>
      <c r="H23" s="32" t="s">
        <v>311</v>
      </c>
      <c r="I23" s="32">
        <f t="shared" ca="1" si="0"/>
        <v>5</v>
      </c>
      <c r="J23" s="32">
        <f t="shared" ca="1" si="1"/>
        <v>5</v>
      </c>
      <c r="L23" s="32" t="s">
        <v>389</v>
      </c>
      <c r="M23" s="32">
        <v>10</v>
      </c>
      <c r="N23" s="32">
        <f t="shared" ca="1" si="2"/>
        <v>7</v>
      </c>
      <c r="O23" s="32">
        <f t="shared" ca="1" si="4"/>
        <v>2</v>
      </c>
      <c r="P23" s="32">
        <v>25</v>
      </c>
    </row>
    <row r="24" spans="1:16">
      <c r="A24" s="32">
        <v>23</v>
      </c>
      <c r="B24" s="12" t="s">
        <v>399</v>
      </c>
      <c r="E24" s="32" t="s">
        <v>759</v>
      </c>
      <c r="F24" s="32" t="s">
        <v>309</v>
      </c>
      <c r="G24" s="32" t="str">
        <f>VLOOKUP(F24,'team-member'!$B$2:$C$12,2,FALSE)</f>
        <v>team#102</v>
      </c>
      <c r="H24" s="32" t="s">
        <v>313</v>
      </c>
      <c r="I24" s="32">
        <f t="shared" ca="1" si="0"/>
        <v>8</v>
      </c>
      <c r="J24" s="32">
        <f t="shared" ca="1" si="1"/>
        <v>8</v>
      </c>
      <c r="L24" s="32" t="s">
        <v>389</v>
      </c>
      <c r="M24" s="32">
        <v>11</v>
      </c>
      <c r="N24" s="32">
        <f t="shared" ca="1" si="2"/>
        <v>9</v>
      </c>
      <c r="O24" s="32">
        <f t="shared" ca="1" si="4"/>
        <v>1</v>
      </c>
      <c r="P24" s="32">
        <v>26</v>
      </c>
    </row>
    <row r="25" spans="1:16">
      <c r="A25" s="32">
        <v>24</v>
      </c>
      <c r="B25" s="12" t="s">
        <v>435</v>
      </c>
      <c r="E25" s="32" t="s">
        <v>760</v>
      </c>
      <c r="F25" s="32" t="s">
        <v>306</v>
      </c>
      <c r="G25" s="32" t="str">
        <f>VLOOKUP(F25,'team-member'!$B$2:$C$12,2,FALSE)</f>
        <v>team#103</v>
      </c>
      <c r="H25" s="32" t="s">
        <v>312</v>
      </c>
      <c r="I25" s="32">
        <f t="shared" ca="1" si="0"/>
        <v>6</v>
      </c>
      <c r="J25" s="32">
        <f t="shared" ca="1" si="1"/>
        <v>6</v>
      </c>
      <c r="L25" s="32" t="s">
        <v>388</v>
      </c>
      <c r="M25" s="32">
        <v>12</v>
      </c>
      <c r="N25" s="32">
        <f t="shared" ca="1" si="2"/>
        <v>6</v>
      </c>
      <c r="O25" s="32">
        <f t="shared" ca="1" si="4"/>
        <v>1</v>
      </c>
      <c r="P25" s="32">
        <v>29</v>
      </c>
    </row>
    <row r="26" spans="1:16">
      <c r="A26" s="32">
        <v>25</v>
      </c>
      <c r="B26" s="12" t="s">
        <v>469</v>
      </c>
      <c r="E26" s="32" t="s">
        <v>758</v>
      </c>
      <c r="F26" s="32" t="s">
        <v>300</v>
      </c>
      <c r="G26" s="32" t="str">
        <f>VLOOKUP(F26,'team-member'!$B$2:$C$12,2,FALSE)</f>
        <v>team#101</v>
      </c>
      <c r="H26" s="32" t="s">
        <v>311</v>
      </c>
      <c r="I26" s="32">
        <f t="shared" ca="1" si="0"/>
        <v>2</v>
      </c>
      <c r="J26" s="32">
        <f t="shared" ca="1" si="1"/>
        <v>2</v>
      </c>
      <c r="L26" s="32" t="s">
        <v>388</v>
      </c>
      <c r="M26" s="32">
        <v>12</v>
      </c>
      <c r="N26" s="32">
        <f t="shared" ca="1" si="2"/>
        <v>2</v>
      </c>
      <c r="O26" s="32">
        <f t="shared" ca="1" si="4"/>
        <v>2</v>
      </c>
      <c r="P26" s="32">
        <v>29</v>
      </c>
    </row>
    <row r="27" spans="1:16">
      <c r="A27" s="32">
        <v>26</v>
      </c>
      <c r="B27" s="12" t="s">
        <v>470</v>
      </c>
      <c r="E27" s="32" t="s">
        <v>759</v>
      </c>
      <c r="F27" s="32" t="s">
        <v>307</v>
      </c>
      <c r="G27" s="32" t="str">
        <f>VLOOKUP(F27,'team-member'!$B$2:$C$12,2,FALSE)</f>
        <v>team#102</v>
      </c>
      <c r="H27" s="32" t="s">
        <v>313</v>
      </c>
      <c r="I27" s="32">
        <f t="shared" ca="1" si="0"/>
        <v>5</v>
      </c>
      <c r="J27" s="32">
        <f t="shared" ca="1" si="1"/>
        <v>5</v>
      </c>
      <c r="L27" s="32" t="s">
        <v>388</v>
      </c>
      <c r="M27" s="32">
        <v>15</v>
      </c>
      <c r="N27" s="32">
        <f t="shared" ca="1" si="2"/>
        <v>6</v>
      </c>
      <c r="O27" s="32">
        <f t="shared" ca="1" si="4"/>
        <v>2</v>
      </c>
      <c r="P27" s="32">
        <v>30</v>
      </c>
    </row>
    <row r="28" spans="1:16">
      <c r="A28" s="32">
        <v>27</v>
      </c>
      <c r="B28" s="12" t="s">
        <v>436</v>
      </c>
      <c r="E28" s="32" t="s">
        <v>760</v>
      </c>
      <c r="F28" s="32" t="s">
        <v>303</v>
      </c>
      <c r="G28" s="32" t="str">
        <f>VLOOKUP(F28,'team-member'!$B$2:$C$12,2,FALSE)</f>
        <v>team#103</v>
      </c>
      <c r="H28" s="32" t="s">
        <v>312</v>
      </c>
      <c r="I28" s="32">
        <f t="shared" ca="1" si="0"/>
        <v>4</v>
      </c>
      <c r="J28" s="32">
        <f t="shared" ca="1" si="1"/>
        <v>4</v>
      </c>
      <c r="L28" s="32" t="s">
        <v>388</v>
      </c>
      <c r="M28" s="32">
        <v>15</v>
      </c>
      <c r="N28" s="32">
        <f t="shared" ca="1" si="2"/>
        <v>4</v>
      </c>
      <c r="O28" s="32">
        <f t="shared" ca="1" si="4"/>
        <v>4</v>
      </c>
      <c r="P28" s="32">
        <v>31</v>
      </c>
    </row>
    <row r="29" spans="1:16">
      <c r="A29" s="32">
        <v>28</v>
      </c>
      <c r="B29" s="12" t="s">
        <v>471</v>
      </c>
      <c r="E29" s="32" t="s">
        <v>758</v>
      </c>
      <c r="F29" s="32" t="s">
        <v>302</v>
      </c>
      <c r="G29" s="32" t="str">
        <f>VLOOKUP(F29,'team-member'!$B$2:$C$12,2,FALSE)</f>
        <v>team#101</v>
      </c>
      <c r="H29" s="32" t="s">
        <v>311</v>
      </c>
      <c r="I29" s="32">
        <f t="shared" ca="1" si="0"/>
        <v>3</v>
      </c>
      <c r="J29" s="32">
        <f t="shared" ca="1" si="1"/>
        <v>3</v>
      </c>
      <c r="L29" s="32" t="s">
        <v>388</v>
      </c>
      <c r="M29" s="32">
        <v>16</v>
      </c>
      <c r="N29" s="32">
        <f t="shared" ca="1" si="2"/>
        <v>6</v>
      </c>
      <c r="O29" s="32">
        <f t="shared" ca="1" si="4"/>
        <v>1</v>
      </c>
      <c r="P29" s="32">
        <v>32</v>
      </c>
    </row>
    <row r="30" spans="1:16">
      <c r="A30" s="32">
        <v>29</v>
      </c>
      <c r="B30" s="12" t="s">
        <v>472</v>
      </c>
      <c r="E30" s="32" t="s">
        <v>759</v>
      </c>
      <c r="F30" s="32" t="s">
        <v>310</v>
      </c>
      <c r="G30" s="32" t="str">
        <f>VLOOKUP(F30,'team-member'!$B$2:$C$12,2,FALSE)</f>
        <v>team#102</v>
      </c>
      <c r="H30" s="32" t="s">
        <v>313</v>
      </c>
      <c r="I30" s="32">
        <f t="shared" ca="1" si="0"/>
        <v>12</v>
      </c>
      <c r="J30" s="32">
        <f t="shared" ca="1" si="1"/>
        <v>12</v>
      </c>
      <c r="L30" s="32" t="s">
        <v>388</v>
      </c>
      <c r="M30" s="32">
        <v>17</v>
      </c>
      <c r="N30" s="32">
        <f t="shared" ca="1" si="2"/>
        <v>13</v>
      </c>
      <c r="O30" s="32">
        <f t="shared" ca="1" si="4"/>
        <v>4</v>
      </c>
      <c r="P30" s="32">
        <v>33</v>
      </c>
    </row>
    <row r="31" spans="1:16">
      <c r="A31" s="32">
        <v>30</v>
      </c>
      <c r="B31" s="12" t="s">
        <v>400</v>
      </c>
      <c r="E31" s="32" t="s">
        <v>760</v>
      </c>
      <c r="F31" s="32" t="s">
        <v>304</v>
      </c>
      <c r="G31" s="32" t="str">
        <f>VLOOKUP(F31,'team-member'!$B$2:$C$12,2,FALSE)</f>
        <v>team#103</v>
      </c>
      <c r="H31" s="32" t="s">
        <v>312</v>
      </c>
      <c r="I31" s="32">
        <f t="shared" ca="1" si="0"/>
        <v>9</v>
      </c>
      <c r="J31" s="32">
        <f t="shared" ca="1" si="1"/>
        <v>9</v>
      </c>
      <c r="L31" s="32" t="s">
        <v>388</v>
      </c>
      <c r="M31" s="32">
        <v>18</v>
      </c>
      <c r="N31" s="32">
        <f t="shared" ca="1" si="2"/>
        <v>12</v>
      </c>
      <c r="O31" s="32">
        <f t="shared" ca="1" si="4"/>
        <v>5</v>
      </c>
      <c r="P31" s="32">
        <v>33</v>
      </c>
    </row>
    <row r="32" spans="1:16">
      <c r="A32" s="32">
        <v>31</v>
      </c>
      <c r="B32" s="12" t="s">
        <v>401</v>
      </c>
      <c r="E32" s="32" t="s">
        <v>758</v>
      </c>
      <c r="F32" s="32" t="s">
        <v>301</v>
      </c>
      <c r="G32" s="32" t="str">
        <f>VLOOKUP(F32,'team-member'!$B$2:$C$12,2,FALSE)</f>
        <v>team#101</v>
      </c>
      <c r="H32" s="32" t="s">
        <v>311</v>
      </c>
      <c r="I32" s="32">
        <f t="shared" ca="1" si="0"/>
        <v>9</v>
      </c>
      <c r="J32" s="32">
        <f t="shared" ca="1" si="1"/>
        <v>9</v>
      </c>
      <c r="L32" s="32" t="s">
        <v>388</v>
      </c>
      <c r="M32" s="32">
        <v>19</v>
      </c>
      <c r="N32" s="32">
        <f t="shared" ca="1" si="2"/>
        <v>9</v>
      </c>
      <c r="O32" s="32">
        <f t="shared" ca="1" si="4"/>
        <v>2</v>
      </c>
      <c r="P32" s="32">
        <v>36</v>
      </c>
    </row>
    <row r="33" spans="1:16">
      <c r="A33" s="32">
        <v>32</v>
      </c>
      <c r="B33" s="12" t="s">
        <v>437</v>
      </c>
      <c r="E33" s="32" t="s">
        <v>759</v>
      </c>
      <c r="F33" s="32" t="s">
        <v>308</v>
      </c>
      <c r="G33" s="32" t="str">
        <f>VLOOKUP(F33,'team-member'!$B$2:$C$12,2,FALSE)</f>
        <v>team#102</v>
      </c>
      <c r="H33" s="32" t="s">
        <v>313</v>
      </c>
      <c r="I33" s="32">
        <f t="shared" ca="1" si="0"/>
        <v>12</v>
      </c>
      <c r="J33" s="32">
        <f t="shared" ca="1" si="1"/>
        <v>12</v>
      </c>
      <c r="L33" s="32" t="s">
        <v>388</v>
      </c>
      <c r="M33" s="32">
        <v>19</v>
      </c>
      <c r="N33" s="32">
        <f t="shared" ca="1" si="2"/>
        <v>14</v>
      </c>
      <c r="O33" s="32">
        <f t="shared" ca="1" si="4"/>
        <v>8</v>
      </c>
      <c r="P33" s="32">
        <v>37</v>
      </c>
    </row>
    <row r="34" spans="1:16">
      <c r="A34" s="32">
        <v>33</v>
      </c>
      <c r="B34" s="12" t="s">
        <v>402</v>
      </c>
      <c r="E34" s="32" t="s">
        <v>760</v>
      </c>
      <c r="F34" s="32" t="s">
        <v>305</v>
      </c>
      <c r="G34" s="32" t="str">
        <f>VLOOKUP(F34,'team-member'!$B$2:$C$12,2,FALSE)</f>
        <v>team#103</v>
      </c>
      <c r="H34" s="32" t="s">
        <v>312</v>
      </c>
      <c r="I34" s="32">
        <f t="shared" ca="1" si="0"/>
        <v>7</v>
      </c>
      <c r="J34" s="32">
        <f t="shared" ca="1" si="1"/>
        <v>7</v>
      </c>
      <c r="L34" s="32" t="s">
        <v>388</v>
      </c>
      <c r="M34" s="32">
        <v>22</v>
      </c>
      <c r="N34" s="32">
        <f t="shared" ca="1" si="2"/>
        <v>8</v>
      </c>
      <c r="O34" s="32">
        <f t="shared" ca="1" si="4"/>
        <v>5</v>
      </c>
      <c r="P34" s="32">
        <v>38</v>
      </c>
    </row>
    <row r="35" spans="1:16">
      <c r="A35" s="32">
        <v>34</v>
      </c>
      <c r="B35" s="12" t="s">
        <v>438</v>
      </c>
      <c r="E35" s="32" t="s">
        <v>758</v>
      </c>
      <c r="F35" s="32" t="s">
        <v>300</v>
      </c>
      <c r="G35" s="32" t="str">
        <f>VLOOKUP(F35,'team-member'!$B$2:$C$12,2,FALSE)</f>
        <v>team#101</v>
      </c>
      <c r="H35" s="32" t="s">
        <v>311</v>
      </c>
      <c r="I35" s="32">
        <f t="shared" ca="1" si="0"/>
        <v>12</v>
      </c>
      <c r="J35" s="32">
        <f t="shared" ca="1" si="1"/>
        <v>12</v>
      </c>
      <c r="L35" s="32" t="s">
        <v>388</v>
      </c>
      <c r="M35" s="32">
        <v>22</v>
      </c>
      <c r="N35" s="32">
        <f t="shared" ca="1" si="2"/>
        <v>13</v>
      </c>
      <c r="O35" s="32">
        <f t="shared" ca="1" si="4"/>
        <v>10</v>
      </c>
      <c r="P35" s="32">
        <v>40</v>
      </c>
    </row>
    <row r="36" spans="1:16">
      <c r="A36" s="32">
        <v>35</v>
      </c>
      <c r="B36" s="12" t="s">
        <v>473</v>
      </c>
      <c r="E36" s="32" t="s">
        <v>759</v>
      </c>
      <c r="F36" s="32" t="s">
        <v>309</v>
      </c>
      <c r="G36" s="32" t="str">
        <f>VLOOKUP(F36,'team-member'!$B$2:$C$12,2,FALSE)</f>
        <v>team#102</v>
      </c>
      <c r="H36" s="32" t="s">
        <v>313</v>
      </c>
      <c r="I36" s="32">
        <f t="shared" ca="1" si="0"/>
        <v>4</v>
      </c>
      <c r="J36" s="32">
        <f t="shared" ca="1" si="1"/>
        <v>4</v>
      </c>
      <c r="L36" s="32" t="s">
        <v>388</v>
      </c>
      <c r="M36" s="32">
        <v>23</v>
      </c>
      <c r="N36" s="32">
        <f t="shared" ca="1" si="2"/>
        <v>5</v>
      </c>
      <c r="O36" s="32">
        <f t="shared" ca="1" si="4"/>
        <v>3</v>
      </c>
      <c r="P36" s="32">
        <v>43</v>
      </c>
    </row>
    <row r="37" spans="1:16">
      <c r="A37" s="32">
        <v>36</v>
      </c>
      <c r="B37" s="12" t="s">
        <v>474</v>
      </c>
      <c r="E37" s="32" t="s">
        <v>760</v>
      </c>
      <c r="F37" s="32" t="s">
        <v>306</v>
      </c>
      <c r="G37" s="32" t="str">
        <f>VLOOKUP(F37,'team-member'!$B$2:$C$12,2,FALSE)</f>
        <v>team#103</v>
      </c>
      <c r="H37" s="32" t="s">
        <v>312</v>
      </c>
      <c r="I37" s="32">
        <f t="shared" ca="1" si="0"/>
        <v>3</v>
      </c>
      <c r="J37" s="32">
        <f t="shared" ca="1" si="1"/>
        <v>3</v>
      </c>
      <c r="L37" s="32" t="s">
        <v>388</v>
      </c>
      <c r="M37" s="32">
        <v>24</v>
      </c>
      <c r="N37" s="32">
        <f t="shared" ca="1" si="2"/>
        <v>5</v>
      </c>
      <c r="O37" s="32">
        <f t="shared" ca="1" si="4"/>
        <v>3</v>
      </c>
      <c r="P37" s="32">
        <v>43</v>
      </c>
    </row>
    <row r="38" spans="1:16">
      <c r="A38" s="32">
        <v>37</v>
      </c>
      <c r="B38" s="12" t="s">
        <v>439</v>
      </c>
      <c r="E38" s="32" t="s">
        <v>758</v>
      </c>
      <c r="F38" s="32" t="s">
        <v>300</v>
      </c>
      <c r="G38" s="32" t="str">
        <f>VLOOKUP(F38,'team-member'!$B$2:$C$12,2,FALSE)</f>
        <v>team#101</v>
      </c>
      <c r="H38" s="32" t="s">
        <v>311</v>
      </c>
      <c r="I38" s="32">
        <f t="shared" ca="1" si="0"/>
        <v>8</v>
      </c>
      <c r="J38" s="32">
        <f t="shared" ca="1" si="1"/>
        <v>8</v>
      </c>
      <c r="L38" s="32" t="s">
        <v>388</v>
      </c>
      <c r="M38" s="32">
        <v>25</v>
      </c>
      <c r="N38" s="32">
        <f t="shared" ca="1" si="2"/>
        <v>11</v>
      </c>
      <c r="O38" s="32">
        <f t="shared" ca="1" si="4"/>
        <v>6</v>
      </c>
      <c r="P38" s="32">
        <v>45</v>
      </c>
    </row>
    <row r="39" spans="1:16">
      <c r="A39" s="32">
        <v>38</v>
      </c>
      <c r="B39" s="12" t="s">
        <v>475</v>
      </c>
      <c r="E39" s="32" t="s">
        <v>759</v>
      </c>
      <c r="F39" s="32" t="s">
        <v>307</v>
      </c>
      <c r="G39" s="32" t="str">
        <f>VLOOKUP(F39,'team-member'!$B$2:$C$12,2,FALSE)</f>
        <v>team#102</v>
      </c>
      <c r="H39" s="32" t="s">
        <v>313</v>
      </c>
      <c r="I39" s="32">
        <f t="shared" ca="1" si="0"/>
        <v>12</v>
      </c>
      <c r="J39" s="32">
        <f t="shared" ca="1" si="1"/>
        <v>12</v>
      </c>
      <c r="L39" s="32" t="s">
        <v>386</v>
      </c>
      <c r="M39" s="32">
        <v>26</v>
      </c>
      <c r="N39" s="32">
        <f t="shared" ca="1" si="2"/>
        <v>13</v>
      </c>
      <c r="O39" s="32">
        <f t="shared" ca="1" si="4"/>
        <v>8</v>
      </c>
      <c r="P39" s="32">
        <v>47</v>
      </c>
    </row>
    <row r="40" spans="1:16">
      <c r="A40" s="32">
        <v>39</v>
      </c>
      <c r="B40" s="12" t="s">
        <v>476</v>
      </c>
      <c r="E40" s="32" t="s">
        <v>760</v>
      </c>
      <c r="F40" s="32" t="s">
        <v>303</v>
      </c>
      <c r="G40" s="32" t="str">
        <f>VLOOKUP(F40,'team-member'!$B$2:$C$12,2,FALSE)</f>
        <v>team#103</v>
      </c>
      <c r="H40" s="32" t="s">
        <v>312</v>
      </c>
      <c r="I40" s="32">
        <f t="shared" ca="1" si="0"/>
        <v>7</v>
      </c>
      <c r="J40" s="32">
        <f t="shared" ca="1" si="1"/>
        <v>7</v>
      </c>
      <c r="L40" s="32" t="s">
        <v>386</v>
      </c>
      <c r="M40" s="32">
        <v>26</v>
      </c>
      <c r="N40" s="32">
        <f t="shared" ca="1" si="2"/>
        <v>9</v>
      </c>
      <c r="O40" s="32">
        <f t="shared" ca="1" si="4"/>
        <v>7</v>
      </c>
      <c r="P40" s="32">
        <v>47</v>
      </c>
    </row>
    <row r="41" spans="1:16">
      <c r="A41" s="32">
        <v>40</v>
      </c>
      <c r="B41" s="12" t="s">
        <v>403</v>
      </c>
      <c r="E41" s="32" t="s">
        <v>758</v>
      </c>
      <c r="F41" s="32" t="s">
        <v>302</v>
      </c>
      <c r="G41" s="32" t="str">
        <f>VLOOKUP(F41,'team-member'!$B$2:$C$12,2,FALSE)</f>
        <v>team#101</v>
      </c>
      <c r="H41" s="32" t="s">
        <v>311</v>
      </c>
      <c r="I41" s="32">
        <f t="shared" ca="1" si="0"/>
        <v>12</v>
      </c>
      <c r="J41" s="32">
        <f t="shared" ca="1" si="1"/>
        <v>12</v>
      </c>
      <c r="L41" s="32" t="s">
        <v>386</v>
      </c>
      <c r="M41" s="32">
        <v>29</v>
      </c>
      <c r="N41" s="32">
        <f t="shared" ca="1" si="2"/>
        <v>13</v>
      </c>
      <c r="O41" s="32">
        <f t="shared" ca="1" si="4"/>
        <v>7</v>
      </c>
      <c r="P41" s="32">
        <v>51</v>
      </c>
    </row>
    <row r="42" spans="1:16">
      <c r="A42" s="32">
        <v>41</v>
      </c>
      <c r="B42" s="12" t="s">
        <v>404</v>
      </c>
      <c r="E42" s="32" t="s">
        <v>759</v>
      </c>
      <c r="F42" s="32" t="s">
        <v>310</v>
      </c>
      <c r="G42" s="32" t="str">
        <f>VLOOKUP(F42,'team-member'!$B$2:$C$12,2,FALSE)</f>
        <v>team#102</v>
      </c>
      <c r="H42" s="32" t="s">
        <v>313</v>
      </c>
      <c r="I42" s="32">
        <f t="shared" ca="1" si="0"/>
        <v>8</v>
      </c>
      <c r="J42" s="32">
        <f t="shared" ca="1" si="1"/>
        <v>8</v>
      </c>
      <c r="L42" s="32" t="s">
        <v>386</v>
      </c>
      <c r="M42" s="32">
        <v>29</v>
      </c>
      <c r="N42" s="32">
        <f t="shared" ca="1" si="2"/>
        <v>10</v>
      </c>
      <c r="O42" s="32">
        <f t="shared" ca="1" si="4"/>
        <v>7</v>
      </c>
      <c r="P42" s="32">
        <v>51</v>
      </c>
    </row>
    <row r="43" spans="1:16">
      <c r="A43" s="32">
        <v>42</v>
      </c>
      <c r="B43" s="12" t="s">
        <v>440</v>
      </c>
      <c r="E43" s="32" t="s">
        <v>760</v>
      </c>
      <c r="F43" s="32" t="s">
        <v>304</v>
      </c>
      <c r="G43" s="32" t="str">
        <f>VLOOKUP(F43,'team-member'!$B$2:$C$12,2,FALSE)</f>
        <v>team#103</v>
      </c>
      <c r="H43" s="32" t="s">
        <v>312</v>
      </c>
      <c r="I43" s="32">
        <f t="shared" ca="1" si="0"/>
        <v>2</v>
      </c>
      <c r="J43" s="32">
        <f t="shared" ca="1" si="1"/>
        <v>2</v>
      </c>
      <c r="L43" s="32" t="s">
        <v>386</v>
      </c>
      <c r="M43" s="32">
        <v>30</v>
      </c>
      <c r="N43" s="32">
        <f t="shared" ca="1" si="2"/>
        <v>3</v>
      </c>
      <c r="O43" s="32">
        <f t="shared" ca="1" si="4"/>
        <v>1</v>
      </c>
      <c r="P43" s="32">
        <v>51</v>
      </c>
    </row>
    <row r="44" spans="1:16">
      <c r="A44" s="32">
        <v>43</v>
      </c>
      <c r="B44" s="12" t="s">
        <v>405</v>
      </c>
      <c r="E44" s="32" t="s">
        <v>758</v>
      </c>
      <c r="F44" s="32" t="s">
        <v>301</v>
      </c>
      <c r="G44" s="32" t="str">
        <f>VLOOKUP(F44,'team-member'!$B$2:$C$12,2,FALSE)</f>
        <v>team#101</v>
      </c>
      <c r="H44" s="32" t="s">
        <v>311</v>
      </c>
      <c r="I44" s="32">
        <f t="shared" ca="1" si="0"/>
        <v>2</v>
      </c>
      <c r="J44" s="32">
        <f t="shared" ca="1" si="1"/>
        <v>2</v>
      </c>
      <c r="L44" s="32" t="s">
        <v>386</v>
      </c>
      <c r="M44" s="32">
        <v>31</v>
      </c>
      <c r="N44" s="32">
        <f t="shared" ca="1" si="2"/>
        <v>5</v>
      </c>
      <c r="O44" s="32">
        <f t="shared" ca="1" si="4"/>
        <v>1</v>
      </c>
      <c r="P44" s="32">
        <v>52</v>
      </c>
    </row>
    <row r="45" spans="1:16">
      <c r="A45" s="32">
        <v>44</v>
      </c>
      <c r="B45" s="12" t="s">
        <v>441</v>
      </c>
      <c r="E45" s="32" t="s">
        <v>759</v>
      </c>
      <c r="F45" s="32" t="s">
        <v>308</v>
      </c>
      <c r="G45" s="32" t="str">
        <f>VLOOKUP(F45,'team-member'!$B$2:$C$12,2,FALSE)</f>
        <v>team#102</v>
      </c>
      <c r="H45" s="32" t="s">
        <v>313</v>
      </c>
      <c r="I45" s="32">
        <f t="shared" ca="1" si="0"/>
        <v>10</v>
      </c>
      <c r="J45" s="32">
        <f t="shared" ca="1" si="1"/>
        <v>10</v>
      </c>
      <c r="L45" s="32" t="s">
        <v>386</v>
      </c>
      <c r="M45" s="32">
        <v>32</v>
      </c>
      <c r="N45" s="32">
        <f t="shared" ca="1" si="2"/>
        <v>11</v>
      </c>
      <c r="O45" s="32">
        <f t="shared" ca="1" si="4"/>
        <v>6</v>
      </c>
      <c r="P45" s="32">
        <v>53</v>
      </c>
    </row>
    <row r="46" spans="1:16">
      <c r="A46" s="32">
        <v>45</v>
      </c>
      <c r="B46" s="12" t="s">
        <v>477</v>
      </c>
      <c r="E46" s="32" t="s">
        <v>760</v>
      </c>
      <c r="F46" s="32" t="s">
        <v>305</v>
      </c>
      <c r="G46" s="32" t="str">
        <f>VLOOKUP(F46,'team-member'!$B$2:$C$12,2,FALSE)</f>
        <v>team#103</v>
      </c>
      <c r="H46" s="32" t="s">
        <v>312</v>
      </c>
      <c r="I46" s="32">
        <f t="shared" ca="1" si="0"/>
        <v>6</v>
      </c>
      <c r="J46" s="32">
        <f t="shared" ca="1" si="1"/>
        <v>6</v>
      </c>
      <c r="L46" s="32" t="s">
        <v>386</v>
      </c>
      <c r="M46" s="32">
        <v>33</v>
      </c>
      <c r="N46" s="32">
        <f t="shared" ca="1" si="2"/>
        <v>6</v>
      </c>
      <c r="O46" s="32">
        <f t="shared" ca="1" si="4"/>
        <v>4</v>
      </c>
      <c r="P46" s="32">
        <v>54</v>
      </c>
    </row>
    <row r="47" spans="1:16">
      <c r="A47" s="32">
        <v>46</v>
      </c>
      <c r="B47" s="12" t="s">
        <v>478</v>
      </c>
      <c r="E47" s="32" t="s">
        <v>758</v>
      </c>
      <c r="F47" s="32" t="s">
        <v>300</v>
      </c>
      <c r="G47" s="32" t="str">
        <f>VLOOKUP(F47,'team-member'!$B$2:$C$12,2,FALSE)</f>
        <v>team#101</v>
      </c>
      <c r="H47" s="32" t="s">
        <v>311</v>
      </c>
      <c r="I47" s="32">
        <f t="shared" ca="1" si="0"/>
        <v>3</v>
      </c>
      <c r="J47" s="32">
        <f t="shared" ca="1" si="1"/>
        <v>3</v>
      </c>
      <c r="L47" s="32" t="s">
        <v>386</v>
      </c>
      <c r="M47" s="32">
        <v>33</v>
      </c>
      <c r="N47" s="32">
        <f t="shared" ca="1" si="2"/>
        <v>6</v>
      </c>
      <c r="O47" s="32">
        <f t="shared" ca="1" si="4"/>
        <v>2</v>
      </c>
      <c r="P47" s="32">
        <v>54</v>
      </c>
    </row>
    <row r="48" spans="1:16">
      <c r="A48" s="32">
        <v>47</v>
      </c>
      <c r="B48" s="12" t="s">
        <v>479</v>
      </c>
      <c r="E48" s="32" t="s">
        <v>759</v>
      </c>
      <c r="F48" s="32" t="s">
        <v>309</v>
      </c>
      <c r="G48" s="32" t="str">
        <f>VLOOKUP(F48,'team-member'!$B$2:$C$12,2,FALSE)</f>
        <v>team#102</v>
      </c>
      <c r="H48" s="32" t="s">
        <v>313</v>
      </c>
      <c r="I48" s="32">
        <f t="shared" ca="1" si="0"/>
        <v>11</v>
      </c>
      <c r="J48" s="32">
        <f t="shared" ca="1" si="1"/>
        <v>11</v>
      </c>
      <c r="L48" s="32" t="s">
        <v>386</v>
      </c>
      <c r="M48" s="32">
        <v>36</v>
      </c>
      <c r="N48" s="32">
        <f t="shared" ca="1" si="2"/>
        <v>12</v>
      </c>
      <c r="O48" s="32">
        <f t="shared" ca="1" si="4"/>
        <v>6</v>
      </c>
      <c r="P48" s="32">
        <v>57</v>
      </c>
    </row>
    <row r="49" spans="1:16">
      <c r="A49" s="32">
        <v>48</v>
      </c>
      <c r="B49" s="12" t="s">
        <v>480</v>
      </c>
      <c r="E49" s="32" t="s">
        <v>760</v>
      </c>
      <c r="F49" s="32" t="s">
        <v>306</v>
      </c>
      <c r="G49" s="32" t="str">
        <f>VLOOKUP(F49,'team-member'!$B$2:$C$12,2,FALSE)</f>
        <v>team#103</v>
      </c>
      <c r="H49" s="32" t="s">
        <v>312</v>
      </c>
      <c r="I49" s="32">
        <f t="shared" ca="1" si="0"/>
        <v>6</v>
      </c>
      <c r="J49" s="32">
        <f t="shared" ca="1" si="1"/>
        <v>6</v>
      </c>
      <c r="L49" s="32" t="s">
        <v>386</v>
      </c>
      <c r="M49" s="32">
        <v>36</v>
      </c>
      <c r="N49" s="32">
        <f t="shared" ca="1" si="2"/>
        <v>8</v>
      </c>
      <c r="O49" s="32">
        <f t="shared" ca="1" si="4"/>
        <v>6</v>
      </c>
      <c r="P49" s="32">
        <v>58</v>
      </c>
    </row>
    <row r="50" spans="1:16">
      <c r="A50" s="32">
        <v>49</v>
      </c>
      <c r="B50" s="12" t="s">
        <v>406</v>
      </c>
      <c r="E50" s="32" t="s">
        <v>758</v>
      </c>
      <c r="F50" s="32" t="s">
        <v>300</v>
      </c>
      <c r="G50" s="32" t="str">
        <f>VLOOKUP(F50,'team-member'!$B$2:$C$12,2,FALSE)</f>
        <v>team#101</v>
      </c>
      <c r="H50" s="32" t="s">
        <v>311</v>
      </c>
      <c r="I50" s="32">
        <f t="shared" ca="1" si="0"/>
        <v>4</v>
      </c>
      <c r="J50" s="32">
        <f t="shared" ca="1" si="1"/>
        <v>4</v>
      </c>
      <c r="L50" s="32" t="s">
        <v>511</v>
      </c>
      <c r="M50" s="32">
        <v>37</v>
      </c>
      <c r="N50" s="32">
        <f t="shared" ca="1" si="2"/>
        <v>7</v>
      </c>
      <c r="O50" s="32">
        <f t="shared" ca="1" si="4"/>
        <v>4</v>
      </c>
      <c r="P50" s="32">
        <v>59</v>
      </c>
    </row>
    <row r="51" spans="1:16">
      <c r="A51" s="32">
        <v>50</v>
      </c>
      <c r="B51" s="12" t="s">
        <v>407</v>
      </c>
      <c r="E51" s="32" t="s">
        <v>759</v>
      </c>
      <c r="F51" s="32" t="s">
        <v>307</v>
      </c>
      <c r="G51" s="32" t="str">
        <f>VLOOKUP(F51,'team-member'!$B$2:$C$12,2,FALSE)</f>
        <v>team#102</v>
      </c>
      <c r="H51" s="32" t="s">
        <v>313</v>
      </c>
      <c r="I51" s="32">
        <f t="shared" ca="1" si="0"/>
        <v>9</v>
      </c>
      <c r="J51" s="32">
        <f t="shared" ca="1" si="1"/>
        <v>9</v>
      </c>
      <c r="L51" s="32" t="s">
        <v>511</v>
      </c>
      <c r="M51" s="32">
        <v>38</v>
      </c>
      <c r="N51" s="32">
        <f t="shared" ca="1" si="2"/>
        <v>12</v>
      </c>
      <c r="O51" s="32">
        <f t="shared" ca="1" si="4"/>
        <v>8</v>
      </c>
      <c r="P51" s="32">
        <v>60</v>
      </c>
    </row>
    <row r="52" spans="1:16">
      <c r="A52" s="32">
        <v>51</v>
      </c>
      <c r="B52" s="12" t="s">
        <v>442</v>
      </c>
      <c r="E52" s="32" t="s">
        <v>760</v>
      </c>
      <c r="F52" s="32" t="s">
        <v>303</v>
      </c>
      <c r="G52" s="32" t="str">
        <f>VLOOKUP(F52,'team-member'!$B$2:$C$12,2,FALSE)</f>
        <v>team#103</v>
      </c>
      <c r="H52" s="32" t="s">
        <v>312</v>
      </c>
      <c r="I52" s="32">
        <f t="shared" ca="1" si="0"/>
        <v>12</v>
      </c>
      <c r="J52" s="32">
        <f t="shared" ca="1" si="1"/>
        <v>12</v>
      </c>
      <c r="L52" s="32" t="s">
        <v>511</v>
      </c>
      <c r="M52" s="32">
        <v>39</v>
      </c>
      <c r="N52" s="32">
        <f t="shared" ca="1" si="2"/>
        <v>15</v>
      </c>
      <c r="O52" s="32">
        <f t="shared" ca="1" si="4"/>
        <v>4</v>
      </c>
      <c r="P52" s="32">
        <v>61</v>
      </c>
    </row>
    <row r="53" spans="1:16">
      <c r="A53" s="32">
        <v>52</v>
      </c>
      <c r="B53" s="12" t="s">
        <v>408</v>
      </c>
      <c r="E53" s="32" t="s">
        <v>758</v>
      </c>
      <c r="F53" s="32" t="s">
        <v>302</v>
      </c>
      <c r="G53" s="32" t="str">
        <f>VLOOKUP(F53,'team-member'!$B$2:$C$12,2,FALSE)</f>
        <v>team#101</v>
      </c>
      <c r="H53" s="32" t="s">
        <v>311</v>
      </c>
      <c r="I53" s="32">
        <f t="shared" ca="1" si="0"/>
        <v>9</v>
      </c>
      <c r="J53" s="32">
        <f t="shared" ca="1" si="1"/>
        <v>9</v>
      </c>
      <c r="L53" s="32" t="s">
        <v>511</v>
      </c>
      <c r="M53" s="32">
        <v>40</v>
      </c>
      <c r="N53" s="32">
        <f t="shared" ca="1" si="2"/>
        <v>10</v>
      </c>
      <c r="O53" s="32">
        <f t="shared" ca="1" si="4"/>
        <v>1</v>
      </c>
      <c r="P53" s="32">
        <v>64</v>
      </c>
    </row>
    <row r="54" spans="1:16">
      <c r="A54" s="32">
        <v>53</v>
      </c>
      <c r="B54" s="12" t="s">
        <v>443</v>
      </c>
      <c r="E54" s="32" t="s">
        <v>759</v>
      </c>
      <c r="F54" s="32" t="s">
        <v>310</v>
      </c>
      <c r="G54" s="32" t="str">
        <f>VLOOKUP(F54,'team-member'!$B$2:$C$12,2,FALSE)</f>
        <v>team#102</v>
      </c>
      <c r="H54" s="32" t="s">
        <v>313</v>
      </c>
      <c r="I54" s="32">
        <f t="shared" ca="1" si="0"/>
        <v>7</v>
      </c>
      <c r="J54" s="32">
        <f t="shared" ca="1" si="1"/>
        <v>7</v>
      </c>
      <c r="L54" s="32" t="s">
        <v>511</v>
      </c>
      <c r="M54" s="32">
        <v>40</v>
      </c>
      <c r="N54" s="32">
        <f t="shared" ca="1" si="2"/>
        <v>10</v>
      </c>
      <c r="O54" s="32">
        <f t="shared" ca="1" si="4"/>
        <v>2</v>
      </c>
      <c r="P54" s="32">
        <v>64</v>
      </c>
    </row>
    <row r="55" spans="1:16">
      <c r="A55" s="32">
        <v>54</v>
      </c>
      <c r="B55" s="12" t="s">
        <v>481</v>
      </c>
      <c r="E55" s="32" t="s">
        <v>760</v>
      </c>
      <c r="F55" s="32" t="s">
        <v>304</v>
      </c>
      <c r="G55" s="32" t="str">
        <f>VLOOKUP(F55,'team-member'!$B$2:$C$12,2,FALSE)</f>
        <v>team#103</v>
      </c>
      <c r="H55" s="32" t="s">
        <v>312</v>
      </c>
      <c r="I55" s="32">
        <f t="shared" ca="1" si="0"/>
        <v>6</v>
      </c>
      <c r="J55" s="32">
        <f t="shared" ca="1" si="1"/>
        <v>6</v>
      </c>
      <c r="L55" s="32" t="s">
        <v>511</v>
      </c>
      <c r="M55" s="32">
        <v>43</v>
      </c>
      <c r="N55" s="32">
        <f t="shared" ca="1" si="2"/>
        <v>8</v>
      </c>
      <c r="O55" s="32">
        <f t="shared" ca="1" si="4"/>
        <v>2</v>
      </c>
      <c r="P55" s="32">
        <v>65</v>
      </c>
    </row>
    <row r="56" spans="1:16">
      <c r="A56" s="32">
        <v>55</v>
      </c>
      <c r="B56" s="12" t="s">
        <v>482</v>
      </c>
      <c r="E56" s="32" t="s">
        <v>758</v>
      </c>
      <c r="F56" s="32" t="s">
        <v>301</v>
      </c>
      <c r="G56" s="32" t="str">
        <f>VLOOKUP(F56,'team-member'!$B$2:$C$12,2,FALSE)</f>
        <v>team#101</v>
      </c>
      <c r="H56" s="32" t="s">
        <v>311</v>
      </c>
      <c r="I56" s="32">
        <f t="shared" ca="1" si="0"/>
        <v>7</v>
      </c>
      <c r="J56" s="32">
        <f t="shared" ca="1" si="1"/>
        <v>7</v>
      </c>
      <c r="L56" s="32" t="s">
        <v>511</v>
      </c>
      <c r="M56" s="32">
        <v>43</v>
      </c>
      <c r="N56" s="32">
        <f t="shared" ca="1" si="2"/>
        <v>9</v>
      </c>
      <c r="O56" s="32">
        <f t="shared" ca="1" si="4"/>
        <v>5</v>
      </c>
      <c r="P56" s="16" t="s">
        <v>15</v>
      </c>
    </row>
    <row r="57" spans="1:16">
      <c r="A57" s="32">
        <v>56</v>
      </c>
      <c r="B57" s="12" t="s">
        <v>444</v>
      </c>
      <c r="E57" s="32" t="s">
        <v>759</v>
      </c>
      <c r="F57" s="32" t="s">
        <v>308</v>
      </c>
      <c r="G57" s="32" t="str">
        <f>VLOOKUP(F57,'team-member'!$B$2:$C$12,2,FALSE)</f>
        <v>team#102</v>
      </c>
      <c r="H57" s="32" t="s">
        <v>313</v>
      </c>
      <c r="I57" s="32">
        <f t="shared" ca="1" si="0"/>
        <v>8</v>
      </c>
      <c r="J57" s="32">
        <f t="shared" ca="1" si="1"/>
        <v>8</v>
      </c>
      <c r="L57" s="32" t="s">
        <v>511</v>
      </c>
      <c r="M57" s="32">
        <v>44</v>
      </c>
      <c r="N57" s="32">
        <f t="shared" ca="1" si="2"/>
        <v>8</v>
      </c>
      <c r="O57" s="32">
        <f t="shared" ca="1" si="4"/>
        <v>1</v>
      </c>
      <c r="P57" s="32">
        <v>66</v>
      </c>
    </row>
    <row r="58" spans="1:16">
      <c r="A58" s="32">
        <v>57</v>
      </c>
      <c r="B58" s="12" t="s">
        <v>483</v>
      </c>
      <c r="E58" s="32" t="s">
        <v>760</v>
      </c>
      <c r="F58" s="32" t="s">
        <v>305</v>
      </c>
      <c r="G58" s="32" t="str">
        <f>VLOOKUP(F58,'team-member'!$B$2:$C$12,2,FALSE)</f>
        <v>team#103</v>
      </c>
      <c r="H58" s="32" t="s">
        <v>312</v>
      </c>
      <c r="I58" s="32">
        <f t="shared" ca="1" si="0"/>
        <v>2</v>
      </c>
      <c r="J58" s="32">
        <f t="shared" ca="1" si="1"/>
        <v>2</v>
      </c>
      <c r="L58" s="32" t="s">
        <v>511</v>
      </c>
      <c r="M58" s="32">
        <v>45</v>
      </c>
      <c r="N58" s="32">
        <f t="shared" ca="1" si="2"/>
        <v>3</v>
      </c>
      <c r="O58" s="32">
        <f t="shared" ca="1" si="4"/>
        <v>2</v>
      </c>
      <c r="P58" s="32">
        <v>67</v>
      </c>
    </row>
    <row r="59" spans="1:16">
      <c r="A59" s="32">
        <v>58</v>
      </c>
      <c r="B59" s="12" t="s">
        <v>484</v>
      </c>
      <c r="E59" s="32" t="s">
        <v>758</v>
      </c>
      <c r="F59" s="32" t="s">
        <v>300</v>
      </c>
      <c r="G59" s="32" t="str">
        <f>VLOOKUP(F59,'team-member'!$B$2:$C$12,2,FALSE)</f>
        <v>team#101</v>
      </c>
      <c r="H59" s="32" t="s">
        <v>311</v>
      </c>
      <c r="I59" s="32">
        <f t="shared" ca="1" si="0"/>
        <v>5</v>
      </c>
      <c r="J59" s="32">
        <f t="shared" ca="1" si="1"/>
        <v>5</v>
      </c>
      <c r="L59" s="32" t="s">
        <v>511</v>
      </c>
      <c r="M59" s="32">
        <v>46</v>
      </c>
      <c r="N59" s="32">
        <f t="shared" ca="1" si="2"/>
        <v>6</v>
      </c>
      <c r="O59" s="32">
        <f t="shared" ca="1" si="4"/>
        <v>1</v>
      </c>
      <c r="P59" s="32">
        <v>68</v>
      </c>
    </row>
    <row r="60" spans="1:16">
      <c r="A60" s="32">
        <v>59</v>
      </c>
      <c r="B60" s="12" t="s">
        <v>409</v>
      </c>
      <c r="C60" s="32" t="s">
        <v>1067</v>
      </c>
      <c r="E60" s="32" t="s">
        <v>759</v>
      </c>
      <c r="F60" s="32" t="s">
        <v>309</v>
      </c>
      <c r="G60" s="32" t="str">
        <f>VLOOKUP(F60,'team-member'!$B$2:$C$12,2,FALSE)</f>
        <v>team#102</v>
      </c>
      <c r="H60" s="32" t="s">
        <v>313</v>
      </c>
      <c r="I60" s="32">
        <f t="shared" ca="1" si="0"/>
        <v>9</v>
      </c>
      <c r="J60" s="32">
        <f t="shared" ca="1" si="1"/>
        <v>9</v>
      </c>
      <c r="L60" s="32" t="s">
        <v>511</v>
      </c>
      <c r="M60" s="32">
        <v>47</v>
      </c>
      <c r="N60" s="32">
        <f t="shared" ca="1" si="2"/>
        <v>10</v>
      </c>
      <c r="O60" s="32">
        <f t="shared" ca="1" si="4"/>
        <v>4</v>
      </c>
      <c r="P60" s="32">
        <v>68</v>
      </c>
    </row>
    <row r="61" spans="1:16">
      <c r="A61" s="32">
        <v>60</v>
      </c>
      <c r="B61" s="12" t="s">
        <v>410</v>
      </c>
      <c r="C61" s="32" t="s">
        <v>1066</v>
      </c>
      <c r="E61" s="32" t="s">
        <v>760</v>
      </c>
      <c r="F61" s="32" t="s">
        <v>306</v>
      </c>
      <c r="G61" s="32" t="str">
        <f>VLOOKUP(F61,'team-member'!$B$2:$C$12,2,FALSE)</f>
        <v>team#103</v>
      </c>
      <c r="H61" s="32" t="s">
        <v>312</v>
      </c>
      <c r="I61" s="32">
        <f t="shared" ca="1" si="0"/>
        <v>10</v>
      </c>
      <c r="J61" s="32">
        <f t="shared" ca="1" si="1"/>
        <v>10</v>
      </c>
      <c r="L61" s="32" t="s">
        <v>771</v>
      </c>
      <c r="M61" s="32">
        <v>71</v>
      </c>
      <c r="N61" s="32">
        <f t="shared" ca="1" si="2"/>
        <v>10</v>
      </c>
      <c r="O61" s="32">
        <f t="shared" ca="1" si="4"/>
        <v>1</v>
      </c>
      <c r="P61" s="32">
        <v>78</v>
      </c>
    </row>
    <row r="62" spans="1:16">
      <c r="A62" s="32">
        <v>61</v>
      </c>
      <c r="B62" s="12" t="s">
        <v>445</v>
      </c>
      <c r="C62" s="32" t="s">
        <v>1065</v>
      </c>
      <c r="E62" s="32" t="s">
        <v>758</v>
      </c>
      <c r="F62" s="32" t="s">
        <v>300</v>
      </c>
      <c r="G62" s="32" t="str">
        <f>VLOOKUP(F62,'team-member'!$B$2:$C$12,2,FALSE)</f>
        <v>team#101</v>
      </c>
      <c r="H62" s="32" t="s">
        <v>311</v>
      </c>
      <c r="I62" s="32">
        <f t="shared" ca="1" si="0"/>
        <v>2</v>
      </c>
      <c r="J62" s="32">
        <f t="shared" ca="1" si="1"/>
        <v>2</v>
      </c>
      <c r="L62" s="32" t="s">
        <v>771</v>
      </c>
      <c r="M62" s="32">
        <v>72</v>
      </c>
      <c r="N62" s="32">
        <f t="shared" ca="1" si="2"/>
        <v>5</v>
      </c>
      <c r="O62" s="32">
        <f t="shared" ca="1" si="4"/>
        <v>1</v>
      </c>
      <c r="P62" s="32">
        <v>79</v>
      </c>
    </row>
    <row r="63" spans="1:16">
      <c r="A63" s="32">
        <v>62</v>
      </c>
      <c r="B63" s="12" t="s">
        <v>411</v>
      </c>
      <c r="C63" s="32" t="s">
        <v>1064</v>
      </c>
      <c r="E63" s="32" t="s">
        <v>759</v>
      </c>
      <c r="F63" s="32" t="s">
        <v>307</v>
      </c>
      <c r="G63" s="32" t="str">
        <f>VLOOKUP(F63,'team-member'!$B$2:$C$12,2,FALSE)</f>
        <v>team#102</v>
      </c>
      <c r="H63" s="32" t="s">
        <v>313</v>
      </c>
      <c r="I63" s="32">
        <f t="shared" ca="1" si="0"/>
        <v>9</v>
      </c>
      <c r="J63" s="32">
        <f t="shared" ca="1" si="1"/>
        <v>9</v>
      </c>
      <c r="L63" s="32" t="s">
        <v>771</v>
      </c>
      <c r="M63" s="32">
        <v>73</v>
      </c>
      <c r="N63" s="32">
        <f t="shared" ca="1" si="2"/>
        <v>10</v>
      </c>
      <c r="O63" s="32">
        <f t="shared" ca="1" si="4"/>
        <v>2</v>
      </c>
      <c r="P63" s="32">
        <v>80</v>
      </c>
    </row>
    <row r="64" spans="1:16">
      <c r="A64" s="32">
        <v>63</v>
      </c>
      <c r="B64" s="12" t="s">
        <v>446</v>
      </c>
      <c r="C64" s="32" t="s">
        <v>1063</v>
      </c>
      <c r="E64" s="32" t="s">
        <v>760</v>
      </c>
      <c r="F64" s="32" t="s">
        <v>303</v>
      </c>
      <c r="G64" s="32" t="str">
        <f>VLOOKUP(F64,'team-member'!$B$2:$C$12,2,FALSE)</f>
        <v>team#103</v>
      </c>
      <c r="H64" s="32" t="s">
        <v>312</v>
      </c>
      <c r="I64" s="32">
        <f t="shared" ca="1" si="0"/>
        <v>12</v>
      </c>
      <c r="J64" s="32">
        <f t="shared" ca="1" si="1"/>
        <v>12</v>
      </c>
      <c r="L64" s="32" t="s">
        <v>771</v>
      </c>
      <c r="M64" s="32">
        <v>74</v>
      </c>
      <c r="N64" s="32">
        <f t="shared" ca="1" si="2"/>
        <v>15</v>
      </c>
      <c r="O64" s="32">
        <f t="shared" ca="1" si="4"/>
        <v>8</v>
      </c>
      <c r="P64" s="32">
        <v>81</v>
      </c>
    </row>
    <row r="65" spans="1:16">
      <c r="A65" s="32">
        <v>64</v>
      </c>
      <c r="B65" s="12" t="s">
        <v>485</v>
      </c>
      <c r="C65" s="32" t="s">
        <v>1062</v>
      </c>
      <c r="E65" s="32" t="s">
        <v>758</v>
      </c>
      <c r="F65" s="32" t="s">
        <v>302</v>
      </c>
      <c r="G65" s="32" t="str">
        <f>VLOOKUP(F65,'team-member'!$B$2:$C$12,2,FALSE)</f>
        <v>team#101</v>
      </c>
      <c r="H65" s="32" t="s">
        <v>311</v>
      </c>
      <c r="I65" s="32">
        <f t="shared" ca="1" si="0"/>
        <v>9</v>
      </c>
      <c r="J65" s="32">
        <f t="shared" ca="1" si="1"/>
        <v>9</v>
      </c>
      <c r="L65" s="32" t="s">
        <v>771</v>
      </c>
      <c r="M65" s="32">
        <v>75</v>
      </c>
      <c r="N65" s="32">
        <f t="shared" ca="1" si="2"/>
        <v>12</v>
      </c>
      <c r="O65" s="32">
        <f t="shared" ca="1" si="4"/>
        <v>5</v>
      </c>
      <c r="P65" s="32">
        <v>81</v>
      </c>
    </row>
    <row r="66" spans="1:16">
      <c r="A66" s="32">
        <v>65</v>
      </c>
      <c r="B66" s="12" t="s">
        <v>486</v>
      </c>
      <c r="C66" s="32" t="s">
        <v>1061</v>
      </c>
      <c r="E66" s="32" t="s">
        <v>759</v>
      </c>
      <c r="F66" s="32" t="s">
        <v>310</v>
      </c>
      <c r="G66" s="32" t="str">
        <f>VLOOKUP(F66,'team-member'!$B$2:$C$12,2,FALSE)</f>
        <v>team#102</v>
      </c>
      <c r="H66" s="32" t="s">
        <v>313</v>
      </c>
      <c r="I66" s="32">
        <f t="shared" ca="1" si="0"/>
        <v>4</v>
      </c>
      <c r="J66" s="32">
        <f t="shared" ca="1" si="1"/>
        <v>4</v>
      </c>
      <c r="L66" s="32" t="s">
        <v>771</v>
      </c>
      <c r="M66" s="32">
        <v>78</v>
      </c>
      <c r="N66" s="32">
        <f t="shared" ca="1" si="2"/>
        <v>7</v>
      </c>
      <c r="O66" s="32">
        <f t="shared" ca="1" si="4"/>
        <v>2</v>
      </c>
      <c r="P66" s="32">
        <v>82</v>
      </c>
    </row>
    <row r="67" spans="1:16">
      <c r="A67" s="32">
        <v>66</v>
      </c>
      <c r="B67" s="12" t="s">
        <v>487</v>
      </c>
      <c r="C67" s="32" t="s">
        <v>1060</v>
      </c>
      <c r="E67" s="32" t="s">
        <v>760</v>
      </c>
      <c r="F67" s="32" t="s">
        <v>304</v>
      </c>
      <c r="G67" s="32" t="str">
        <f>VLOOKUP(F67,'team-member'!$B$2:$C$12,2,FALSE)</f>
        <v>team#103</v>
      </c>
      <c r="H67" s="32" t="s">
        <v>312</v>
      </c>
      <c r="I67" s="32">
        <f t="shared" ref="I67:I130" ca="1" si="5">ROUNDUP(RAND()*11+1, 0)</f>
        <v>10</v>
      </c>
      <c r="J67" s="32">
        <f t="shared" ref="J67:J130" ca="1" si="6">I67</f>
        <v>10</v>
      </c>
      <c r="L67" s="32" t="s">
        <v>771</v>
      </c>
      <c r="M67" s="32">
        <v>79</v>
      </c>
      <c r="N67" s="32">
        <f t="shared" ref="N67:N130" ca="1" si="7">I67+ROUNDDOWN(RAND()*4, 0)</f>
        <v>10</v>
      </c>
      <c r="O67" s="32">
        <f t="shared" ca="1" si="4"/>
        <v>7</v>
      </c>
      <c r="P67" s="32">
        <v>82</v>
      </c>
    </row>
    <row r="68" spans="1:16">
      <c r="A68" s="32">
        <v>67</v>
      </c>
      <c r="B68" s="12" t="s">
        <v>412</v>
      </c>
      <c r="C68" s="32" t="s">
        <v>1059</v>
      </c>
      <c r="E68" s="32" t="s">
        <v>758</v>
      </c>
      <c r="F68" s="32" t="s">
        <v>301</v>
      </c>
      <c r="G68" s="32" t="str">
        <f>VLOOKUP(F68,'team-member'!$B$2:$C$12,2,FALSE)</f>
        <v>team#101</v>
      </c>
      <c r="H68" s="32" t="s">
        <v>311</v>
      </c>
      <c r="I68" s="32">
        <f t="shared" ca="1" si="5"/>
        <v>10</v>
      </c>
      <c r="J68" s="32">
        <f t="shared" ca="1" si="6"/>
        <v>10</v>
      </c>
      <c r="L68" s="32" t="s">
        <v>771</v>
      </c>
      <c r="M68" s="32">
        <v>80</v>
      </c>
      <c r="N68" s="32">
        <f t="shared" ca="1" si="7"/>
        <v>11</v>
      </c>
      <c r="O68" s="32">
        <f t="shared" ca="1" si="4"/>
        <v>4</v>
      </c>
      <c r="P68" s="32">
        <v>82</v>
      </c>
    </row>
    <row r="69" spans="1:16">
      <c r="A69" s="32">
        <v>68</v>
      </c>
      <c r="B69" s="12" t="s">
        <v>413</v>
      </c>
      <c r="C69" s="32" t="s">
        <v>1058</v>
      </c>
      <c r="E69" s="32" t="s">
        <v>759</v>
      </c>
      <c r="F69" s="32" t="s">
        <v>308</v>
      </c>
      <c r="G69" s="32" t="str">
        <f>VLOOKUP(F69,'team-member'!$B$2:$C$12,2,FALSE)</f>
        <v>team#102</v>
      </c>
      <c r="H69" s="32" t="s">
        <v>313</v>
      </c>
      <c r="I69" s="32">
        <f t="shared" ca="1" si="5"/>
        <v>7</v>
      </c>
      <c r="J69" s="32">
        <f t="shared" ca="1" si="6"/>
        <v>7</v>
      </c>
      <c r="L69" s="32" t="s">
        <v>771</v>
      </c>
      <c r="M69" s="32">
        <v>80</v>
      </c>
      <c r="N69" s="32">
        <f t="shared" ca="1" si="7"/>
        <v>10</v>
      </c>
      <c r="O69" s="32">
        <f t="shared" ca="1" si="4"/>
        <v>6</v>
      </c>
      <c r="P69" s="16" t="s">
        <v>15</v>
      </c>
    </row>
    <row r="70" spans="1:16">
      <c r="A70" s="32">
        <v>69</v>
      </c>
      <c r="B70" s="12" t="s">
        <v>447</v>
      </c>
      <c r="C70" s="32" t="s">
        <v>1057</v>
      </c>
      <c r="E70" s="32" t="s">
        <v>760</v>
      </c>
      <c r="F70" s="32" t="s">
        <v>305</v>
      </c>
      <c r="G70" s="32" t="str">
        <f>VLOOKUP(F70,'team-member'!$B$2:$C$12,2,FALSE)</f>
        <v>team#103</v>
      </c>
      <c r="H70" s="32" t="s">
        <v>312</v>
      </c>
      <c r="I70" s="32">
        <f t="shared" ca="1" si="5"/>
        <v>8</v>
      </c>
      <c r="J70" s="32">
        <f t="shared" ca="1" si="6"/>
        <v>8</v>
      </c>
      <c r="L70" s="32" t="s">
        <v>771</v>
      </c>
      <c r="M70" s="32">
        <v>80</v>
      </c>
      <c r="N70" s="32">
        <f t="shared" ca="1" si="7"/>
        <v>10</v>
      </c>
      <c r="O70" s="32">
        <f t="shared" ca="1" si="4"/>
        <v>4</v>
      </c>
      <c r="P70" s="32">
        <v>85</v>
      </c>
    </row>
    <row r="71" spans="1:16">
      <c r="A71" s="32">
        <v>70</v>
      </c>
      <c r="B71" s="12" t="s">
        <v>414</v>
      </c>
      <c r="C71" s="32" t="s">
        <v>782</v>
      </c>
      <c r="E71" s="32" t="s">
        <v>758</v>
      </c>
      <c r="F71" s="32" t="s">
        <v>300</v>
      </c>
      <c r="G71" s="32" t="str">
        <f>VLOOKUP(F71,'team-member'!$B$2:$C$12,2,FALSE)</f>
        <v>team#101</v>
      </c>
      <c r="H71" s="32" t="s">
        <v>311</v>
      </c>
      <c r="I71" s="32">
        <f t="shared" ca="1" si="5"/>
        <v>11</v>
      </c>
      <c r="J71" s="32">
        <f t="shared" ca="1" si="6"/>
        <v>11</v>
      </c>
      <c r="L71" s="32" t="s">
        <v>771</v>
      </c>
      <c r="M71" s="32">
        <v>81</v>
      </c>
      <c r="N71" s="32">
        <f t="shared" ca="1" si="7"/>
        <v>12</v>
      </c>
      <c r="O71" s="32">
        <f t="shared" ref="O71:O89" ca="1" si="8">ROUNDUP(RAND()*I71, 0)</f>
        <v>5</v>
      </c>
      <c r="P71" s="32">
        <v>85</v>
      </c>
    </row>
    <row r="72" spans="1:16">
      <c r="A72" s="32">
        <v>71</v>
      </c>
      <c r="B72" s="12" t="s">
        <v>448</v>
      </c>
      <c r="C72" s="32" t="s">
        <v>783</v>
      </c>
      <c r="E72" s="32" t="s">
        <v>759</v>
      </c>
      <c r="F72" s="32" t="s">
        <v>309</v>
      </c>
      <c r="G72" s="32" t="str">
        <f>VLOOKUP(F72,'team-member'!$B$2:$C$12,2,FALSE)</f>
        <v>team#102</v>
      </c>
      <c r="H72" s="32" t="s">
        <v>313</v>
      </c>
      <c r="I72" s="32">
        <f t="shared" ca="1" si="5"/>
        <v>5</v>
      </c>
      <c r="J72" s="32">
        <f t="shared" ca="1" si="6"/>
        <v>5</v>
      </c>
      <c r="L72" s="32" t="s">
        <v>772</v>
      </c>
      <c r="M72" s="32">
        <v>85</v>
      </c>
      <c r="N72" s="32">
        <f t="shared" ca="1" si="7"/>
        <v>8</v>
      </c>
      <c r="O72" s="32">
        <f t="shared" ca="1" si="8"/>
        <v>2</v>
      </c>
      <c r="P72" s="32">
        <v>86</v>
      </c>
    </row>
    <row r="73" spans="1:16">
      <c r="A73" s="32">
        <v>72</v>
      </c>
      <c r="B73" s="12" t="s">
        <v>488</v>
      </c>
      <c r="C73" s="32" t="s">
        <v>784</v>
      </c>
      <c r="E73" s="32" t="s">
        <v>760</v>
      </c>
      <c r="F73" s="32" t="s">
        <v>306</v>
      </c>
      <c r="G73" s="32" t="str">
        <f>VLOOKUP(F73,'team-member'!$B$2:$C$12,2,FALSE)</f>
        <v>team#103</v>
      </c>
      <c r="H73" s="32" t="s">
        <v>312</v>
      </c>
      <c r="I73" s="32">
        <f t="shared" ca="1" si="5"/>
        <v>3</v>
      </c>
      <c r="J73" s="32">
        <f t="shared" ca="1" si="6"/>
        <v>3</v>
      </c>
      <c r="L73" s="32" t="s">
        <v>772</v>
      </c>
      <c r="M73" s="32">
        <v>85</v>
      </c>
      <c r="N73" s="32">
        <f t="shared" ca="1" si="7"/>
        <v>5</v>
      </c>
      <c r="O73" s="32">
        <f t="shared" ca="1" si="8"/>
        <v>3</v>
      </c>
      <c r="P73" s="32">
        <v>87</v>
      </c>
    </row>
    <row r="74" spans="1:16">
      <c r="A74" s="32">
        <v>73</v>
      </c>
      <c r="B74" s="12" t="s">
        <v>489</v>
      </c>
      <c r="C74" s="32" t="s">
        <v>785</v>
      </c>
      <c r="E74" s="32" t="s">
        <v>758</v>
      </c>
      <c r="F74" s="32" t="s">
        <v>300</v>
      </c>
      <c r="G74" s="32" t="str">
        <f>VLOOKUP(F74,'team-member'!$B$2:$C$12,2,FALSE)</f>
        <v>team#101</v>
      </c>
      <c r="H74" s="32" t="s">
        <v>311</v>
      </c>
      <c r="I74" s="32">
        <f t="shared" ca="1" si="5"/>
        <v>2</v>
      </c>
      <c r="J74" s="32">
        <f t="shared" ca="1" si="6"/>
        <v>2</v>
      </c>
      <c r="L74" s="32" t="s">
        <v>772</v>
      </c>
      <c r="M74" s="32">
        <v>85</v>
      </c>
      <c r="N74" s="32">
        <f t="shared" ca="1" si="7"/>
        <v>4</v>
      </c>
      <c r="O74" s="32">
        <f t="shared" ca="1" si="8"/>
        <v>2</v>
      </c>
      <c r="P74" s="32">
        <v>87</v>
      </c>
    </row>
    <row r="75" spans="1:16">
      <c r="A75" s="32">
        <v>74</v>
      </c>
      <c r="B75" s="12" t="s">
        <v>449</v>
      </c>
      <c r="C75" s="32" t="s">
        <v>786</v>
      </c>
      <c r="E75" s="32" t="s">
        <v>759</v>
      </c>
      <c r="F75" s="32" t="s">
        <v>307</v>
      </c>
      <c r="G75" s="32" t="str">
        <f>VLOOKUP(F75,'team-member'!$B$2:$C$12,2,FALSE)</f>
        <v>team#102</v>
      </c>
      <c r="H75" s="32" t="s">
        <v>313</v>
      </c>
      <c r="I75" s="32">
        <f t="shared" ca="1" si="5"/>
        <v>10</v>
      </c>
      <c r="J75" s="32">
        <f t="shared" ca="1" si="6"/>
        <v>10</v>
      </c>
      <c r="L75" s="32" t="s">
        <v>772</v>
      </c>
      <c r="M75" s="32">
        <v>85</v>
      </c>
      <c r="N75" s="32">
        <f t="shared" ca="1" si="7"/>
        <v>12</v>
      </c>
      <c r="O75" s="32">
        <f t="shared" ca="1" si="8"/>
        <v>9</v>
      </c>
      <c r="P75" s="32">
        <v>88</v>
      </c>
    </row>
    <row r="76" spans="1:16">
      <c r="A76" s="32">
        <v>75</v>
      </c>
      <c r="B76" s="12" t="s">
        <v>490</v>
      </c>
      <c r="C76" s="32" t="s">
        <v>787</v>
      </c>
      <c r="E76" s="32" t="s">
        <v>760</v>
      </c>
      <c r="F76" s="32" t="s">
        <v>303</v>
      </c>
      <c r="G76" s="32" t="str">
        <f>VLOOKUP(F76,'team-member'!$B$2:$C$12,2,FALSE)</f>
        <v>team#103</v>
      </c>
      <c r="H76" s="32" t="s">
        <v>312</v>
      </c>
      <c r="I76" s="32">
        <f t="shared" ca="1" si="5"/>
        <v>8</v>
      </c>
      <c r="J76" s="32">
        <f t="shared" ca="1" si="6"/>
        <v>8</v>
      </c>
      <c r="L76" s="32" t="s">
        <v>772</v>
      </c>
      <c r="M76" s="32">
        <v>85</v>
      </c>
      <c r="N76" s="32">
        <f t="shared" ca="1" si="7"/>
        <v>11</v>
      </c>
      <c r="O76" s="32">
        <f t="shared" ca="1" si="8"/>
        <v>3</v>
      </c>
      <c r="P76" s="32">
        <v>88</v>
      </c>
    </row>
    <row r="77" spans="1:16">
      <c r="A77" s="32">
        <v>76</v>
      </c>
      <c r="B77" s="12" t="s">
        <v>491</v>
      </c>
      <c r="C77" s="32" t="s">
        <v>788</v>
      </c>
      <c r="E77" s="32" t="s">
        <v>758</v>
      </c>
      <c r="F77" s="32" t="s">
        <v>302</v>
      </c>
      <c r="G77" s="32" t="str">
        <f>VLOOKUP(F77,'team-member'!$B$2:$C$12,2,FALSE)</f>
        <v>team#101</v>
      </c>
      <c r="H77" s="32" t="s">
        <v>311</v>
      </c>
      <c r="I77" s="32">
        <f t="shared" ca="1" si="5"/>
        <v>10</v>
      </c>
      <c r="J77" s="32">
        <f t="shared" ca="1" si="6"/>
        <v>10</v>
      </c>
      <c r="L77" s="32" t="s">
        <v>772</v>
      </c>
      <c r="M77" s="32">
        <v>86</v>
      </c>
      <c r="N77" s="32">
        <f t="shared" ca="1" si="7"/>
        <v>11</v>
      </c>
      <c r="O77" s="32">
        <f t="shared" ca="1" si="8"/>
        <v>5</v>
      </c>
      <c r="P77" s="32">
        <v>88</v>
      </c>
    </row>
    <row r="78" spans="1:16">
      <c r="A78" s="32">
        <v>77</v>
      </c>
      <c r="B78" s="12" t="s">
        <v>415</v>
      </c>
      <c r="C78" s="32" t="s">
        <v>789</v>
      </c>
      <c r="E78" s="32" t="s">
        <v>759</v>
      </c>
      <c r="F78" s="32" t="s">
        <v>310</v>
      </c>
      <c r="G78" s="32" t="str">
        <f>VLOOKUP(F78,'team-member'!$B$2:$C$12,2,FALSE)</f>
        <v>team#102</v>
      </c>
      <c r="H78" s="32" t="s">
        <v>313</v>
      </c>
      <c r="I78" s="32">
        <f t="shared" ca="1" si="5"/>
        <v>12</v>
      </c>
      <c r="J78" s="32">
        <f t="shared" ca="1" si="6"/>
        <v>12</v>
      </c>
      <c r="L78" s="32" t="s">
        <v>772</v>
      </c>
      <c r="M78" s="32">
        <v>86</v>
      </c>
      <c r="N78" s="32">
        <f t="shared" ca="1" si="7"/>
        <v>13</v>
      </c>
      <c r="O78" s="32">
        <f t="shared" ca="1" si="8"/>
        <v>4</v>
      </c>
      <c r="P78" s="32">
        <v>88</v>
      </c>
    </row>
    <row r="79" spans="1:16">
      <c r="A79" s="32">
        <v>78</v>
      </c>
      <c r="B79" s="12" t="s">
        <v>416</v>
      </c>
      <c r="C79" s="32" t="s">
        <v>790</v>
      </c>
      <c r="E79" s="32" t="s">
        <v>760</v>
      </c>
      <c r="F79" s="32" t="s">
        <v>304</v>
      </c>
      <c r="G79" s="32" t="str">
        <f>VLOOKUP(F79,'team-member'!$B$2:$C$12,2,FALSE)</f>
        <v>team#103</v>
      </c>
      <c r="H79" s="32" t="s">
        <v>312</v>
      </c>
      <c r="I79" s="32">
        <f t="shared" ca="1" si="5"/>
        <v>2</v>
      </c>
      <c r="J79" s="32">
        <f t="shared" ca="1" si="6"/>
        <v>2</v>
      </c>
      <c r="L79" s="32" t="s">
        <v>772</v>
      </c>
      <c r="M79" s="32">
        <v>86</v>
      </c>
      <c r="N79" s="32">
        <f t="shared" ca="1" si="7"/>
        <v>5</v>
      </c>
      <c r="O79" s="32">
        <f t="shared" ca="1" si="8"/>
        <v>1</v>
      </c>
      <c r="P79" s="32">
        <v>89</v>
      </c>
    </row>
    <row r="80" spans="1:16">
      <c r="A80" s="32">
        <v>79</v>
      </c>
      <c r="B80" s="12" t="s">
        <v>450</v>
      </c>
      <c r="C80" s="32" t="s">
        <v>791</v>
      </c>
      <c r="E80" s="32" t="s">
        <v>758</v>
      </c>
      <c r="F80" s="32" t="s">
        <v>301</v>
      </c>
      <c r="G80" s="32" t="str">
        <f>VLOOKUP(F80,'team-member'!$B$2:$C$12,2,FALSE)</f>
        <v>team#101</v>
      </c>
      <c r="H80" s="32" t="s">
        <v>311</v>
      </c>
      <c r="I80" s="32">
        <f t="shared" ca="1" si="5"/>
        <v>8</v>
      </c>
      <c r="J80" s="32">
        <f t="shared" ca="1" si="6"/>
        <v>8</v>
      </c>
      <c r="L80" s="32" t="s">
        <v>772</v>
      </c>
      <c r="M80" s="32">
        <v>86</v>
      </c>
      <c r="N80" s="32">
        <f t="shared" ca="1" si="7"/>
        <v>9</v>
      </c>
      <c r="O80" s="32">
        <f t="shared" ca="1" si="8"/>
        <v>4</v>
      </c>
      <c r="P80" s="32">
        <v>89</v>
      </c>
    </row>
    <row r="81" spans="1:16">
      <c r="A81" s="32">
        <v>80</v>
      </c>
      <c r="B81" s="12" t="s">
        <v>492</v>
      </c>
      <c r="C81" s="32" t="s">
        <v>792</v>
      </c>
      <c r="E81" s="32" t="s">
        <v>759</v>
      </c>
      <c r="F81" s="32" t="s">
        <v>308</v>
      </c>
      <c r="G81" s="32" t="str">
        <f>VLOOKUP(F81,'team-member'!$B$2:$C$12,2,FALSE)</f>
        <v>team#102</v>
      </c>
      <c r="H81" s="32" t="s">
        <v>313</v>
      </c>
      <c r="I81" s="32">
        <f t="shared" ca="1" si="5"/>
        <v>4</v>
      </c>
      <c r="J81" s="32">
        <f t="shared" ca="1" si="6"/>
        <v>4</v>
      </c>
      <c r="L81" s="32" t="s">
        <v>772</v>
      </c>
      <c r="M81" s="32">
        <v>87</v>
      </c>
      <c r="N81" s="32">
        <f t="shared" ca="1" si="7"/>
        <v>7</v>
      </c>
      <c r="O81" s="32">
        <f t="shared" ca="1" si="8"/>
        <v>1</v>
      </c>
      <c r="P81" s="32">
        <v>89</v>
      </c>
    </row>
    <row r="82" spans="1:16">
      <c r="A82" s="32">
        <v>81</v>
      </c>
      <c r="B82" s="12" t="s">
        <v>493</v>
      </c>
      <c r="C82" s="32" t="s">
        <v>793</v>
      </c>
      <c r="E82" s="32" t="s">
        <v>760</v>
      </c>
      <c r="F82" s="32" t="s">
        <v>305</v>
      </c>
      <c r="G82" s="32" t="str">
        <f>VLOOKUP(F82,'team-member'!$B$2:$C$12,2,FALSE)</f>
        <v>team#103</v>
      </c>
      <c r="H82" s="32" t="s">
        <v>312</v>
      </c>
      <c r="I82" s="32">
        <f t="shared" ca="1" si="5"/>
        <v>5</v>
      </c>
      <c r="J82" s="32">
        <f t="shared" ca="1" si="6"/>
        <v>5</v>
      </c>
      <c r="L82" s="32" t="s">
        <v>772</v>
      </c>
      <c r="M82" s="32">
        <v>87</v>
      </c>
      <c r="N82" s="32">
        <f t="shared" ca="1" si="7"/>
        <v>6</v>
      </c>
      <c r="O82" s="32">
        <f t="shared" ca="1" si="8"/>
        <v>1</v>
      </c>
      <c r="P82" s="32">
        <v>89</v>
      </c>
    </row>
    <row r="83" spans="1:16">
      <c r="A83" s="32">
        <v>82</v>
      </c>
      <c r="B83" s="12" t="s">
        <v>417</v>
      </c>
      <c r="C83" s="32" t="s">
        <v>794</v>
      </c>
      <c r="E83" s="32" t="s">
        <v>758</v>
      </c>
      <c r="F83" s="32" t="s">
        <v>300</v>
      </c>
      <c r="G83" s="32" t="str">
        <f>VLOOKUP(F83,'team-member'!$B$2:$C$12,2,FALSE)</f>
        <v>team#101</v>
      </c>
      <c r="H83" s="32" t="s">
        <v>311</v>
      </c>
      <c r="I83" s="32">
        <f t="shared" ca="1" si="5"/>
        <v>5</v>
      </c>
      <c r="J83" s="32">
        <f t="shared" ca="1" si="6"/>
        <v>5</v>
      </c>
      <c r="L83" s="32" t="s">
        <v>772</v>
      </c>
      <c r="M83" s="32">
        <v>87</v>
      </c>
      <c r="N83" s="32">
        <f t="shared" ca="1" si="7"/>
        <v>7</v>
      </c>
      <c r="O83" s="32">
        <f t="shared" ca="1" si="8"/>
        <v>2</v>
      </c>
      <c r="P83" s="32">
        <v>89</v>
      </c>
    </row>
    <row r="84" spans="1:16">
      <c r="A84" s="32">
        <v>83</v>
      </c>
      <c r="B84" s="12" t="s">
        <v>418</v>
      </c>
      <c r="C84" s="32" t="s">
        <v>795</v>
      </c>
      <c r="E84" s="32" t="s">
        <v>759</v>
      </c>
      <c r="F84" s="32" t="s">
        <v>309</v>
      </c>
      <c r="G84" s="32" t="str">
        <f>VLOOKUP(F84,'team-member'!$B$2:$C$12,2,FALSE)</f>
        <v>team#102</v>
      </c>
      <c r="H84" s="32" t="s">
        <v>313</v>
      </c>
      <c r="I84" s="32">
        <f t="shared" ca="1" si="5"/>
        <v>3</v>
      </c>
      <c r="J84" s="32">
        <f t="shared" ca="1" si="6"/>
        <v>3</v>
      </c>
      <c r="L84" s="32" t="s">
        <v>772</v>
      </c>
      <c r="M84" s="32">
        <v>87</v>
      </c>
      <c r="N84" s="32">
        <f t="shared" ca="1" si="7"/>
        <v>3</v>
      </c>
      <c r="O84" s="32">
        <f t="shared" ca="1" si="8"/>
        <v>3</v>
      </c>
      <c r="P84" s="32">
        <v>89</v>
      </c>
    </row>
    <row r="85" spans="1:16">
      <c r="A85" s="32">
        <v>84</v>
      </c>
      <c r="B85" s="12" t="s">
        <v>451</v>
      </c>
      <c r="C85" s="32" t="s">
        <v>796</v>
      </c>
      <c r="E85" s="32" t="s">
        <v>760</v>
      </c>
      <c r="F85" s="32" t="s">
        <v>306</v>
      </c>
      <c r="G85" s="32" t="str">
        <f>VLOOKUP(F85,'team-member'!$B$2:$C$12,2,FALSE)</f>
        <v>team#103</v>
      </c>
      <c r="H85" s="32" t="s">
        <v>312</v>
      </c>
      <c r="I85" s="32">
        <f t="shared" ca="1" si="5"/>
        <v>2</v>
      </c>
      <c r="J85" s="32">
        <f t="shared" ca="1" si="6"/>
        <v>2</v>
      </c>
      <c r="L85" s="32" t="s">
        <v>772</v>
      </c>
      <c r="M85" s="32">
        <v>88</v>
      </c>
      <c r="N85" s="32">
        <f t="shared" ca="1" si="7"/>
        <v>3</v>
      </c>
      <c r="O85" s="32">
        <f t="shared" ca="1" si="8"/>
        <v>1</v>
      </c>
      <c r="P85" s="32" t="s">
        <v>15</v>
      </c>
    </row>
    <row r="86" spans="1:16">
      <c r="A86" s="32">
        <v>85</v>
      </c>
      <c r="B86" s="12" t="s">
        <v>419</v>
      </c>
      <c r="C86" s="32" t="s">
        <v>797</v>
      </c>
      <c r="E86" s="32" t="s">
        <v>758</v>
      </c>
      <c r="F86" s="32" t="s">
        <v>300</v>
      </c>
      <c r="G86" s="32" t="str">
        <f>VLOOKUP(F86,'team-member'!$B$2:$C$12,2,FALSE)</f>
        <v>team#101</v>
      </c>
      <c r="H86" s="32" t="s">
        <v>311</v>
      </c>
      <c r="I86" s="32">
        <f t="shared" ca="1" si="5"/>
        <v>7</v>
      </c>
      <c r="J86" s="32">
        <f t="shared" ca="1" si="6"/>
        <v>7</v>
      </c>
      <c r="L86" s="32" t="s">
        <v>772</v>
      </c>
      <c r="M86" s="32">
        <v>88</v>
      </c>
      <c r="N86" s="32">
        <f t="shared" ca="1" si="7"/>
        <v>7</v>
      </c>
      <c r="O86" s="32">
        <f t="shared" ca="1" si="8"/>
        <v>6</v>
      </c>
    </row>
    <row r="87" spans="1:16">
      <c r="A87" s="32">
        <v>86</v>
      </c>
      <c r="B87" s="12" t="s">
        <v>452</v>
      </c>
      <c r="C87" s="32" t="s">
        <v>798</v>
      </c>
      <c r="E87" s="32" t="s">
        <v>759</v>
      </c>
      <c r="F87" s="32" t="s">
        <v>307</v>
      </c>
      <c r="G87" s="32" t="str">
        <f>VLOOKUP(F87,'team-member'!$B$2:$C$12,2,FALSE)</f>
        <v>team#102</v>
      </c>
      <c r="H87" s="32" t="s">
        <v>313</v>
      </c>
      <c r="I87" s="32">
        <f t="shared" ca="1" si="5"/>
        <v>4</v>
      </c>
      <c r="J87" s="32">
        <f t="shared" ca="1" si="6"/>
        <v>4</v>
      </c>
      <c r="L87" s="32" t="s">
        <v>772</v>
      </c>
      <c r="M87" s="32">
        <v>88</v>
      </c>
      <c r="N87" s="32">
        <f t="shared" ca="1" si="7"/>
        <v>6</v>
      </c>
      <c r="O87" s="32">
        <f t="shared" ca="1" si="8"/>
        <v>4</v>
      </c>
    </row>
    <row r="88" spans="1:16">
      <c r="A88" s="32">
        <v>87</v>
      </c>
      <c r="B88" s="12" t="s">
        <v>494</v>
      </c>
      <c r="C88" s="32" t="s">
        <v>799</v>
      </c>
      <c r="E88" s="32" t="s">
        <v>760</v>
      </c>
      <c r="F88" s="32" t="s">
        <v>303</v>
      </c>
      <c r="G88" s="32" t="str">
        <f>VLOOKUP(F88,'team-member'!$B$2:$C$12,2,FALSE)</f>
        <v>team#103</v>
      </c>
      <c r="H88" s="32" t="s">
        <v>312</v>
      </c>
      <c r="I88" s="32">
        <f t="shared" ca="1" si="5"/>
        <v>12</v>
      </c>
      <c r="J88" s="32">
        <f t="shared" ca="1" si="6"/>
        <v>12</v>
      </c>
      <c r="L88" s="32" t="s">
        <v>772</v>
      </c>
      <c r="M88" s="32">
        <v>89</v>
      </c>
      <c r="N88" s="32">
        <f t="shared" ca="1" si="7"/>
        <v>15</v>
      </c>
      <c r="O88" s="32">
        <f t="shared" ca="1" si="8"/>
        <v>6</v>
      </c>
    </row>
    <row r="89" spans="1:16">
      <c r="A89" s="32">
        <v>88</v>
      </c>
      <c r="B89" s="12" t="s">
        <v>495</v>
      </c>
      <c r="C89" s="32" t="s">
        <v>800</v>
      </c>
      <c r="E89" s="32" t="s">
        <v>758</v>
      </c>
      <c r="F89" s="32" t="s">
        <v>302</v>
      </c>
      <c r="G89" s="32" t="str">
        <f>VLOOKUP(F89,'team-member'!$B$2:$C$12,2,FALSE)</f>
        <v>team#101</v>
      </c>
      <c r="H89" s="32" t="s">
        <v>311</v>
      </c>
      <c r="I89" s="32">
        <f t="shared" ca="1" si="5"/>
        <v>12</v>
      </c>
      <c r="J89" s="32">
        <f t="shared" ca="1" si="6"/>
        <v>12</v>
      </c>
      <c r="L89" s="32" t="s">
        <v>772</v>
      </c>
      <c r="M89" s="32">
        <v>89</v>
      </c>
      <c r="N89" s="32">
        <f t="shared" ca="1" si="7"/>
        <v>12</v>
      </c>
      <c r="O89" s="32">
        <f t="shared" ca="1" si="8"/>
        <v>10</v>
      </c>
    </row>
    <row r="90" spans="1:16">
      <c r="A90" s="32">
        <v>89</v>
      </c>
      <c r="B90" s="12" t="s">
        <v>453</v>
      </c>
      <c r="C90" s="32" t="s">
        <v>757</v>
      </c>
      <c r="E90" s="32" t="s">
        <v>759</v>
      </c>
      <c r="F90" s="32" t="s">
        <v>310</v>
      </c>
      <c r="G90" s="32" t="str">
        <f>VLOOKUP(F90,'team-member'!$B$2:$C$12,2,FALSE)</f>
        <v>team#102</v>
      </c>
      <c r="H90" s="32" t="s">
        <v>313</v>
      </c>
      <c r="I90" s="32">
        <f t="shared" ca="1" si="5"/>
        <v>12</v>
      </c>
      <c r="J90" s="32">
        <f t="shared" ca="1" si="6"/>
        <v>12</v>
      </c>
      <c r="L90" s="32" t="s">
        <v>15</v>
      </c>
      <c r="M90" s="32" t="s">
        <v>15</v>
      </c>
      <c r="N90" s="32" t="s">
        <v>15</v>
      </c>
      <c r="O90" s="32" t="s">
        <v>15</v>
      </c>
    </row>
    <row r="91" spans="1:16">
      <c r="A91" s="32">
        <v>90</v>
      </c>
      <c r="B91" s="12" t="s">
        <v>496</v>
      </c>
      <c r="E91" s="32" t="s">
        <v>760</v>
      </c>
      <c r="F91" s="32" t="s">
        <v>304</v>
      </c>
      <c r="G91" s="32" t="str">
        <f>VLOOKUP(F91,'team-member'!$B$2:$C$12,2,FALSE)</f>
        <v>team#103</v>
      </c>
      <c r="H91" s="32" t="s">
        <v>312</v>
      </c>
      <c r="I91" s="32">
        <f t="shared" ca="1" si="5"/>
        <v>12</v>
      </c>
      <c r="J91" s="32">
        <f t="shared" ca="1" si="6"/>
        <v>12</v>
      </c>
    </row>
    <row r="92" spans="1:16">
      <c r="A92" s="32">
        <v>91</v>
      </c>
      <c r="B92" s="12" t="s">
        <v>497</v>
      </c>
      <c r="E92" s="32" t="s">
        <v>758</v>
      </c>
      <c r="F92" s="32" t="s">
        <v>301</v>
      </c>
      <c r="G92" s="32" t="str">
        <f>VLOOKUP(F92,'team-member'!$B$2:$C$12,2,FALSE)</f>
        <v>team#101</v>
      </c>
      <c r="H92" s="32" t="s">
        <v>311</v>
      </c>
      <c r="I92" s="32">
        <f t="shared" ca="1" si="5"/>
        <v>9</v>
      </c>
      <c r="J92" s="32">
        <f t="shared" ca="1" si="6"/>
        <v>9</v>
      </c>
    </row>
    <row r="93" spans="1:16">
      <c r="A93" s="32">
        <v>92</v>
      </c>
      <c r="B93" s="12" t="s">
        <v>420</v>
      </c>
      <c r="E93" s="32" t="s">
        <v>759</v>
      </c>
      <c r="F93" s="32" t="s">
        <v>308</v>
      </c>
      <c r="G93" s="32" t="str">
        <f>VLOOKUP(F93,'team-member'!$B$2:$C$12,2,FALSE)</f>
        <v>team#102</v>
      </c>
      <c r="H93" s="32" t="s">
        <v>313</v>
      </c>
      <c r="I93" s="32">
        <f t="shared" ca="1" si="5"/>
        <v>11</v>
      </c>
      <c r="J93" s="32">
        <f t="shared" ca="1" si="6"/>
        <v>11</v>
      </c>
    </row>
    <row r="94" spans="1:16">
      <c r="A94" s="32">
        <v>93</v>
      </c>
      <c r="B94" s="12" t="s">
        <v>421</v>
      </c>
      <c r="E94" s="32" t="s">
        <v>760</v>
      </c>
      <c r="F94" s="32" t="s">
        <v>305</v>
      </c>
      <c r="G94" s="32" t="str">
        <f>VLOOKUP(F94,'team-member'!$B$2:$C$12,2,FALSE)</f>
        <v>team#103</v>
      </c>
      <c r="H94" s="32" t="s">
        <v>312</v>
      </c>
      <c r="I94" s="32">
        <f t="shared" ca="1" si="5"/>
        <v>11</v>
      </c>
      <c r="J94" s="32">
        <f t="shared" ca="1" si="6"/>
        <v>11</v>
      </c>
    </row>
    <row r="95" spans="1:16">
      <c r="A95" s="32">
        <v>121</v>
      </c>
      <c r="B95" s="12" t="s">
        <v>390</v>
      </c>
      <c r="E95" s="32" t="s">
        <v>758</v>
      </c>
      <c r="F95" s="32" t="s">
        <v>300</v>
      </c>
      <c r="G95" s="32" t="str">
        <f>VLOOKUP(F95,'team-member'!$B$2:$C$12,2,FALSE)</f>
        <v>team#101</v>
      </c>
      <c r="H95" s="32" t="s">
        <v>311</v>
      </c>
      <c r="I95" s="32">
        <f t="shared" ca="1" si="5"/>
        <v>6</v>
      </c>
      <c r="J95" s="32">
        <f t="shared" ca="1" si="6"/>
        <v>6</v>
      </c>
      <c r="L95" s="32" t="s">
        <v>770</v>
      </c>
      <c r="M95" s="32">
        <v>0</v>
      </c>
      <c r="N95" s="32">
        <f t="shared" ca="1" si="7"/>
        <v>7</v>
      </c>
      <c r="O95" s="32">
        <f t="shared" ref="O95:O101" ca="1" si="9">ROUNDUP(RAND()*I95, 0)</f>
        <v>4</v>
      </c>
      <c r="P95" s="32">
        <v>3</v>
      </c>
    </row>
    <row r="96" spans="1:16">
      <c r="A96" s="32">
        <v>122</v>
      </c>
      <c r="B96" s="12" t="s">
        <v>773</v>
      </c>
      <c r="E96" s="32" t="s">
        <v>759</v>
      </c>
      <c r="F96" s="32" t="s">
        <v>307</v>
      </c>
      <c r="G96" s="32" t="str">
        <f>VLOOKUP(F96,'team-member'!$B$2:$C$12,2,FALSE)</f>
        <v>team#102</v>
      </c>
      <c r="H96" s="32" t="s">
        <v>313</v>
      </c>
      <c r="I96" s="32">
        <f t="shared" ca="1" si="5"/>
        <v>9</v>
      </c>
      <c r="J96" s="32">
        <f t="shared" ca="1" si="6"/>
        <v>9</v>
      </c>
      <c r="L96" s="32" t="s">
        <v>770</v>
      </c>
      <c r="M96" s="32">
        <v>1</v>
      </c>
      <c r="N96" s="32">
        <f t="shared" ca="1" si="7"/>
        <v>12</v>
      </c>
      <c r="O96" s="32">
        <f t="shared" ca="1" si="9"/>
        <v>5</v>
      </c>
      <c r="P96" s="32">
        <v>3</v>
      </c>
    </row>
    <row r="97" spans="1:16">
      <c r="A97" s="32">
        <v>123</v>
      </c>
      <c r="B97" s="12" t="s">
        <v>387</v>
      </c>
      <c r="E97" s="32" t="s">
        <v>760</v>
      </c>
      <c r="F97" s="32" t="s">
        <v>303</v>
      </c>
      <c r="G97" s="32" t="str">
        <f>VLOOKUP(F97,'team-member'!$B$2:$C$12,2,FALSE)</f>
        <v>team#103</v>
      </c>
      <c r="H97" s="32" t="s">
        <v>312</v>
      </c>
      <c r="I97" s="32">
        <f t="shared" ca="1" si="5"/>
        <v>12</v>
      </c>
      <c r="J97" s="32">
        <f t="shared" ca="1" si="6"/>
        <v>12</v>
      </c>
      <c r="L97" s="32" t="s">
        <v>770</v>
      </c>
      <c r="M97" s="32">
        <v>2</v>
      </c>
      <c r="N97" s="32">
        <f t="shared" ca="1" si="7"/>
        <v>14</v>
      </c>
      <c r="O97" s="32">
        <f t="shared" ca="1" si="9"/>
        <v>10</v>
      </c>
      <c r="P97" s="32">
        <v>4</v>
      </c>
    </row>
    <row r="98" spans="1:16">
      <c r="A98" s="32">
        <v>124</v>
      </c>
      <c r="B98" s="12" t="s">
        <v>512</v>
      </c>
      <c r="E98" s="32" t="s">
        <v>758</v>
      </c>
      <c r="F98" s="32" t="s">
        <v>302</v>
      </c>
      <c r="G98" s="32" t="str">
        <f>VLOOKUP(F98,'team-member'!$B$2:$C$12,2,FALSE)</f>
        <v>team#101</v>
      </c>
      <c r="H98" s="32" t="s">
        <v>311</v>
      </c>
      <c r="I98" s="32">
        <f t="shared" ca="1" si="5"/>
        <v>3</v>
      </c>
      <c r="J98" s="32">
        <f t="shared" ca="1" si="6"/>
        <v>3</v>
      </c>
      <c r="L98" s="32" t="s">
        <v>770</v>
      </c>
      <c r="M98" s="32">
        <v>4</v>
      </c>
      <c r="N98" s="32">
        <f t="shared" ca="1" si="7"/>
        <v>4</v>
      </c>
      <c r="O98" s="32">
        <f t="shared" ca="1" si="9"/>
        <v>3</v>
      </c>
      <c r="P98" s="32">
        <v>5</v>
      </c>
    </row>
    <row r="99" spans="1:16">
      <c r="A99" s="32">
        <v>125</v>
      </c>
      <c r="B99" s="12" t="s">
        <v>689</v>
      </c>
      <c r="E99" s="32" t="s">
        <v>759</v>
      </c>
      <c r="F99" s="32" t="s">
        <v>310</v>
      </c>
      <c r="G99" s="32" t="str">
        <f>VLOOKUP(F99,'team-member'!$B$2:$C$12,2,FALSE)</f>
        <v>team#102</v>
      </c>
      <c r="H99" s="32" t="s">
        <v>313</v>
      </c>
      <c r="I99" s="32">
        <f t="shared" ca="1" si="5"/>
        <v>3</v>
      </c>
      <c r="J99" s="32">
        <f t="shared" ca="1" si="6"/>
        <v>3</v>
      </c>
      <c r="L99" s="32" t="s">
        <v>770</v>
      </c>
      <c r="M99" s="32">
        <v>4</v>
      </c>
      <c r="N99" s="32">
        <f t="shared" ca="1" si="7"/>
        <v>5</v>
      </c>
      <c r="O99" s="32">
        <f t="shared" ca="1" si="9"/>
        <v>3</v>
      </c>
      <c r="P99" s="32">
        <v>5</v>
      </c>
    </row>
    <row r="100" spans="1:16">
      <c r="A100" s="32">
        <v>126</v>
      </c>
      <c r="B100" s="12" t="s">
        <v>564</v>
      </c>
      <c r="E100" s="32" t="s">
        <v>760</v>
      </c>
      <c r="F100" s="32" t="s">
        <v>304</v>
      </c>
      <c r="G100" s="32" t="str">
        <f>VLOOKUP(F100,'team-member'!$B$2:$C$12,2,FALSE)</f>
        <v>team#103</v>
      </c>
      <c r="H100" s="32" t="s">
        <v>312</v>
      </c>
      <c r="I100" s="32">
        <f t="shared" ca="1" si="5"/>
        <v>12</v>
      </c>
      <c r="J100" s="32">
        <f t="shared" ca="1" si="6"/>
        <v>12</v>
      </c>
      <c r="L100" s="32" t="s">
        <v>770</v>
      </c>
      <c r="M100" s="32">
        <v>5</v>
      </c>
      <c r="N100" s="32">
        <f t="shared" ca="1" si="7"/>
        <v>14</v>
      </c>
      <c r="O100" s="32">
        <f t="shared" ca="1" si="9"/>
        <v>2</v>
      </c>
      <c r="P100" s="32">
        <v>8</v>
      </c>
    </row>
    <row r="101" spans="1:16">
      <c r="A101" s="32">
        <v>127</v>
      </c>
      <c r="B101" s="12" t="s">
        <v>565</v>
      </c>
      <c r="E101" s="32" t="s">
        <v>758</v>
      </c>
      <c r="F101" s="32" t="s">
        <v>301</v>
      </c>
      <c r="G101" s="32" t="str">
        <f>VLOOKUP(F101,'team-member'!$B$2:$C$12,2,FALSE)</f>
        <v>team#101</v>
      </c>
      <c r="H101" s="32" t="s">
        <v>311</v>
      </c>
      <c r="I101" s="32">
        <f t="shared" ca="1" si="5"/>
        <v>7</v>
      </c>
      <c r="J101" s="32">
        <f t="shared" ca="1" si="6"/>
        <v>7</v>
      </c>
      <c r="L101" s="32" t="s">
        <v>770</v>
      </c>
      <c r="M101" s="32">
        <v>5</v>
      </c>
      <c r="N101" s="32">
        <f t="shared" ca="1" si="7"/>
        <v>9</v>
      </c>
      <c r="O101" s="32">
        <f t="shared" ca="1" si="9"/>
        <v>6</v>
      </c>
      <c r="P101" s="32">
        <v>8</v>
      </c>
    </row>
    <row r="102" spans="1:16">
      <c r="A102" s="32">
        <v>128</v>
      </c>
      <c r="B102" s="12" t="s">
        <v>566</v>
      </c>
      <c r="E102" s="32" t="s">
        <v>759</v>
      </c>
      <c r="F102" s="32" t="s">
        <v>308</v>
      </c>
      <c r="G102" s="32" t="str">
        <f>VLOOKUP(F102,'team-member'!$B$2:$C$12,2,FALSE)</f>
        <v>team#102</v>
      </c>
      <c r="H102" s="32" t="s">
        <v>313</v>
      </c>
      <c r="I102" s="32">
        <f t="shared" ca="1" si="5"/>
        <v>3</v>
      </c>
      <c r="J102" s="32">
        <f t="shared" ca="1" si="6"/>
        <v>3</v>
      </c>
      <c r="L102" s="32" t="s">
        <v>770</v>
      </c>
      <c r="M102" s="32" t="s">
        <v>15</v>
      </c>
      <c r="N102" s="32" t="s">
        <v>15</v>
      </c>
      <c r="O102" s="32" t="s">
        <v>15</v>
      </c>
      <c r="P102" s="32">
        <v>8</v>
      </c>
    </row>
    <row r="103" spans="1:16">
      <c r="A103" s="32">
        <v>129</v>
      </c>
      <c r="B103" s="12" t="s">
        <v>567</v>
      </c>
      <c r="E103" s="32" t="s">
        <v>760</v>
      </c>
      <c r="F103" s="32" t="s">
        <v>305</v>
      </c>
      <c r="G103" s="32" t="str">
        <f>VLOOKUP(F103,'team-member'!$B$2:$C$12,2,FALSE)</f>
        <v>team#103</v>
      </c>
      <c r="H103" s="32" t="s">
        <v>312</v>
      </c>
      <c r="I103" s="32">
        <f t="shared" ca="1" si="5"/>
        <v>12</v>
      </c>
      <c r="J103" s="32">
        <f t="shared" ca="1" si="6"/>
        <v>12</v>
      </c>
      <c r="L103" s="32" t="s">
        <v>770</v>
      </c>
      <c r="M103" s="32">
        <v>8</v>
      </c>
      <c r="N103" s="32">
        <f t="shared" ca="1" si="7"/>
        <v>15</v>
      </c>
      <c r="O103" s="32">
        <f t="shared" ref="O103:O107" ca="1" si="10">ROUNDUP(RAND()*I103, 0)</f>
        <v>9</v>
      </c>
      <c r="P103" s="32">
        <v>9</v>
      </c>
    </row>
    <row r="104" spans="1:16">
      <c r="A104" s="32">
        <v>130</v>
      </c>
      <c r="B104" s="12" t="s">
        <v>568</v>
      </c>
      <c r="E104" s="32" t="s">
        <v>758</v>
      </c>
      <c r="F104" s="32" t="s">
        <v>300</v>
      </c>
      <c r="G104" s="32" t="str">
        <f>VLOOKUP(F104,'team-member'!$B$2:$C$12,2,FALSE)</f>
        <v>team#101</v>
      </c>
      <c r="H104" s="32" t="s">
        <v>311</v>
      </c>
      <c r="I104" s="32">
        <f t="shared" ca="1" si="5"/>
        <v>10</v>
      </c>
      <c r="J104" s="32">
        <f t="shared" ca="1" si="6"/>
        <v>10</v>
      </c>
      <c r="L104" s="32" t="s">
        <v>770</v>
      </c>
      <c r="M104" s="32">
        <v>8</v>
      </c>
      <c r="N104" s="32">
        <f t="shared" ca="1" si="7"/>
        <v>10</v>
      </c>
      <c r="O104" s="32">
        <f t="shared" ca="1" si="10"/>
        <v>4</v>
      </c>
      <c r="P104" s="32">
        <v>9</v>
      </c>
    </row>
    <row r="105" spans="1:16">
      <c r="A105" s="32">
        <v>131</v>
      </c>
      <c r="B105" s="12" t="s">
        <v>569</v>
      </c>
      <c r="E105" s="32" t="s">
        <v>759</v>
      </c>
      <c r="F105" s="32" t="s">
        <v>309</v>
      </c>
      <c r="G105" s="32" t="str">
        <f>VLOOKUP(F105,'team-member'!$B$2:$C$12,2,FALSE)</f>
        <v>team#102</v>
      </c>
      <c r="H105" s="32" t="s">
        <v>313</v>
      </c>
      <c r="I105" s="32">
        <f t="shared" ca="1" si="5"/>
        <v>3</v>
      </c>
      <c r="J105" s="32">
        <f t="shared" ca="1" si="6"/>
        <v>3</v>
      </c>
      <c r="L105" s="32" t="s">
        <v>770</v>
      </c>
      <c r="M105" s="32">
        <v>9</v>
      </c>
      <c r="N105" s="32">
        <f t="shared" ca="1" si="7"/>
        <v>4</v>
      </c>
      <c r="O105" s="32">
        <f t="shared" ca="1" si="10"/>
        <v>1</v>
      </c>
      <c r="P105" s="32">
        <v>10</v>
      </c>
    </row>
    <row r="106" spans="1:16">
      <c r="A106" s="32">
        <v>132</v>
      </c>
      <c r="B106" s="12" t="s">
        <v>570</v>
      </c>
      <c r="E106" s="32" t="s">
        <v>760</v>
      </c>
      <c r="F106" s="32" t="s">
        <v>306</v>
      </c>
      <c r="G106" s="32" t="str">
        <f>VLOOKUP(F106,'team-member'!$B$2:$C$12,2,FALSE)</f>
        <v>team#103</v>
      </c>
      <c r="H106" s="32" t="s">
        <v>312</v>
      </c>
      <c r="I106" s="32">
        <f t="shared" ca="1" si="5"/>
        <v>5</v>
      </c>
      <c r="J106" s="32">
        <f t="shared" ca="1" si="6"/>
        <v>5</v>
      </c>
      <c r="L106" s="32" t="s">
        <v>770</v>
      </c>
      <c r="M106" s="32">
        <v>9</v>
      </c>
      <c r="N106" s="32">
        <f t="shared" ca="1" si="7"/>
        <v>6</v>
      </c>
      <c r="O106" s="32">
        <f t="shared" ca="1" si="10"/>
        <v>3</v>
      </c>
      <c r="P106" s="32" t="s">
        <v>15</v>
      </c>
    </row>
    <row r="107" spans="1:16">
      <c r="A107" s="32">
        <v>133</v>
      </c>
      <c r="B107" s="12" t="s">
        <v>513</v>
      </c>
      <c r="E107" s="32" t="s">
        <v>758</v>
      </c>
      <c r="F107" s="32" t="s">
        <v>300</v>
      </c>
      <c r="G107" s="32" t="str">
        <f>VLOOKUP(F107,'team-member'!$B$2:$C$12,2,FALSE)</f>
        <v>team#101</v>
      </c>
      <c r="H107" s="32" t="s">
        <v>311</v>
      </c>
      <c r="I107" s="32">
        <f t="shared" ca="1" si="5"/>
        <v>6</v>
      </c>
      <c r="J107" s="32">
        <f t="shared" ca="1" si="6"/>
        <v>6</v>
      </c>
      <c r="L107" s="32" t="s">
        <v>770</v>
      </c>
      <c r="M107" s="32">
        <v>9</v>
      </c>
      <c r="N107" s="32">
        <f t="shared" ca="1" si="7"/>
        <v>7</v>
      </c>
      <c r="O107" s="32">
        <f t="shared" ca="1" si="10"/>
        <v>3</v>
      </c>
      <c r="P107" s="32">
        <v>11</v>
      </c>
    </row>
    <row r="108" spans="1:16">
      <c r="A108" s="32">
        <v>134</v>
      </c>
      <c r="B108" s="12" t="s">
        <v>571</v>
      </c>
      <c r="E108" s="32" t="s">
        <v>759</v>
      </c>
      <c r="F108" s="32" t="s">
        <v>307</v>
      </c>
      <c r="G108" s="32" t="str">
        <f>VLOOKUP(F108,'team-member'!$B$2:$C$12,2,FALSE)</f>
        <v>team#102</v>
      </c>
      <c r="H108" s="32" t="s">
        <v>313</v>
      </c>
      <c r="I108" s="32">
        <f t="shared" ca="1" si="5"/>
        <v>9</v>
      </c>
      <c r="J108" s="32">
        <f t="shared" ca="1" si="6"/>
        <v>9</v>
      </c>
      <c r="L108" s="32" t="s">
        <v>770</v>
      </c>
      <c r="M108" s="32" t="s">
        <v>15</v>
      </c>
      <c r="N108" s="32" t="s">
        <v>15</v>
      </c>
      <c r="O108" s="32" t="s">
        <v>15</v>
      </c>
      <c r="P108" s="32">
        <v>12</v>
      </c>
    </row>
    <row r="109" spans="1:16">
      <c r="A109" s="32">
        <v>135</v>
      </c>
      <c r="B109" s="12" t="s">
        <v>514</v>
      </c>
      <c r="E109" s="32" t="s">
        <v>760</v>
      </c>
      <c r="F109" s="32" t="s">
        <v>303</v>
      </c>
      <c r="G109" s="32" t="str">
        <f>VLOOKUP(F109,'team-member'!$B$2:$C$12,2,FALSE)</f>
        <v>team#103</v>
      </c>
      <c r="H109" s="32" t="s">
        <v>312</v>
      </c>
      <c r="I109" s="32">
        <f t="shared" ca="1" si="5"/>
        <v>8</v>
      </c>
      <c r="J109" s="32">
        <f t="shared" ca="1" si="6"/>
        <v>8</v>
      </c>
      <c r="L109" s="32" t="s">
        <v>770</v>
      </c>
      <c r="M109" s="32">
        <v>10</v>
      </c>
      <c r="N109" s="32">
        <f t="shared" ca="1" si="7"/>
        <v>9</v>
      </c>
      <c r="O109" s="32">
        <f t="shared" ref="O109:O111" ca="1" si="11">ROUNDUP(RAND()*I109, 0)</f>
        <v>7</v>
      </c>
      <c r="P109" s="32">
        <v>12</v>
      </c>
    </row>
    <row r="110" spans="1:16">
      <c r="A110" s="32">
        <v>136</v>
      </c>
      <c r="B110" s="12" t="s">
        <v>572</v>
      </c>
      <c r="E110" s="32" t="s">
        <v>758</v>
      </c>
      <c r="F110" s="32" t="s">
        <v>302</v>
      </c>
      <c r="G110" s="32" t="str">
        <f>VLOOKUP(F110,'team-member'!$B$2:$C$12,2,FALSE)</f>
        <v>team#101</v>
      </c>
      <c r="H110" s="32" t="s">
        <v>311</v>
      </c>
      <c r="I110" s="32">
        <f t="shared" ca="1" si="5"/>
        <v>5</v>
      </c>
      <c r="J110" s="32">
        <f t="shared" ca="1" si="6"/>
        <v>5</v>
      </c>
      <c r="L110" s="32" t="s">
        <v>770</v>
      </c>
      <c r="M110" s="32">
        <v>11</v>
      </c>
      <c r="N110" s="32">
        <f t="shared" ca="1" si="7"/>
        <v>6</v>
      </c>
      <c r="O110" s="32">
        <f t="shared" ca="1" si="11"/>
        <v>3</v>
      </c>
      <c r="P110" s="32">
        <v>12</v>
      </c>
    </row>
    <row r="111" spans="1:16">
      <c r="A111" s="32">
        <v>137</v>
      </c>
      <c r="B111" s="12" t="s">
        <v>690</v>
      </c>
      <c r="E111" s="32" t="s">
        <v>759</v>
      </c>
      <c r="F111" s="32" t="s">
        <v>310</v>
      </c>
      <c r="G111" s="32" t="str">
        <f>VLOOKUP(F111,'team-member'!$B$2:$C$12,2,FALSE)</f>
        <v>team#102</v>
      </c>
      <c r="H111" s="32" t="s">
        <v>313</v>
      </c>
      <c r="I111" s="32">
        <f t="shared" ca="1" si="5"/>
        <v>12</v>
      </c>
      <c r="J111" s="32">
        <f t="shared" ca="1" si="6"/>
        <v>12</v>
      </c>
      <c r="L111" s="32" t="s">
        <v>770</v>
      </c>
      <c r="M111" s="32">
        <v>11</v>
      </c>
      <c r="N111" s="32">
        <f t="shared" ca="1" si="7"/>
        <v>13</v>
      </c>
      <c r="O111" s="32">
        <f t="shared" ca="1" si="11"/>
        <v>1</v>
      </c>
      <c r="P111" s="32">
        <v>12</v>
      </c>
    </row>
    <row r="112" spans="1:16">
      <c r="A112" s="32">
        <v>138</v>
      </c>
      <c r="B112" s="12" t="s">
        <v>713</v>
      </c>
      <c r="E112" s="32" t="s">
        <v>760</v>
      </c>
      <c r="F112" s="32" t="s">
        <v>304</v>
      </c>
      <c r="G112" s="32" t="str">
        <f>VLOOKUP(F112,'team-member'!$B$2:$C$12,2,FALSE)</f>
        <v>team#103</v>
      </c>
      <c r="H112" s="32" t="s">
        <v>312</v>
      </c>
      <c r="I112" s="32">
        <f t="shared" ca="1" si="5"/>
        <v>12</v>
      </c>
      <c r="J112" s="32">
        <f t="shared" ca="1" si="6"/>
        <v>12</v>
      </c>
      <c r="L112" s="32" t="s">
        <v>770</v>
      </c>
      <c r="M112" s="32" t="s">
        <v>15</v>
      </c>
      <c r="N112" s="32" t="s">
        <v>15</v>
      </c>
      <c r="O112" s="32" t="s">
        <v>15</v>
      </c>
      <c r="P112" s="32">
        <v>1</v>
      </c>
    </row>
    <row r="113" spans="1:16">
      <c r="A113" s="32">
        <v>139</v>
      </c>
      <c r="B113" s="12" t="s">
        <v>515</v>
      </c>
      <c r="E113" s="32" t="s">
        <v>758</v>
      </c>
      <c r="F113" s="32" t="s">
        <v>301</v>
      </c>
      <c r="G113" s="32" t="str">
        <f>VLOOKUP(F113,'team-member'!$B$2:$C$12,2,FALSE)</f>
        <v>team#101</v>
      </c>
      <c r="H113" s="32" t="s">
        <v>311</v>
      </c>
      <c r="I113" s="32">
        <f t="shared" ca="1" si="5"/>
        <v>8</v>
      </c>
      <c r="J113" s="32">
        <f t="shared" ca="1" si="6"/>
        <v>8</v>
      </c>
      <c r="L113" s="32" t="s">
        <v>770</v>
      </c>
      <c r="M113" s="32">
        <v>11</v>
      </c>
      <c r="N113" s="32">
        <f t="shared" ca="1" si="7"/>
        <v>9</v>
      </c>
      <c r="O113" s="32">
        <f t="shared" ref="O113:O176" ca="1" si="12">ROUNDUP(RAND()*I113, 0)</f>
        <v>4</v>
      </c>
      <c r="P113" s="32">
        <v>12</v>
      </c>
    </row>
    <row r="114" spans="1:16">
      <c r="A114" s="32">
        <v>140</v>
      </c>
      <c r="B114" s="12" t="s">
        <v>516</v>
      </c>
      <c r="E114" s="32" t="s">
        <v>759</v>
      </c>
      <c r="F114" s="32" t="s">
        <v>308</v>
      </c>
      <c r="G114" s="32" t="str">
        <f>VLOOKUP(F114,'team-member'!$B$2:$C$12,2,FALSE)</f>
        <v>team#102</v>
      </c>
      <c r="H114" s="32" t="s">
        <v>313</v>
      </c>
      <c r="I114" s="32">
        <f t="shared" ca="1" si="5"/>
        <v>12</v>
      </c>
      <c r="J114" s="32">
        <f t="shared" ca="1" si="6"/>
        <v>12</v>
      </c>
      <c r="L114" s="32" t="s">
        <v>389</v>
      </c>
      <c r="M114" s="32">
        <v>15</v>
      </c>
      <c r="N114" s="32">
        <f t="shared" ca="1" si="7"/>
        <v>13</v>
      </c>
      <c r="O114" s="32">
        <f t="shared" ca="1" si="12"/>
        <v>8</v>
      </c>
      <c r="P114" s="32">
        <v>17</v>
      </c>
    </row>
    <row r="115" spans="1:16">
      <c r="A115" s="32">
        <v>141</v>
      </c>
      <c r="B115" s="12" t="s">
        <v>691</v>
      </c>
      <c r="E115" s="32" t="s">
        <v>760</v>
      </c>
      <c r="F115" s="32" t="s">
        <v>305</v>
      </c>
      <c r="G115" s="32" t="str">
        <f>VLOOKUP(F115,'team-member'!$B$2:$C$12,2,FALSE)</f>
        <v>team#103</v>
      </c>
      <c r="H115" s="32" t="s">
        <v>312</v>
      </c>
      <c r="I115" s="32">
        <f t="shared" ca="1" si="5"/>
        <v>11</v>
      </c>
      <c r="J115" s="32">
        <f t="shared" ca="1" si="6"/>
        <v>11</v>
      </c>
      <c r="L115" s="32" t="s">
        <v>389</v>
      </c>
      <c r="M115" s="32">
        <v>16</v>
      </c>
      <c r="N115" s="32">
        <f t="shared" ca="1" si="7"/>
        <v>14</v>
      </c>
      <c r="O115" s="32">
        <f t="shared" ca="1" si="12"/>
        <v>11</v>
      </c>
      <c r="P115" s="32">
        <v>18</v>
      </c>
    </row>
    <row r="116" spans="1:16">
      <c r="A116" s="32">
        <v>142</v>
      </c>
      <c r="B116" s="12" t="s">
        <v>573</v>
      </c>
      <c r="E116" s="32" t="s">
        <v>758</v>
      </c>
      <c r="F116" s="32" t="s">
        <v>300</v>
      </c>
      <c r="G116" s="32" t="str">
        <f>VLOOKUP(F116,'team-member'!$B$2:$C$12,2,FALSE)</f>
        <v>team#101</v>
      </c>
      <c r="H116" s="32" t="s">
        <v>311</v>
      </c>
      <c r="I116" s="32">
        <f t="shared" ca="1" si="5"/>
        <v>8</v>
      </c>
      <c r="J116" s="32">
        <f t="shared" ca="1" si="6"/>
        <v>8</v>
      </c>
      <c r="L116" s="32" t="s">
        <v>389</v>
      </c>
      <c r="M116" s="32">
        <v>17</v>
      </c>
      <c r="N116" s="32">
        <f t="shared" ca="1" si="7"/>
        <v>10</v>
      </c>
      <c r="O116" s="32">
        <f t="shared" ca="1" si="12"/>
        <v>8</v>
      </c>
      <c r="P116" s="32">
        <v>18</v>
      </c>
    </row>
    <row r="117" spans="1:16">
      <c r="A117" s="32">
        <v>143</v>
      </c>
      <c r="B117" s="12" t="s">
        <v>574</v>
      </c>
      <c r="E117" s="32" t="s">
        <v>759</v>
      </c>
      <c r="F117" s="32" t="s">
        <v>309</v>
      </c>
      <c r="G117" s="32" t="str">
        <f>VLOOKUP(F117,'team-member'!$B$2:$C$12,2,FALSE)</f>
        <v>team#102</v>
      </c>
      <c r="H117" s="32" t="s">
        <v>313</v>
      </c>
      <c r="I117" s="32">
        <f t="shared" ca="1" si="5"/>
        <v>2</v>
      </c>
      <c r="J117" s="32">
        <f t="shared" ca="1" si="6"/>
        <v>2</v>
      </c>
      <c r="L117" s="32" t="s">
        <v>389</v>
      </c>
      <c r="M117" s="32">
        <v>18</v>
      </c>
      <c r="N117" s="32">
        <f t="shared" ca="1" si="7"/>
        <v>4</v>
      </c>
      <c r="O117" s="32">
        <f t="shared" ca="1" si="12"/>
        <v>1</v>
      </c>
      <c r="P117" s="32">
        <v>19</v>
      </c>
    </row>
    <row r="118" spans="1:16">
      <c r="A118" s="32">
        <v>144</v>
      </c>
      <c r="B118" s="12" t="s">
        <v>575</v>
      </c>
      <c r="E118" s="32" t="s">
        <v>760</v>
      </c>
      <c r="F118" s="32" t="s">
        <v>306</v>
      </c>
      <c r="G118" s="32" t="str">
        <f>VLOOKUP(F118,'team-member'!$B$2:$C$12,2,FALSE)</f>
        <v>team#103</v>
      </c>
      <c r="H118" s="32" t="s">
        <v>312</v>
      </c>
      <c r="I118" s="32">
        <f t="shared" ca="1" si="5"/>
        <v>10</v>
      </c>
      <c r="J118" s="32">
        <f t="shared" ca="1" si="6"/>
        <v>10</v>
      </c>
      <c r="L118" s="32" t="s">
        <v>389</v>
      </c>
      <c r="M118" s="32">
        <v>18</v>
      </c>
      <c r="N118" s="32">
        <f t="shared" ca="1" si="7"/>
        <v>10</v>
      </c>
      <c r="O118" s="32">
        <f t="shared" ca="1" si="12"/>
        <v>2</v>
      </c>
      <c r="P118" s="32">
        <v>19</v>
      </c>
    </row>
    <row r="119" spans="1:16">
      <c r="A119" s="32">
        <v>145</v>
      </c>
      <c r="B119" s="12" t="s">
        <v>576</v>
      </c>
      <c r="E119" s="32" t="s">
        <v>758</v>
      </c>
      <c r="F119" s="32" t="s">
        <v>300</v>
      </c>
      <c r="G119" s="32" t="str">
        <f>VLOOKUP(F119,'team-member'!$B$2:$C$12,2,FALSE)</f>
        <v>team#101</v>
      </c>
      <c r="H119" s="32" t="s">
        <v>311</v>
      </c>
      <c r="I119" s="32">
        <f t="shared" ca="1" si="5"/>
        <v>5</v>
      </c>
      <c r="J119" s="32">
        <f t="shared" ca="1" si="6"/>
        <v>5</v>
      </c>
      <c r="L119" s="32" t="s">
        <v>389</v>
      </c>
      <c r="M119" s="32">
        <v>19</v>
      </c>
      <c r="N119" s="32">
        <f t="shared" ca="1" si="7"/>
        <v>6</v>
      </c>
      <c r="O119" s="32">
        <f t="shared" ca="1" si="12"/>
        <v>3</v>
      </c>
      <c r="P119" s="32">
        <v>22</v>
      </c>
    </row>
    <row r="120" spans="1:16">
      <c r="A120" s="32">
        <v>146</v>
      </c>
      <c r="B120" s="12" t="s">
        <v>577</v>
      </c>
      <c r="E120" s="32" t="s">
        <v>759</v>
      </c>
      <c r="F120" s="32" t="s">
        <v>307</v>
      </c>
      <c r="G120" s="32" t="str">
        <f>VLOOKUP(F120,'team-member'!$B$2:$C$12,2,FALSE)</f>
        <v>team#102</v>
      </c>
      <c r="H120" s="32" t="s">
        <v>313</v>
      </c>
      <c r="I120" s="32">
        <f t="shared" ca="1" si="5"/>
        <v>4</v>
      </c>
      <c r="J120" s="32">
        <f t="shared" ca="1" si="6"/>
        <v>4</v>
      </c>
      <c r="L120" s="32" t="s">
        <v>389</v>
      </c>
      <c r="M120" s="32">
        <v>19</v>
      </c>
      <c r="N120" s="32">
        <f t="shared" ca="1" si="7"/>
        <v>4</v>
      </c>
      <c r="O120" s="32">
        <f t="shared" ca="1" si="12"/>
        <v>4</v>
      </c>
      <c r="P120" s="32">
        <v>22</v>
      </c>
    </row>
    <row r="121" spans="1:16">
      <c r="A121" s="32">
        <v>147</v>
      </c>
      <c r="B121" s="12" t="s">
        <v>578</v>
      </c>
      <c r="E121" s="32" t="s">
        <v>760</v>
      </c>
      <c r="F121" s="32" t="s">
        <v>303</v>
      </c>
      <c r="G121" s="32" t="str">
        <f>VLOOKUP(F121,'team-member'!$B$2:$C$12,2,FALSE)</f>
        <v>team#103</v>
      </c>
      <c r="H121" s="32" t="s">
        <v>312</v>
      </c>
      <c r="I121" s="32">
        <f t="shared" ca="1" si="5"/>
        <v>5</v>
      </c>
      <c r="J121" s="32">
        <f t="shared" ca="1" si="6"/>
        <v>5</v>
      </c>
      <c r="L121" s="32" t="s">
        <v>389</v>
      </c>
      <c r="M121" s="32">
        <v>19</v>
      </c>
      <c r="N121" s="32">
        <f t="shared" ca="1" si="7"/>
        <v>7</v>
      </c>
      <c r="O121" s="32">
        <f t="shared" ca="1" si="12"/>
        <v>5</v>
      </c>
      <c r="P121" s="32">
        <v>23</v>
      </c>
    </row>
    <row r="122" spans="1:16">
      <c r="A122" s="32">
        <v>148</v>
      </c>
      <c r="B122" s="12" t="s">
        <v>517</v>
      </c>
      <c r="E122" s="32" t="s">
        <v>758</v>
      </c>
      <c r="F122" s="32" t="s">
        <v>302</v>
      </c>
      <c r="G122" s="32" t="str">
        <f>VLOOKUP(F122,'team-member'!$B$2:$C$12,2,FALSE)</f>
        <v>team#101</v>
      </c>
      <c r="H122" s="32" t="s">
        <v>311</v>
      </c>
      <c r="I122" s="32">
        <f t="shared" ca="1" si="5"/>
        <v>6</v>
      </c>
      <c r="J122" s="32">
        <f t="shared" ca="1" si="6"/>
        <v>6</v>
      </c>
      <c r="L122" s="32" t="s">
        <v>389</v>
      </c>
      <c r="M122" s="32">
        <v>19</v>
      </c>
      <c r="N122" s="32">
        <f t="shared" ca="1" si="7"/>
        <v>6</v>
      </c>
      <c r="O122" s="32">
        <f t="shared" ca="1" si="12"/>
        <v>1</v>
      </c>
      <c r="P122" s="32">
        <v>24</v>
      </c>
    </row>
    <row r="123" spans="1:16">
      <c r="A123" s="32">
        <v>149</v>
      </c>
      <c r="B123" s="12" t="s">
        <v>518</v>
      </c>
      <c r="E123" s="32" t="s">
        <v>759</v>
      </c>
      <c r="F123" s="32" t="s">
        <v>310</v>
      </c>
      <c r="G123" s="32" t="str">
        <f>VLOOKUP(F123,'team-member'!$B$2:$C$12,2,FALSE)</f>
        <v>team#102</v>
      </c>
      <c r="H123" s="32" t="s">
        <v>313</v>
      </c>
      <c r="I123" s="32">
        <f t="shared" ca="1" si="5"/>
        <v>11</v>
      </c>
      <c r="J123" s="32">
        <f t="shared" ca="1" si="6"/>
        <v>11</v>
      </c>
      <c r="L123" s="32" t="s">
        <v>389</v>
      </c>
      <c r="M123" s="32">
        <v>22</v>
      </c>
      <c r="N123" s="32">
        <f t="shared" ca="1" si="7"/>
        <v>14</v>
      </c>
      <c r="O123" s="32">
        <f t="shared" ca="1" si="12"/>
        <v>3</v>
      </c>
      <c r="P123" s="32">
        <v>25</v>
      </c>
    </row>
    <row r="124" spans="1:16">
      <c r="A124" s="32">
        <v>150</v>
      </c>
      <c r="B124" s="12" t="s">
        <v>692</v>
      </c>
      <c r="E124" s="32" t="s">
        <v>760</v>
      </c>
      <c r="F124" s="32" t="s">
        <v>304</v>
      </c>
      <c r="G124" s="32" t="str">
        <f>VLOOKUP(F124,'team-member'!$B$2:$C$12,2,FALSE)</f>
        <v>team#103</v>
      </c>
      <c r="H124" s="32" t="s">
        <v>312</v>
      </c>
      <c r="I124" s="32">
        <f t="shared" ca="1" si="5"/>
        <v>7</v>
      </c>
      <c r="J124" s="32">
        <f t="shared" ca="1" si="6"/>
        <v>7</v>
      </c>
      <c r="L124" s="32" t="s">
        <v>389</v>
      </c>
      <c r="M124" s="32">
        <v>22</v>
      </c>
      <c r="N124" s="32">
        <f t="shared" ca="1" si="7"/>
        <v>8</v>
      </c>
      <c r="O124" s="32">
        <f t="shared" ca="1" si="12"/>
        <v>7</v>
      </c>
      <c r="P124" s="32">
        <v>26</v>
      </c>
    </row>
    <row r="125" spans="1:16">
      <c r="A125" s="32">
        <v>151</v>
      </c>
      <c r="B125" s="12" t="s">
        <v>579</v>
      </c>
      <c r="E125" s="32" t="s">
        <v>758</v>
      </c>
      <c r="F125" s="32" t="s">
        <v>301</v>
      </c>
      <c r="G125" s="32" t="str">
        <f>VLOOKUP(F125,'team-member'!$B$2:$C$12,2,FALSE)</f>
        <v>team#101</v>
      </c>
      <c r="H125" s="32" t="s">
        <v>311</v>
      </c>
      <c r="I125" s="32">
        <f t="shared" ca="1" si="5"/>
        <v>11</v>
      </c>
      <c r="J125" s="32">
        <f t="shared" ca="1" si="6"/>
        <v>11</v>
      </c>
      <c r="L125" s="32" t="s">
        <v>389</v>
      </c>
      <c r="M125" s="16" t="s">
        <v>15</v>
      </c>
      <c r="N125" s="32" t="s">
        <v>15</v>
      </c>
      <c r="O125" s="32">
        <f t="shared" ca="1" si="12"/>
        <v>5</v>
      </c>
      <c r="P125" s="32">
        <v>26</v>
      </c>
    </row>
    <row r="126" spans="1:16">
      <c r="A126" s="32">
        <v>152</v>
      </c>
      <c r="B126" s="12" t="s">
        <v>580</v>
      </c>
      <c r="E126" s="32" t="s">
        <v>759</v>
      </c>
      <c r="F126" s="32" t="s">
        <v>308</v>
      </c>
      <c r="G126" s="32" t="str">
        <f>VLOOKUP(F126,'team-member'!$B$2:$C$12,2,FALSE)</f>
        <v>team#102</v>
      </c>
      <c r="H126" s="32" t="s">
        <v>313</v>
      </c>
      <c r="I126" s="32">
        <f t="shared" ca="1" si="5"/>
        <v>8</v>
      </c>
      <c r="J126" s="32">
        <f t="shared" ca="1" si="6"/>
        <v>8</v>
      </c>
      <c r="L126" s="32" t="s">
        <v>389</v>
      </c>
      <c r="M126" s="32">
        <v>23</v>
      </c>
      <c r="N126" s="32">
        <f t="shared" ca="1" si="7"/>
        <v>8</v>
      </c>
      <c r="O126" s="32">
        <f t="shared" ca="1" si="12"/>
        <v>8</v>
      </c>
      <c r="P126" s="32">
        <v>26</v>
      </c>
    </row>
    <row r="127" spans="1:16">
      <c r="A127" s="32">
        <v>153</v>
      </c>
      <c r="B127" s="12" t="s">
        <v>581</v>
      </c>
      <c r="E127" s="32" t="s">
        <v>760</v>
      </c>
      <c r="F127" s="32" t="s">
        <v>305</v>
      </c>
      <c r="G127" s="32" t="str">
        <f>VLOOKUP(F127,'team-member'!$B$2:$C$12,2,FALSE)</f>
        <v>team#103</v>
      </c>
      <c r="H127" s="32" t="s">
        <v>312</v>
      </c>
      <c r="I127" s="32">
        <f t="shared" ca="1" si="5"/>
        <v>8</v>
      </c>
      <c r="J127" s="32">
        <f t="shared" ca="1" si="6"/>
        <v>8</v>
      </c>
      <c r="L127" s="32" t="s">
        <v>389</v>
      </c>
      <c r="M127" s="32">
        <v>23</v>
      </c>
      <c r="N127" s="32">
        <f t="shared" ca="1" si="7"/>
        <v>9</v>
      </c>
      <c r="O127" s="32">
        <f t="shared" ca="1" si="12"/>
        <v>1</v>
      </c>
      <c r="P127" s="16" t="s">
        <v>15</v>
      </c>
    </row>
    <row r="128" spans="1:16">
      <c r="A128" s="32">
        <v>154</v>
      </c>
      <c r="B128" s="12" t="s">
        <v>582</v>
      </c>
      <c r="E128" s="32" t="s">
        <v>758</v>
      </c>
      <c r="F128" s="32" t="s">
        <v>300</v>
      </c>
      <c r="G128" s="32" t="str">
        <f>VLOOKUP(F128,'team-member'!$B$2:$C$12,2,FALSE)</f>
        <v>team#101</v>
      </c>
      <c r="H128" s="32" t="s">
        <v>311</v>
      </c>
      <c r="I128" s="32">
        <f t="shared" ca="1" si="5"/>
        <v>5</v>
      </c>
      <c r="J128" s="32">
        <f t="shared" ca="1" si="6"/>
        <v>5</v>
      </c>
      <c r="L128" s="32" t="s">
        <v>389</v>
      </c>
      <c r="M128" s="32">
        <v>23</v>
      </c>
      <c r="N128" s="32">
        <f t="shared" ca="1" si="7"/>
        <v>5</v>
      </c>
      <c r="O128" s="32">
        <f t="shared" ca="1" si="12"/>
        <v>1</v>
      </c>
      <c r="P128" s="32">
        <v>26</v>
      </c>
    </row>
    <row r="129" spans="1:16">
      <c r="A129" s="32">
        <v>155</v>
      </c>
      <c r="B129" s="12" t="s">
        <v>583</v>
      </c>
      <c r="E129" s="32" t="s">
        <v>759</v>
      </c>
      <c r="F129" s="32" t="s">
        <v>309</v>
      </c>
      <c r="G129" s="32" t="str">
        <f>VLOOKUP(F129,'team-member'!$B$2:$C$12,2,FALSE)</f>
        <v>team#102</v>
      </c>
      <c r="H129" s="32" t="s">
        <v>313</v>
      </c>
      <c r="I129" s="32">
        <f t="shared" ca="1" si="5"/>
        <v>9</v>
      </c>
      <c r="J129" s="32">
        <f t="shared" ca="1" si="6"/>
        <v>9</v>
      </c>
      <c r="L129" s="32" t="s">
        <v>389</v>
      </c>
      <c r="M129" s="32">
        <v>24</v>
      </c>
      <c r="N129" s="32">
        <f t="shared" ca="1" si="7"/>
        <v>12</v>
      </c>
      <c r="O129" s="32">
        <f t="shared" ca="1" si="12"/>
        <v>7</v>
      </c>
      <c r="P129" s="32">
        <v>26</v>
      </c>
    </row>
    <row r="130" spans="1:16">
      <c r="A130" s="32">
        <v>156</v>
      </c>
      <c r="B130" s="12" t="s">
        <v>584</v>
      </c>
      <c r="E130" s="32" t="s">
        <v>760</v>
      </c>
      <c r="F130" s="32" t="s">
        <v>306</v>
      </c>
      <c r="G130" s="32" t="str">
        <f>VLOOKUP(F130,'team-member'!$B$2:$C$12,2,FALSE)</f>
        <v>team#103</v>
      </c>
      <c r="H130" s="32" t="s">
        <v>312</v>
      </c>
      <c r="I130" s="32">
        <f t="shared" ca="1" si="5"/>
        <v>11</v>
      </c>
      <c r="J130" s="32">
        <f t="shared" ca="1" si="6"/>
        <v>11</v>
      </c>
      <c r="L130" s="32" t="s">
        <v>389</v>
      </c>
      <c r="M130" s="32">
        <v>24</v>
      </c>
      <c r="N130" s="32">
        <f t="shared" ca="1" si="7"/>
        <v>14</v>
      </c>
      <c r="O130" s="32">
        <f t="shared" ca="1" si="12"/>
        <v>4</v>
      </c>
      <c r="P130" s="32">
        <v>26</v>
      </c>
    </row>
    <row r="131" spans="1:16">
      <c r="A131" s="32">
        <v>157</v>
      </c>
      <c r="B131" s="12" t="s">
        <v>519</v>
      </c>
      <c r="E131" s="32" t="s">
        <v>758</v>
      </c>
      <c r="F131" s="32" t="s">
        <v>300</v>
      </c>
      <c r="G131" s="32" t="str">
        <f>VLOOKUP(F131,'team-member'!$B$2:$C$12,2,FALSE)</f>
        <v>team#101</v>
      </c>
      <c r="H131" s="32" t="s">
        <v>311</v>
      </c>
      <c r="I131" s="32">
        <f t="shared" ref="I131:I194" ca="1" si="13">ROUNDUP(RAND()*11+1, 0)</f>
        <v>3</v>
      </c>
      <c r="J131" s="32">
        <f t="shared" ref="J131:J194" ca="1" si="14">I131</f>
        <v>3</v>
      </c>
      <c r="L131" s="32" t="s">
        <v>388</v>
      </c>
      <c r="M131" s="32">
        <v>29</v>
      </c>
      <c r="N131" s="32">
        <f t="shared" ref="N131:N194" ca="1" si="15">I131+ROUNDDOWN(RAND()*4, 0)</f>
        <v>3</v>
      </c>
      <c r="O131" s="32">
        <f t="shared" ca="1" si="12"/>
        <v>3</v>
      </c>
      <c r="P131" s="32">
        <v>30</v>
      </c>
    </row>
    <row r="132" spans="1:16">
      <c r="A132" s="32">
        <v>158</v>
      </c>
      <c r="B132" s="12" t="s">
        <v>714</v>
      </c>
      <c r="E132" s="32" t="s">
        <v>759</v>
      </c>
      <c r="F132" s="32" t="s">
        <v>307</v>
      </c>
      <c r="G132" s="32" t="str">
        <f>VLOOKUP(F132,'team-member'!$B$2:$C$12,2,FALSE)</f>
        <v>team#102</v>
      </c>
      <c r="H132" s="32" t="s">
        <v>313</v>
      </c>
      <c r="I132" s="32">
        <f t="shared" ca="1" si="13"/>
        <v>2</v>
      </c>
      <c r="J132" s="32">
        <f t="shared" ca="1" si="14"/>
        <v>2</v>
      </c>
      <c r="L132" s="32" t="s">
        <v>388</v>
      </c>
      <c r="M132" s="32">
        <v>29</v>
      </c>
      <c r="N132" s="32">
        <f t="shared" ca="1" si="15"/>
        <v>4</v>
      </c>
      <c r="O132" s="32">
        <f t="shared" ca="1" si="12"/>
        <v>2</v>
      </c>
      <c r="P132" s="32">
        <v>31</v>
      </c>
    </row>
    <row r="133" spans="1:16">
      <c r="A133" s="32">
        <v>159</v>
      </c>
      <c r="B133" s="12" t="s">
        <v>520</v>
      </c>
      <c r="E133" s="32" t="s">
        <v>760</v>
      </c>
      <c r="F133" s="32" t="s">
        <v>303</v>
      </c>
      <c r="G133" s="32" t="str">
        <f>VLOOKUP(F133,'team-member'!$B$2:$C$12,2,FALSE)</f>
        <v>team#103</v>
      </c>
      <c r="H133" s="32" t="s">
        <v>312</v>
      </c>
      <c r="I133" s="32">
        <f t="shared" ca="1" si="13"/>
        <v>9</v>
      </c>
      <c r="J133" s="32">
        <f t="shared" ca="1" si="14"/>
        <v>9</v>
      </c>
      <c r="L133" s="32" t="s">
        <v>388</v>
      </c>
      <c r="M133" s="32">
        <v>29</v>
      </c>
      <c r="N133" s="32">
        <f t="shared" ca="1" si="15"/>
        <v>12</v>
      </c>
      <c r="O133" s="32">
        <f t="shared" ca="1" si="12"/>
        <v>4</v>
      </c>
      <c r="P133" s="32">
        <v>32</v>
      </c>
    </row>
    <row r="134" spans="1:16">
      <c r="A134" s="32">
        <v>160</v>
      </c>
      <c r="B134" s="12" t="s">
        <v>521</v>
      </c>
      <c r="E134" s="32" t="s">
        <v>758</v>
      </c>
      <c r="F134" s="32" t="s">
        <v>302</v>
      </c>
      <c r="G134" s="32" t="str">
        <f>VLOOKUP(F134,'team-member'!$B$2:$C$12,2,FALSE)</f>
        <v>team#101</v>
      </c>
      <c r="H134" s="32" t="s">
        <v>311</v>
      </c>
      <c r="I134" s="32">
        <f t="shared" ca="1" si="13"/>
        <v>3</v>
      </c>
      <c r="J134" s="32">
        <f t="shared" ca="1" si="14"/>
        <v>3</v>
      </c>
      <c r="L134" s="32" t="s">
        <v>388</v>
      </c>
      <c r="M134" s="32">
        <v>30</v>
      </c>
      <c r="N134" s="32">
        <f t="shared" ca="1" si="15"/>
        <v>4</v>
      </c>
      <c r="O134" s="32">
        <f t="shared" ca="1" si="12"/>
        <v>2</v>
      </c>
      <c r="P134" s="32">
        <v>33</v>
      </c>
    </row>
    <row r="135" spans="1:16">
      <c r="A135" s="32">
        <v>161</v>
      </c>
      <c r="B135" s="12" t="s">
        <v>693</v>
      </c>
      <c r="E135" s="32" t="s">
        <v>759</v>
      </c>
      <c r="F135" s="32" t="s">
        <v>310</v>
      </c>
      <c r="G135" s="32" t="str">
        <f>VLOOKUP(F135,'team-member'!$B$2:$C$12,2,FALSE)</f>
        <v>team#102</v>
      </c>
      <c r="H135" s="32" t="s">
        <v>313</v>
      </c>
      <c r="I135" s="32">
        <f t="shared" ca="1" si="13"/>
        <v>8</v>
      </c>
      <c r="J135" s="32">
        <f t="shared" ca="1" si="14"/>
        <v>8</v>
      </c>
      <c r="L135" s="32" t="s">
        <v>388</v>
      </c>
      <c r="M135" s="32">
        <v>31</v>
      </c>
      <c r="N135" s="32">
        <f t="shared" ca="1" si="15"/>
        <v>10</v>
      </c>
      <c r="O135" s="32">
        <f t="shared" ca="1" si="12"/>
        <v>3</v>
      </c>
      <c r="P135" s="32">
        <v>33</v>
      </c>
    </row>
    <row r="136" spans="1:16">
      <c r="A136" s="32">
        <v>162</v>
      </c>
      <c r="B136" s="12" t="s">
        <v>585</v>
      </c>
      <c r="E136" s="32" t="s">
        <v>760</v>
      </c>
      <c r="F136" s="32" t="s">
        <v>304</v>
      </c>
      <c r="G136" s="32" t="str">
        <f>VLOOKUP(F136,'team-member'!$B$2:$C$12,2,FALSE)</f>
        <v>team#103</v>
      </c>
      <c r="H136" s="32" t="s">
        <v>312</v>
      </c>
      <c r="I136" s="32">
        <f t="shared" ca="1" si="13"/>
        <v>12</v>
      </c>
      <c r="J136" s="32">
        <f t="shared" ca="1" si="14"/>
        <v>12</v>
      </c>
      <c r="L136" s="32" t="s">
        <v>388</v>
      </c>
      <c r="M136" s="32">
        <v>31</v>
      </c>
      <c r="N136" s="32">
        <f t="shared" ca="1" si="15"/>
        <v>12</v>
      </c>
      <c r="O136" s="32">
        <f t="shared" ca="1" si="12"/>
        <v>10</v>
      </c>
      <c r="P136" s="32">
        <v>36</v>
      </c>
    </row>
    <row r="137" spans="1:16">
      <c r="A137" s="32">
        <v>163</v>
      </c>
      <c r="B137" s="12" t="s">
        <v>586</v>
      </c>
      <c r="E137" s="32" t="s">
        <v>758</v>
      </c>
      <c r="F137" s="32" t="s">
        <v>301</v>
      </c>
      <c r="G137" s="32" t="str">
        <f>VLOOKUP(F137,'team-member'!$B$2:$C$12,2,FALSE)</f>
        <v>team#101</v>
      </c>
      <c r="H137" s="32" t="s">
        <v>311</v>
      </c>
      <c r="I137" s="32">
        <f t="shared" ca="1" si="13"/>
        <v>5</v>
      </c>
      <c r="J137" s="32">
        <f t="shared" ca="1" si="14"/>
        <v>5</v>
      </c>
      <c r="L137" s="32" t="s">
        <v>388</v>
      </c>
      <c r="M137" s="32">
        <v>31</v>
      </c>
      <c r="N137" s="32">
        <f t="shared" ca="1" si="15"/>
        <v>8</v>
      </c>
      <c r="O137" s="32">
        <f t="shared" ca="1" si="12"/>
        <v>3</v>
      </c>
      <c r="P137" s="32">
        <v>36</v>
      </c>
    </row>
    <row r="138" spans="1:16">
      <c r="A138" s="32">
        <v>164</v>
      </c>
      <c r="B138" s="12" t="s">
        <v>587</v>
      </c>
      <c r="E138" s="32" t="s">
        <v>759</v>
      </c>
      <c r="F138" s="32" t="s">
        <v>308</v>
      </c>
      <c r="G138" s="32" t="str">
        <f>VLOOKUP(F138,'team-member'!$B$2:$C$12,2,FALSE)</f>
        <v>team#102</v>
      </c>
      <c r="H138" s="32" t="s">
        <v>313</v>
      </c>
      <c r="I138" s="32">
        <f t="shared" ca="1" si="13"/>
        <v>8</v>
      </c>
      <c r="J138" s="32">
        <f t="shared" ca="1" si="14"/>
        <v>8</v>
      </c>
      <c r="L138" s="32" t="s">
        <v>388</v>
      </c>
      <c r="M138" s="32">
        <v>32</v>
      </c>
      <c r="N138" s="32">
        <f t="shared" ca="1" si="15"/>
        <v>11</v>
      </c>
      <c r="O138" s="32">
        <f t="shared" ca="1" si="12"/>
        <v>1</v>
      </c>
      <c r="P138" s="32">
        <v>37</v>
      </c>
    </row>
    <row r="139" spans="1:16">
      <c r="A139" s="32">
        <v>165</v>
      </c>
      <c r="B139" s="12" t="s">
        <v>588</v>
      </c>
      <c r="E139" s="32" t="s">
        <v>760</v>
      </c>
      <c r="F139" s="32" t="s">
        <v>305</v>
      </c>
      <c r="G139" s="32" t="str">
        <f>VLOOKUP(F139,'team-member'!$B$2:$C$12,2,FALSE)</f>
        <v>team#103</v>
      </c>
      <c r="H139" s="32" t="s">
        <v>312</v>
      </c>
      <c r="I139" s="32">
        <f t="shared" ca="1" si="13"/>
        <v>5</v>
      </c>
      <c r="J139" s="32">
        <f t="shared" ca="1" si="14"/>
        <v>5</v>
      </c>
      <c r="L139" s="32" t="s">
        <v>388</v>
      </c>
      <c r="M139" s="32">
        <v>32</v>
      </c>
      <c r="N139" s="32">
        <f t="shared" ca="1" si="15"/>
        <v>7</v>
      </c>
      <c r="O139" s="32">
        <f t="shared" ca="1" si="12"/>
        <v>5</v>
      </c>
      <c r="P139" s="32">
        <v>38</v>
      </c>
    </row>
    <row r="140" spans="1:16">
      <c r="A140" s="32">
        <v>166</v>
      </c>
      <c r="B140" s="12" t="s">
        <v>589</v>
      </c>
      <c r="E140" s="32" t="s">
        <v>758</v>
      </c>
      <c r="F140" s="32" t="s">
        <v>300</v>
      </c>
      <c r="G140" s="32" t="str">
        <f>VLOOKUP(F140,'team-member'!$B$2:$C$12,2,FALSE)</f>
        <v>team#101</v>
      </c>
      <c r="H140" s="32" t="s">
        <v>311</v>
      </c>
      <c r="I140" s="32">
        <f t="shared" ca="1" si="13"/>
        <v>6</v>
      </c>
      <c r="J140" s="32">
        <f t="shared" ca="1" si="14"/>
        <v>6</v>
      </c>
      <c r="L140" s="32" t="s">
        <v>388</v>
      </c>
      <c r="M140" s="32">
        <v>33</v>
      </c>
      <c r="N140" s="32">
        <f t="shared" ca="1" si="15"/>
        <v>7</v>
      </c>
      <c r="O140" s="32">
        <f t="shared" ca="1" si="12"/>
        <v>3</v>
      </c>
      <c r="P140" s="32">
        <v>39</v>
      </c>
    </row>
    <row r="141" spans="1:16">
      <c r="A141" s="32">
        <v>167</v>
      </c>
      <c r="B141" s="12" t="s">
        <v>590</v>
      </c>
      <c r="E141" s="32" t="s">
        <v>759</v>
      </c>
      <c r="F141" s="32" t="s">
        <v>309</v>
      </c>
      <c r="G141" s="32" t="str">
        <f>VLOOKUP(F141,'team-member'!$B$2:$C$12,2,FALSE)</f>
        <v>team#102</v>
      </c>
      <c r="H141" s="32" t="s">
        <v>313</v>
      </c>
      <c r="I141" s="32">
        <f t="shared" ca="1" si="13"/>
        <v>11</v>
      </c>
      <c r="J141" s="32">
        <f t="shared" ca="1" si="14"/>
        <v>11</v>
      </c>
      <c r="L141" s="32" t="s">
        <v>388</v>
      </c>
      <c r="M141" s="32">
        <v>33</v>
      </c>
      <c r="N141" s="32">
        <f t="shared" ca="1" si="15"/>
        <v>14</v>
      </c>
      <c r="O141" s="32">
        <f t="shared" ca="1" si="12"/>
        <v>2</v>
      </c>
      <c r="P141" s="32">
        <v>40</v>
      </c>
    </row>
    <row r="142" spans="1:16">
      <c r="A142" s="32">
        <v>168</v>
      </c>
      <c r="B142" s="12" t="s">
        <v>591</v>
      </c>
      <c r="E142" s="32" t="s">
        <v>760</v>
      </c>
      <c r="F142" s="32" t="s">
        <v>306</v>
      </c>
      <c r="G142" s="32" t="str">
        <f>VLOOKUP(F142,'team-member'!$B$2:$C$12,2,FALSE)</f>
        <v>team#103</v>
      </c>
      <c r="H142" s="32" t="s">
        <v>312</v>
      </c>
      <c r="I142" s="32">
        <f t="shared" ca="1" si="13"/>
        <v>11</v>
      </c>
      <c r="J142" s="32">
        <f t="shared" ca="1" si="14"/>
        <v>11</v>
      </c>
      <c r="L142" s="32" t="s">
        <v>388</v>
      </c>
      <c r="M142" s="32">
        <v>36</v>
      </c>
      <c r="N142" s="32">
        <f t="shared" ca="1" si="15"/>
        <v>11</v>
      </c>
      <c r="O142" s="32">
        <f t="shared" ca="1" si="12"/>
        <v>10</v>
      </c>
      <c r="P142" s="16" t="s">
        <v>15</v>
      </c>
    </row>
    <row r="143" spans="1:16">
      <c r="A143" s="32">
        <v>169</v>
      </c>
      <c r="B143" s="12" t="s">
        <v>522</v>
      </c>
      <c r="E143" s="32" t="s">
        <v>758</v>
      </c>
      <c r="F143" s="32" t="s">
        <v>300</v>
      </c>
      <c r="G143" s="32" t="str">
        <f>VLOOKUP(F143,'team-member'!$B$2:$C$12,2,FALSE)</f>
        <v>team#101</v>
      </c>
      <c r="H143" s="32" t="s">
        <v>311</v>
      </c>
      <c r="I143" s="32">
        <f t="shared" ca="1" si="13"/>
        <v>4</v>
      </c>
      <c r="J143" s="32">
        <f t="shared" ca="1" si="14"/>
        <v>4</v>
      </c>
      <c r="L143" s="32" t="s">
        <v>388</v>
      </c>
      <c r="M143" s="32">
        <v>36</v>
      </c>
      <c r="N143" s="32">
        <f t="shared" ca="1" si="15"/>
        <v>7</v>
      </c>
      <c r="O143" s="32">
        <f t="shared" ca="1" si="12"/>
        <v>1</v>
      </c>
      <c r="P143" s="32">
        <v>40</v>
      </c>
    </row>
    <row r="144" spans="1:16">
      <c r="A144" s="32">
        <v>170</v>
      </c>
      <c r="B144" s="12" t="s">
        <v>592</v>
      </c>
      <c r="E144" s="32" t="s">
        <v>759</v>
      </c>
      <c r="F144" s="32" t="s">
        <v>307</v>
      </c>
      <c r="G144" s="32" t="str">
        <f>VLOOKUP(F144,'team-member'!$B$2:$C$12,2,FALSE)</f>
        <v>team#102</v>
      </c>
      <c r="H144" s="32" t="s">
        <v>313</v>
      </c>
      <c r="I144" s="32">
        <f t="shared" ca="1" si="13"/>
        <v>9</v>
      </c>
      <c r="J144" s="32">
        <f t="shared" ca="1" si="14"/>
        <v>9</v>
      </c>
      <c r="L144" s="32" t="s">
        <v>388</v>
      </c>
      <c r="M144" s="32">
        <v>36</v>
      </c>
      <c r="N144" s="32">
        <f t="shared" ca="1" si="15"/>
        <v>12</v>
      </c>
      <c r="O144" s="32">
        <f t="shared" ca="1" si="12"/>
        <v>9</v>
      </c>
      <c r="P144" s="32">
        <v>40</v>
      </c>
    </row>
    <row r="145" spans="1:16">
      <c r="A145" s="32">
        <v>171</v>
      </c>
      <c r="B145" s="12" t="s">
        <v>523</v>
      </c>
      <c r="E145" s="32" t="s">
        <v>760</v>
      </c>
      <c r="F145" s="32" t="s">
        <v>303</v>
      </c>
      <c r="G145" s="32" t="str">
        <f>VLOOKUP(F145,'team-member'!$B$2:$C$12,2,FALSE)</f>
        <v>team#103</v>
      </c>
      <c r="H145" s="32" t="s">
        <v>312</v>
      </c>
      <c r="I145" s="32">
        <f t="shared" ca="1" si="13"/>
        <v>9</v>
      </c>
      <c r="J145" s="32">
        <f t="shared" ca="1" si="14"/>
        <v>9</v>
      </c>
      <c r="L145" s="32" t="s">
        <v>388</v>
      </c>
      <c r="M145" s="32">
        <v>37</v>
      </c>
      <c r="N145" s="32">
        <f t="shared" ca="1" si="15"/>
        <v>11</v>
      </c>
      <c r="O145" s="32">
        <f t="shared" ca="1" si="12"/>
        <v>5</v>
      </c>
      <c r="P145" s="32">
        <v>40</v>
      </c>
    </row>
    <row r="146" spans="1:16">
      <c r="A146" s="32">
        <v>172</v>
      </c>
      <c r="B146" s="12" t="s">
        <v>593</v>
      </c>
      <c r="E146" s="32" t="s">
        <v>758</v>
      </c>
      <c r="F146" s="32" t="s">
        <v>302</v>
      </c>
      <c r="G146" s="32" t="str">
        <f>VLOOKUP(F146,'team-member'!$B$2:$C$12,2,FALSE)</f>
        <v>team#101</v>
      </c>
      <c r="H146" s="32" t="s">
        <v>311</v>
      </c>
      <c r="I146" s="32">
        <f t="shared" ca="1" si="13"/>
        <v>12</v>
      </c>
      <c r="J146" s="32">
        <f t="shared" ca="1" si="14"/>
        <v>12</v>
      </c>
      <c r="L146" s="32" t="s">
        <v>388</v>
      </c>
      <c r="M146" s="32">
        <v>38</v>
      </c>
      <c r="N146" s="32">
        <f t="shared" ca="1" si="15"/>
        <v>13</v>
      </c>
      <c r="O146" s="32">
        <f t="shared" ca="1" si="12"/>
        <v>2</v>
      </c>
      <c r="P146" s="32">
        <v>40</v>
      </c>
    </row>
    <row r="147" spans="1:16">
      <c r="A147" s="32">
        <v>173</v>
      </c>
      <c r="B147" s="12" t="s">
        <v>694</v>
      </c>
      <c r="E147" s="32" t="s">
        <v>759</v>
      </c>
      <c r="F147" s="32" t="s">
        <v>310</v>
      </c>
      <c r="G147" s="32" t="str">
        <f>VLOOKUP(F147,'team-member'!$B$2:$C$12,2,FALSE)</f>
        <v>team#102</v>
      </c>
      <c r="H147" s="32" t="s">
        <v>313</v>
      </c>
      <c r="I147" s="32">
        <f t="shared" ca="1" si="13"/>
        <v>9</v>
      </c>
      <c r="J147" s="32">
        <f t="shared" ca="1" si="14"/>
        <v>9</v>
      </c>
      <c r="L147" s="32" t="s">
        <v>388</v>
      </c>
      <c r="M147" s="32">
        <v>38</v>
      </c>
      <c r="N147" s="32">
        <f t="shared" ca="1" si="15"/>
        <v>12</v>
      </c>
      <c r="O147" s="32">
        <f t="shared" ca="1" si="12"/>
        <v>8</v>
      </c>
      <c r="P147" s="32">
        <v>40</v>
      </c>
    </row>
    <row r="148" spans="1:16">
      <c r="A148" s="32">
        <v>174</v>
      </c>
      <c r="B148" s="12" t="s">
        <v>715</v>
      </c>
      <c r="E148" s="32" t="s">
        <v>760</v>
      </c>
      <c r="F148" s="32" t="s">
        <v>304</v>
      </c>
      <c r="G148" s="32" t="str">
        <f>VLOOKUP(F148,'team-member'!$B$2:$C$12,2,FALSE)</f>
        <v>team#103</v>
      </c>
      <c r="H148" s="32" t="s">
        <v>312</v>
      </c>
      <c r="I148" s="32">
        <f t="shared" ca="1" si="13"/>
        <v>12</v>
      </c>
      <c r="J148" s="32">
        <f t="shared" ca="1" si="14"/>
        <v>12</v>
      </c>
      <c r="L148" s="32" t="s">
        <v>388</v>
      </c>
      <c r="M148" s="32">
        <v>38</v>
      </c>
      <c r="N148" s="32">
        <f t="shared" ca="1" si="15"/>
        <v>13</v>
      </c>
      <c r="O148" s="32">
        <f t="shared" ca="1" si="12"/>
        <v>6</v>
      </c>
      <c r="P148" s="32">
        <v>40</v>
      </c>
    </row>
    <row r="149" spans="1:16">
      <c r="A149" s="32">
        <v>175</v>
      </c>
      <c r="B149" s="12" t="s">
        <v>524</v>
      </c>
      <c r="E149" s="32" t="s">
        <v>758</v>
      </c>
      <c r="F149" s="32" t="s">
        <v>301</v>
      </c>
      <c r="G149" s="32" t="str">
        <f>VLOOKUP(F149,'team-member'!$B$2:$C$12,2,FALSE)</f>
        <v>team#101</v>
      </c>
      <c r="H149" s="32" t="s">
        <v>311</v>
      </c>
      <c r="I149" s="32">
        <f t="shared" ca="1" si="13"/>
        <v>2</v>
      </c>
      <c r="J149" s="32">
        <f t="shared" ca="1" si="14"/>
        <v>2</v>
      </c>
      <c r="L149" s="32" t="s">
        <v>386</v>
      </c>
      <c r="M149" s="32">
        <v>43</v>
      </c>
      <c r="N149" s="32">
        <f t="shared" ca="1" si="15"/>
        <v>3</v>
      </c>
      <c r="O149" s="32">
        <f t="shared" ca="1" si="12"/>
        <v>1</v>
      </c>
      <c r="P149" s="32">
        <v>45</v>
      </c>
    </row>
    <row r="150" spans="1:16">
      <c r="A150" s="32">
        <v>176</v>
      </c>
      <c r="B150" s="12" t="s">
        <v>525</v>
      </c>
      <c r="E150" s="32" t="s">
        <v>759</v>
      </c>
      <c r="F150" s="32" t="s">
        <v>308</v>
      </c>
      <c r="G150" s="32" t="str">
        <f>VLOOKUP(F150,'team-member'!$B$2:$C$12,2,FALSE)</f>
        <v>team#102</v>
      </c>
      <c r="H150" s="32" t="s">
        <v>313</v>
      </c>
      <c r="I150" s="32">
        <f t="shared" ca="1" si="13"/>
        <v>5</v>
      </c>
      <c r="J150" s="32">
        <f t="shared" ca="1" si="14"/>
        <v>5</v>
      </c>
      <c r="L150" s="32" t="s">
        <v>386</v>
      </c>
      <c r="M150" s="32">
        <v>43</v>
      </c>
      <c r="N150" s="32">
        <f t="shared" ca="1" si="15"/>
        <v>7</v>
      </c>
      <c r="O150" s="32">
        <f t="shared" ca="1" si="12"/>
        <v>3</v>
      </c>
      <c r="P150" s="32">
        <v>45</v>
      </c>
    </row>
    <row r="151" spans="1:16">
      <c r="A151" s="32">
        <v>177</v>
      </c>
      <c r="B151" s="12" t="s">
        <v>695</v>
      </c>
      <c r="E151" s="32" t="s">
        <v>760</v>
      </c>
      <c r="F151" s="32" t="s">
        <v>305</v>
      </c>
      <c r="G151" s="32" t="str">
        <f>VLOOKUP(F151,'team-member'!$B$2:$C$12,2,FALSE)</f>
        <v>team#103</v>
      </c>
      <c r="H151" s="32" t="s">
        <v>312</v>
      </c>
      <c r="I151" s="32">
        <f t="shared" ca="1" si="13"/>
        <v>7</v>
      </c>
      <c r="J151" s="32">
        <f t="shared" ca="1" si="14"/>
        <v>7</v>
      </c>
      <c r="L151" s="32" t="s">
        <v>386</v>
      </c>
      <c r="M151" s="32">
        <v>43</v>
      </c>
      <c r="N151" s="32">
        <f t="shared" ca="1" si="15"/>
        <v>10</v>
      </c>
      <c r="O151" s="32">
        <f t="shared" ca="1" si="12"/>
        <v>2</v>
      </c>
      <c r="P151" s="32">
        <v>45</v>
      </c>
    </row>
    <row r="152" spans="1:16">
      <c r="A152" s="32">
        <v>178</v>
      </c>
      <c r="B152" s="12" t="s">
        <v>594</v>
      </c>
      <c r="E152" s="32" t="s">
        <v>758</v>
      </c>
      <c r="F152" s="32" t="s">
        <v>300</v>
      </c>
      <c r="G152" s="32" t="str">
        <f>VLOOKUP(F152,'team-member'!$B$2:$C$12,2,FALSE)</f>
        <v>team#101</v>
      </c>
      <c r="H152" s="32" t="s">
        <v>311</v>
      </c>
      <c r="I152" s="32">
        <f t="shared" ca="1" si="13"/>
        <v>9</v>
      </c>
      <c r="J152" s="32">
        <f t="shared" ca="1" si="14"/>
        <v>9</v>
      </c>
      <c r="L152" s="32" t="s">
        <v>386</v>
      </c>
      <c r="M152" s="32">
        <v>43</v>
      </c>
      <c r="N152" s="32">
        <f t="shared" ca="1" si="15"/>
        <v>11</v>
      </c>
      <c r="O152" s="32">
        <f t="shared" ca="1" si="12"/>
        <v>6</v>
      </c>
      <c r="P152" s="32">
        <v>46</v>
      </c>
    </row>
    <row r="153" spans="1:16">
      <c r="A153" s="32">
        <v>179</v>
      </c>
      <c r="B153" s="12" t="s">
        <v>595</v>
      </c>
      <c r="E153" s="32" t="s">
        <v>759</v>
      </c>
      <c r="F153" s="32" t="s">
        <v>309</v>
      </c>
      <c r="G153" s="32" t="str">
        <f>VLOOKUP(F153,'team-member'!$B$2:$C$12,2,FALSE)</f>
        <v>team#102</v>
      </c>
      <c r="H153" s="32" t="s">
        <v>313</v>
      </c>
      <c r="I153" s="32">
        <f t="shared" ca="1" si="13"/>
        <v>3</v>
      </c>
      <c r="J153" s="32">
        <f t="shared" ca="1" si="14"/>
        <v>3</v>
      </c>
      <c r="L153" s="32" t="s">
        <v>386</v>
      </c>
      <c r="M153" s="32">
        <v>43</v>
      </c>
      <c r="N153" s="32">
        <f t="shared" ca="1" si="15"/>
        <v>3</v>
      </c>
      <c r="O153" s="32">
        <f t="shared" ca="1" si="12"/>
        <v>2</v>
      </c>
      <c r="P153" s="32">
        <v>46</v>
      </c>
    </row>
    <row r="154" spans="1:16">
      <c r="A154" s="32">
        <v>180</v>
      </c>
      <c r="B154" s="12" t="s">
        <v>596</v>
      </c>
      <c r="E154" s="32" t="s">
        <v>760</v>
      </c>
      <c r="F154" s="32" t="s">
        <v>306</v>
      </c>
      <c r="G154" s="32" t="str">
        <f>VLOOKUP(F154,'team-member'!$B$2:$C$12,2,FALSE)</f>
        <v>team#103</v>
      </c>
      <c r="H154" s="32" t="s">
        <v>312</v>
      </c>
      <c r="I154" s="32">
        <f t="shared" ca="1" si="13"/>
        <v>5</v>
      </c>
      <c r="J154" s="32">
        <f t="shared" ca="1" si="14"/>
        <v>5</v>
      </c>
      <c r="L154" s="32" t="s">
        <v>386</v>
      </c>
      <c r="M154" s="32">
        <v>44</v>
      </c>
      <c r="N154" s="32">
        <f t="shared" ca="1" si="15"/>
        <v>8</v>
      </c>
      <c r="O154" s="32">
        <f t="shared" ca="1" si="12"/>
        <v>3</v>
      </c>
      <c r="P154" s="32">
        <v>46</v>
      </c>
    </row>
    <row r="155" spans="1:16">
      <c r="A155" s="32">
        <v>181</v>
      </c>
      <c r="B155" s="12" t="s">
        <v>597</v>
      </c>
      <c r="E155" s="32" t="s">
        <v>758</v>
      </c>
      <c r="F155" s="32" t="s">
        <v>300</v>
      </c>
      <c r="G155" s="32" t="str">
        <f>VLOOKUP(F155,'team-member'!$B$2:$C$12,2,FALSE)</f>
        <v>team#101</v>
      </c>
      <c r="H155" s="32" t="s">
        <v>311</v>
      </c>
      <c r="I155" s="32">
        <f t="shared" ca="1" si="13"/>
        <v>11</v>
      </c>
      <c r="J155" s="32">
        <f t="shared" ca="1" si="14"/>
        <v>11</v>
      </c>
      <c r="L155" s="32" t="s">
        <v>386</v>
      </c>
      <c r="M155" s="32">
        <v>45</v>
      </c>
      <c r="N155" s="32">
        <f t="shared" ca="1" si="15"/>
        <v>14</v>
      </c>
      <c r="O155" s="32">
        <f t="shared" ca="1" si="12"/>
        <v>6</v>
      </c>
      <c r="P155" s="32">
        <v>47</v>
      </c>
    </row>
    <row r="156" spans="1:16">
      <c r="A156" s="32">
        <v>182</v>
      </c>
      <c r="B156" s="12" t="s">
        <v>598</v>
      </c>
      <c r="E156" s="32" t="s">
        <v>759</v>
      </c>
      <c r="F156" s="32" t="s">
        <v>307</v>
      </c>
      <c r="G156" s="32" t="str">
        <f>VLOOKUP(F156,'team-member'!$B$2:$C$12,2,FALSE)</f>
        <v>team#102</v>
      </c>
      <c r="H156" s="32" t="s">
        <v>313</v>
      </c>
      <c r="I156" s="32">
        <f t="shared" ca="1" si="13"/>
        <v>5</v>
      </c>
      <c r="J156" s="32">
        <f t="shared" ca="1" si="14"/>
        <v>5</v>
      </c>
      <c r="L156" s="32" t="s">
        <v>386</v>
      </c>
      <c r="M156" s="32">
        <v>45</v>
      </c>
      <c r="N156" s="32">
        <f t="shared" ca="1" si="15"/>
        <v>8</v>
      </c>
      <c r="O156" s="32">
        <f t="shared" ca="1" si="12"/>
        <v>3</v>
      </c>
      <c r="P156" s="32">
        <v>47</v>
      </c>
    </row>
    <row r="157" spans="1:16">
      <c r="A157" s="32">
        <v>183</v>
      </c>
      <c r="B157" s="12" t="s">
        <v>599</v>
      </c>
      <c r="E157" s="32" t="s">
        <v>760</v>
      </c>
      <c r="F157" s="32" t="s">
        <v>303</v>
      </c>
      <c r="G157" s="32" t="str">
        <f>VLOOKUP(F157,'team-member'!$B$2:$C$12,2,FALSE)</f>
        <v>team#103</v>
      </c>
      <c r="H157" s="32" t="s">
        <v>312</v>
      </c>
      <c r="I157" s="32">
        <f t="shared" ca="1" si="13"/>
        <v>8</v>
      </c>
      <c r="J157" s="32">
        <f t="shared" ca="1" si="14"/>
        <v>8</v>
      </c>
      <c r="L157" s="32" t="s">
        <v>386</v>
      </c>
      <c r="M157" s="32">
        <v>45</v>
      </c>
      <c r="N157" s="32">
        <f t="shared" ca="1" si="15"/>
        <v>11</v>
      </c>
      <c r="O157" s="32">
        <f t="shared" ca="1" si="12"/>
        <v>7</v>
      </c>
      <c r="P157" s="32">
        <v>48</v>
      </c>
    </row>
    <row r="158" spans="1:16">
      <c r="A158" s="32">
        <v>184</v>
      </c>
      <c r="B158" s="12" t="s">
        <v>526</v>
      </c>
      <c r="E158" s="32" t="s">
        <v>758</v>
      </c>
      <c r="F158" s="32" t="s">
        <v>302</v>
      </c>
      <c r="G158" s="32" t="str">
        <f>VLOOKUP(F158,'team-member'!$B$2:$C$12,2,FALSE)</f>
        <v>team#101</v>
      </c>
      <c r="H158" s="32" t="s">
        <v>311</v>
      </c>
      <c r="I158" s="32">
        <f t="shared" ca="1" si="13"/>
        <v>10</v>
      </c>
      <c r="J158" s="32">
        <f t="shared" ca="1" si="14"/>
        <v>10</v>
      </c>
      <c r="L158" s="32" t="s">
        <v>386</v>
      </c>
      <c r="M158" s="32">
        <v>46</v>
      </c>
      <c r="N158" s="32">
        <f t="shared" ca="1" si="15"/>
        <v>11</v>
      </c>
      <c r="O158" s="32">
        <f t="shared" ca="1" si="12"/>
        <v>10</v>
      </c>
      <c r="P158" s="32">
        <v>49</v>
      </c>
    </row>
    <row r="159" spans="1:16">
      <c r="A159" s="32">
        <v>185</v>
      </c>
      <c r="B159" s="12" t="s">
        <v>527</v>
      </c>
      <c r="E159" s="32" t="s">
        <v>759</v>
      </c>
      <c r="F159" s="32" t="s">
        <v>310</v>
      </c>
      <c r="G159" s="32" t="str">
        <f>VLOOKUP(F159,'team-member'!$B$2:$C$12,2,FALSE)</f>
        <v>team#102</v>
      </c>
      <c r="H159" s="32" t="s">
        <v>313</v>
      </c>
      <c r="I159" s="32">
        <f t="shared" ca="1" si="13"/>
        <v>11</v>
      </c>
      <c r="J159" s="32">
        <f t="shared" ca="1" si="14"/>
        <v>11</v>
      </c>
      <c r="L159" s="32" t="s">
        <v>386</v>
      </c>
      <c r="M159" s="32">
        <v>46</v>
      </c>
      <c r="N159" s="32">
        <f t="shared" ca="1" si="15"/>
        <v>13</v>
      </c>
      <c r="O159" s="32">
        <f t="shared" ca="1" si="12"/>
        <v>1</v>
      </c>
      <c r="P159" s="32">
        <v>50</v>
      </c>
    </row>
    <row r="160" spans="1:16">
      <c r="A160" s="32">
        <v>186</v>
      </c>
      <c r="B160" s="12" t="s">
        <v>696</v>
      </c>
      <c r="E160" s="32" t="s">
        <v>760</v>
      </c>
      <c r="F160" s="32" t="s">
        <v>304</v>
      </c>
      <c r="G160" s="32" t="str">
        <f>VLOOKUP(F160,'team-member'!$B$2:$C$12,2,FALSE)</f>
        <v>team#103</v>
      </c>
      <c r="H160" s="32" t="s">
        <v>312</v>
      </c>
      <c r="I160" s="32">
        <f t="shared" ca="1" si="13"/>
        <v>6</v>
      </c>
      <c r="J160" s="32">
        <f t="shared" ca="1" si="14"/>
        <v>6</v>
      </c>
      <c r="L160" s="32" t="s">
        <v>386</v>
      </c>
      <c r="M160" s="32">
        <v>46</v>
      </c>
      <c r="N160" s="32">
        <f t="shared" ca="1" si="15"/>
        <v>6</v>
      </c>
      <c r="O160" s="32">
        <f t="shared" ca="1" si="12"/>
        <v>3</v>
      </c>
      <c r="P160" s="32">
        <v>50</v>
      </c>
    </row>
    <row r="161" spans="1:16">
      <c r="A161" s="32">
        <v>187</v>
      </c>
      <c r="B161" s="12" t="s">
        <v>600</v>
      </c>
      <c r="E161" s="32" t="s">
        <v>758</v>
      </c>
      <c r="F161" s="32" t="s">
        <v>301</v>
      </c>
      <c r="G161" s="32" t="str">
        <f>VLOOKUP(F161,'team-member'!$B$2:$C$12,2,FALSE)</f>
        <v>team#101</v>
      </c>
      <c r="H161" s="32" t="s">
        <v>311</v>
      </c>
      <c r="I161" s="32">
        <f t="shared" ca="1" si="13"/>
        <v>8</v>
      </c>
      <c r="J161" s="32">
        <f t="shared" ca="1" si="14"/>
        <v>8</v>
      </c>
      <c r="L161" s="32" t="s">
        <v>386</v>
      </c>
      <c r="M161" s="32">
        <v>49</v>
      </c>
      <c r="N161" s="32">
        <f t="shared" ca="1" si="15"/>
        <v>11</v>
      </c>
      <c r="O161" s="32">
        <f t="shared" ca="1" si="12"/>
        <v>3</v>
      </c>
      <c r="P161" s="32">
        <v>50</v>
      </c>
    </row>
    <row r="162" spans="1:16">
      <c r="A162" s="32">
        <v>188</v>
      </c>
      <c r="B162" s="12" t="s">
        <v>601</v>
      </c>
      <c r="E162" s="32" t="s">
        <v>759</v>
      </c>
      <c r="F162" s="32" t="s">
        <v>308</v>
      </c>
      <c r="G162" s="32" t="str">
        <f>VLOOKUP(F162,'team-member'!$B$2:$C$12,2,FALSE)</f>
        <v>team#102</v>
      </c>
      <c r="H162" s="32" t="s">
        <v>313</v>
      </c>
      <c r="I162" s="32">
        <f t="shared" ca="1" si="13"/>
        <v>11</v>
      </c>
      <c r="J162" s="32">
        <f t="shared" ca="1" si="14"/>
        <v>11</v>
      </c>
      <c r="L162" s="32" t="s">
        <v>386</v>
      </c>
      <c r="M162" s="32">
        <v>49</v>
      </c>
      <c r="N162" s="32">
        <f t="shared" ca="1" si="15"/>
        <v>11</v>
      </c>
      <c r="O162" s="32">
        <f t="shared" ca="1" si="12"/>
        <v>8</v>
      </c>
      <c r="P162" s="32">
        <v>51</v>
      </c>
    </row>
    <row r="163" spans="1:16">
      <c r="A163" s="32">
        <v>189</v>
      </c>
      <c r="B163" s="12" t="s">
        <v>602</v>
      </c>
      <c r="E163" s="32" t="s">
        <v>760</v>
      </c>
      <c r="F163" s="32" t="s">
        <v>305</v>
      </c>
      <c r="G163" s="32" t="str">
        <f>VLOOKUP(F163,'team-member'!$B$2:$C$12,2,FALSE)</f>
        <v>team#103</v>
      </c>
      <c r="H163" s="32" t="s">
        <v>312</v>
      </c>
      <c r="I163" s="32">
        <f t="shared" ca="1" si="13"/>
        <v>11</v>
      </c>
      <c r="J163" s="32">
        <f t="shared" ca="1" si="14"/>
        <v>11</v>
      </c>
      <c r="L163" s="32" t="s">
        <v>386</v>
      </c>
      <c r="M163" s="32">
        <v>49</v>
      </c>
      <c r="N163" s="32">
        <f t="shared" ca="1" si="15"/>
        <v>14</v>
      </c>
      <c r="O163" s="32">
        <f t="shared" ca="1" si="12"/>
        <v>6</v>
      </c>
      <c r="P163" s="32">
        <v>51</v>
      </c>
    </row>
    <row r="164" spans="1:16">
      <c r="A164" s="32">
        <v>190</v>
      </c>
      <c r="B164" s="12" t="s">
        <v>603</v>
      </c>
      <c r="E164" s="32" t="s">
        <v>758</v>
      </c>
      <c r="F164" s="32" t="s">
        <v>300</v>
      </c>
      <c r="G164" s="32" t="str">
        <f>VLOOKUP(F164,'team-member'!$B$2:$C$12,2,FALSE)</f>
        <v>team#101</v>
      </c>
      <c r="H164" s="32" t="s">
        <v>311</v>
      </c>
      <c r="I164" s="32">
        <f t="shared" ca="1" si="13"/>
        <v>10</v>
      </c>
      <c r="J164" s="32">
        <f t="shared" ca="1" si="14"/>
        <v>10</v>
      </c>
      <c r="L164" s="32" t="s">
        <v>386</v>
      </c>
      <c r="M164" s="32">
        <v>50</v>
      </c>
      <c r="N164" s="32">
        <f t="shared" ca="1" si="15"/>
        <v>12</v>
      </c>
      <c r="O164" s="32">
        <f t="shared" ca="1" si="12"/>
        <v>9</v>
      </c>
      <c r="P164" s="16" t="s">
        <v>15</v>
      </c>
    </row>
    <row r="165" spans="1:16">
      <c r="A165" s="32">
        <v>191</v>
      </c>
      <c r="B165" s="12" t="s">
        <v>604</v>
      </c>
      <c r="E165" s="32" t="s">
        <v>759</v>
      </c>
      <c r="F165" s="32" t="s">
        <v>309</v>
      </c>
      <c r="G165" s="32" t="str">
        <f>VLOOKUP(F165,'team-member'!$B$2:$C$12,2,FALSE)</f>
        <v>team#102</v>
      </c>
      <c r="H165" s="32" t="s">
        <v>313</v>
      </c>
      <c r="I165" s="32">
        <f t="shared" ca="1" si="13"/>
        <v>9</v>
      </c>
      <c r="J165" s="32">
        <f t="shared" ca="1" si="14"/>
        <v>9</v>
      </c>
      <c r="L165" s="32" t="s">
        <v>386</v>
      </c>
      <c r="M165" s="32">
        <v>51</v>
      </c>
      <c r="N165" s="32">
        <f t="shared" ca="1" si="15"/>
        <v>12</v>
      </c>
      <c r="O165" s="32">
        <f t="shared" ca="1" si="12"/>
        <v>2</v>
      </c>
      <c r="P165" s="32">
        <v>52</v>
      </c>
    </row>
    <row r="166" spans="1:16">
      <c r="A166" s="32">
        <v>192</v>
      </c>
      <c r="B166" s="12" t="s">
        <v>605</v>
      </c>
      <c r="E166" s="32" t="s">
        <v>760</v>
      </c>
      <c r="F166" s="32" t="s">
        <v>306</v>
      </c>
      <c r="G166" s="32" t="str">
        <f>VLOOKUP(F166,'team-member'!$B$2:$C$12,2,FALSE)</f>
        <v>team#103</v>
      </c>
      <c r="H166" s="32" t="s">
        <v>312</v>
      </c>
      <c r="I166" s="32">
        <f t="shared" ca="1" si="13"/>
        <v>8</v>
      </c>
      <c r="J166" s="32">
        <f t="shared" ca="1" si="14"/>
        <v>8</v>
      </c>
      <c r="L166" s="32" t="s">
        <v>511</v>
      </c>
      <c r="M166" s="32">
        <v>55</v>
      </c>
      <c r="N166" s="32">
        <f t="shared" ca="1" si="15"/>
        <v>10</v>
      </c>
      <c r="O166" s="32">
        <f t="shared" ca="1" si="12"/>
        <v>6</v>
      </c>
      <c r="P166" s="32">
        <v>56</v>
      </c>
    </row>
    <row r="167" spans="1:16">
      <c r="A167" s="32">
        <v>193</v>
      </c>
      <c r="B167" s="12" t="s">
        <v>528</v>
      </c>
      <c r="E167" s="32" t="s">
        <v>758</v>
      </c>
      <c r="F167" s="32" t="s">
        <v>300</v>
      </c>
      <c r="G167" s="32" t="str">
        <f>VLOOKUP(F167,'team-member'!$B$2:$C$12,2,FALSE)</f>
        <v>team#101</v>
      </c>
      <c r="H167" s="32" t="s">
        <v>311</v>
      </c>
      <c r="I167" s="32">
        <f t="shared" ca="1" si="13"/>
        <v>4</v>
      </c>
      <c r="J167" s="32">
        <f t="shared" ca="1" si="14"/>
        <v>4</v>
      </c>
      <c r="L167" s="32" t="s">
        <v>511</v>
      </c>
      <c r="M167" s="32">
        <v>55</v>
      </c>
      <c r="N167" s="32">
        <f t="shared" ca="1" si="15"/>
        <v>4</v>
      </c>
      <c r="O167" s="32">
        <f t="shared" ca="1" si="12"/>
        <v>2</v>
      </c>
      <c r="P167" s="16" t="s">
        <v>15</v>
      </c>
    </row>
    <row r="168" spans="1:16">
      <c r="A168" s="32">
        <v>194</v>
      </c>
      <c r="B168" s="12" t="s">
        <v>716</v>
      </c>
      <c r="E168" s="32" t="s">
        <v>759</v>
      </c>
      <c r="F168" s="32" t="s">
        <v>307</v>
      </c>
      <c r="G168" s="32" t="str">
        <f>VLOOKUP(F168,'team-member'!$B$2:$C$12,2,FALSE)</f>
        <v>team#102</v>
      </c>
      <c r="H168" s="32" t="s">
        <v>313</v>
      </c>
      <c r="I168" s="32">
        <f t="shared" ca="1" si="13"/>
        <v>12</v>
      </c>
      <c r="J168" s="32">
        <f t="shared" ca="1" si="14"/>
        <v>12</v>
      </c>
      <c r="L168" s="32" t="s">
        <v>511</v>
      </c>
      <c r="M168" s="32">
        <v>56</v>
      </c>
      <c r="N168" s="32">
        <f t="shared" ca="1" si="15"/>
        <v>12</v>
      </c>
      <c r="O168" s="32">
        <f t="shared" ca="1" si="12"/>
        <v>6</v>
      </c>
      <c r="P168" s="32">
        <v>57</v>
      </c>
    </row>
    <row r="169" spans="1:16">
      <c r="A169" s="32">
        <v>195</v>
      </c>
      <c r="B169" s="12" t="s">
        <v>529</v>
      </c>
      <c r="E169" s="32" t="s">
        <v>760</v>
      </c>
      <c r="F169" s="32" t="s">
        <v>303</v>
      </c>
      <c r="G169" s="32" t="str">
        <f>VLOOKUP(F169,'team-member'!$B$2:$C$12,2,FALSE)</f>
        <v>team#103</v>
      </c>
      <c r="H169" s="32" t="s">
        <v>312</v>
      </c>
      <c r="I169" s="32">
        <f t="shared" ca="1" si="13"/>
        <v>12</v>
      </c>
      <c r="J169" s="32">
        <f t="shared" ca="1" si="14"/>
        <v>12</v>
      </c>
      <c r="L169" s="32" t="s">
        <v>511</v>
      </c>
      <c r="M169" s="32">
        <v>56</v>
      </c>
      <c r="N169" s="32">
        <f t="shared" ca="1" si="15"/>
        <v>15</v>
      </c>
      <c r="O169" s="32">
        <f t="shared" ca="1" si="12"/>
        <v>12</v>
      </c>
      <c r="P169" s="32">
        <v>57</v>
      </c>
    </row>
    <row r="170" spans="1:16">
      <c r="A170" s="32">
        <v>196</v>
      </c>
      <c r="B170" s="12" t="s">
        <v>530</v>
      </c>
      <c r="E170" s="32" t="s">
        <v>758</v>
      </c>
      <c r="F170" s="32" t="s">
        <v>302</v>
      </c>
      <c r="G170" s="32" t="str">
        <f>VLOOKUP(F170,'team-member'!$B$2:$C$12,2,FALSE)</f>
        <v>team#101</v>
      </c>
      <c r="H170" s="32" t="s">
        <v>311</v>
      </c>
      <c r="I170" s="32">
        <f t="shared" ca="1" si="13"/>
        <v>8</v>
      </c>
      <c r="J170" s="32">
        <f t="shared" ca="1" si="14"/>
        <v>8</v>
      </c>
      <c r="L170" s="32" t="s">
        <v>511</v>
      </c>
      <c r="M170" s="32">
        <v>56</v>
      </c>
      <c r="N170" s="32">
        <f t="shared" ca="1" si="15"/>
        <v>8</v>
      </c>
      <c r="O170" s="32">
        <f t="shared" ca="1" si="12"/>
        <v>3</v>
      </c>
      <c r="P170" s="32">
        <v>58</v>
      </c>
    </row>
    <row r="171" spans="1:16">
      <c r="A171" s="32">
        <v>197</v>
      </c>
      <c r="B171" s="12" t="s">
        <v>697</v>
      </c>
      <c r="E171" s="32" t="s">
        <v>759</v>
      </c>
      <c r="F171" s="32" t="s">
        <v>310</v>
      </c>
      <c r="G171" s="32" t="str">
        <f>VLOOKUP(F171,'team-member'!$B$2:$C$12,2,FALSE)</f>
        <v>team#102</v>
      </c>
      <c r="H171" s="32" t="s">
        <v>313</v>
      </c>
      <c r="I171" s="32">
        <f t="shared" ca="1" si="13"/>
        <v>11</v>
      </c>
      <c r="J171" s="32">
        <f t="shared" ca="1" si="14"/>
        <v>11</v>
      </c>
      <c r="L171" s="32" t="s">
        <v>511</v>
      </c>
      <c r="M171" s="32">
        <v>56</v>
      </c>
      <c r="N171" s="32">
        <f t="shared" ca="1" si="15"/>
        <v>11</v>
      </c>
      <c r="O171" s="32">
        <f t="shared" ca="1" si="12"/>
        <v>7</v>
      </c>
      <c r="P171" s="32">
        <v>59</v>
      </c>
    </row>
    <row r="172" spans="1:16">
      <c r="A172" s="32">
        <v>198</v>
      </c>
      <c r="B172" s="12" t="s">
        <v>606</v>
      </c>
      <c r="E172" s="32" t="s">
        <v>760</v>
      </c>
      <c r="F172" s="32" t="s">
        <v>304</v>
      </c>
      <c r="G172" s="32" t="str">
        <f>VLOOKUP(F172,'team-member'!$B$2:$C$12,2,FALSE)</f>
        <v>team#103</v>
      </c>
      <c r="H172" s="32" t="s">
        <v>312</v>
      </c>
      <c r="I172" s="32">
        <f t="shared" ca="1" si="13"/>
        <v>4</v>
      </c>
      <c r="J172" s="32">
        <f t="shared" ca="1" si="14"/>
        <v>4</v>
      </c>
      <c r="L172" s="32" t="s">
        <v>511</v>
      </c>
      <c r="M172" s="32">
        <v>57</v>
      </c>
      <c r="N172" s="32">
        <f t="shared" ca="1" si="15"/>
        <v>7</v>
      </c>
      <c r="O172" s="32">
        <f t="shared" ca="1" si="12"/>
        <v>2</v>
      </c>
      <c r="P172" s="32">
        <v>59</v>
      </c>
    </row>
    <row r="173" spans="1:16">
      <c r="A173" s="32">
        <v>199</v>
      </c>
      <c r="B173" s="12" t="s">
        <v>607</v>
      </c>
      <c r="E173" s="32" t="s">
        <v>758</v>
      </c>
      <c r="F173" s="32" t="s">
        <v>301</v>
      </c>
      <c r="G173" s="32" t="str">
        <f>VLOOKUP(F173,'team-member'!$B$2:$C$12,2,FALSE)</f>
        <v>team#101</v>
      </c>
      <c r="H173" s="32" t="s">
        <v>311</v>
      </c>
      <c r="I173" s="32">
        <f t="shared" ca="1" si="13"/>
        <v>5</v>
      </c>
      <c r="J173" s="32">
        <f t="shared" ca="1" si="14"/>
        <v>5</v>
      </c>
      <c r="L173" s="32" t="s">
        <v>511</v>
      </c>
      <c r="M173" s="32">
        <v>57</v>
      </c>
      <c r="N173" s="32">
        <f t="shared" ca="1" si="15"/>
        <v>5</v>
      </c>
      <c r="O173" s="32">
        <f t="shared" ca="1" si="12"/>
        <v>3</v>
      </c>
      <c r="P173" s="32">
        <v>60</v>
      </c>
    </row>
    <row r="174" spans="1:16">
      <c r="A174" s="32">
        <v>200</v>
      </c>
      <c r="B174" s="12" t="s">
        <v>608</v>
      </c>
      <c r="E174" s="32" t="s">
        <v>759</v>
      </c>
      <c r="F174" s="32" t="s">
        <v>308</v>
      </c>
      <c r="G174" s="32" t="str">
        <f>VLOOKUP(F174,'team-member'!$B$2:$C$12,2,FALSE)</f>
        <v>team#102</v>
      </c>
      <c r="H174" s="32" t="s">
        <v>313</v>
      </c>
      <c r="I174" s="32">
        <f t="shared" ca="1" si="13"/>
        <v>3</v>
      </c>
      <c r="J174" s="32">
        <f t="shared" ca="1" si="14"/>
        <v>3</v>
      </c>
      <c r="L174" s="32" t="s">
        <v>511</v>
      </c>
      <c r="M174" s="32">
        <v>57</v>
      </c>
      <c r="N174" s="32">
        <f t="shared" ca="1" si="15"/>
        <v>6</v>
      </c>
      <c r="O174" s="32">
        <f t="shared" ca="1" si="12"/>
        <v>3</v>
      </c>
      <c r="P174" s="32">
        <v>61</v>
      </c>
    </row>
    <row r="175" spans="1:16">
      <c r="A175" s="32">
        <v>201</v>
      </c>
      <c r="B175" s="12" t="s">
        <v>609</v>
      </c>
      <c r="E175" s="32" t="s">
        <v>760</v>
      </c>
      <c r="F175" s="32" t="s">
        <v>305</v>
      </c>
      <c r="G175" s="32" t="str">
        <f>VLOOKUP(F175,'team-member'!$B$2:$C$12,2,FALSE)</f>
        <v>team#103</v>
      </c>
      <c r="H175" s="32" t="s">
        <v>312</v>
      </c>
      <c r="I175" s="32">
        <f t="shared" ca="1" si="13"/>
        <v>5</v>
      </c>
      <c r="J175" s="32">
        <f t="shared" ca="1" si="14"/>
        <v>5</v>
      </c>
      <c r="L175" s="32" t="s">
        <v>511</v>
      </c>
      <c r="M175" s="32">
        <v>57</v>
      </c>
      <c r="N175" s="32">
        <f t="shared" ca="1" si="15"/>
        <v>8</v>
      </c>
      <c r="O175" s="32">
        <f t="shared" ca="1" si="12"/>
        <v>5</v>
      </c>
      <c r="P175" s="32">
        <v>64</v>
      </c>
    </row>
    <row r="176" spans="1:16">
      <c r="A176" s="32">
        <v>202</v>
      </c>
      <c r="B176" s="12" t="s">
        <v>610</v>
      </c>
      <c r="E176" s="32" t="s">
        <v>758</v>
      </c>
      <c r="F176" s="32" t="s">
        <v>300</v>
      </c>
      <c r="G176" s="32" t="str">
        <f>VLOOKUP(F176,'team-member'!$B$2:$C$12,2,FALSE)</f>
        <v>team#101</v>
      </c>
      <c r="H176" s="32" t="s">
        <v>311</v>
      </c>
      <c r="I176" s="32">
        <f t="shared" ca="1" si="13"/>
        <v>9</v>
      </c>
      <c r="J176" s="32">
        <f t="shared" ca="1" si="14"/>
        <v>9</v>
      </c>
      <c r="L176" s="32" t="s">
        <v>511</v>
      </c>
      <c r="M176" s="32">
        <v>58</v>
      </c>
      <c r="N176" s="32">
        <f t="shared" ca="1" si="15"/>
        <v>9</v>
      </c>
      <c r="O176" s="32">
        <f t="shared" ca="1" si="12"/>
        <v>9</v>
      </c>
      <c r="P176" s="32">
        <v>64</v>
      </c>
    </row>
    <row r="177" spans="1:16">
      <c r="A177" s="32">
        <v>203</v>
      </c>
      <c r="B177" s="12" t="s">
        <v>611</v>
      </c>
      <c r="E177" s="32" t="s">
        <v>759</v>
      </c>
      <c r="F177" s="32" t="s">
        <v>309</v>
      </c>
      <c r="G177" s="32" t="str">
        <f>VLOOKUP(F177,'team-member'!$B$2:$C$12,2,FALSE)</f>
        <v>team#102</v>
      </c>
      <c r="H177" s="32" t="s">
        <v>313</v>
      </c>
      <c r="I177" s="32">
        <f t="shared" ca="1" si="13"/>
        <v>3</v>
      </c>
      <c r="J177" s="32">
        <f t="shared" ca="1" si="14"/>
        <v>3</v>
      </c>
      <c r="L177" s="32" t="s">
        <v>511</v>
      </c>
      <c r="M177" s="32">
        <v>58</v>
      </c>
      <c r="N177" s="32">
        <f t="shared" ca="1" si="15"/>
        <v>3</v>
      </c>
      <c r="O177" s="32">
        <f t="shared" ref="O177:O222" ca="1" si="16">ROUNDUP(RAND()*I177, 0)</f>
        <v>2</v>
      </c>
      <c r="P177" s="32">
        <v>64</v>
      </c>
    </row>
    <row r="178" spans="1:16">
      <c r="A178" s="32">
        <v>204</v>
      </c>
      <c r="B178" s="12" t="s">
        <v>612</v>
      </c>
      <c r="E178" s="32" t="s">
        <v>760</v>
      </c>
      <c r="F178" s="32" t="s">
        <v>306</v>
      </c>
      <c r="G178" s="32" t="str">
        <f>VLOOKUP(F178,'team-member'!$B$2:$C$12,2,FALSE)</f>
        <v>team#103</v>
      </c>
      <c r="H178" s="32" t="s">
        <v>312</v>
      </c>
      <c r="I178" s="32">
        <f t="shared" ca="1" si="13"/>
        <v>6</v>
      </c>
      <c r="J178" s="32">
        <f t="shared" ca="1" si="14"/>
        <v>6</v>
      </c>
      <c r="L178" s="32" t="s">
        <v>511</v>
      </c>
      <c r="M178" s="32">
        <v>58</v>
      </c>
      <c r="N178" s="32">
        <f t="shared" ca="1" si="15"/>
        <v>6</v>
      </c>
      <c r="O178" s="32">
        <f t="shared" ca="1" si="16"/>
        <v>2</v>
      </c>
      <c r="P178" s="32">
        <v>64</v>
      </c>
    </row>
    <row r="179" spans="1:16">
      <c r="A179" s="32">
        <v>205</v>
      </c>
      <c r="B179" s="12" t="s">
        <v>531</v>
      </c>
      <c r="E179" s="32" t="s">
        <v>758</v>
      </c>
      <c r="F179" s="32" t="s">
        <v>300</v>
      </c>
      <c r="G179" s="32" t="str">
        <f>VLOOKUP(F179,'team-member'!$B$2:$C$12,2,FALSE)</f>
        <v>team#101</v>
      </c>
      <c r="H179" s="32" t="s">
        <v>311</v>
      </c>
      <c r="I179" s="32">
        <f t="shared" ca="1" si="13"/>
        <v>4</v>
      </c>
      <c r="J179" s="32">
        <f t="shared" ca="1" si="14"/>
        <v>4</v>
      </c>
      <c r="L179" s="32" t="s">
        <v>511</v>
      </c>
      <c r="M179" s="32">
        <v>58</v>
      </c>
      <c r="N179" s="32">
        <f t="shared" ca="1" si="15"/>
        <v>4</v>
      </c>
      <c r="O179" s="32">
        <f t="shared" ca="1" si="16"/>
        <v>1</v>
      </c>
      <c r="P179" s="32">
        <v>64</v>
      </c>
    </row>
    <row r="180" spans="1:16">
      <c r="A180" s="32">
        <v>206</v>
      </c>
      <c r="B180" s="12" t="s">
        <v>613</v>
      </c>
      <c r="E180" s="32" t="s">
        <v>759</v>
      </c>
      <c r="F180" s="32" t="s">
        <v>307</v>
      </c>
      <c r="G180" s="32" t="str">
        <f>VLOOKUP(F180,'team-member'!$B$2:$C$12,2,FALSE)</f>
        <v>team#102</v>
      </c>
      <c r="H180" s="32" t="s">
        <v>313</v>
      </c>
      <c r="I180" s="32">
        <f t="shared" ca="1" si="13"/>
        <v>9</v>
      </c>
      <c r="J180" s="32">
        <f t="shared" ca="1" si="14"/>
        <v>9</v>
      </c>
      <c r="L180" s="32" t="s">
        <v>511</v>
      </c>
      <c r="M180" s="32">
        <v>58</v>
      </c>
      <c r="N180" s="32">
        <f t="shared" ca="1" si="15"/>
        <v>11</v>
      </c>
      <c r="O180" s="32">
        <f t="shared" ca="1" si="16"/>
        <v>6</v>
      </c>
      <c r="P180" s="32">
        <v>64</v>
      </c>
    </row>
    <row r="181" spans="1:16">
      <c r="A181" s="32">
        <v>207</v>
      </c>
      <c r="B181" s="12" t="s">
        <v>532</v>
      </c>
      <c r="E181" s="32" t="s">
        <v>760</v>
      </c>
      <c r="F181" s="32" t="s">
        <v>303</v>
      </c>
      <c r="G181" s="32" t="str">
        <f>VLOOKUP(F181,'team-member'!$B$2:$C$12,2,FALSE)</f>
        <v>team#103</v>
      </c>
      <c r="H181" s="32" t="s">
        <v>312</v>
      </c>
      <c r="I181" s="32">
        <f t="shared" ca="1" si="13"/>
        <v>9</v>
      </c>
      <c r="J181" s="32">
        <f t="shared" ca="1" si="14"/>
        <v>9</v>
      </c>
      <c r="L181" s="32" t="s">
        <v>511</v>
      </c>
      <c r="M181" s="32">
        <v>59</v>
      </c>
      <c r="N181" s="32">
        <f t="shared" ca="1" si="15"/>
        <v>12</v>
      </c>
      <c r="O181" s="32">
        <f t="shared" ca="1" si="16"/>
        <v>9</v>
      </c>
      <c r="P181" s="32">
        <v>65</v>
      </c>
    </row>
    <row r="182" spans="1:16">
      <c r="A182" s="32">
        <v>208</v>
      </c>
      <c r="B182" s="12" t="s">
        <v>614</v>
      </c>
      <c r="E182" s="32" t="s">
        <v>758</v>
      </c>
      <c r="F182" s="32" t="s">
        <v>302</v>
      </c>
      <c r="G182" s="32" t="str">
        <f>VLOOKUP(F182,'team-member'!$B$2:$C$12,2,FALSE)</f>
        <v>team#101</v>
      </c>
      <c r="H182" s="32" t="s">
        <v>311</v>
      </c>
      <c r="I182" s="32">
        <f t="shared" ca="1" si="13"/>
        <v>9</v>
      </c>
      <c r="J182" s="32">
        <f t="shared" ca="1" si="14"/>
        <v>9</v>
      </c>
      <c r="L182" s="32" t="s">
        <v>511</v>
      </c>
      <c r="M182" s="32">
        <v>59</v>
      </c>
      <c r="N182" s="32">
        <f t="shared" ca="1" si="15"/>
        <v>11</v>
      </c>
      <c r="O182" s="32">
        <f t="shared" ca="1" si="16"/>
        <v>9</v>
      </c>
      <c r="P182" s="32">
        <v>65</v>
      </c>
    </row>
    <row r="183" spans="1:16">
      <c r="A183" s="32">
        <v>209</v>
      </c>
      <c r="B183" s="12" t="s">
        <v>698</v>
      </c>
      <c r="E183" s="32" t="s">
        <v>759</v>
      </c>
      <c r="F183" s="32" t="s">
        <v>310</v>
      </c>
      <c r="G183" s="32" t="str">
        <f>VLOOKUP(F183,'team-member'!$B$2:$C$12,2,FALSE)</f>
        <v>team#102</v>
      </c>
      <c r="H183" s="32" t="s">
        <v>313</v>
      </c>
      <c r="I183" s="32">
        <f t="shared" ca="1" si="13"/>
        <v>4</v>
      </c>
      <c r="J183" s="32">
        <f t="shared" ca="1" si="14"/>
        <v>4</v>
      </c>
      <c r="L183" s="32" t="s">
        <v>511</v>
      </c>
      <c r="M183" s="32">
        <v>60</v>
      </c>
      <c r="N183" s="32">
        <f t="shared" ca="1" si="15"/>
        <v>5</v>
      </c>
      <c r="O183" s="32">
        <f t="shared" ca="1" si="16"/>
        <v>3</v>
      </c>
      <c r="P183" s="32">
        <v>65</v>
      </c>
    </row>
    <row r="184" spans="1:16">
      <c r="A184" s="32">
        <v>210</v>
      </c>
      <c r="B184" s="12" t="s">
        <v>717</v>
      </c>
      <c r="E184" s="32" t="s">
        <v>760</v>
      </c>
      <c r="F184" s="32" t="s">
        <v>304</v>
      </c>
      <c r="G184" s="32" t="str">
        <f>VLOOKUP(F184,'team-member'!$B$2:$C$12,2,FALSE)</f>
        <v>team#103</v>
      </c>
      <c r="H184" s="32" t="s">
        <v>312</v>
      </c>
      <c r="I184" s="32">
        <f t="shared" ca="1" si="13"/>
        <v>10</v>
      </c>
      <c r="J184" s="32">
        <f t="shared" ca="1" si="14"/>
        <v>10</v>
      </c>
      <c r="L184" s="32" t="s">
        <v>511</v>
      </c>
      <c r="M184" s="32">
        <v>60</v>
      </c>
      <c r="N184" s="32">
        <f t="shared" ca="1" si="15"/>
        <v>12</v>
      </c>
      <c r="O184" s="32">
        <f t="shared" ca="1" si="16"/>
        <v>6</v>
      </c>
      <c r="P184" s="32">
        <v>66</v>
      </c>
    </row>
    <row r="185" spans="1:16">
      <c r="A185" s="32">
        <v>211</v>
      </c>
      <c r="B185" s="12" t="s">
        <v>533</v>
      </c>
      <c r="E185" s="32" t="s">
        <v>758</v>
      </c>
      <c r="F185" s="32" t="s">
        <v>301</v>
      </c>
      <c r="G185" s="32" t="str">
        <f>VLOOKUP(F185,'team-member'!$B$2:$C$12,2,FALSE)</f>
        <v>team#101</v>
      </c>
      <c r="H185" s="32" t="s">
        <v>311</v>
      </c>
      <c r="I185" s="32">
        <f t="shared" ca="1" si="13"/>
        <v>10</v>
      </c>
      <c r="J185" s="32">
        <f t="shared" ca="1" si="14"/>
        <v>10</v>
      </c>
      <c r="L185" s="32" t="s">
        <v>511</v>
      </c>
      <c r="M185" s="32">
        <v>60</v>
      </c>
      <c r="N185" s="32">
        <f t="shared" ca="1" si="15"/>
        <v>10</v>
      </c>
      <c r="O185" s="32">
        <f t="shared" ca="1" si="16"/>
        <v>7</v>
      </c>
      <c r="P185" s="32">
        <v>67</v>
      </c>
    </row>
    <row r="186" spans="1:16">
      <c r="A186" s="32">
        <v>212</v>
      </c>
      <c r="B186" s="12" t="s">
        <v>534</v>
      </c>
      <c r="E186" s="32" t="s">
        <v>759</v>
      </c>
      <c r="F186" s="32" t="s">
        <v>308</v>
      </c>
      <c r="G186" s="32" t="str">
        <f>VLOOKUP(F186,'team-member'!$B$2:$C$12,2,FALSE)</f>
        <v>team#102</v>
      </c>
      <c r="H186" s="32" t="s">
        <v>313</v>
      </c>
      <c r="I186" s="32">
        <f t="shared" ca="1" si="13"/>
        <v>4</v>
      </c>
      <c r="J186" s="32">
        <f t="shared" ca="1" si="14"/>
        <v>4</v>
      </c>
      <c r="L186" s="32" t="s">
        <v>771</v>
      </c>
      <c r="M186" s="32">
        <v>57</v>
      </c>
      <c r="N186" s="32">
        <f t="shared" ca="1" si="15"/>
        <v>6</v>
      </c>
      <c r="O186" s="32">
        <f t="shared" ca="1" si="16"/>
        <v>4</v>
      </c>
      <c r="P186" s="32">
        <v>64</v>
      </c>
    </row>
    <row r="187" spans="1:16">
      <c r="A187" s="32">
        <v>213</v>
      </c>
      <c r="B187" s="12" t="s">
        <v>699</v>
      </c>
      <c r="E187" s="32" t="s">
        <v>760</v>
      </c>
      <c r="F187" s="32" t="s">
        <v>305</v>
      </c>
      <c r="G187" s="32" t="str">
        <f>VLOOKUP(F187,'team-member'!$B$2:$C$12,2,FALSE)</f>
        <v>team#103</v>
      </c>
      <c r="H187" s="32" t="s">
        <v>312</v>
      </c>
      <c r="I187" s="32">
        <f t="shared" ca="1" si="13"/>
        <v>2</v>
      </c>
      <c r="J187" s="32">
        <f t="shared" ca="1" si="14"/>
        <v>2</v>
      </c>
      <c r="L187" s="32" t="s">
        <v>771</v>
      </c>
      <c r="M187" s="32">
        <v>71</v>
      </c>
      <c r="N187" s="32">
        <f t="shared" ca="1" si="15"/>
        <v>2</v>
      </c>
      <c r="O187" s="32">
        <f t="shared" ca="1" si="16"/>
        <v>1</v>
      </c>
      <c r="P187" s="32">
        <v>72</v>
      </c>
    </row>
    <row r="188" spans="1:16">
      <c r="A188" s="32">
        <v>214</v>
      </c>
      <c r="B188" s="12" t="s">
        <v>615</v>
      </c>
      <c r="E188" s="32" t="s">
        <v>758</v>
      </c>
      <c r="F188" s="32" t="s">
        <v>300</v>
      </c>
      <c r="G188" s="32" t="str">
        <f>VLOOKUP(F188,'team-member'!$B$2:$C$12,2,FALSE)</f>
        <v>team#101</v>
      </c>
      <c r="H188" s="32" t="s">
        <v>311</v>
      </c>
      <c r="I188" s="32">
        <f t="shared" ca="1" si="13"/>
        <v>9</v>
      </c>
      <c r="J188" s="32">
        <f t="shared" ca="1" si="14"/>
        <v>9</v>
      </c>
      <c r="L188" s="32" t="s">
        <v>771</v>
      </c>
      <c r="M188" s="32">
        <v>71</v>
      </c>
      <c r="N188" s="32">
        <f t="shared" ca="1" si="15"/>
        <v>12</v>
      </c>
      <c r="O188" s="32">
        <f t="shared" ca="1" si="16"/>
        <v>1</v>
      </c>
      <c r="P188" s="32">
        <v>72</v>
      </c>
    </row>
    <row r="189" spans="1:16">
      <c r="A189" s="32">
        <v>215</v>
      </c>
      <c r="B189" s="12" t="s">
        <v>616</v>
      </c>
      <c r="E189" s="32" t="s">
        <v>759</v>
      </c>
      <c r="F189" s="32" t="s">
        <v>309</v>
      </c>
      <c r="G189" s="32" t="str">
        <f>VLOOKUP(F189,'team-member'!$B$2:$C$12,2,FALSE)</f>
        <v>team#102</v>
      </c>
      <c r="H189" s="32" t="s">
        <v>313</v>
      </c>
      <c r="I189" s="32">
        <f t="shared" ca="1" si="13"/>
        <v>10</v>
      </c>
      <c r="J189" s="32">
        <f t="shared" ca="1" si="14"/>
        <v>10</v>
      </c>
      <c r="L189" s="32" t="s">
        <v>771</v>
      </c>
      <c r="M189" s="32">
        <v>72</v>
      </c>
      <c r="N189" s="32">
        <f t="shared" ca="1" si="15"/>
        <v>10</v>
      </c>
      <c r="O189" s="32">
        <f t="shared" ca="1" si="16"/>
        <v>10</v>
      </c>
      <c r="P189" s="32">
        <v>73</v>
      </c>
    </row>
    <row r="190" spans="1:16">
      <c r="A190" s="32">
        <v>216</v>
      </c>
      <c r="B190" s="12" t="s">
        <v>617</v>
      </c>
      <c r="E190" s="32" t="s">
        <v>760</v>
      </c>
      <c r="F190" s="32" t="s">
        <v>306</v>
      </c>
      <c r="G190" s="32" t="str">
        <f>VLOOKUP(F190,'team-member'!$B$2:$C$12,2,FALSE)</f>
        <v>team#103</v>
      </c>
      <c r="H190" s="32" t="s">
        <v>312</v>
      </c>
      <c r="I190" s="32">
        <f t="shared" ca="1" si="13"/>
        <v>3</v>
      </c>
      <c r="J190" s="32">
        <f t="shared" ca="1" si="14"/>
        <v>3</v>
      </c>
      <c r="L190" s="32" t="s">
        <v>771</v>
      </c>
      <c r="M190" s="32">
        <v>72</v>
      </c>
      <c r="N190" s="32">
        <f t="shared" ca="1" si="15"/>
        <v>4</v>
      </c>
      <c r="O190" s="32">
        <f t="shared" ca="1" si="16"/>
        <v>1</v>
      </c>
      <c r="P190" s="32">
        <v>73</v>
      </c>
    </row>
    <row r="191" spans="1:16">
      <c r="A191" s="32">
        <v>217</v>
      </c>
      <c r="B191" s="12" t="s">
        <v>618</v>
      </c>
      <c r="E191" s="32" t="s">
        <v>758</v>
      </c>
      <c r="F191" s="32" t="s">
        <v>300</v>
      </c>
      <c r="G191" s="32" t="str">
        <f>VLOOKUP(F191,'team-member'!$B$2:$C$12,2,FALSE)</f>
        <v>team#101</v>
      </c>
      <c r="H191" s="32" t="s">
        <v>311</v>
      </c>
      <c r="I191" s="32">
        <f t="shared" ca="1" si="13"/>
        <v>10</v>
      </c>
      <c r="J191" s="32">
        <f t="shared" ca="1" si="14"/>
        <v>10</v>
      </c>
      <c r="L191" s="32" t="s">
        <v>771</v>
      </c>
      <c r="M191" s="32">
        <v>72</v>
      </c>
      <c r="N191" s="32">
        <f t="shared" ca="1" si="15"/>
        <v>13</v>
      </c>
      <c r="O191" s="32">
        <f t="shared" ca="1" si="16"/>
        <v>5</v>
      </c>
      <c r="P191" s="32">
        <v>74</v>
      </c>
    </row>
    <row r="192" spans="1:16">
      <c r="A192" s="32">
        <v>218</v>
      </c>
      <c r="B192" s="12" t="s">
        <v>619</v>
      </c>
      <c r="E192" s="32" t="s">
        <v>759</v>
      </c>
      <c r="F192" s="32" t="s">
        <v>307</v>
      </c>
      <c r="G192" s="32" t="str">
        <f>VLOOKUP(F192,'team-member'!$B$2:$C$12,2,FALSE)</f>
        <v>team#102</v>
      </c>
      <c r="H192" s="32" t="s">
        <v>313</v>
      </c>
      <c r="I192" s="32">
        <f t="shared" ca="1" si="13"/>
        <v>3</v>
      </c>
      <c r="J192" s="32">
        <f t="shared" ca="1" si="14"/>
        <v>3</v>
      </c>
      <c r="L192" s="32" t="s">
        <v>771</v>
      </c>
      <c r="M192" s="32">
        <v>72</v>
      </c>
      <c r="N192" s="32">
        <f t="shared" ca="1" si="15"/>
        <v>6</v>
      </c>
      <c r="O192" s="32">
        <f t="shared" ca="1" si="16"/>
        <v>3</v>
      </c>
      <c r="P192" s="32">
        <v>74</v>
      </c>
    </row>
    <row r="193" spans="1:16">
      <c r="A193" s="32">
        <v>219</v>
      </c>
      <c r="B193" s="12" t="s">
        <v>620</v>
      </c>
      <c r="E193" s="32" t="s">
        <v>760</v>
      </c>
      <c r="F193" s="32" t="s">
        <v>303</v>
      </c>
      <c r="G193" s="32" t="str">
        <f>VLOOKUP(F193,'team-member'!$B$2:$C$12,2,FALSE)</f>
        <v>team#103</v>
      </c>
      <c r="H193" s="32" t="s">
        <v>312</v>
      </c>
      <c r="I193" s="32">
        <f t="shared" ca="1" si="13"/>
        <v>5</v>
      </c>
      <c r="J193" s="32">
        <f t="shared" ca="1" si="14"/>
        <v>5</v>
      </c>
      <c r="L193" s="32" t="s">
        <v>771</v>
      </c>
      <c r="M193" s="32">
        <v>72</v>
      </c>
      <c r="N193" s="32">
        <f t="shared" ca="1" si="15"/>
        <v>7</v>
      </c>
      <c r="O193" s="32">
        <f t="shared" ca="1" si="16"/>
        <v>3</v>
      </c>
      <c r="P193" s="32">
        <v>75</v>
      </c>
    </row>
    <row r="194" spans="1:16">
      <c r="A194" s="32">
        <v>220</v>
      </c>
      <c r="B194" s="12" t="s">
        <v>535</v>
      </c>
      <c r="E194" s="32" t="s">
        <v>758</v>
      </c>
      <c r="F194" s="32" t="s">
        <v>302</v>
      </c>
      <c r="G194" s="32" t="str">
        <f>VLOOKUP(F194,'team-member'!$B$2:$C$12,2,FALSE)</f>
        <v>team#101</v>
      </c>
      <c r="H194" s="32" t="s">
        <v>311</v>
      </c>
      <c r="I194" s="32">
        <f t="shared" ca="1" si="13"/>
        <v>10</v>
      </c>
      <c r="J194" s="32">
        <f t="shared" ca="1" si="14"/>
        <v>10</v>
      </c>
      <c r="L194" s="32" t="s">
        <v>771</v>
      </c>
      <c r="M194" s="32">
        <v>72</v>
      </c>
      <c r="N194" s="32">
        <f t="shared" ca="1" si="15"/>
        <v>13</v>
      </c>
      <c r="O194" s="32">
        <f t="shared" ca="1" si="16"/>
        <v>8</v>
      </c>
      <c r="P194" s="32">
        <v>75</v>
      </c>
    </row>
    <row r="195" spans="1:16">
      <c r="A195" s="32">
        <v>221</v>
      </c>
      <c r="B195" s="12" t="s">
        <v>536</v>
      </c>
      <c r="E195" s="32" t="s">
        <v>759</v>
      </c>
      <c r="F195" s="32" t="s">
        <v>310</v>
      </c>
      <c r="G195" s="32" t="str">
        <f>VLOOKUP(F195,'team-member'!$B$2:$C$12,2,FALSE)</f>
        <v>team#102</v>
      </c>
      <c r="H195" s="32" t="s">
        <v>313</v>
      </c>
      <c r="I195" s="32">
        <f t="shared" ref="I195:I258" ca="1" si="17">ROUNDUP(RAND()*11+1, 0)</f>
        <v>12</v>
      </c>
      <c r="J195" s="32">
        <f t="shared" ref="J195:J258" ca="1" si="18">I195</f>
        <v>12</v>
      </c>
      <c r="L195" s="32" t="s">
        <v>771</v>
      </c>
      <c r="M195" s="32">
        <v>73</v>
      </c>
      <c r="N195" s="32">
        <f t="shared" ref="N195:N258" ca="1" si="19">I195+ROUNDDOWN(RAND()*4, 0)</f>
        <v>14</v>
      </c>
      <c r="O195" s="32">
        <f t="shared" ca="1" si="16"/>
        <v>4</v>
      </c>
      <c r="P195" s="32">
        <v>78</v>
      </c>
    </row>
    <row r="196" spans="1:16">
      <c r="A196" s="32">
        <v>222</v>
      </c>
      <c r="B196" s="12" t="s">
        <v>700</v>
      </c>
      <c r="E196" s="32" t="s">
        <v>760</v>
      </c>
      <c r="F196" s="32" t="s">
        <v>304</v>
      </c>
      <c r="G196" s="32" t="str">
        <f>VLOOKUP(F196,'team-member'!$B$2:$C$12,2,FALSE)</f>
        <v>team#103</v>
      </c>
      <c r="H196" s="32" t="s">
        <v>312</v>
      </c>
      <c r="I196" s="32">
        <f t="shared" ca="1" si="17"/>
        <v>7</v>
      </c>
      <c r="J196" s="32">
        <f t="shared" ca="1" si="18"/>
        <v>7</v>
      </c>
      <c r="L196" s="32" t="s">
        <v>771</v>
      </c>
      <c r="M196" s="32">
        <v>73</v>
      </c>
      <c r="N196" s="32">
        <f t="shared" ca="1" si="19"/>
        <v>8</v>
      </c>
      <c r="O196" s="32">
        <f t="shared" ca="1" si="16"/>
        <v>5</v>
      </c>
      <c r="P196" s="32">
        <v>78</v>
      </c>
    </row>
    <row r="197" spans="1:16">
      <c r="A197" s="32">
        <v>223</v>
      </c>
      <c r="B197" s="12" t="s">
        <v>621</v>
      </c>
      <c r="E197" s="32" t="s">
        <v>758</v>
      </c>
      <c r="F197" s="32" t="s">
        <v>301</v>
      </c>
      <c r="G197" s="32" t="str">
        <f>VLOOKUP(F197,'team-member'!$B$2:$C$12,2,FALSE)</f>
        <v>team#101</v>
      </c>
      <c r="H197" s="32" t="s">
        <v>311</v>
      </c>
      <c r="I197" s="32">
        <f t="shared" ca="1" si="17"/>
        <v>6</v>
      </c>
      <c r="J197" s="32">
        <f t="shared" ca="1" si="18"/>
        <v>6</v>
      </c>
      <c r="L197" s="32" t="s">
        <v>771</v>
      </c>
      <c r="M197" s="32">
        <v>73</v>
      </c>
      <c r="N197" s="32">
        <f t="shared" ca="1" si="19"/>
        <v>7</v>
      </c>
      <c r="O197" s="32">
        <f t="shared" ca="1" si="16"/>
        <v>5</v>
      </c>
      <c r="P197" s="32">
        <v>79</v>
      </c>
    </row>
    <row r="198" spans="1:16">
      <c r="A198" s="32">
        <v>224</v>
      </c>
      <c r="B198" s="12" t="s">
        <v>622</v>
      </c>
      <c r="E198" s="32" t="s">
        <v>759</v>
      </c>
      <c r="F198" s="32" t="s">
        <v>308</v>
      </c>
      <c r="G198" s="32" t="str">
        <f>VLOOKUP(F198,'team-member'!$B$2:$C$12,2,FALSE)</f>
        <v>team#102</v>
      </c>
      <c r="H198" s="32" t="s">
        <v>313</v>
      </c>
      <c r="I198" s="32">
        <f t="shared" ca="1" si="17"/>
        <v>4</v>
      </c>
      <c r="J198" s="32">
        <f t="shared" ca="1" si="18"/>
        <v>4</v>
      </c>
      <c r="L198" s="32" t="s">
        <v>771</v>
      </c>
      <c r="M198" s="32">
        <v>73</v>
      </c>
      <c r="N198" s="32">
        <f t="shared" ca="1" si="19"/>
        <v>5</v>
      </c>
      <c r="O198" s="32">
        <f t="shared" ca="1" si="16"/>
        <v>3</v>
      </c>
      <c r="P198" s="32">
        <v>80</v>
      </c>
    </row>
    <row r="199" spans="1:16">
      <c r="A199" s="32">
        <v>225</v>
      </c>
      <c r="B199" s="12" t="s">
        <v>623</v>
      </c>
      <c r="E199" s="32" t="s">
        <v>760</v>
      </c>
      <c r="F199" s="32" t="s">
        <v>305</v>
      </c>
      <c r="G199" s="32" t="str">
        <f>VLOOKUP(F199,'team-member'!$B$2:$C$12,2,FALSE)</f>
        <v>team#103</v>
      </c>
      <c r="H199" s="32" t="s">
        <v>312</v>
      </c>
      <c r="I199" s="32">
        <f t="shared" ca="1" si="17"/>
        <v>8</v>
      </c>
      <c r="J199" s="32">
        <f t="shared" ca="1" si="18"/>
        <v>8</v>
      </c>
      <c r="L199" s="32" t="s">
        <v>771</v>
      </c>
      <c r="M199" s="32">
        <v>73</v>
      </c>
      <c r="N199" s="32">
        <f t="shared" ca="1" si="19"/>
        <v>8</v>
      </c>
      <c r="O199" s="32">
        <f t="shared" ca="1" si="16"/>
        <v>7</v>
      </c>
      <c r="P199" s="32">
        <v>81</v>
      </c>
    </row>
    <row r="200" spans="1:16">
      <c r="A200" s="32">
        <v>226</v>
      </c>
      <c r="B200" s="12" t="s">
        <v>624</v>
      </c>
      <c r="E200" s="32" t="s">
        <v>758</v>
      </c>
      <c r="F200" s="32" t="s">
        <v>300</v>
      </c>
      <c r="G200" s="32" t="str">
        <f>VLOOKUP(F200,'team-member'!$B$2:$C$12,2,FALSE)</f>
        <v>team#101</v>
      </c>
      <c r="H200" s="32" t="s">
        <v>311</v>
      </c>
      <c r="I200" s="32">
        <f t="shared" ca="1" si="17"/>
        <v>10</v>
      </c>
      <c r="J200" s="32">
        <f t="shared" ca="1" si="18"/>
        <v>10</v>
      </c>
      <c r="L200" s="32" t="s">
        <v>771</v>
      </c>
      <c r="M200" s="32">
        <v>73</v>
      </c>
      <c r="N200" s="32">
        <f t="shared" ca="1" si="19"/>
        <v>10</v>
      </c>
      <c r="O200" s="32">
        <f t="shared" ca="1" si="16"/>
        <v>8</v>
      </c>
      <c r="P200" s="32">
        <v>82</v>
      </c>
    </row>
    <row r="201" spans="1:16">
      <c r="A201" s="32">
        <v>227</v>
      </c>
      <c r="B201" s="12" t="s">
        <v>625</v>
      </c>
      <c r="E201" s="32" t="s">
        <v>759</v>
      </c>
      <c r="F201" s="32" t="s">
        <v>309</v>
      </c>
      <c r="G201" s="32" t="str">
        <f>VLOOKUP(F201,'team-member'!$B$2:$C$12,2,FALSE)</f>
        <v>team#102</v>
      </c>
      <c r="H201" s="32" t="s">
        <v>313</v>
      </c>
      <c r="I201" s="32">
        <f t="shared" ca="1" si="17"/>
        <v>10</v>
      </c>
      <c r="J201" s="32">
        <f t="shared" ca="1" si="18"/>
        <v>10</v>
      </c>
      <c r="L201" s="32" t="s">
        <v>771</v>
      </c>
      <c r="M201" s="32">
        <v>74</v>
      </c>
      <c r="N201" s="32">
        <f t="shared" ca="1" si="19"/>
        <v>12</v>
      </c>
      <c r="O201" s="32">
        <f t="shared" ca="1" si="16"/>
        <v>3</v>
      </c>
      <c r="P201" s="32">
        <v>82</v>
      </c>
    </row>
    <row r="202" spans="1:16">
      <c r="A202" s="32">
        <v>228</v>
      </c>
      <c r="B202" s="12" t="s">
        <v>626</v>
      </c>
      <c r="E202" s="32" t="s">
        <v>760</v>
      </c>
      <c r="F202" s="32" t="s">
        <v>306</v>
      </c>
      <c r="G202" s="32" t="str">
        <f>VLOOKUP(F202,'team-member'!$B$2:$C$12,2,FALSE)</f>
        <v>team#103</v>
      </c>
      <c r="H202" s="32" t="s">
        <v>312</v>
      </c>
      <c r="I202" s="32">
        <f t="shared" ca="1" si="17"/>
        <v>7</v>
      </c>
      <c r="J202" s="32">
        <f t="shared" ca="1" si="18"/>
        <v>7</v>
      </c>
      <c r="L202" s="32" t="s">
        <v>771</v>
      </c>
      <c r="M202" s="32">
        <v>74</v>
      </c>
      <c r="N202" s="32">
        <f t="shared" ca="1" si="19"/>
        <v>9</v>
      </c>
      <c r="O202" s="32">
        <f t="shared" ca="1" si="16"/>
        <v>7</v>
      </c>
      <c r="P202" s="32">
        <v>82</v>
      </c>
    </row>
    <row r="203" spans="1:16">
      <c r="A203" s="32">
        <v>229</v>
      </c>
      <c r="B203" s="12" t="s">
        <v>537</v>
      </c>
      <c r="E203" s="32" t="s">
        <v>758</v>
      </c>
      <c r="F203" s="32" t="s">
        <v>300</v>
      </c>
      <c r="G203" s="32" t="str">
        <f>VLOOKUP(F203,'team-member'!$B$2:$C$12,2,FALSE)</f>
        <v>team#101</v>
      </c>
      <c r="H203" s="32" t="s">
        <v>311</v>
      </c>
      <c r="I203" s="32">
        <f t="shared" ca="1" si="17"/>
        <v>6</v>
      </c>
      <c r="J203" s="32">
        <f t="shared" ca="1" si="18"/>
        <v>6</v>
      </c>
      <c r="L203" s="32" t="s">
        <v>771</v>
      </c>
      <c r="M203" s="32">
        <v>74</v>
      </c>
      <c r="N203" s="32">
        <f t="shared" ca="1" si="19"/>
        <v>9</v>
      </c>
      <c r="O203" s="32">
        <f t="shared" ca="1" si="16"/>
        <v>6</v>
      </c>
      <c r="P203" s="32">
        <v>82</v>
      </c>
    </row>
    <row r="204" spans="1:16">
      <c r="A204" s="32">
        <v>230</v>
      </c>
      <c r="B204" s="12" t="s">
        <v>718</v>
      </c>
      <c r="E204" s="32" t="s">
        <v>759</v>
      </c>
      <c r="F204" s="32" t="s">
        <v>307</v>
      </c>
      <c r="G204" s="32" t="str">
        <f>VLOOKUP(F204,'team-member'!$B$2:$C$12,2,FALSE)</f>
        <v>team#102</v>
      </c>
      <c r="H204" s="32" t="s">
        <v>313</v>
      </c>
      <c r="I204" s="32">
        <f t="shared" ca="1" si="17"/>
        <v>5</v>
      </c>
      <c r="J204" s="32">
        <f t="shared" ca="1" si="18"/>
        <v>5</v>
      </c>
      <c r="L204" s="32" t="s">
        <v>771</v>
      </c>
      <c r="M204" s="32">
        <v>74</v>
      </c>
      <c r="N204" s="32">
        <f t="shared" ca="1" si="19"/>
        <v>5</v>
      </c>
      <c r="O204" s="32">
        <f t="shared" ca="1" si="16"/>
        <v>5</v>
      </c>
      <c r="P204" s="32" t="s">
        <v>15</v>
      </c>
    </row>
    <row r="205" spans="1:16">
      <c r="A205" s="32">
        <v>231</v>
      </c>
      <c r="B205" s="12" t="s">
        <v>538</v>
      </c>
      <c r="E205" s="32" t="s">
        <v>760</v>
      </c>
      <c r="F205" s="32" t="s">
        <v>303</v>
      </c>
      <c r="G205" s="32" t="str">
        <f>VLOOKUP(F205,'team-member'!$B$2:$C$12,2,FALSE)</f>
        <v>team#103</v>
      </c>
      <c r="H205" s="32" t="s">
        <v>312</v>
      </c>
      <c r="I205" s="32">
        <f t="shared" ca="1" si="17"/>
        <v>12</v>
      </c>
      <c r="J205" s="32">
        <f t="shared" ca="1" si="18"/>
        <v>12</v>
      </c>
      <c r="L205" s="32" t="s">
        <v>772</v>
      </c>
      <c r="M205" s="32">
        <v>85</v>
      </c>
      <c r="N205" s="32">
        <f t="shared" ca="1" si="19"/>
        <v>13</v>
      </c>
      <c r="O205" s="32">
        <f t="shared" ca="1" si="16"/>
        <v>11</v>
      </c>
      <c r="P205" s="32">
        <v>87</v>
      </c>
    </row>
    <row r="206" spans="1:16">
      <c r="A206" s="32">
        <v>232</v>
      </c>
      <c r="B206" s="12" t="s">
        <v>539</v>
      </c>
      <c r="E206" s="32" t="s">
        <v>758</v>
      </c>
      <c r="F206" s="32" t="s">
        <v>302</v>
      </c>
      <c r="G206" s="32" t="str">
        <f>VLOOKUP(F206,'team-member'!$B$2:$C$12,2,FALSE)</f>
        <v>team#101</v>
      </c>
      <c r="H206" s="32" t="s">
        <v>311</v>
      </c>
      <c r="I206" s="32">
        <f t="shared" ca="1" si="17"/>
        <v>12</v>
      </c>
      <c r="J206" s="32">
        <f t="shared" ca="1" si="18"/>
        <v>12</v>
      </c>
      <c r="L206" s="32" t="s">
        <v>772</v>
      </c>
      <c r="M206" s="32">
        <v>85</v>
      </c>
      <c r="N206" s="32">
        <f t="shared" ca="1" si="19"/>
        <v>13</v>
      </c>
      <c r="O206" s="32">
        <f t="shared" ca="1" si="16"/>
        <v>7</v>
      </c>
      <c r="P206" s="32">
        <v>87</v>
      </c>
    </row>
    <row r="207" spans="1:16">
      <c r="A207" s="32">
        <v>233</v>
      </c>
      <c r="B207" s="12" t="s">
        <v>701</v>
      </c>
      <c r="E207" s="32" t="s">
        <v>759</v>
      </c>
      <c r="F207" s="32" t="s">
        <v>310</v>
      </c>
      <c r="G207" s="32" t="str">
        <f>VLOOKUP(F207,'team-member'!$B$2:$C$12,2,FALSE)</f>
        <v>team#102</v>
      </c>
      <c r="H207" s="32" t="s">
        <v>313</v>
      </c>
      <c r="I207" s="32">
        <f t="shared" ca="1" si="17"/>
        <v>3</v>
      </c>
      <c r="J207" s="32">
        <f t="shared" ca="1" si="18"/>
        <v>3</v>
      </c>
      <c r="L207" s="32" t="s">
        <v>772</v>
      </c>
      <c r="M207" s="32">
        <v>86</v>
      </c>
      <c r="N207" s="32">
        <f t="shared" ca="1" si="19"/>
        <v>6</v>
      </c>
      <c r="O207" s="32">
        <f t="shared" ca="1" si="16"/>
        <v>3</v>
      </c>
      <c r="P207" s="32">
        <v>87</v>
      </c>
    </row>
    <row r="208" spans="1:16">
      <c r="A208" s="32">
        <v>234</v>
      </c>
      <c r="B208" s="12" t="s">
        <v>627</v>
      </c>
      <c r="E208" s="32" t="s">
        <v>760</v>
      </c>
      <c r="F208" s="32" t="s">
        <v>304</v>
      </c>
      <c r="G208" s="32" t="str">
        <f>VLOOKUP(F208,'team-member'!$B$2:$C$12,2,FALSE)</f>
        <v>team#103</v>
      </c>
      <c r="H208" s="32" t="s">
        <v>312</v>
      </c>
      <c r="I208" s="32">
        <f t="shared" ca="1" si="17"/>
        <v>8</v>
      </c>
      <c r="J208" s="32">
        <f t="shared" ca="1" si="18"/>
        <v>8</v>
      </c>
      <c r="L208" s="32" t="s">
        <v>772</v>
      </c>
      <c r="M208" s="32">
        <v>86</v>
      </c>
      <c r="N208" s="32">
        <f t="shared" ca="1" si="19"/>
        <v>9</v>
      </c>
      <c r="O208" s="32">
        <f t="shared" ca="1" si="16"/>
        <v>4</v>
      </c>
      <c r="P208" s="32">
        <v>87</v>
      </c>
    </row>
    <row r="209" spans="1:16">
      <c r="A209" s="32">
        <v>235</v>
      </c>
      <c r="B209" s="12" t="s">
        <v>628</v>
      </c>
      <c r="E209" s="32" t="s">
        <v>758</v>
      </c>
      <c r="F209" s="32" t="s">
        <v>301</v>
      </c>
      <c r="G209" s="32" t="str">
        <f>VLOOKUP(F209,'team-member'!$B$2:$C$12,2,FALSE)</f>
        <v>team#101</v>
      </c>
      <c r="H209" s="32" t="s">
        <v>311</v>
      </c>
      <c r="I209" s="32">
        <f t="shared" ca="1" si="17"/>
        <v>10</v>
      </c>
      <c r="J209" s="32">
        <f t="shared" ca="1" si="18"/>
        <v>10</v>
      </c>
      <c r="L209" s="32" t="s">
        <v>772</v>
      </c>
      <c r="M209" s="32">
        <v>86</v>
      </c>
      <c r="N209" s="32">
        <f t="shared" ca="1" si="19"/>
        <v>12</v>
      </c>
      <c r="O209" s="32">
        <f t="shared" ca="1" si="16"/>
        <v>8</v>
      </c>
      <c r="P209" s="32">
        <v>87</v>
      </c>
    </row>
    <row r="210" spans="1:16">
      <c r="A210" s="32">
        <v>236</v>
      </c>
      <c r="B210" s="12" t="s">
        <v>629</v>
      </c>
      <c r="E210" s="32" t="s">
        <v>759</v>
      </c>
      <c r="F210" s="32" t="s">
        <v>308</v>
      </c>
      <c r="G210" s="32" t="str">
        <f>VLOOKUP(F210,'team-member'!$B$2:$C$12,2,FALSE)</f>
        <v>team#102</v>
      </c>
      <c r="H210" s="32" t="s">
        <v>313</v>
      </c>
      <c r="I210" s="32">
        <f t="shared" ca="1" si="17"/>
        <v>9</v>
      </c>
      <c r="J210" s="32">
        <f t="shared" ca="1" si="18"/>
        <v>9</v>
      </c>
      <c r="L210" s="32" t="s">
        <v>772</v>
      </c>
      <c r="M210" s="32">
        <v>87</v>
      </c>
      <c r="N210" s="32">
        <f t="shared" ca="1" si="19"/>
        <v>10</v>
      </c>
      <c r="O210" s="32">
        <f t="shared" ca="1" si="16"/>
        <v>2</v>
      </c>
      <c r="P210" s="32">
        <v>88</v>
      </c>
    </row>
    <row r="211" spans="1:16">
      <c r="A211" s="32">
        <v>237</v>
      </c>
      <c r="B211" s="12" t="s">
        <v>630</v>
      </c>
      <c r="E211" s="32" t="s">
        <v>760</v>
      </c>
      <c r="F211" s="32" t="s">
        <v>305</v>
      </c>
      <c r="G211" s="32" t="str">
        <f>VLOOKUP(F211,'team-member'!$B$2:$C$12,2,FALSE)</f>
        <v>team#103</v>
      </c>
      <c r="H211" s="32" t="s">
        <v>312</v>
      </c>
      <c r="I211" s="32">
        <f t="shared" ca="1" si="17"/>
        <v>8</v>
      </c>
      <c r="J211" s="32">
        <f t="shared" ca="1" si="18"/>
        <v>8</v>
      </c>
      <c r="L211" s="32" t="s">
        <v>772</v>
      </c>
      <c r="M211" s="32">
        <v>87</v>
      </c>
      <c r="N211" s="32">
        <f t="shared" ca="1" si="19"/>
        <v>9</v>
      </c>
      <c r="O211" s="32">
        <f t="shared" ca="1" si="16"/>
        <v>5</v>
      </c>
      <c r="P211" s="32">
        <v>88</v>
      </c>
    </row>
    <row r="212" spans="1:16">
      <c r="A212" s="32">
        <v>238</v>
      </c>
      <c r="B212" s="12" t="s">
        <v>631</v>
      </c>
      <c r="E212" s="32" t="s">
        <v>758</v>
      </c>
      <c r="F212" s="32" t="s">
        <v>300</v>
      </c>
      <c r="G212" s="32" t="str">
        <f>VLOOKUP(F212,'team-member'!$B$2:$C$12,2,FALSE)</f>
        <v>team#101</v>
      </c>
      <c r="H212" s="32" t="s">
        <v>311</v>
      </c>
      <c r="I212" s="32">
        <f t="shared" ca="1" si="17"/>
        <v>10</v>
      </c>
      <c r="J212" s="32">
        <f t="shared" ca="1" si="18"/>
        <v>10</v>
      </c>
      <c r="L212" s="32" t="s">
        <v>772</v>
      </c>
      <c r="M212" s="32">
        <v>87</v>
      </c>
      <c r="N212" s="32">
        <f t="shared" ca="1" si="19"/>
        <v>12</v>
      </c>
      <c r="O212" s="32">
        <f t="shared" ca="1" si="16"/>
        <v>4</v>
      </c>
      <c r="P212" s="32">
        <v>88</v>
      </c>
    </row>
    <row r="213" spans="1:16">
      <c r="A213" s="32">
        <v>239</v>
      </c>
      <c r="B213" s="12" t="s">
        <v>632</v>
      </c>
      <c r="E213" s="32" t="s">
        <v>759</v>
      </c>
      <c r="F213" s="32" t="s">
        <v>309</v>
      </c>
      <c r="G213" s="32" t="str">
        <f>VLOOKUP(F213,'team-member'!$B$2:$C$12,2,FALSE)</f>
        <v>team#102</v>
      </c>
      <c r="H213" s="32" t="s">
        <v>313</v>
      </c>
      <c r="I213" s="32">
        <f t="shared" ca="1" si="17"/>
        <v>2</v>
      </c>
      <c r="J213" s="32">
        <f t="shared" ca="1" si="18"/>
        <v>2</v>
      </c>
      <c r="L213" s="32" t="s">
        <v>772</v>
      </c>
      <c r="M213" s="32">
        <v>87</v>
      </c>
      <c r="N213" s="32">
        <f t="shared" ca="1" si="19"/>
        <v>4</v>
      </c>
      <c r="O213" s="32">
        <f t="shared" ca="1" si="16"/>
        <v>2</v>
      </c>
      <c r="P213" s="32">
        <v>89</v>
      </c>
    </row>
    <row r="214" spans="1:16">
      <c r="A214" s="32">
        <v>240</v>
      </c>
      <c r="B214" s="12" t="s">
        <v>633</v>
      </c>
      <c r="E214" s="32" t="s">
        <v>760</v>
      </c>
      <c r="F214" s="32" t="s">
        <v>306</v>
      </c>
      <c r="G214" s="32" t="str">
        <f>VLOOKUP(F214,'team-member'!$B$2:$C$12,2,FALSE)</f>
        <v>team#103</v>
      </c>
      <c r="H214" s="32" t="s">
        <v>312</v>
      </c>
      <c r="I214" s="32">
        <f t="shared" ca="1" si="17"/>
        <v>2</v>
      </c>
      <c r="J214" s="32">
        <f t="shared" ca="1" si="18"/>
        <v>2</v>
      </c>
      <c r="L214" s="32" t="s">
        <v>772</v>
      </c>
      <c r="M214" s="32">
        <v>87</v>
      </c>
      <c r="N214" s="32">
        <f t="shared" ca="1" si="19"/>
        <v>2</v>
      </c>
      <c r="O214" s="32">
        <f t="shared" ca="1" si="16"/>
        <v>2</v>
      </c>
      <c r="P214" s="32">
        <v>89</v>
      </c>
    </row>
    <row r="215" spans="1:16">
      <c r="A215" s="32">
        <v>241</v>
      </c>
      <c r="B215" s="12" t="s">
        <v>540</v>
      </c>
      <c r="E215" s="32" t="s">
        <v>758</v>
      </c>
      <c r="F215" s="32" t="s">
        <v>300</v>
      </c>
      <c r="G215" s="32" t="str">
        <f>VLOOKUP(F215,'team-member'!$B$2:$C$12,2,FALSE)</f>
        <v>team#101</v>
      </c>
      <c r="H215" s="32" t="s">
        <v>311</v>
      </c>
      <c r="I215" s="32">
        <f t="shared" ca="1" si="17"/>
        <v>7</v>
      </c>
      <c r="J215" s="32">
        <f t="shared" ca="1" si="18"/>
        <v>7</v>
      </c>
      <c r="L215" s="32" t="s">
        <v>772</v>
      </c>
      <c r="M215" s="32">
        <v>88</v>
      </c>
      <c r="N215" s="32">
        <f t="shared" ca="1" si="19"/>
        <v>9</v>
      </c>
      <c r="O215" s="32">
        <f t="shared" ca="1" si="16"/>
        <v>6</v>
      </c>
      <c r="P215" s="32">
        <v>89</v>
      </c>
    </row>
    <row r="216" spans="1:16">
      <c r="A216" s="32">
        <v>242</v>
      </c>
      <c r="B216" s="12" t="s">
        <v>634</v>
      </c>
      <c r="E216" s="32" t="s">
        <v>759</v>
      </c>
      <c r="F216" s="32" t="s">
        <v>307</v>
      </c>
      <c r="G216" s="32" t="str">
        <f>VLOOKUP(F216,'team-member'!$B$2:$C$12,2,FALSE)</f>
        <v>team#102</v>
      </c>
      <c r="H216" s="32" t="s">
        <v>313</v>
      </c>
      <c r="I216" s="32">
        <f t="shared" ca="1" si="17"/>
        <v>5</v>
      </c>
      <c r="J216" s="32">
        <f t="shared" ca="1" si="18"/>
        <v>5</v>
      </c>
      <c r="L216" s="32" t="s">
        <v>772</v>
      </c>
      <c r="M216" s="32">
        <v>88</v>
      </c>
      <c r="N216" s="32">
        <f t="shared" ca="1" si="19"/>
        <v>8</v>
      </c>
      <c r="O216" s="32">
        <f t="shared" ca="1" si="16"/>
        <v>5</v>
      </c>
      <c r="P216" s="32">
        <v>89</v>
      </c>
    </row>
    <row r="217" spans="1:16">
      <c r="A217" s="32">
        <v>243</v>
      </c>
      <c r="B217" s="12" t="s">
        <v>541</v>
      </c>
      <c r="E217" s="32" t="s">
        <v>760</v>
      </c>
      <c r="F217" s="32" t="s">
        <v>303</v>
      </c>
      <c r="G217" s="32" t="str">
        <f>VLOOKUP(F217,'team-member'!$B$2:$C$12,2,FALSE)</f>
        <v>team#103</v>
      </c>
      <c r="H217" s="32" t="s">
        <v>312</v>
      </c>
      <c r="I217" s="32">
        <f t="shared" ca="1" si="17"/>
        <v>10</v>
      </c>
      <c r="J217" s="32">
        <f t="shared" ca="1" si="18"/>
        <v>10</v>
      </c>
      <c r="L217" s="32" t="s">
        <v>772</v>
      </c>
      <c r="M217" s="32">
        <v>88</v>
      </c>
      <c r="N217" s="32">
        <f t="shared" ca="1" si="19"/>
        <v>11</v>
      </c>
      <c r="O217" s="32">
        <f t="shared" ca="1" si="16"/>
        <v>9</v>
      </c>
      <c r="P217" s="32">
        <v>89</v>
      </c>
    </row>
    <row r="218" spans="1:16">
      <c r="A218" s="32">
        <v>244</v>
      </c>
      <c r="B218" s="12" t="s">
        <v>635</v>
      </c>
      <c r="E218" s="32" t="s">
        <v>758</v>
      </c>
      <c r="F218" s="32" t="s">
        <v>302</v>
      </c>
      <c r="G218" s="32" t="str">
        <f>VLOOKUP(F218,'team-member'!$B$2:$C$12,2,FALSE)</f>
        <v>team#101</v>
      </c>
      <c r="H218" s="32" t="s">
        <v>311</v>
      </c>
      <c r="I218" s="32">
        <f t="shared" ca="1" si="17"/>
        <v>5</v>
      </c>
      <c r="J218" s="32">
        <f t="shared" ca="1" si="18"/>
        <v>5</v>
      </c>
      <c r="L218" s="32" t="s">
        <v>772</v>
      </c>
      <c r="M218" s="32">
        <v>88</v>
      </c>
      <c r="N218" s="32">
        <f t="shared" ca="1" si="19"/>
        <v>7</v>
      </c>
      <c r="O218" s="32">
        <f t="shared" ca="1" si="16"/>
        <v>1</v>
      </c>
      <c r="P218" s="32">
        <v>89</v>
      </c>
    </row>
    <row r="219" spans="1:16">
      <c r="A219" s="32">
        <v>245</v>
      </c>
      <c r="B219" s="12" t="s">
        <v>702</v>
      </c>
      <c r="E219" s="32" t="s">
        <v>759</v>
      </c>
      <c r="F219" s="32" t="s">
        <v>310</v>
      </c>
      <c r="G219" s="32" t="str">
        <f>VLOOKUP(F219,'team-member'!$B$2:$C$12,2,FALSE)</f>
        <v>team#102</v>
      </c>
      <c r="H219" s="32" t="s">
        <v>313</v>
      </c>
      <c r="I219" s="32">
        <f t="shared" ca="1" si="17"/>
        <v>10</v>
      </c>
      <c r="J219" s="32">
        <f t="shared" ca="1" si="18"/>
        <v>10</v>
      </c>
      <c r="L219" s="32" t="s">
        <v>772</v>
      </c>
      <c r="M219" s="32">
        <v>89</v>
      </c>
      <c r="N219" s="32">
        <f t="shared" ca="1" si="19"/>
        <v>10</v>
      </c>
      <c r="O219" s="32">
        <f t="shared" ca="1" si="16"/>
        <v>9</v>
      </c>
      <c r="P219" s="32" t="s">
        <v>15</v>
      </c>
    </row>
    <row r="220" spans="1:16">
      <c r="A220" s="32">
        <v>246</v>
      </c>
      <c r="B220" s="12" t="s">
        <v>719</v>
      </c>
      <c r="E220" s="32" t="s">
        <v>760</v>
      </c>
      <c r="F220" s="32" t="s">
        <v>304</v>
      </c>
      <c r="G220" s="32" t="str">
        <f>VLOOKUP(F220,'team-member'!$B$2:$C$12,2,FALSE)</f>
        <v>team#103</v>
      </c>
      <c r="H220" s="32" t="s">
        <v>312</v>
      </c>
      <c r="I220" s="32">
        <f t="shared" ca="1" si="17"/>
        <v>11</v>
      </c>
      <c r="J220" s="32">
        <f t="shared" ca="1" si="18"/>
        <v>11</v>
      </c>
      <c r="L220" s="32" t="s">
        <v>772</v>
      </c>
      <c r="M220" s="32">
        <v>89</v>
      </c>
      <c r="N220" s="32">
        <f t="shared" ca="1" si="19"/>
        <v>14</v>
      </c>
      <c r="O220" s="32">
        <f t="shared" ca="1" si="16"/>
        <v>3</v>
      </c>
    </row>
    <row r="221" spans="1:16">
      <c r="A221" s="32">
        <v>247</v>
      </c>
      <c r="B221" s="12" t="s">
        <v>542</v>
      </c>
      <c r="E221" s="32" t="s">
        <v>758</v>
      </c>
      <c r="F221" s="32" t="s">
        <v>301</v>
      </c>
      <c r="G221" s="32" t="str">
        <f>VLOOKUP(F221,'team-member'!$B$2:$C$12,2,FALSE)</f>
        <v>team#101</v>
      </c>
      <c r="H221" s="32" t="s">
        <v>311</v>
      </c>
      <c r="I221" s="32">
        <f t="shared" ca="1" si="17"/>
        <v>6</v>
      </c>
      <c r="J221" s="32">
        <f t="shared" ca="1" si="18"/>
        <v>6</v>
      </c>
      <c r="L221" s="32" t="s">
        <v>772</v>
      </c>
      <c r="M221" s="32">
        <v>89</v>
      </c>
      <c r="N221" s="32">
        <f t="shared" ca="1" si="19"/>
        <v>8</v>
      </c>
      <c r="O221" s="32">
        <f t="shared" ca="1" si="16"/>
        <v>3</v>
      </c>
    </row>
    <row r="222" spans="1:16">
      <c r="A222" s="32">
        <v>248</v>
      </c>
      <c r="B222" s="12" t="s">
        <v>543</v>
      </c>
      <c r="E222" s="32" t="s">
        <v>759</v>
      </c>
      <c r="F222" s="32" t="s">
        <v>308</v>
      </c>
      <c r="G222" s="32" t="str">
        <f>VLOOKUP(F222,'team-member'!$B$2:$C$12,2,FALSE)</f>
        <v>team#102</v>
      </c>
      <c r="H222" s="32" t="s">
        <v>313</v>
      </c>
      <c r="I222" s="32">
        <f t="shared" ca="1" si="17"/>
        <v>9</v>
      </c>
      <c r="J222" s="32">
        <f t="shared" ca="1" si="18"/>
        <v>9</v>
      </c>
      <c r="L222" s="32" t="s">
        <v>772</v>
      </c>
      <c r="M222" s="32">
        <v>89</v>
      </c>
      <c r="N222" s="32">
        <f t="shared" ca="1" si="19"/>
        <v>11</v>
      </c>
      <c r="O222" s="32">
        <f t="shared" ca="1" si="16"/>
        <v>9</v>
      </c>
    </row>
    <row r="223" spans="1:16">
      <c r="A223" s="32">
        <v>249</v>
      </c>
      <c r="B223" s="12" t="s">
        <v>703</v>
      </c>
      <c r="E223" s="32" t="s">
        <v>760</v>
      </c>
      <c r="F223" s="32" t="s">
        <v>305</v>
      </c>
      <c r="G223" s="32" t="str">
        <f>VLOOKUP(F223,'team-member'!$B$2:$C$12,2,FALSE)</f>
        <v>team#103</v>
      </c>
      <c r="H223" s="32" t="s">
        <v>312</v>
      </c>
      <c r="I223" s="32">
        <f t="shared" ca="1" si="17"/>
        <v>9</v>
      </c>
      <c r="J223" s="32">
        <f t="shared" ca="1" si="18"/>
        <v>9</v>
      </c>
      <c r="L223" s="32" t="s">
        <v>15</v>
      </c>
      <c r="M223" s="32" t="s">
        <v>15</v>
      </c>
      <c r="N223" s="32" t="s">
        <v>15</v>
      </c>
      <c r="O223" s="32" t="s">
        <v>15</v>
      </c>
    </row>
    <row r="224" spans="1:16">
      <c r="A224" s="32">
        <v>250</v>
      </c>
      <c r="B224" s="12" t="s">
        <v>636</v>
      </c>
      <c r="E224" s="32" t="s">
        <v>758</v>
      </c>
      <c r="F224" s="32" t="s">
        <v>300</v>
      </c>
      <c r="G224" s="32" t="str">
        <f>VLOOKUP(F224,'team-member'!$B$2:$C$12,2,FALSE)</f>
        <v>team#101</v>
      </c>
      <c r="H224" s="32" t="s">
        <v>311</v>
      </c>
      <c r="I224" s="32">
        <f t="shared" ca="1" si="17"/>
        <v>5</v>
      </c>
      <c r="J224" s="32">
        <f t="shared" ca="1" si="18"/>
        <v>5</v>
      </c>
    </row>
    <row r="225" spans="1:16">
      <c r="A225" s="32">
        <v>251</v>
      </c>
      <c r="B225" s="12" t="s">
        <v>637</v>
      </c>
      <c r="E225" s="32" t="s">
        <v>759</v>
      </c>
      <c r="F225" s="32" t="s">
        <v>309</v>
      </c>
      <c r="G225" s="32" t="str">
        <f>VLOOKUP(F225,'team-member'!$B$2:$C$12,2,FALSE)</f>
        <v>team#102</v>
      </c>
      <c r="H225" s="32" t="s">
        <v>313</v>
      </c>
      <c r="I225" s="32">
        <f t="shared" ca="1" si="17"/>
        <v>8</v>
      </c>
      <c r="J225" s="32">
        <f t="shared" ca="1" si="18"/>
        <v>8</v>
      </c>
    </row>
    <row r="226" spans="1:16">
      <c r="A226" s="32">
        <v>252</v>
      </c>
      <c r="B226" s="12" t="s">
        <v>638</v>
      </c>
      <c r="E226" s="32" t="s">
        <v>760</v>
      </c>
      <c r="F226" s="32" t="s">
        <v>306</v>
      </c>
      <c r="G226" s="32" t="str">
        <f>VLOOKUP(F226,'team-member'!$B$2:$C$12,2,FALSE)</f>
        <v>team#103</v>
      </c>
      <c r="H226" s="32" t="s">
        <v>312</v>
      </c>
      <c r="I226" s="32">
        <f t="shared" ca="1" si="17"/>
        <v>6</v>
      </c>
      <c r="J226" s="32">
        <f t="shared" ca="1" si="18"/>
        <v>6</v>
      </c>
    </row>
    <row r="227" spans="1:16">
      <c r="A227" s="32">
        <v>253</v>
      </c>
      <c r="B227" s="12" t="s">
        <v>639</v>
      </c>
      <c r="E227" s="32" t="s">
        <v>758</v>
      </c>
      <c r="F227" s="32" t="s">
        <v>300</v>
      </c>
      <c r="G227" s="32" t="str">
        <f>VLOOKUP(F227,'team-member'!$B$2:$C$12,2,FALSE)</f>
        <v>team#101</v>
      </c>
      <c r="H227" s="32" t="s">
        <v>311</v>
      </c>
      <c r="I227" s="32">
        <f t="shared" ca="1" si="17"/>
        <v>3</v>
      </c>
      <c r="J227" s="32">
        <f t="shared" ca="1" si="18"/>
        <v>3</v>
      </c>
    </row>
    <row r="228" spans="1:16">
      <c r="A228" s="32">
        <v>336</v>
      </c>
      <c r="B228" s="12" t="s">
        <v>393</v>
      </c>
      <c r="C228" s="32" t="s">
        <v>761</v>
      </c>
      <c r="E228" s="32" t="s">
        <v>758</v>
      </c>
      <c r="F228" s="32" t="s">
        <v>302</v>
      </c>
      <c r="G228" s="32" t="str">
        <f>VLOOKUP(F228,'team-member'!$B$2:$C$12,2,FALSE)</f>
        <v>team#101</v>
      </c>
      <c r="H228" s="32" t="s">
        <v>311</v>
      </c>
      <c r="I228" s="32">
        <f t="shared" ca="1" si="17"/>
        <v>10</v>
      </c>
      <c r="J228" s="32">
        <f t="shared" ca="1" si="18"/>
        <v>10</v>
      </c>
      <c r="L228" s="32" t="s">
        <v>770</v>
      </c>
      <c r="M228" s="32">
        <v>1</v>
      </c>
      <c r="N228" s="32">
        <f t="shared" ca="1" si="19"/>
        <v>13</v>
      </c>
      <c r="O228" s="32">
        <f t="shared" ref="O228:O229" ca="1" si="20">ROUNDUP(RAND()*I228, 0)</f>
        <v>1</v>
      </c>
      <c r="P228" s="32">
        <v>3</v>
      </c>
    </row>
    <row r="229" spans="1:16">
      <c r="A229" s="32">
        <v>337</v>
      </c>
      <c r="B229" s="12" t="s">
        <v>392</v>
      </c>
      <c r="E229" s="32" t="s">
        <v>759</v>
      </c>
      <c r="F229" s="32" t="s">
        <v>310</v>
      </c>
      <c r="G229" s="32" t="str">
        <f>VLOOKUP(F229,'team-member'!$B$2:$C$12,2,FALSE)</f>
        <v>team#102</v>
      </c>
      <c r="H229" s="32" t="s">
        <v>313</v>
      </c>
      <c r="I229" s="32">
        <f t="shared" ca="1" si="17"/>
        <v>2</v>
      </c>
      <c r="J229" s="32">
        <f t="shared" ca="1" si="18"/>
        <v>2</v>
      </c>
      <c r="L229" s="32" t="s">
        <v>770</v>
      </c>
      <c r="M229" s="32">
        <v>1</v>
      </c>
      <c r="N229" s="32">
        <f t="shared" ca="1" si="19"/>
        <v>4</v>
      </c>
      <c r="O229" s="32">
        <f t="shared" ca="1" si="20"/>
        <v>1</v>
      </c>
      <c r="P229" s="32" t="s">
        <v>15</v>
      </c>
    </row>
    <row r="230" spans="1:16">
      <c r="A230" s="32">
        <v>338</v>
      </c>
      <c r="B230" s="12" t="s">
        <v>391</v>
      </c>
      <c r="E230" s="32" t="s">
        <v>760</v>
      </c>
      <c r="F230" s="32" t="s">
        <v>306</v>
      </c>
      <c r="G230" s="32" t="str">
        <f>VLOOKUP(F230,'team-member'!$B$2:$C$12,2,FALSE)</f>
        <v>team#103</v>
      </c>
      <c r="H230" s="32" t="s">
        <v>312</v>
      </c>
      <c r="I230" s="32">
        <f t="shared" ca="1" si="17"/>
        <v>6</v>
      </c>
      <c r="J230" s="32">
        <f t="shared" ca="1" si="18"/>
        <v>6</v>
      </c>
      <c r="L230" s="32" t="s">
        <v>770</v>
      </c>
      <c r="M230" s="32" t="s">
        <v>15</v>
      </c>
      <c r="N230" s="32" t="s">
        <v>15</v>
      </c>
      <c r="O230" s="32" t="s">
        <v>15</v>
      </c>
      <c r="P230" s="32">
        <v>4</v>
      </c>
    </row>
    <row r="231" spans="1:16">
      <c r="A231" s="32">
        <v>339</v>
      </c>
      <c r="B231" s="12" t="s">
        <v>429</v>
      </c>
      <c r="E231" s="32" t="s">
        <v>758</v>
      </c>
      <c r="F231" s="32" t="s">
        <v>301</v>
      </c>
      <c r="G231" s="32" t="str">
        <f>VLOOKUP(F231,'team-member'!$B$2:$C$12,2,FALSE)</f>
        <v>team#101</v>
      </c>
      <c r="H231" s="32" t="s">
        <v>311</v>
      </c>
      <c r="I231" s="32">
        <f t="shared" ca="1" si="17"/>
        <v>9</v>
      </c>
      <c r="J231" s="32">
        <f t="shared" ca="1" si="18"/>
        <v>9</v>
      </c>
      <c r="L231" s="32" t="s">
        <v>770</v>
      </c>
      <c r="M231" s="32">
        <v>2</v>
      </c>
      <c r="N231" s="32">
        <f t="shared" ca="1" si="19"/>
        <v>9</v>
      </c>
      <c r="O231" s="32">
        <f t="shared" ref="O231:O233" ca="1" si="21">ROUNDUP(RAND()*I231, 0)</f>
        <v>6</v>
      </c>
      <c r="P231" s="32">
        <v>5</v>
      </c>
    </row>
    <row r="232" spans="1:16">
      <c r="A232" s="32">
        <v>340</v>
      </c>
      <c r="B232" s="12" t="s">
        <v>461</v>
      </c>
      <c r="E232" s="32" t="s">
        <v>759</v>
      </c>
      <c r="F232" s="32" t="s">
        <v>309</v>
      </c>
      <c r="G232" s="32" t="str">
        <f>VLOOKUP(F232,'team-member'!$B$2:$C$12,2,FALSE)</f>
        <v>team#102</v>
      </c>
      <c r="H232" s="32" t="s">
        <v>313</v>
      </c>
      <c r="I232" s="32">
        <f t="shared" ca="1" si="17"/>
        <v>2</v>
      </c>
      <c r="J232" s="32">
        <f t="shared" ca="1" si="18"/>
        <v>2</v>
      </c>
      <c r="L232" s="32" t="s">
        <v>770</v>
      </c>
      <c r="M232" s="32">
        <v>3</v>
      </c>
      <c r="N232" s="32">
        <f t="shared" ca="1" si="19"/>
        <v>4</v>
      </c>
      <c r="O232" s="32">
        <f t="shared" ca="1" si="21"/>
        <v>2</v>
      </c>
      <c r="P232" s="32">
        <v>5</v>
      </c>
    </row>
    <row r="233" spans="1:16">
      <c r="A233" s="32">
        <v>341</v>
      </c>
      <c r="B233" s="12" t="s">
        <v>462</v>
      </c>
      <c r="E233" s="32" t="s">
        <v>760</v>
      </c>
      <c r="F233" s="32" t="s">
        <v>303</v>
      </c>
      <c r="G233" s="32" t="str">
        <f>VLOOKUP(F233,'team-member'!$B$2:$C$12,2,FALSE)</f>
        <v>team#103</v>
      </c>
      <c r="H233" s="32" t="s">
        <v>312</v>
      </c>
      <c r="I233" s="32">
        <f t="shared" ca="1" si="17"/>
        <v>4</v>
      </c>
      <c r="J233" s="32">
        <f t="shared" ca="1" si="18"/>
        <v>4</v>
      </c>
      <c r="L233" s="32" t="s">
        <v>770</v>
      </c>
      <c r="M233" s="32">
        <v>3</v>
      </c>
      <c r="N233" s="32">
        <f t="shared" ca="1" si="19"/>
        <v>7</v>
      </c>
      <c r="O233" s="32">
        <f t="shared" ca="1" si="21"/>
        <v>3</v>
      </c>
      <c r="P233" s="32">
        <v>5</v>
      </c>
    </row>
    <row r="234" spans="1:16">
      <c r="A234" s="32">
        <v>342</v>
      </c>
      <c r="B234" s="12" t="s">
        <v>430</v>
      </c>
      <c r="E234" s="32" t="s">
        <v>758</v>
      </c>
      <c r="F234" s="32" t="s">
        <v>300</v>
      </c>
      <c r="G234" s="32" t="str">
        <f>VLOOKUP(F234,'team-member'!$B$2:$C$12,2,FALSE)</f>
        <v>team#101</v>
      </c>
      <c r="H234" s="32" t="s">
        <v>311</v>
      </c>
      <c r="I234" s="32">
        <f t="shared" ca="1" si="17"/>
        <v>3</v>
      </c>
      <c r="J234" s="32">
        <f t="shared" ca="1" si="18"/>
        <v>3</v>
      </c>
      <c r="L234" s="32" t="s">
        <v>770</v>
      </c>
      <c r="M234" s="32" t="s">
        <v>15</v>
      </c>
      <c r="N234" s="32" t="s">
        <v>15</v>
      </c>
      <c r="O234" s="32" t="s">
        <v>15</v>
      </c>
      <c r="P234" s="32">
        <v>5</v>
      </c>
    </row>
    <row r="235" spans="1:16">
      <c r="A235" s="32">
        <v>343</v>
      </c>
      <c r="B235" s="12" t="s">
        <v>463</v>
      </c>
      <c r="E235" s="32" t="s">
        <v>759</v>
      </c>
      <c r="F235" s="32" t="s">
        <v>307</v>
      </c>
      <c r="G235" s="32" t="str">
        <f>VLOOKUP(F235,'team-member'!$B$2:$C$12,2,FALSE)</f>
        <v>team#102</v>
      </c>
      <c r="H235" s="32" t="s">
        <v>313</v>
      </c>
      <c r="I235" s="32">
        <f t="shared" ca="1" si="17"/>
        <v>11</v>
      </c>
      <c r="J235" s="32">
        <f t="shared" ca="1" si="18"/>
        <v>11</v>
      </c>
      <c r="L235" s="32" t="s">
        <v>770</v>
      </c>
      <c r="M235" s="32">
        <v>4</v>
      </c>
      <c r="N235" s="32">
        <f t="shared" ca="1" si="19"/>
        <v>14</v>
      </c>
      <c r="O235" s="32">
        <f t="shared" ref="O235:O238" ca="1" si="22">ROUNDUP(RAND()*I235, 0)</f>
        <v>9</v>
      </c>
      <c r="P235" s="32">
        <v>8</v>
      </c>
    </row>
    <row r="236" spans="1:16">
      <c r="A236" s="32">
        <v>344</v>
      </c>
      <c r="B236" s="12" t="s">
        <v>464</v>
      </c>
      <c r="E236" s="32" t="s">
        <v>760</v>
      </c>
      <c r="F236" s="32" t="s">
        <v>304</v>
      </c>
      <c r="G236" s="32" t="str">
        <f>VLOOKUP(F236,'team-member'!$B$2:$C$12,2,FALSE)</f>
        <v>team#103</v>
      </c>
      <c r="H236" s="32" t="s">
        <v>312</v>
      </c>
      <c r="I236" s="32">
        <f t="shared" ca="1" si="17"/>
        <v>7</v>
      </c>
      <c r="J236" s="32">
        <f t="shared" ca="1" si="18"/>
        <v>7</v>
      </c>
      <c r="L236" s="32" t="s">
        <v>770</v>
      </c>
      <c r="M236" s="32">
        <v>4</v>
      </c>
      <c r="N236" s="32">
        <f t="shared" ca="1" si="19"/>
        <v>8</v>
      </c>
      <c r="O236" s="32">
        <f t="shared" ca="1" si="22"/>
        <v>4</v>
      </c>
      <c r="P236" s="32">
        <v>8</v>
      </c>
    </row>
    <row r="237" spans="1:16">
      <c r="A237" s="32">
        <v>345</v>
      </c>
      <c r="B237" s="12" t="s">
        <v>394</v>
      </c>
      <c r="E237" s="32" t="s">
        <v>758</v>
      </c>
      <c r="F237" s="32" t="s">
        <v>302</v>
      </c>
      <c r="G237" s="32" t="str">
        <f>VLOOKUP(F237,'team-member'!$B$2:$C$12,2,FALSE)</f>
        <v>team#101</v>
      </c>
      <c r="H237" s="32" t="s">
        <v>311</v>
      </c>
      <c r="I237" s="32">
        <f t="shared" ca="1" si="17"/>
        <v>12</v>
      </c>
      <c r="J237" s="32">
        <f t="shared" ca="1" si="18"/>
        <v>12</v>
      </c>
      <c r="L237" s="32" t="s">
        <v>770</v>
      </c>
      <c r="M237" s="32">
        <v>5</v>
      </c>
      <c r="N237" s="32">
        <f t="shared" ca="1" si="19"/>
        <v>14</v>
      </c>
      <c r="O237" s="32">
        <f t="shared" ca="1" si="22"/>
        <v>1</v>
      </c>
      <c r="P237" s="32">
        <v>8</v>
      </c>
    </row>
    <row r="238" spans="1:16">
      <c r="A238" s="32">
        <v>346</v>
      </c>
      <c r="B238" s="12" t="s">
        <v>395</v>
      </c>
      <c r="E238" s="32" t="s">
        <v>759</v>
      </c>
      <c r="F238" s="32" t="s">
        <v>308</v>
      </c>
      <c r="G238" s="32" t="str">
        <f>VLOOKUP(F238,'team-member'!$B$2:$C$12,2,FALSE)</f>
        <v>team#102</v>
      </c>
      <c r="H238" s="32" t="s">
        <v>313</v>
      </c>
      <c r="I238" s="32">
        <f t="shared" ca="1" si="17"/>
        <v>11</v>
      </c>
      <c r="J238" s="32">
        <f t="shared" ca="1" si="18"/>
        <v>11</v>
      </c>
      <c r="L238" s="32" t="s">
        <v>770</v>
      </c>
      <c r="M238" s="32">
        <v>5</v>
      </c>
      <c r="N238" s="32">
        <f t="shared" ca="1" si="19"/>
        <v>14</v>
      </c>
      <c r="O238" s="32">
        <f t="shared" ca="1" si="22"/>
        <v>3</v>
      </c>
      <c r="P238" s="32">
        <v>10</v>
      </c>
    </row>
    <row r="239" spans="1:16">
      <c r="A239" s="32">
        <v>347</v>
      </c>
      <c r="B239" s="12" t="s">
        <v>431</v>
      </c>
      <c r="E239" s="32" t="s">
        <v>760</v>
      </c>
      <c r="F239" s="32" t="s">
        <v>305</v>
      </c>
      <c r="G239" s="32" t="str">
        <f>VLOOKUP(F239,'team-member'!$B$2:$C$12,2,FALSE)</f>
        <v>team#103</v>
      </c>
      <c r="H239" s="32" t="s">
        <v>312</v>
      </c>
      <c r="I239" s="32">
        <f t="shared" ca="1" si="17"/>
        <v>7</v>
      </c>
      <c r="J239" s="32">
        <f t="shared" ca="1" si="18"/>
        <v>7</v>
      </c>
      <c r="L239" s="32" t="s">
        <v>389</v>
      </c>
      <c r="M239" s="32" t="s">
        <v>15</v>
      </c>
      <c r="N239" s="32" t="s">
        <v>15</v>
      </c>
      <c r="O239" s="32" t="s">
        <v>15</v>
      </c>
      <c r="P239" s="32">
        <v>15</v>
      </c>
    </row>
    <row r="240" spans="1:16">
      <c r="A240" s="32">
        <v>348</v>
      </c>
      <c r="B240" s="12" t="s">
        <v>396</v>
      </c>
      <c r="E240" s="32" t="s">
        <v>758</v>
      </c>
      <c r="F240" s="32" t="s">
        <v>302</v>
      </c>
      <c r="G240" s="32" t="str">
        <f>VLOOKUP(F240,'team-member'!$B$2:$C$12,2,FALSE)</f>
        <v>team#101</v>
      </c>
      <c r="H240" s="32" t="s">
        <v>311</v>
      </c>
      <c r="I240" s="32">
        <f t="shared" ca="1" si="17"/>
        <v>5</v>
      </c>
      <c r="J240" s="32">
        <f t="shared" ca="1" si="18"/>
        <v>5</v>
      </c>
      <c r="L240" s="32" t="s">
        <v>389</v>
      </c>
      <c r="M240" s="32">
        <v>15</v>
      </c>
      <c r="N240" s="32">
        <f t="shared" ca="1" si="19"/>
        <v>7</v>
      </c>
      <c r="O240" s="32">
        <f t="shared" ref="O240:O303" ca="1" si="23">ROUNDUP(RAND()*I240, 0)</f>
        <v>1</v>
      </c>
      <c r="P240" s="32">
        <v>16</v>
      </c>
    </row>
    <row r="241" spans="1:16">
      <c r="A241" s="32">
        <v>349</v>
      </c>
      <c r="B241" s="12" t="s">
        <v>432</v>
      </c>
      <c r="E241" s="32" t="s">
        <v>759</v>
      </c>
      <c r="F241" s="32" t="s">
        <v>310</v>
      </c>
      <c r="G241" s="32" t="str">
        <f>VLOOKUP(F241,'team-member'!$B$2:$C$12,2,FALSE)</f>
        <v>team#102</v>
      </c>
      <c r="H241" s="32" t="s">
        <v>313</v>
      </c>
      <c r="I241" s="32">
        <f t="shared" ca="1" si="17"/>
        <v>5</v>
      </c>
      <c r="J241" s="32">
        <f t="shared" ca="1" si="18"/>
        <v>5</v>
      </c>
      <c r="L241" s="32" t="s">
        <v>389</v>
      </c>
      <c r="M241" s="32">
        <v>15</v>
      </c>
      <c r="N241" s="32">
        <f t="shared" ca="1" si="19"/>
        <v>8</v>
      </c>
      <c r="O241" s="32">
        <f t="shared" ca="1" si="23"/>
        <v>4</v>
      </c>
      <c r="P241" s="32">
        <v>16</v>
      </c>
    </row>
    <row r="242" spans="1:16">
      <c r="A242" s="32">
        <v>350</v>
      </c>
      <c r="B242" s="12" t="s">
        <v>465</v>
      </c>
      <c r="E242" s="32" t="s">
        <v>760</v>
      </c>
      <c r="F242" s="32" t="s">
        <v>306</v>
      </c>
      <c r="G242" s="32" t="str">
        <f>VLOOKUP(F242,'team-member'!$B$2:$C$12,2,FALSE)</f>
        <v>team#103</v>
      </c>
      <c r="H242" s="32" t="s">
        <v>312</v>
      </c>
      <c r="I242" s="32">
        <f t="shared" ca="1" si="17"/>
        <v>10</v>
      </c>
      <c r="J242" s="32">
        <f t="shared" ca="1" si="18"/>
        <v>10</v>
      </c>
      <c r="L242" s="32" t="s">
        <v>389</v>
      </c>
      <c r="M242" s="32">
        <v>15</v>
      </c>
      <c r="N242" s="32">
        <f t="shared" ca="1" si="19"/>
        <v>12</v>
      </c>
      <c r="O242" s="32">
        <f t="shared" ca="1" si="23"/>
        <v>7</v>
      </c>
      <c r="P242" s="32">
        <v>17</v>
      </c>
    </row>
    <row r="243" spans="1:16">
      <c r="A243" s="32">
        <v>351</v>
      </c>
      <c r="B243" s="12" t="s">
        <v>466</v>
      </c>
      <c r="E243" s="32" t="s">
        <v>758</v>
      </c>
      <c r="F243" s="32" t="s">
        <v>301</v>
      </c>
      <c r="G243" s="32" t="str">
        <f>VLOOKUP(F243,'team-member'!$B$2:$C$12,2,FALSE)</f>
        <v>team#101</v>
      </c>
      <c r="H243" s="32" t="s">
        <v>311</v>
      </c>
      <c r="I243" s="32">
        <f t="shared" ca="1" si="17"/>
        <v>12</v>
      </c>
      <c r="J243" s="32">
        <f t="shared" ca="1" si="18"/>
        <v>12</v>
      </c>
      <c r="L243" s="32" t="s">
        <v>389</v>
      </c>
      <c r="M243" s="32">
        <v>16</v>
      </c>
      <c r="N243" s="32">
        <f t="shared" ca="1" si="19"/>
        <v>13</v>
      </c>
      <c r="O243" s="32">
        <f t="shared" ca="1" si="23"/>
        <v>2</v>
      </c>
      <c r="P243" s="32">
        <v>17</v>
      </c>
    </row>
    <row r="244" spans="1:16">
      <c r="A244" s="32">
        <v>352</v>
      </c>
      <c r="B244" s="12" t="s">
        <v>433</v>
      </c>
      <c r="E244" s="32" t="s">
        <v>759</v>
      </c>
      <c r="F244" s="32" t="s">
        <v>309</v>
      </c>
      <c r="G244" s="32" t="str">
        <f>VLOOKUP(F244,'team-member'!$B$2:$C$12,2,FALSE)</f>
        <v>team#102</v>
      </c>
      <c r="H244" s="32" t="s">
        <v>313</v>
      </c>
      <c r="I244" s="32">
        <f t="shared" ca="1" si="17"/>
        <v>2</v>
      </c>
      <c r="J244" s="32">
        <f t="shared" ca="1" si="18"/>
        <v>2</v>
      </c>
      <c r="L244" s="32" t="s">
        <v>389</v>
      </c>
      <c r="M244" s="32">
        <v>17</v>
      </c>
      <c r="N244" s="32">
        <f t="shared" ca="1" si="19"/>
        <v>4</v>
      </c>
      <c r="O244" s="32">
        <f t="shared" ca="1" si="23"/>
        <v>2</v>
      </c>
      <c r="P244" s="32">
        <v>18</v>
      </c>
    </row>
    <row r="245" spans="1:16">
      <c r="A245" s="32">
        <v>353</v>
      </c>
      <c r="B245" s="12" t="s">
        <v>467</v>
      </c>
      <c r="E245" s="32" t="s">
        <v>760</v>
      </c>
      <c r="F245" s="32" t="s">
        <v>303</v>
      </c>
      <c r="G245" s="32" t="str">
        <f>VLOOKUP(F245,'team-member'!$B$2:$C$12,2,FALSE)</f>
        <v>team#103</v>
      </c>
      <c r="H245" s="32" t="s">
        <v>312</v>
      </c>
      <c r="I245" s="32">
        <f t="shared" ca="1" si="17"/>
        <v>12</v>
      </c>
      <c r="J245" s="32">
        <f t="shared" ca="1" si="18"/>
        <v>12</v>
      </c>
      <c r="L245" s="32" t="s">
        <v>389</v>
      </c>
      <c r="M245" s="32">
        <v>18</v>
      </c>
      <c r="N245" s="32">
        <f t="shared" ca="1" si="19"/>
        <v>15</v>
      </c>
      <c r="O245" s="32">
        <f t="shared" ca="1" si="23"/>
        <v>12</v>
      </c>
      <c r="P245" s="32">
        <v>19</v>
      </c>
    </row>
    <row r="246" spans="1:16">
      <c r="A246" s="32">
        <v>354</v>
      </c>
      <c r="B246" s="12" t="s">
        <v>468</v>
      </c>
      <c r="E246" s="32" t="s">
        <v>758</v>
      </c>
      <c r="F246" s="32" t="s">
        <v>300</v>
      </c>
      <c r="G246" s="32" t="str">
        <f>VLOOKUP(F246,'team-member'!$B$2:$C$12,2,FALSE)</f>
        <v>team#101</v>
      </c>
      <c r="H246" s="32" t="s">
        <v>311</v>
      </c>
      <c r="I246" s="32">
        <f t="shared" ca="1" si="17"/>
        <v>12</v>
      </c>
      <c r="J246" s="32">
        <f t="shared" ca="1" si="18"/>
        <v>12</v>
      </c>
      <c r="L246" s="32" t="s">
        <v>389</v>
      </c>
      <c r="M246" s="32">
        <v>18</v>
      </c>
      <c r="N246" s="32">
        <f t="shared" ca="1" si="19"/>
        <v>14</v>
      </c>
      <c r="O246" s="32">
        <f t="shared" ca="1" si="23"/>
        <v>11</v>
      </c>
      <c r="P246" s="32">
        <v>19</v>
      </c>
    </row>
    <row r="247" spans="1:16">
      <c r="A247" s="32">
        <v>355</v>
      </c>
      <c r="B247" s="12" t="s">
        <v>397</v>
      </c>
      <c r="E247" s="32" t="s">
        <v>759</v>
      </c>
      <c r="F247" s="32" t="s">
        <v>307</v>
      </c>
      <c r="G247" s="32" t="str">
        <f>VLOOKUP(F247,'team-member'!$B$2:$C$12,2,FALSE)</f>
        <v>team#102</v>
      </c>
      <c r="H247" s="32" t="s">
        <v>313</v>
      </c>
      <c r="I247" s="32">
        <f t="shared" ca="1" si="17"/>
        <v>3</v>
      </c>
      <c r="J247" s="32">
        <f t="shared" ca="1" si="18"/>
        <v>3</v>
      </c>
      <c r="L247" s="32" t="s">
        <v>389</v>
      </c>
      <c r="M247" s="32">
        <v>19</v>
      </c>
      <c r="N247" s="32">
        <f t="shared" ca="1" si="19"/>
        <v>5</v>
      </c>
      <c r="O247" s="32">
        <f t="shared" ca="1" si="23"/>
        <v>2</v>
      </c>
      <c r="P247" s="32">
        <v>20</v>
      </c>
    </row>
    <row r="248" spans="1:16">
      <c r="A248" s="32">
        <v>356</v>
      </c>
      <c r="B248" s="12" t="s">
        <v>398</v>
      </c>
      <c r="E248" s="32" t="s">
        <v>760</v>
      </c>
      <c r="F248" s="32" t="s">
        <v>304</v>
      </c>
      <c r="G248" s="32" t="str">
        <f>VLOOKUP(F248,'team-member'!$B$2:$C$12,2,FALSE)</f>
        <v>team#103</v>
      </c>
      <c r="H248" s="32" t="s">
        <v>312</v>
      </c>
      <c r="I248" s="32">
        <f t="shared" ca="1" si="17"/>
        <v>6</v>
      </c>
      <c r="J248" s="32">
        <f t="shared" ca="1" si="18"/>
        <v>6</v>
      </c>
      <c r="L248" s="32" t="s">
        <v>389</v>
      </c>
      <c r="M248" s="32">
        <v>19</v>
      </c>
      <c r="N248" s="32">
        <f t="shared" ca="1" si="19"/>
        <v>6</v>
      </c>
      <c r="O248" s="32">
        <f t="shared" ca="1" si="23"/>
        <v>2</v>
      </c>
      <c r="P248" s="32">
        <v>21</v>
      </c>
    </row>
    <row r="249" spans="1:16">
      <c r="A249" s="32">
        <v>357</v>
      </c>
      <c r="B249" s="12" t="s">
        <v>434</v>
      </c>
      <c r="E249" s="32" t="s">
        <v>758</v>
      </c>
      <c r="F249" s="32" t="s">
        <v>302</v>
      </c>
      <c r="G249" s="32" t="str">
        <f>VLOOKUP(F249,'team-member'!$B$2:$C$12,2,FALSE)</f>
        <v>team#101</v>
      </c>
      <c r="H249" s="32" t="s">
        <v>311</v>
      </c>
      <c r="I249" s="32">
        <f t="shared" ca="1" si="17"/>
        <v>7</v>
      </c>
      <c r="J249" s="32">
        <f t="shared" ca="1" si="18"/>
        <v>7</v>
      </c>
      <c r="L249" s="32" t="s">
        <v>389</v>
      </c>
      <c r="M249" s="32">
        <v>19</v>
      </c>
      <c r="N249" s="32">
        <f t="shared" ca="1" si="19"/>
        <v>9</v>
      </c>
      <c r="O249" s="32">
        <f t="shared" ca="1" si="23"/>
        <v>6</v>
      </c>
      <c r="P249" s="16" t="s">
        <v>15</v>
      </c>
    </row>
    <row r="250" spans="1:16">
      <c r="A250" s="32">
        <v>358</v>
      </c>
      <c r="B250" s="12" t="s">
        <v>399</v>
      </c>
      <c r="E250" s="32" t="s">
        <v>759</v>
      </c>
      <c r="F250" s="32" t="s">
        <v>308</v>
      </c>
      <c r="G250" s="32" t="str">
        <f>VLOOKUP(F250,'team-member'!$B$2:$C$12,2,FALSE)</f>
        <v>team#102</v>
      </c>
      <c r="H250" s="32" t="s">
        <v>313</v>
      </c>
      <c r="I250" s="32">
        <f t="shared" ca="1" si="17"/>
        <v>2</v>
      </c>
      <c r="J250" s="32">
        <f t="shared" ca="1" si="18"/>
        <v>2</v>
      </c>
      <c r="L250" s="32" t="s">
        <v>389</v>
      </c>
      <c r="M250" s="32">
        <v>25</v>
      </c>
      <c r="N250" s="32">
        <f t="shared" ca="1" si="19"/>
        <v>4</v>
      </c>
      <c r="O250" s="32">
        <f t="shared" ca="1" si="23"/>
        <v>2</v>
      </c>
      <c r="P250" s="32">
        <v>26</v>
      </c>
    </row>
    <row r="251" spans="1:16">
      <c r="A251" s="32">
        <v>359</v>
      </c>
      <c r="B251" s="12" t="s">
        <v>435</v>
      </c>
      <c r="E251" s="32" t="s">
        <v>760</v>
      </c>
      <c r="F251" s="32" t="s">
        <v>305</v>
      </c>
      <c r="G251" s="32" t="str">
        <f>VLOOKUP(F251,'team-member'!$B$2:$C$12,2,FALSE)</f>
        <v>team#103</v>
      </c>
      <c r="H251" s="32" t="s">
        <v>312</v>
      </c>
      <c r="I251" s="32">
        <f t="shared" ca="1" si="17"/>
        <v>4</v>
      </c>
      <c r="J251" s="32">
        <f t="shared" ca="1" si="18"/>
        <v>4</v>
      </c>
      <c r="L251" s="32" t="s">
        <v>388</v>
      </c>
      <c r="M251" s="32">
        <v>29</v>
      </c>
      <c r="N251" s="32">
        <f t="shared" ca="1" si="19"/>
        <v>5</v>
      </c>
      <c r="O251" s="32">
        <f t="shared" ca="1" si="23"/>
        <v>3</v>
      </c>
      <c r="P251" s="32">
        <v>30</v>
      </c>
    </row>
    <row r="252" spans="1:16">
      <c r="A252" s="32">
        <v>360</v>
      </c>
      <c r="B252" s="12" t="s">
        <v>469</v>
      </c>
      <c r="E252" s="32" t="s">
        <v>758</v>
      </c>
      <c r="F252" s="32" t="s">
        <v>302</v>
      </c>
      <c r="G252" s="32" t="str">
        <f>VLOOKUP(F252,'team-member'!$B$2:$C$12,2,FALSE)</f>
        <v>team#101</v>
      </c>
      <c r="H252" s="32" t="s">
        <v>311</v>
      </c>
      <c r="I252" s="32">
        <f t="shared" ca="1" si="17"/>
        <v>10</v>
      </c>
      <c r="J252" s="32">
        <f t="shared" ca="1" si="18"/>
        <v>10</v>
      </c>
      <c r="L252" s="32" t="s">
        <v>388</v>
      </c>
      <c r="M252" s="32">
        <v>29</v>
      </c>
      <c r="N252" s="32">
        <f t="shared" ca="1" si="19"/>
        <v>12</v>
      </c>
      <c r="O252" s="32">
        <f t="shared" ca="1" si="23"/>
        <v>2</v>
      </c>
      <c r="P252" s="32">
        <v>31</v>
      </c>
    </row>
    <row r="253" spans="1:16">
      <c r="A253" s="32">
        <v>361</v>
      </c>
      <c r="B253" s="12" t="s">
        <v>470</v>
      </c>
      <c r="E253" s="32" t="s">
        <v>759</v>
      </c>
      <c r="F253" s="32" t="s">
        <v>310</v>
      </c>
      <c r="G253" s="32" t="str">
        <f>VLOOKUP(F253,'team-member'!$B$2:$C$12,2,FALSE)</f>
        <v>team#102</v>
      </c>
      <c r="H253" s="32" t="s">
        <v>313</v>
      </c>
      <c r="I253" s="32">
        <f t="shared" ca="1" si="17"/>
        <v>4</v>
      </c>
      <c r="J253" s="32">
        <f t="shared" ca="1" si="18"/>
        <v>4</v>
      </c>
      <c r="L253" s="32" t="s">
        <v>388</v>
      </c>
      <c r="M253" s="32">
        <v>30</v>
      </c>
      <c r="N253" s="32">
        <f t="shared" ca="1" si="19"/>
        <v>6</v>
      </c>
      <c r="O253" s="32">
        <f t="shared" ca="1" si="23"/>
        <v>3</v>
      </c>
      <c r="P253" s="32">
        <v>31</v>
      </c>
    </row>
    <row r="254" spans="1:16">
      <c r="A254" s="32">
        <v>362</v>
      </c>
      <c r="B254" s="12" t="s">
        <v>436</v>
      </c>
      <c r="E254" s="32" t="s">
        <v>760</v>
      </c>
      <c r="F254" s="32" t="s">
        <v>306</v>
      </c>
      <c r="G254" s="32" t="str">
        <f>VLOOKUP(F254,'team-member'!$B$2:$C$12,2,FALSE)</f>
        <v>team#103</v>
      </c>
      <c r="H254" s="32" t="s">
        <v>312</v>
      </c>
      <c r="I254" s="32">
        <f t="shared" ca="1" si="17"/>
        <v>9</v>
      </c>
      <c r="J254" s="32">
        <f t="shared" ca="1" si="18"/>
        <v>9</v>
      </c>
      <c r="L254" s="32" t="s">
        <v>388</v>
      </c>
      <c r="M254" s="32">
        <v>31</v>
      </c>
      <c r="N254" s="32">
        <f t="shared" ca="1" si="19"/>
        <v>12</v>
      </c>
      <c r="O254" s="32">
        <f t="shared" ca="1" si="23"/>
        <v>5</v>
      </c>
      <c r="P254" s="32">
        <v>32</v>
      </c>
    </row>
    <row r="255" spans="1:16">
      <c r="A255" s="32">
        <v>363</v>
      </c>
      <c r="B255" s="12" t="s">
        <v>471</v>
      </c>
      <c r="E255" s="32" t="s">
        <v>758</v>
      </c>
      <c r="F255" s="32" t="s">
        <v>301</v>
      </c>
      <c r="G255" s="32" t="str">
        <f>VLOOKUP(F255,'team-member'!$B$2:$C$12,2,FALSE)</f>
        <v>team#101</v>
      </c>
      <c r="H255" s="32" t="s">
        <v>311</v>
      </c>
      <c r="I255" s="32">
        <f t="shared" ca="1" si="17"/>
        <v>5</v>
      </c>
      <c r="J255" s="32">
        <f t="shared" ca="1" si="18"/>
        <v>5</v>
      </c>
      <c r="L255" s="32" t="s">
        <v>388</v>
      </c>
      <c r="M255" s="32">
        <v>31</v>
      </c>
      <c r="N255" s="32">
        <f t="shared" ca="1" si="19"/>
        <v>5</v>
      </c>
      <c r="O255" s="32">
        <f t="shared" ca="1" si="23"/>
        <v>1</v>
      </c>
      <c r="P255" s="32">
        <v>33</v>
      </c>
    </row>
    <row r="256" spans="1:16">
      <c r="A256" s="32">
        <v>364</v>
      </c>
      <c r="B256" s="12" t="s">
        <v>472</v>
      </c>
      <c r="E256" s="32" t="s">
        <v>759</v>
      </c>
      <c r="F256" s="32" t="s">
        <v>309</v>
      </c>
      <c r="G256" s="32" t="str">
        <f>VLOOKUP(F256,'team-member'!$B$2:$C$12,2,FALSE)</f>
        <v>team#102</v>
      </c>
      <c r="H256" s="32" t="s">
        <v>313</v>
      </c>
      <c r="I256" s="32">
        <f t="shared" ca="1" si="17"/>
        <v>3</v>
      </c>
      <c r="J256" s="32">
        <f t="shared" ca="1" si="18"/>
        <v>3</v>
      </c>
      <c r="L256" s="32" t="s">
        <v>388</v>
      </c>
      <c r="M256" s="32">
        <v>32</v>
      </c>
      <c r="N256" s="32">
        <f t="shared" ca="1" si="19"/>
        <v>3</v>
      </c>
      <c r="O256" s="32">
        <f t="shared" ca="1" si="23"/>
        <v>1</v>
      </c>
      <c r="P256" s="32">
        <v>33</v>
      </c>
    </row>
    <row r="257" spans="1:16">
      <c r="A257" s="32">
        <v>365</v>
      </c>
      <c r="B257" s="12" t="s">
        <v>400</v>
      </c>
      <c r="E257" s="32" t="s">
        <v>760</v>
      </c>
      <c r="F257" s="32" t="s">
        <v>303</v>
      </c>
      <c r="G257" s="32" t="str">
        <f>VLOOKUP(F257,'team-member'!$B$2:$C$12,2,FALSE)</f>
        <v>team#103</v>
      </c>
      <c r="H257" s="32" t="s">
        <v>312</v>
      </c>
      <c r="I257" s="32">
        <f t="shared" ca="1" si="17"/>
        <v>11</v>
      </c>
      <c r="J257" s="32">
        <f t="shared" ca="1" si="18"/>
        <v>11</v>
      </c>
      <c r="L257" s="32" t="s">
        <v>388</v>
      </c>
      <c r="M257" s="32">
        <v>32</v>
      </c>
      <c r="N257" s="32">
        <f t="shared" ca="1" si="19"/>
        <v>14</v>
      </c>
      <c r="O257" s="32">
        <f t="shared" ca="1" si="23"/>
        <v>2</v>
      </c>
      <c r="P257" s="32">
        <v>33</v>
      </c>
    </row>
    <row r="258" spans="1:16">
      <c r="A258" s="32">
        <v>366</v>
      </c>
      <c r="B258" s="12" t="s">
        <v>401</v>
      </c>
      <c r="E258" s="32" t="s">
        <v>758</v>
      </c>
      <c r="F258" s="32" t="s">
        <v>300</v>
      </c>
      <c r="G258" s="32" t="str">
        <f>VLOOKUP(F258,'team-member'!$B$2:$C$12,2,FALSE)</f>
        <v>team#101</v>
      </c>
      <c r="H258" s="32" t="s">
        <v>311</v>
      </c>
      <c r="I258" s="32">
        <f t="shared" ca="1" si="17"/>
        <v>12</v>
      </c>
      <c r="J258" s="32">
        <f t="shared" ca="1" si="18"/>
        <v>12</v>
      </c>
      <c r="L258" s="32" t="s">
        <v>388</v>
      </c>
      <c r="M258" s="32">
        <v>33</v>
      </c>
      <c r="N258" s="32">
        <f t="shared" ca="1" si="19"/>
        <v>15</v>
      </c>
      <c r="O258" s="32">
        <f t="shared" ca="1" si="23"/>
        <v>7</v>
      </c>
      <c r="P258" s="32">
        <v>36</v>
      </c>
    </row>
    <row r="259" spans="1:16">
      <c r="A259" s="32">
        <v>367</v>
      </c>
      <c r="B259" s="12" t="s">
        <v>437</v>
      </c>
      <c r="E259" s="32" t="s">
        <v>759</v>
      </c>
      <c r="F259" s="32" t="s">
        <v>307</v>
      </c>
      <c r="G259" s="32" t="str">
        <f>VLOOKUP(F259,'team-member'!$B$2:$C$12,2,FALSE)</f>
        <v>team#102</v>
      </c>
      <c r="H259" s="32" t="s">
        <v>313</v>
      </c>
      <c r="I259" s="32">
        <f t="shared" ref="I259:I322" ca="1" si="24">ROUNDUP(RAND()*11+1, 0)</f>
        <v>9</v>
      </c>
      <c r="J259" s="32">
        <f t="shared" ref="J259:J322" ca="1" si="25">I259</f>
        <v>9</v>
      </c>
      <c r="L259" s="32" t="s">
        <v>388</v>
      </c>
      <c r="M259" s="32">
        <v>33</v>
      </c>
      <c r="N259" s="32">
        <f t="shared" ref="N259:N322" ca="1" si="26">I259+ROUNDDOWN(RAND()*4, 0)</f>
        <v>9</v>
      </c>
      <c r="O259" s="32">
        <f t="shared" ca="1" si="23"/>
        <v>6</v>
      </c>
      <c r="P259" s="32">
        <v>36</v>
      </c>
    </row>
    <row r="260" spans="1:16">
      <c r="A260" s="32">
        <v>368</v>
      </c>
      <c r="B260" s="12" t="s">
        <v>402</v>
      </c>
      <c r="E260" s="32" t="s">
        <v>760</v>
      </c>
      <c r="F260" s="32" t="s">
        <v>304</v>
      </c>
      <c r="G260" s="32" t="str">
        <f>VLOOKUP(F260,'team-member'!$B$2:$C$12,2,FALSE)</f>
        <v>team#103</v>
      </c>
      <c r="H260" s="32" t="s">
        <v>312</v>
      </c>
      <c r="I260" s="32">
        <f t="shared" ca="1" si="24"/>
        <v>6</v>
      </c>
      <c r="J260" s="32">
        <f t="shared" ca="1" si="25"/>
        <v>6</v>
      </c>
      <c r="L260" s="32" t="s">
        <v>388</v>
      </c>
      <c r="M260" s="32">
        <v>33</v>
      </c>
      <c r="N260" s="32">
        <f t="shared" ca="1" si="26"/>
        <v>6</v>
      </c>
      <c r="O260" s="32">
        <f t="shared" ca="1" si="23"/>
        <v>6</v>
      </c>
      <c r="P260" s="32">
        <v>37</v>
      </c>
    </row>
    <row r="261" spans="1:16">
      <c r="A261" s="32">
        <v>369</v>
      </c>
      <c r="B261" s="12" t="s">
        <v>438</v>
      </c>
      <c r="E261" s="32" t="s">
        <v>758</v>
      </c>
      <c r="F261" s="32" t="s">
        <v>302</v>
      </c>
      <c r="G261" s="32" t="str">
        <f>VLOOKUP(F261,'team-member'!$B$2:$C$12,2,FALSE)</f>
        <v>team#101</v>
      </c>
      <c r="H261" s="32" t="s">
        <v>311</v>
      </c>
      <c r="I261" s="32">
        <f t="shared" ca="1" si="24"/>
        <v>4</v>
      </c>
      <c r="J261" s="32">
        <f t="shared" ca="1" si="25"/>
        <v>4</v>
      </c>
      <c r="L261" s="32" t="s">
        <v>388</v>
      </c>
      <c r="M261" s="32">
        <v>36</v>
      </c>
      <c r="N261" s="32">
        <f t="shared" ca="1" si="26"/>
        <v>6</v>
      </c>
      <c r="O261" s="32">
        <f t="shared" ca="1" si="23"/>
        <v>4</v>
      </c>
      <c r="P261" s="32">
        <v>37</v>
      </c>
    </row>
    <row r="262" spans="1:16">
      <c r="A262" s="32">
        <v>370</v>
      </c>
      <c r="B262" s="12" t="s">
        <v>473</v>
      </c>
      <c r="E262" s="32" t="s">
        <v>759</v>
      </c>
      <c r="F262" s="32" t="s">
        <v>308</v>
      </c>
      <c r="G262" s="32" t="str">
        <f>VLOOKUP(F262,'team-member'!$B$2:$C$12,2,FALSE)</f>
        <v>team#102</v>
      </c>
      <c r="H262" s="32" t="s">
        <v>313</v>
      </c>
      <c r="I262" s="32">
        <f t="shared" ca="1" si="24"/>
        <v>11</v>
      </c>
      <c r="J262" s="32">
        <f t="shared" ca="1" si="25"/>
        <v>11</v>
      </c>
      <c r="L262" s="32" t="s">
        <v>388</v>
      </c>
      <c r="M262" s="32">
        <v>36</v>
      </c>
      <c r="N262" s="32">
        <f t="shared" ca="1" si="26"/>
        <v>12</v>
      </c>
      <c r="O262" s="32">
        <f t="shared" ca="1" si="23"/>
        <v>4</v>
      </c>
      <c r="P262" s="32">
        <v>37</v>
      </c>
    </row>
    <row r="263" spans="1:16">
      <c r="A263" s="32">
        <v>371</v>
      </c>
      <c r="B263" s="12" t="s">
        <v>474</v>
      </c>
      <c r="E263" s="32" t="s">
        <v>760</v>
      </c>
      <c r="F263" s="32" t="s">
        <v>305</v>
      </c>
      <c r="G263" s="32" t="str">
        <f>VLOOKUP(F263,'team-member'!$B$2:$C$12,2,FALSE)</f>
        <v>team#103</v>
      </c>
      <c r="H263" s="32" t="s">
        <v>312</v>
      </c>
      <c r="I263" s="32">
        <f t="shared" ca="1" si="24"/>
        <v>10</v>
      </c>
      <c r="J263" s="32">
        <f t="shared" ca="1" si="25"/>
        <v>10</v>
      </c>
      <c r="L263" s="32" t="s">
        <v>388</v>
      </c>
      <c r="M263" s="32">
        <v>36</v>
      </c>
      <c r="N263" s="32">
        <f t="shared" ca="1" si="26"/>
        <v>12</v>
      </c>
      <c r="O263" s="32">
        <f t="shared" ca="1" si="23"/>
        <v>3</v>
      </c>
      <c r="P263" s="32">
        <v>37</v>
      </c>
    </row>
    <row r="264" spans="1:16">
      <c r="A264" s="32">
        <v>372</v>
      </c>
      <c r="B264" s="12" t="s">
        <v>439</v>
      </c>
      <c r="E264" s="32" t="s">
        <v>758</v>
      </c>
      <c r="F264" s="32" t="s">
        <v>302</v>
      </c>
      <c r="G264" s="32" t="str">
        <f>VLOOKUP(F264,'team-member'!$B$2:$C$12,2,FALSE)</f>
        <v>team#101</v>
      </c>
      <c r="H264" s="32" t="s">
        <v>311</v>
      </c>
      <c r="I264" s="32">
        <f t="shared" ca="1" si="24"/>
        <v>6</v>
      </c>
      <c r="J264" s="32">
        <f t="shared" ca="1" si="25"/>
        <v>6</v>
      </c>
      <c r="L264" s="32" t="s">
        <v>388</v>
      </c>
      <c r="M264" s="32">
        <v>37</v>
      </c>
      <c r="N264" s="32">
        <f t="shared" ca="1" si="26"/>
        <v>7</v>
      </c>
      <c r="O264" s="32">
        <f t="shared" ca="1" si="23"/>
        <v>5</v>
      </c>
      <c r="P264" s="32">
        <v>38</v>
      </c>
    </row>
    <row r="265" spans="1:16">
      <c r="A265" s="32">
        <v>373</v>
      </c>
      <c r="B265" s="12" t="s">
        <v>475</v>
      </c>
      <c r="E265" s="32" t="s">
        <v>759</v>
      </c>
      <c r="F265" s="32" t="s">
        <v>310</v>
      </c>
      <c r="G265" s="32" t="str">
        <f>VLOOKUP(F265,'team-member'!$B$2:$C$12,2,FALSE)</f>
        <v>team#102</v>
      </c>
      <c r="H265" s="32" t="s">
        <v>313</v>
      </c>
      <c r="I265" s="32">
        <f t="shared" ca="1" si="24"/>
        <v>12</v>
      </c>
      <c r="J265" s="32">
        <f t="shared" ca="1" si="25"/>
        <v>12</v>
      </c>
      <c r="L265" s="32" t="s">
        <v>386</v>
      </c>
      <c r="M265" s="32">
        <v>43</v>
      </c>
      <c r="N265" s="32">
        <f t="shared" ca="1" si="26"/>
        <v>15</v>
      </c>
      <c r="O265" s="32">
        <f t="shared" ca="1" si="23"/>
        <v>5</v>
      </c>
      <c r="P265" s="32">
        <v>44</v>
      </c>
    </row>
    <row r="266" spans="1:16">
      <c r="A266" s="32">
        <v>374</v>
      </c>
      <c r="B266" s="12" t="s">
        <v>476</v>
      </c>
      <c r="E266" s="32" t="s">
        <v>760</v>
      </c>
      <c r="F266" s="32" t="s">
        <v>306</v>
      </c>
      <c r="G266" s="32" t="str">
        <f>VLOOKUP(F266,'team-member'!$B$2:$C$12,2,FALSE)</f>
        <v>team#103</v>
      </c>
      <c r="H266" s="32" t="s">
        <v>312</v>
      </c>
      <c r="I266" s="32">
        <f t="shared" ca="1" si="24"/>
        <v>2</v>
      </c>
      <c r="J266" s="32">
        <f t="shared" ca="1" si="25"/>
        <v>2</v>
      </c>
      <c r="L266" s="32" t="s">
        <v>386</v>
      </c>
      <c r="M266" s="32">
        <v>43</v>
      </c>
      <c r="N266" s="32">
        <f t="shared" ca="1" si="26"/>
        <v>5</v>
      </c>
      <c r="O266" s="32">
        <f t="shared" ca="1" si="23"/>
        <v>2</v>
      </c>
      <c r="P266" s="32">
        <v>45</v>
      </c>
    </row>
    <row r="267" spans="1:16">
      <c r="A267" s="32">
        <v>375</v>
      </c>
      <c r="B267" s="12" t="s">
        <v>403</v>
      </c>
      <c r="E267" s="32" t="s">
        <v>758</v>
      </c>
      <c r="F267" s="32" t="s">
        <v>301</v>
      </c>
      <c r="G267" s="32" t="str">
        <f>VLOOKUP(F267,'team-member'!$B$2:$C$12,2,FALSE)</f>
        <v>team#101</v>
      </c>
      <c r="H267" s="32" t="s">
        <v>311</v>
      </c>
      <c r="I267" s="32">
        <f t="shared" ca="1" si="24"/>
        <v>3</v>
      </c>
      <c r="J267" s="32">
        <f t="shared" ca="1" si="25"/>
        <v>3</v>
      </c>
      <c r="L267" s="32" t="s">
        <v>386</v>
      </c>
      <c r="M267" s="32">
        <v>43</v>
      </c>
      <c r="N267" s="32">
        <f t="shared" ca="1" si="26"/>
        <v>4</v>
      </c>
      <c r="O267" s="32">
        <f t="shared" ca="1" si="23"/>
        <v>3</v>
      </c>
      <c r="P267" s="32">
        <v>47</v>
      </c>
    </row>
    <row r="268" spans="1:16">
      <c r="A268" s="32">
        <v>376</v>
      </c>
      <c r="B268" s="12" t="s">
        <v>404</v>
      </c>
      <c r="E268" s="32" t="s">
        <v>759</v>
      </c>
      <c r="F268" s="32" t="s">
        <v>309</v>
      </c>
      <c r="G268" s="32" t="str">
        <f>VLOOKUP(F268,'team-member'!$B$2:$C$12,2,FALSE)</f>
        <v>team#102</v>
      </c>
      <c r="H268" s="32" t="s">
        <v>313</v>
      </c>
      <c r="I268" s="32">
        <f t="shared" ca="1" si="24"/>
        <v>2</v>
      </c>
      <c r="J268" s="32">
        <f t="shared" ca="1" si="25"/>
        <v>2</v>
      </c>
      <c r="L268" s="32" t="s">
        <v>386</v>
      </c>
      <c r="M268" s="32">
        <v>44</v>
      </c>
      <c r="N268" s="32">
        <f t="shared" ca="1" si="26"/>
        <v>3</v>
      </c>
      <c r="O268" s="32">
        <f t="shared" ca="1" si="23"/>
        <v>2</v>
      </c>
      <c r="P268" s="32">
        <v>47</v>
      </c>
    </row>
    <row r="269" spans="1:16">
      <c r="A269" s="32">
        <v>377</v>
      </c>
      <c r="B269" s="12" t="s">
        <v>440</v>
      </c>
      <c r="E269" s="32" t="s">
        <v>760</v>
      </c>
      <c r="F269" s="32" t="s">
        <v>303</v>
      </c>
      <c r="G269" s="32" t="str">
        <f>VLOOKUP(F269,'team-member'!$B$2:$C$12,2,FALSE)</f>
        <v>team#103</v>
      </c>
      <c r="H269" s="32" t="s">
        <v>312</v>
      </c>
      <c r="I269" s="32">
        <f t="shared" ca="1" si="24"/>
        <v>10</v>
      </c>
      <c r="J269" s="32">
        <f t="shared" ca="1" si="25"/>
        <v>10</v>
      </c>
      <c r="L269" s="32" t="s">
        <v>386</v>
      </c>
      <c r="M269" s="32">
        <v>44</v>
      </c>
      <c r="N269" s="32">
        <f t="shared" ca="1" si="26"/>
        <v>10</v>
      </c>
      <c r="O269" s="32">
        <f t="shared" ca="1" si="23"/>
        <v>2</v>
      </c>
      <c r="P269" s="32">
        <v>50</v>
      </c>
    </row>
    <row r="270" spans="1:16">
      <c r="A270" s="32">
        <v>378</v>
      </c>
      <c r="B270" s="12" t="s">
        <v>405</v>
      </c>
      <c r="E270" s="32" t="s">
        <v>758</v>
      </c>
      <c r="F270" s="32" t="s">
        <v>300</v>
      </c>
      <c r="G270" s="32" t="str">
        <f>VLOOKUP(F270,'team-member'!$B$2:$C$12,2,FALSE)</f>
        <v>team#101</v>
      </c>
      <c r="H270" s="32" t="s">
        <v>311</v>
      </c>
      <c r="I270" s="32">
        <f t="shared" ca="1" si="24"/>
        <v>2</v>
      </c>
      <c r="J270" s="32">
        <f t="shared" ca="1" si="25"/>
        <v>2</v>
      </c>
      <c r="L270" s="32" t="s">
        <v>386</v>
      </c>
      <c r="M270" s="32">
        <v>44</v>
      </c>
      <c r="N270" s="32">
        <f t="shared" ca="1" si="26"/>
        <v>2</v>
      </c>
      <c r="O270" s="32">
        <f t="shared" ca="1" si="23"/>
        <v>2</v>
      </c>
      <c r="P270" s="32">
        <v>50</v>
      </c>
    </row>
    <row r="271" spans="1:16">
      <c r="A271" s="32">
        <v>379</v>
      </c>
      <c r="B271" s="12" t="s">
        <v>441</v>
      </c>
      <c r="E271" s="32" t="s">
        <v>759</v>
      </c>
      <c r="F271" s="32" t="s">
        <v>307</v>
      </c>
      <c r="G271" s="32" t="str">
        <f>VLOOKUP(F271,'team-member'!$B$2:$C$12,2,FALSE)</f>
        <v>team#102</v>
      </c>
      <c r="H271" s="32" t="s">
        <v>313</v>
      </c>
      <c r="I271" s="32">
        <f t="shared" ca="1" si="24"/>
        <v>3</v>
      </c>
      <c r="J271" s="32">
        <f t="shared" ca="1" si="25"/>
        <v>3</v>
      </c>
      <c r="L271" s="32" t="s">
        <v>386</v>
      </c>
      <c r="M271" s="32">
        <v>45</v>
      </c>
      <c r="N271" s="32">
        <f t="shared" ca="1" si="26"/>
        <v>5</v>
      </c>
      <c r="O271" s="32">
        <f t="shared" ca="1" si="23"/>
        <v>1</v>
      </c>
      <c r="P271" s="32">
        <v>51</v>
      </c>
    </row>
    <row r="272" spans="1:16">
      <c r="A272" s="32">
        <v>380</v>
      </c>
      <c r="B272" s="12" t="s">
        <v>477</v>
      </c>
      <c r="E272" s="32" t="s">
        <v>760</v>
      </c>
      <c r="F272" s="32" t="s">
        <v>304</v>
      </c>
      <c r="G272" s="32" t="str">
        <f>VLOOKUP(F272,'team-member'!$B$2:$C$12,2,FALSE)</f>
        <v>team#103</v>
      </c>
      <c r="H272" s="32" t="s">
        <v>312</v>
      </c>
      <c r="I272" s="32">
        <f t="shared" ca="1" si="24"/>
        <v>5</v>
      </c>
      <c r="J272" s="32">
        <f t="shared" ca="1" si="25"/>
        <v>5</v>
      </c>
      <c r="L272" s="32" t="s">
        <v>386</v>
      </c>
      <c r="M272" s="32">
        <v>45</v>
      </c>
      <c r="N272" s="32">
        <f t="shared" ca="1" si="26"/>
        <v>8</v>
      </c>
      <c r="O272" s="32">
        <f t="shared" ca="1" si="23"/>
        <v>1</v>
      </c>
      <c r="P272" s="32">
        <v>52</v>
      </c>
    </row>
    <row r="273" spans="1:16">
      <c r="A273" s="32">
        <v>381</v>
      </c>
      <c r="B273" s="12" t="s">
        <v>478</v>
      </c>
      <c r="E273" s="32" t="s">
        <v>758</v>
      </c>
      <c r="F273" s="32" t="s">
        <v>302</v>
      </c>
      <c r="G273" s="32" t="str">
        <f>VLOOKUP(F273,'team-member'!$B$2:$C$12,2,FALSE)</f>
        <v>team#101</v>
      </c>
      <c r="H273" s="32" t="s">
        <v>311</v>
      </c>
      <c r="I273" s="32">
        <f t="shared" ca="1" si="24"/>
        <v>3</v>
      </c>
      <c r="J273" s="32">
        <f t="shared" ca="1" si="25"/>
        <v>3</v>
      </c>
      <c r="L273" s="32" t="s">
        <v>386</v>
      </c>
      <c r="M273" s="32">
        <v>45</v>
      </c>
      <c r="N273" s="32">
        <f t="shared" ca="1" si="26"/>
        <v>4</v>
      </c>
      <c r="O273" s="32">
        <f t="shared" ca="1" si="23"/>
        <v>2</v>
      </c>
      <c r="P273" s="32">
        <v>53</v>
      </c>
    </row>
    <row r="274" spans="1:16">
      <c r="A274" s="32">
        <v>382</v>
      </c>
      <c r="B274" s="12" t="s">
        <v>479</v>
      </c>
      <c r="E274" s="32" t="s">
        <v>759</v>
      </c>
      <c r="F274" s="32" t="s">
        <v>308</v>
      </c>
      <c r="G274" s="32" t="str">
        <f>VLOOKUP(F274,'team-member'!$B$2:$C$12,2,FALSE)</f>
        <v>team#102</v>
      </c>
      <c r="H274" s="32" t="s">
        <v>313</v>
      </c>
      <c r="I274" s="32">
        <f t="shared" ca="1" si="24"/>
        <v>3</v>
      </c>
      <c r="J274" s="32">
        <f t="shared" ca="1" si="25"/>
        <v>3</v>
      </c>
      <c r="L274" s="32" t="s">
        <v>386</v>
      </c>
      <c r="M274" s="32">
        <v>46</v>
      </c>
      <c r="N274" s="32">
        <f t="shared" ca="1" si="26"/>
        <v>6</v>
      </c>
      <c r="O274" s="32">
        <f t="shared" ca="1" si="23"/>
        <v>2</v>
      </c>
      <c r="P274" s="32">
        <v>54</v>
      </c>
    </row>
    <row r="275" spans="1:16">
      <c r="A275" s="32">
        <v>383</v>
      </c>
      <c r="B275" s="12" t="s">
        <v>480</v>
      </c>
      <c r="E275" s="32" t="s">
        <v>760</v>
      </c>
      <c r="F275" s="32" t="s">
        <v>305</v>
      </c>
      <c r="G275" s="32" t="str">
        <f>VLOOKUP(F275,'team-member'!$B$2:$C$12,2,FALSE)</f>
        <v>team#103</v>
      </c>
      <c r="H275" s="32" t="s">
        <v>312</v>
      </c>
      <c r="I275" s="32">
        <f t="shared" ca="1" si="24"/>
        <v>12</v>
      </c>
      <c r="J275" s="32">
        <f t="shared" ca="1" si="25"/>
        <v>12</v>
      </c>
      <c r="L275" s="32" t="s">
        <v>386</v>
      </c>
      <c r="M275" s="32">
        <v>46</v>
      </c>
      <c r="N275" s="32">
        <f t="shared" ca="1" si="26"/>
        <v>14</v>
      </c>
      <c r="O275" s="32">
        <f t="shared" ca="1" si="23"/>
        <v>7</v>
      </c>
      <c r="P275" s="32">
        <v>54</v>
      </c>
    </row>
    <row r="276" spans="1:16">
      <c r="A276" s="32">
        <v>384</v>
      </c>
      <c r="B276" s="12" t="s">
        <v>406</v>
      </c>
      <c r="E276" s="32" t="s">
        <v>758</v>
      </c>
      <c r="F276" s="32" t="s">
        <v>302</v>
      </c>
      <c r="G276" s="32" t="str">
        <f>VLOOKUP(F276,'team-member'!$B$2:$C$12,2,FALSE)</f>
        <v>team#101</v>
      </c>
      <c r="H276" s="32" t="s">
        <v>311</v>
      </c>
      <c r="I276" s="32">
        <f t="shared" ca="1" si="24"/>
        <v>2</v>
      </c>
      <c r="J276" s="32">
        <f t="shared" ca="1" si="25"/>
        <v>2</v>
      </c>
      <c r="L276" s="32" t="s">
        <v>511</v>
      </c>
      <c r="M276" s="32">
        <v>57</v>
      </c>
      <c r="N276" s="32">
        <f t="shared" ca="1" si="26"/>
        <v>3</v>
      </c>
      <c r="O276" s="32">
        <f t="shared" ca="1" si="23"/>
        <v>1</v>
      </c>
      <c r="P276" s="32">
        <v>59</v>
      </c>
    </row>
    <row r="277" spans="1:16">
      <c r="A277" s="32">
        <v>385</v>
      </c>
      <c r="B277" s="12" t="s">
        <v>407</v>
      </c>
      <c r="E277" s="32" t="s">
        <v>759</v>
      </c>
      <c r="F277" s="32" t="s">
        <v>310</v>
      </c>
      <c r="G277" s="32" t="str">
        <f>VLOOKUP(F277,'team-member'!$B$2:$C$12,2,FALSE)</f>
        <v>team#102</v>
      </c>
      <c r="H277" s="32" t="s">
        <v>313</v>
      </c>
      <c r="I277" s="32">
        <f t="shared" ca="1" si="24"/>
        <v>7</v>
      </c>
      <c r="J277" s="32">
        <f t="shared" ca="1" si="25"/>
        <v>7</v>
      </c>
      <c r="L277" s="32" t="s">
        <v>511</v>
      </c>
      <c r="M277" s="32">
        <v>57</v>
      </c>
      <c r="N277" s="32">
        <f t="shared" ca="1" si="26"/>
        <v>7</v>
      </c>
      <c r="O277" s="32">
        <f t="shared" ca="1" si="23"/>
        <v>3</v>
      </c>
      <c r="P277" s="32">
        <v>61</v>
      </c>
    </row>
    <row r="278" spans="1:16">
      <c r="A278" s="32">
        <v>386</v>
      </c>
      <c r="B278" s="12" t="s">
        <v>442</v>
      </c>
      <c r="E278" s="32" t="s">
        <v>760</v>
      </c>
      <c r="F278" s="32" t="s">
        <v>306</v>
      </c>
      <c r="G278" s="32" t="str">
        <f>VLOOKUP(F278,'team-member'!$B$2:$C$12,2,FALSE)</f>
        <v>team#103</v>
      </c>
      <c r="H278" s="32" t="s">
        <v>312</v>
      </c>
      <c r="I278" s="32">
        <f t="shared" ca="1" si="24"/>
        <v>10</v>
      </c>
      <c r="J278" s="32">
        <f t="shared" ca="1" si="25"/>
        <v>10</v>
      </c>
      <c r="L278" s="32" t="s">
        <v>511</v>
      </c>
      <c r="M278" s="32">
        <v>58</v>
      </c>
      <c r="N278" s="32">
        <f t="shared" ca="1" si="26"/>
        <v>10</v>
      </c>
      <c r="O278" s="32">
        <f t="shared" ca="1" si="23"/>
        <v>6</v>
      </c>
      <c r="P278" s="32">
        <v>64</v>
      </c>
    </row>
    <row r="279" spans="1:16">
      <c r="A279" s="32">
        <v>387</v>
      </c>
      <c r="B279" s="12" t="s">
        <v>408</v>
      </c>
      <c r="E279" s="32" t="s">
        <v>758</v>
      </c>
      <c r="F279" s="32" t="s">
        <v>301</v>
      </c>
      <c r="G279" s="32" t="str">
        <f>VLOOKUP(F279,'team-member'!$B$2:$C$12,2,FALSE)</f>
        <v>team#101</v>
      </c>
      <c r="H279" s="32" t="s">
        <v>311</v>
      </c>
      <c r="I279" s="32">
        <f t="shared" ca="1" si="24"/>
        <v>2</v>
      </c>
      <c r="J279" s="32">
        <f t="shared" ca="1" si="25"/>
        <v>2</v>
      </c>
      <c r="L279" s="32" t="s">
        <v>511</v>
      </c>
      <c r="M279" s="32">
        <v>58</v>
      </c>
      <c r="N279" s="32">
        <f t="shared" ca="1" si="26"/>
        <v>2</v>
      </c>
      <c r="O279" s="32">
        <f t="shared" ca="1" si="23"/>
        <v>1</v>
      </c>
      <c r="P279" s="32">
        <v>64</v>
      </c>
    </row>
    <row r="280" spans="1:16">
      <c r="A280" s="32">
        <v>388</v>
      </c>
      <c r="B280" s="12" t="s">
        <v>443</v>
      </c>
      <c r="E280" s="32" t="s">
        <v>759</v>
      </c>
      <c r="F280" s="32" t="s">
        <v>309</v>
      </c>
      <c r="G280" s="32" t="str">
        <f>VLOOKUP(F280,'team-member'!$B$2:$C$12,2,FALSE)</f>
        <v>team#102</v>
      </c>
      <c r="H280" s="32" t="s">
        <v>313</v>
      </c>
      <c r="I280" s="32">
        <f t="shared" ca="1" si="24"/>
        <v>8</v>
      </c>
      <c r="J280" s="32">
        <f t="shared" ca="1" si="25"/>
        <v>8</v>
      </c>
      <c r="L280" s="32" t="s">
        <v>511</v>
      </c>
      <c r="M280" s="32">
        <v>59</v>
      </c>
      <c r="N280" s="32">
        <f t="shared" ca="1" si="26"/>
        <v>11</v>
      </c>
      <c r="O280" s="32">
        <f t="shared" ca="1" si="23"/>
        <v>5</v>
      </c>
      <c r="P280" s="32">
        <v>65</v>
      </c>
    </row>
    <row r="281" spans="1:16">
      <c r="A281" s="32">
        <v>389</v>
      </c>
      <c r="B281" s="12" t="s">
        <v>481</v>
      </c>
      <c r="E281" s="32" t="s">
        <v>760</v>
      </c>
      <c r="F281" s="32" t="s">
        <v>303</v>
      </c>
      <c r="G281" s="32" t="str">
        <f>VLOOKUP(F281,'team-member'!$B$2:$C$12,2,FALSE)</f>
        <v>team#103</v>
      </c>
      <c r="H281" s="32" t="s">
        <v>312</v>
      </c>
      <c r="I281" s="32">
        <f t="shared" ca="1" si="24"/>
        <v>3</v>
      </c>
      <c r="J281" s="32">
        <f t="shared" ca="1" si="25"/>
        <v>3</v>
      </c>
      <c r="L281" s="32" t="s">
        <v>511</v>
      </c>
      <c r="M281" s="32">
        <v>60</v>
      </c>
      <c r="N281" s="32">
        <f t="shared" ca="1" si="26"/>
        <v>6</v>
      </c>
      <c r="O281" s="32">
        <f t="shared" ca="1" si="23"/>
        <v>1</v>
      </c>
      <c r="P281" s="32">
        <v>66</v>
      </c>
    </row>
    <row r="282" spans="1:16">
      <c r="A282" s="32">
        <v>390</v>
      </c>
      <c r="B282" s="12" t="s">
        <v>482</v>
      </c>
      <c r="E282" s="32" t="s">
        <v>758</v>
      </c>
      <c r="F282" s="32" t="s">
        <v>300</v>
      </c>
      <c r="G282" s="32" t="str">
        <f>VLOOKUP(F282,'team-member'!$B$2:$C$12,2,FALSE)</f>
        <v>team#101</v>
      </c>
      <c r="H282" s="32" t="s">
        <v>311</v>
      </c>
      <c r="I282" s="32">
        <f t="shared" ca="1" si="24"/>
        <v>6</v>
      </c>
      <c r="J282" s="32">
        <f t="shared" ca="1" si="25"/>
        <v>6</v>
      </c>
      <c r="L282" s="32" t="s">
        <v>511</v>
      </c>
      <c r="M282" s="32">
        <v>61</v>
      </c>
      <c r="N282" s="32">
        <f t="shared" ca="1" si="26"/>
        <v>9</v>
      </c>
      <c r="O282" s="32">
        <f t="shared" ca="1" si="23"/>
        <v>2</v>
      </c>
      <c r="P282" s="32">
        <v>67</v>
      </c>
    </row>
    <row r="283" spans="1:16">
      <c r="A283" s="32">
        <v>391</v>
      </c>
      <c r="B283" s="12" t="s">
        <v>444</v>
      </c>
      <c r="E283" s="32" t="s">
        <v>759</v>
      </c>
      <c r="F283" s="32" t="s">
        <v>307</v>
      </c>
      <c r="G283" s="32" t="str">
        <f>VLOOKUP(F283,'team-member'!$B$2:$C$12,2,FALSE)</f>
        <v>team#102</v>
      </c>
      <c r="H283" s="32" t="s">
        <v>313</v>
      </c>
      <c r="I283" s="32">
        <f t="shared" ca="1" si="24"/>
        <v>4</v>
      </c>
      <c r="J283" s="32">
        <f t="shared" ca="1" si="25"/>
        <v>4</v>
      </c>
      <c r="L283" s="32" t="s">
        <v>511</v>
      </c>
      <c r="M283" s="32">
        <v>61</v>
      </c>
      <c r="N283" s="32">
        <f t="shared" ca="1" si="26"/>
        <v>4</v>
      </c>
      <c r="O283" s="32">
        <f t="shared" ca="1" si="23"/>
        <v>1</v>
      </c>
      <c r="P283" s="32">
        <v>68</v>
      </c>
    </row>
    <row r="284" spans="1:16">
      <c r="A284" s="32">
        <v>392</v>
      </c>
      <c r="B284" s="12" t="s">
        <v>483</v>
      </c>
      <c r="E284" s="32" t="s">
        <v>760</v>
      </c>
      <c r="F284" s="32" t="s">
        <v>304</v>
      </c>
      <c r="G284" s="32" t="str">
        <f>VLOOKUP(F284,'team-member'!$B$2:$C$12,2,FALSE)</f>
        <v>team#103</v>
      </c>
      <c r="H284" s="32" t="s">
        <v>312</v>
      </c>
      <c r="I284" s="32">
        <f t="shared" ca="1" si="24"/>
        <v>8</v>
      </c>
      <c r="J284" s="32">
        <f t="shared" ca="1" si="25"/>
        <v>8</v>
      </c>
      <c r="L284" s="32" t="s">
        <v>511</v>
      </c>
      <c r="M284" s="32">
        <v>64</v>
      </c>
      <c r="N284" s="32">
        <f t="shared" ca="1" si="26"/>
        <v>9</v>
      </c>
      <c r="O284" s="32">
        <f t="shared" ca="1" si="23"/>
        <v>1</v>
      </c>
      <c r="P284" s="32">
        <v>68</v>
      </c>
    </row>
    <row r="285" spans="1:16">
      <c r="A285" s="32">
        <v>393</v>
      </c>
      <c r="B285" s="12" t="s">
        <v>484</v>
      </c>
      <c r="E285" s="32" t="s">
        <v>758</v>
      </c>
      <c r="F285" s="32" t="s">
        <v>302</v>
      </c>
      <c r="G285" s="32" t="str">
        <f>VLOOKUP(F285,'team-member'!$B$2:$C$12,2,FALSE)</f>
        <v>team#101</v>
      </c>
      <c r="H285" s="32" t="s">
        <v>311</v>
      </c>
      <c r="I285" s="32">
        <f t="shared" ca="1" si="24"/>
        <v>11</v>
      </c>
      <c r="J285" s="32">
        <f t="shared" ca="1" si="25"/>
        <v>11</v>
      </c>
      <c r="L285" s="32" t="s">
        <v>511</v>
      </c>
      <c r="M285" s="32">
        <v>64</v>
      </c>
      <c r="N285" s="32">
        <f t="shared" ca="1" si="26"/>
        <v>11</v>
      </c>
      <c r="O285" s="32">
        <f t="shared" ca="1" si="23"/>
        <v>6</v>
      </c>
      <c r="P285" s="32">
        <v>68</v>
      </c>
    </row>
    <row r="286" spans="1:16">
      <c r="A286" s="32">
        <v>394</v>
      </c>
      <c r="B286" s="12" t="s">
        <v>409</v>
      </c>
      <c r="E286" s="32" t="s">
        <v>759</v>
      </c>
      <c r="F286" s="32" t="s">
        <v>308</v>
      </c>
      <c r="G286" s="32" t="str">
        <f>VLOOKUP(F286,'team-member'!$B$2:$C$12,2,FALSE)</f>
        <v>team#102</v>
      </c>
      <c r="H286" s="32" t="s">
        <v>313</v>
      </c>
      <c r="I286" s="32">
        <f t="shared" ca="1" si="24"/>
        <v>2</v>
      </c>
      <c r="J286" s="32">
        <f t="shared" ca="1" si="25"/>
        <v>2</v>
      </c>
      <c r="L286" s="32" t="s">
        <v>511</v>
      </c>
      <c r="M286" s="32">
        <v>65</v>
      </c>
      <c r="N286" s="32">
        <f t="shared" ca="1" si="26"/>
        <v>5</v>
      </c>
      <c r="O286" s="32">
        <f t="shared" ca="1" si="23"/>
        <v>2</v>
      </c>
      <c r="P286" s="32">
        <v>71</v>
      </c>
    </row>
    <row r="287" spans="1:16">
      <c r="A287" s="32">
        <v>395</v>
      </c>
      <c r="B287" s="12" t="s">
        <v>410</v>
      </c>
      <c r="C287" s="32" t="s">
        <v>1078</v>
      </c>
      <c r="E287" s="32" t="s">
        <v>760</v>
      </c>
      <c r="F287" s="32" t="s">
        <v>305</v>
      </c>
      <c r="G287" s="32" t="str">
        <f>VLOOKUP(F287,'team-member'!$B$2:$C$12,2,FALSE)</f>
        <v>team#103</v>
      </c>
      <c r="H287" s="32" t="s">
        <v>312</v>
      </c>
      <c r="I287" s="32">
        <f t="shared" ca="1" si="24"/>
        <v>11</v>
      </c>
      <c r="J287" s="32">
        <f t="shared" ca="1" si="25"/>
        <v>11</v>
      </c>
      <c r="L287" s="32" t="s">
        <v>771</v>
      </c>
      <c r="M287" s="32">
        <v>71</v>
      </c>
      <c r="N287" s="32">
        <f t="shared" ca="1" si="26"/>
        <v>11</v>
      </c>
      <c r="O287" s="32">
        <f t="shared" ca="1" si="23"/>
        <v>10</v>
      </c>
      <c r="P287" s="32">
        <v>73</v>
      </c>
    </row>
    <row r="288" spans="1:16">
      <c r="A288" s="32">
        <v>396</v>
      </c>
      <c r="B288" s="12" t="s">
        <v>445</v>
      </c>
      <c r="C288" s="32" t="s">
        <v>1077</v>
      </c>
      <c r="E288" s="32" t="s">
        <v>758</v>
      </c>
      <c r="F288" s="32" t="s">
        <v>302</v>
      </c>
      <c r="G288" s="32" t="str">
        <f>VLOOKUP(F288,'team-member'!$B$2:$C$12,2,FALSE)</f>
        <v>team#101</v>
      </c>
      <c r="H288" s="32" t="s">
        <v>311</v>
      </c>
      <c r="I288" s="32">
        <f t="shared" ca="1" si="24"/>
        <v>4</v>
      </c>
      <c r="J288" s="32">
        <f t="shared" ca="1" si="25"/>
        <v>4</v>
      </c>
      <c r="L288" s="32" t="s">
        <v>771</v>
      </c>
      <c r="M288" s="32">
        <v>71</v>
      </c>
      <c r="N288" s="32">
        <f t="shared" ca="1" si="26"/>
        <v>4</v>
      </c>
      <c r="O288" s="32">
        <f t="shared" ca="1" si="23"/>
        <v>1</v>
      </c>
      <c r="P288" s="32">
        <v>74</v>
      </c>
    </row>
    <row r="289" spans="1:16">
      <c r="A289" s="32">
        <v>397</v>
      </c>
      <c r="B289" s="12" t="s">
        <v>411</v>
      </c>
      <c r="C289" s="32" t="s">
        <v>1076</v>
      </c>
      <c r="E289" s="32" t="s">
        <v>759</v>
      </c>
      <c r="F289" s="32" t="s">
        <v>310</v>
      </c>
      <c r="G289" s="32" t="str">
        <f>VLOOKUP(F289,'team-member'!$B$2:$C$12,2,FALSE)</f>
        <v>team#102</v>
      </c>
      <c r="H289" s="32" t="s">
        <v>313</v>
      </c>
      <c r="I289" s="32">
        <f t="shared" ca="1" si="24"/>
        <v>2</v>
      </c>
      <c r="J289" s="32">
        <f t="shared" ca="1" si="25"/>
        <v>2</v>
      </c>
      <c r="L289" s="32" t="s">
        <v>771</v>
      </c>
      <c r="M289" s="32">
        <v>71</v>
      </c>
      <c r="N289" s="32">
        <f t="shared" ca="1" si="26"/>
        <v>4</v>
      </c>
      <c r="O289" s="32">
        <f t="shared" ca="1" si="23"/>
        <v>2</v>
      </c>
      <c r="P289" s="16" t="s">
        <v>15</v>
      </c>
    </row>
    <row r="290" spans="1:16">
      <c r="A290" s="32">
        <v>398</v>
      </c>
      <c r="B290" s="12" t="s">
        <v>446</v>
      </c>
      <c r="C290" s="32" t="s">
        <v>1075</v>
      </c>
      <c r="E290" s="32" t="s">
        <v>760</v>
      </c>
      <c r="F290" s="32" t="s">
        <v>306</v>
      </c>
      <c r="G290" s="32" t="str">
        <f>VLOOKUP(F290,'team-member'!$B$2:$C$12,2,FALSE)</f>
        <v>team#103</v>
      </c>
      <c r="H290" s="32" t="s">
        <v>312</v>
      </c>
      <c r="I290" s="32">
        <f t="shared" ca="1" si="24"/>
        <v>10</v>
      </c>
      <c r="J290" s="32">
        <f t="shared" ca="1" si="25"/>
        <v>10</v>
      </c>
      <c r="L290" s="32" t="s">
        <v>771</v>
      </c>
      <c r="M290" s="32">
        <v>72</v>
      </c>
      <c r="N290" s="32">
        <f t="shared" ca="1" si="26"/>
        <v>13</v>
      </c>
      <c r="O290" s="32">
        <f t="shared" ca="1" si="23"/>
        <v>7</v>
      </c>
      <c r="P290" s="32">
        <v>75</v>
      </c>
    </row>
    <row r="291" spans="1:16">
      <c r="A291" s="32">
        <v>399</v>
      </c>
      <c r="B291" s="12" t="s">
        <v>485</v>
      </c>
      <c r="C291" s="32" t="s">
        <v>1074</v>
      </c>
      <c r="E291" s="32" t="s">
        <v>758</v>
      </c>
      <c r="F291" s="32" t="s">
        <v>301</v>
      </c>
      <c r="G291" s="32" t="str">
        <f>VLOOKUP(F291,'team-member'!$B$2:$C$12,2,FALSE)</f>
        <v>team#101</v>
      </c>
      <c r="H291" s="32" t="s">
        <v>311</v>
      </c>
      <c r="I291" s="32">
        <f t="shared" ca="1" si="24"/>
        <v>8</v>
      </c>
      <c r="J291" s="32">
        <f t="shared" ca="1" si="25"/>
        <v>8</v>
      </c>
      <c r="L291" s="32" t="s">
        <v>771</v>
      </c>
      <c r="M291" s="32">
        <v>72</v>
      </c>
      <c r="N291" s="32">
        <f t="shared" ca="1" si="26"/>
        <v>10</v>
      </c>
      <c r="O291" s="32">
        <f t="shared" ca="1" si="23"/>
        <v>7</v>
      </c>
      <c r="P291" s="32">
        <v>78</v>
      </c>
    </row>
    <row r="292" spans="1:16">
      <c r="A292" s="32">
        <v>400</v>
      </c>
      <c r="B292" s="12" t="s">
        <v>486</v>
      </c>
      <c r="C292" s="32" t="s">
        <v>1073</v>
      </c>
      <c r="E292" s="32" t="s">
        <v>759</v>
      </c>
      <c r="F292" s="32" t="s">
        <v>309</v>
      </c>
      <c r="G292" s="32" t="str">
        <f>VLOOKUP(F292,'team-member'!$B$2:$C$12,2,FALSE)</f>
        <v>team#102</v>
      </c>
      <c r="H292" s="32" t="s">
        <v>313</v>
      </c>
      <c r="I292" s="32">
        <f t="shared" ca="1" si="24"/>
        <v>2</v>
      </c>
      <c r="J292" s="32">
        <f t="shared" ca="1" si="25"/>
        <v>2</v>
      </c>
      <c r="L292" s="32" t="s">
        <v>771</v>
      </c>
      <c r="M292" s="32">
        <v>73</v>
      </c>
      <c r="N292" s="32">
        <f t="shared" ca="1" si="26"/>
        <v>4</v>
      </c>
      <c r="O292" s="32">
        <f t="shared" ca="1" si="23"/>
        <v>1</v>
      </c>
      <c r="P292" s="32">
        <v>78</v>
      </c>
    </row>
    <row r="293" spans="1:16">
      <c r="A293" s="32">
        <v>401</v>
      </c>
      <c r="B293" s="12" t="s">
        <v>487</v>
      </c>
      <c r="C293" s="32" t="s">
        <v>1072</v>
      </c>
      <c r="E293" s="32" t="s">
        <v>760</v>
      </c>
      <c r="F293" s="32" t="s">
        <v>303</v>
      </c>
      <c r="G293" s="32" t="str">
        <f>VLOOKUP(F293,'team-member'!$B$2:$C$12,2,FALSE)</f>
        <v>team#103</v>
      </c>
      <c r="H293" s="32" t="s">
        <v>312</v>
      </c>
      <c r="I293" s="32">
        <f t="shared" ca="1" si="24"/>
        <v>5</v>
      </c>
      <c r="J293" s="32">
        <f t="shared" ca="1" si="25"/>
        <v>5</v>
      </c>
      <c r="L293" s="32" t="s">
        <v>771</v>
      </c>
      <c r="M293" s="32">
        <v>74</v>
      </c>
      <c r="N293" s="32">
        <f t="shared" ca="1" si="26"/>
        <v>8</v>
      </c>
      <c r="O293" s="32">
        <f t="shared" ca="1" si="23"/>
        <v>3</v>
      </c>
      <c r="P293" s="32">
        <v>78</v>
      </c>
    </row>
    <row r="294" spans="1:16">
      <c r="A294" s="32">
        <v>402</v>
      </c>
      <c r="B294" s="12" t="s">
        <v>412</v>
      </c>
      <c r="C294" s="32" t="s">
        <v>1071</v>
      </c>
      <c r="E294" s="32" t="s">
        <v>758</v>
      </c>
      <c r="F294" s="32" t="s">
        <v>300</v>
      </c>
      <c r="G294" s="32" t="str">
        <f>VLOOKUP(F294,'team-member'!$B$2:$C$12,2,FALSE)</f>
        <v>team#101</v>
      </c>
      <c r="H294" s="32" t="s">
        <v>311</v>
      </c>
      <c r="I294" s="32">
        <f t="shared" ca="1" si="24"/>
        <v>6</v>
      </c>
      <c r="J294" s="32">
        <f t="shared" ca="1" si="25"/>
        <v>6</v>
      </c>
      <c r="L294" s="32" t="s">
        <v>771</v>
      </c>
      <c r="M294" s="32">
        <v>75</v>
      </c>
      <c r="N294" s="32">
        <f t="shared" ca="1" si="26"/>
        <v>9</v>
      </c>
      <c r="O294" s="32">
        <f t="shared" ca="1" si="23"/>
        <v>1</v>
      </c>
      <c r="P294" s="32">
        <v>79</v>
      </c>
    </row>
    <row r="295" spans="1:16">
      <c r="A295" s="32">
        <v>403</v>
      </c>
      <c r="B295" s="12" t="s">
        <v>413</v>
      </c>
      <c r="C295" s="32" t="s">
        <v>1070</v>
      </c>
      <c r="E295" s="32" t="s">
        <v>759</v>
      </c>
      <c r="F295" s="32" t="s">
        <v>307</v>
      </c>
      <c r="G295" s="32" t="str">
        <f>VLOOKUP(F295,'team-member'!$B$2:$C$12,2,FALSE)</f>
        <v>team#102</v>
      </c>
      <c r="H295" s="32" t="s">
        <v>313</v>
      </c>
      <c r="I295" s="32">
        <f t="shared" ca="1" si="24"/>
        <v>4</v>
      </c>
      <c r="J295" s="32">
        <f t="shared" ca="1" si="25"/>
        <v>4</v>
      </c>
      <c r="L295" s="32" t="s">
        <v>771</v>
      </c>
      <c r="M295" s="32">
        <v>75</v>
      </c>
      <c r="N295" s="32">
        <f t="shared" ca="1" si="26"/>
        <v>5</v>
      </c>
      <c r="O295" s="32">
        <f t="shared" ca="1" si="23"/>
        <v>4</v>
      </c>
      <c r="P295" s="32">
        <v>81</v>
      </c>
    </row>
    <row r="296" spans="1:16">
      <c r="A296" s="32">
        <v>404</v>
      </c>
      <c r="B296" s="12" t="s">
        <v>447</v>
      </c>
      <c r="C296" s="32" t="s">
        <v>1069</v>
      </c>
      <c r="E296" s="32" t="s">
        <v>760</v>
      </c>
      <c r="F296" s="32" t="s">
        <v>304</v>
      </c>
      <c r="G296" s="32" t="str">
        <f>VLOOKUP(F296,'team-member'!$B$2:$C$12,2,FALSE)</f>
        <v>team#103</v>
      </c>
      <c r="H296" s="32" t="s">
        <v>312</v>
      </c>
      <c r="I296" s="32">
        <f t="shared" ca="1" si="24"/>
        <v>12</v>
      </c>
      <c r="J296" s="32">
        <f t="shared" ca="1" si="25"/>
        <v>12</v>
      </c>
      <c r="L296" s="32" t="s">
        <v>771</v>
      </c>
      <c r="M296" s="32">
        <v>78</v>
      </c>
      <c r="N296" s="32">
        <f t="shared" ca="1" si="26"/>
        <v>15</v>
      </c>
      <c r="O296" s="32">
        <f t="shared" ca="1" si="23"/>
        <v>3</v>
      </c>
      <c r="P296" s="32">
        <v>82</v>
      </c>
    </row>
    <row r="297" spans="1:16">
      <c r="A297" s="32">
        <v>405</v>
      </c>
      <c r="B297" s="12" t="s">
        <v>414</v>
      </c>
      <c r="C297" s="32" t="s">
        <v>1068</v>
      </c>
      <c r="E297" s="32" t="s">
        <v>758</v>
      </c>
      <c r="F297" s="32" t="s">
        <v>302</v>
      </c>
      <c r="G297" s="32" t="str">
        <f>VLOOKUP(F297,'team-member'!$B$2:$C$12,2,FALSE)</f>
        <v>team#101</v>
      </c>
      <c r="H297" s="32" t="s">
        <v>311</v>
      </c>
      <c r="I297" s="32">
        <f t="shared" ca="1" si="24"/>
        <v>3</v>
      </c>
      <c r="J297" s="32">
        <f t="shared" ca="1" si="25"/>
        <v>3</v>
      </c>
      <c r="L297" s="32" t="s">
        <v>771</v>
      </c>
      <c r="M297" s="32">
        <v>78</v>
      </c>
      <c r="N297" s="32">
        <f t="shared" ca="1" si="26"/>
        <v>3</v>
      </c>
      <c r="O297" s="32">
        <f t="shared" ca="1" si="23"/>
        <v>2</v>
      </c>
      <c r="P297" s="32">
        <v>82</v>
      </c>
    </row>
    <row r="298" spans="1:16">
      <c r="A298" s="32">
        <v>406</v>
      </c>
      <c r="B298" s="12" t="s">
        <v>448</v>
      </c>
      <c r="C298" s="32" t="s">
        <v>801</v>
      </c>
      <c r="E298" s="32" t="s">
        <v>759</v>
      </c>
      <c r="F298" s="32" t="s">
        <v>308</v>
      </c>
      <c r="G298" s="32" t="str">
        <f>VLOOKUP(F298,'team-member'!$B$2:$C$12,2,FALSE)</f>
        <v>team#102</v>
      </c>
      <c r="H298" s="32" t="s">
        <v>313</v>
      </c>
      <c r="I298" s="32">
        <f t="shared" ca="1" si="24"/>
        <v>2</v>
      </c>
      <c r="J298" s="32">
        <f t="shared" ca="1" si="25"/>
        <v>2</v>
      </c>
      <c r="L298" s="32" t="s">
        <v>772</v>
      </c>
      <c r="M298" s="32">
        <v>85</v>
      </c>
      <c r="N298" s="32">
        <f t="shared" ca="1" si="26"/>
        <v>4</v>
      </c>
      <c r="O298" s="32">
        <f t="shared" ca="1" si="23"/>
        <v>1</v>
      </c>
      <c r="P298" s="32" t="s">
        <v>15</v>
      </c>
    </row>
    <row r="299" spans="1:16">
      <c r="A299" s="32">
        <v>407</v>
      </c>
      <c r="B299" s="12" t="s">
        <v>488</v>
      </c>
      <c r="C299" s="32" t="s">
        <v>802</v>
      </c>
      <c r="E299" s="32" t="s">
        <v>760</v>
      </c>
      <c r="F299" s="32" t="s">
        <v>305</v>
      </c>
      <c r="G299" s="32" t="str">
        <f>VLOOKUP(F299,'team-member'!$B$2:$C$12,2,FALSE)</f>
        <v>team#103</v>
      </c>
      <c r="H299" s="32" t="s">
        <v>312</v>
      </c>
      <c r="I299" s="32">
        <f t="shared" ca="1" si="24"/>
        <v>7</v>
      </c>
      <c r="J299" s="32">
        <f t="shared" ca="1" si="25"/>
        <v>7</v>
      </c>
      <c r="L299" s="32" t="s">
        <v>772</v>
      </c>
      <c r="M299" s="32">
        <v>85</v>
      </c>
      <c r="N299" s="32">
        <f t="shared" ca="1" si="26"/>
        <v>9</v>
      </c>
      <c r="O299" s="32">
        <f t="shared" ca="1" si="23"/>
        <v>4</v>
      </c>
    </row>
    <row r="300" spans="1:16">
      <c r="A300" s="32">
        <v>408</v>
      </c>
      <c r="B300" s="12" t="s">
        <v>489</v>
      </c>
      <c r="C300" s="32" t="s">
        <v>803</v>
      </c>
      <c r="E300" s="32" t="s">
        <v>758</v>
      </c>
      <c r="F300" s="32" t="s">
        <v>302</v>
      </c>
      <c r="G300" s="32" t="str">
        <f>VLOOKUP(F300,'team-member'!$B$2:$C$12,2,FALSE)</f>
        <v>team#101</v>
      </c>
      <c r="H300" s="32" t="s">
        <v>311</v>
      </c>
      <c r="I300" s="32">
        <f t="shared" ca="1" si="24"/>
        <v>6</v>
      </c>
      <c r="J300" s="32">
        <f t="shared" ca="1" si="25"/>
        <v>6</v>
      </c>
      <c r="L300" s="32" t="s">
        <v>772</v>
      </c>
      <c r="M300" s="32">
        <v>85</v>
      </c>
      <c r="N300" s="32">
        <f t="shared" ca="1" si="26"/>
        <v>9</v>
      </c>
      <c r="O300" s="32">
        <f t="shared" ca="1" si="23"/>
        <v>4</v>
      </c>
    </row>
    <row r="301" spans="1:16">
      <c r="A301" s="32">
        <v>409</v>
      </c>
      <c r="B301" s="12" t="s">
        <v>449</v>
      </c>
      <c r="C301" s="32" t="s">
        <v>804</v>
      </c>
      <c r="E301" s="32" t="s">
        <v>759</v>
      </c>
      <c r="F301" s="32" t="s">
        <v>310</v>
      </c>
      <c r="G301" s="32" t="str">
        <f>VLOOKUP(F301,'team-member'!$B$2:$C$12,2,FALSE)</f>
        <v>team#102</v>
      </c>
      <c r="H301" s="32" t="s">
        <v>313</v>
      </c>
      <c r="I301" s="32">
        <f t="shared" ca="1" si="24"/>
        <v>6</v>
      </c>
      <c r="J301" s="32">
        <f t="shared" ca="1" si="25"/>
        <v>6</v>
      </c>
      <c r="L301" s="32" t="s">
        <v>772</v>
      </c>
      <c r="M301" s="32">
        <v>85</v>
      </c>
      <c r="N301" s="32">
        <f t="shared" ca="1" si="26"/>
        <v>9</v>
      </c>
      <c r="O301" s="32">
        <f t="shared" ca="1" si="23"/>
        <v>3</v>
      </c>
    </row>
    <row r="302" spans="1:16">
      <c r="A302" s="32">
        <v>410</v>
      </c>
      <c r="B302" s="12" t="s">
        <v>490</v>
      </c>
      <c r="C302" s="32" t="s">
        <v>805</v>
      </c>
      <c r="E302" s="32" t="s">
        <v>760</v>
      </c>
      <c r="F302" s="32" t="s">
        <v>306</v>
      </c>
      <c r="G302" s="32" t="str">
        <f>VLOOKUP(F302,'team-member'!$B$2:$C$12,2,FALSE)</f>
        <v>team#103</v>
      </c>
      <c r="H302" s="32" t="s">
        <v>312</v>
      </c>
      <c r="I302" s="32">
        <f t="shared" ca="1" si="24"/>
        <v>12</v>
      </c>
      <c r="J302" s="32">
        <f t="shared" ca="1" si="25"/>
        <v>12</v>
      </c>
      <c r="L302" s="32" t="s">
        <v>772</v>
      </c>
      <c r="M302" s="32">
        <v>85</v>
      </c>
      <c r="N302" s="32">
        <f t="shared" ca="1" si="26"/>
        <v>13</v>
      </c>
      <c r="O302" s="32">
        <f t="shared" ca="1" si="23"/>
        <v>12</v>
      </c>
    </row>
    <row r="303" spans="1:16">
      <c r="A303" s="32">
        <v>411</v>
      </c>
      <c r="B303" s="12" t="s">
        <v>491</v>
      </c>
      <c r="C303" s="32" t="s">
        <v>806</v>
      </c>
      <c r="E303" s="32" t="s">
        <v>758</v>
      </c>
      <c r="F303" s="32" t="s">
        <v>301</v>
      </c>
      <c r="G303" s="32" t="str">
        <f>VLOOKUP(F303,'team-member'!$B$2:$C$12,2,FALSE)</f>
        <v>team#101</v>
      </c>
      <c r="H303" s="32" t="s">
        <v>311</v>
      </c>
      <c r="I303" s="32">
        <f t="shared" ca="1" si="24"/>
        <v>5</v>
      </c>
      <c r="J303" s="32">
        <f t="shared" ca="1" si="25"/>
        <v>5</v>
      </c>
      <c r="L303" s="32" t="s">
        <v>772</v>
      </c>
      <c r="M303" s="32">
        <v>86</v>
      </c>
      <c r="N303" s="32">
        <f t="shared" ca="1" si="26"/>
        <v>7</v>
      </c>
      <c r="O303" s="32">
        <f t="shared" ca="1" si="23"/>
        <v>4</v>
      </c>
    </row>
    <row r="304" spans="1:16">
      <c r="A304" s="32">
        <v>412</v>
      </c>
      <c r="B304" s="12" t="s">
        <v>415</v>
      </c>
      <c r="C304" s="32" t="s">
        <v>807</v>
      </c>
      <c r="E304" s="32" t="s">
        <v>759</v>
      </c>
      <c r="F304" s="32" t="s">
        <v>309</v>
      </c>
      <c r="G304" s="32" t="str">
        <f>VLOOKUP(F304,'team-member'!$B$2:$C$12,2,FALSE)</f>
        <v>team#102</v>
      </c>
      <c r="H304" s="32" t="s">
        <v>313</v>
      </c>
      <c r="I304" s="32">
        <f t="shared" ca="1" si="24"/>
        <v>9</v>
      </c>
      <c r="J304" s="32">
        <f t="shared" ca="1" si="25"/>
        <v>9</v>
      </c>
      <c r="L304" s="32" t="s">
        <v>772</v>
      </c>
      <c r="M304" s="32">
        <v>86</v>
      </c>
      <c r="N304" s="32">
        <f t="shared" ca="1" si="26"/>
        <v>9</v>
      </c>
      <c r="O304" s="32">
        <f t="shared" ref="O304:O323" ca="1" si="27">ROUNDUP(RAND()*I304, 0)</f>
        <v>3</v>
      </c>
    </row>
    <row r="305" spans="1:16">
      <c r="A305" s="32">
        <v>413</v>
      </c>
      <c r="B305" s="12" t="s">
        <v>416</v>
      </c>
      <c r="C305" s="32" t="s">
        <v>808</v>
      </c>
      <c r="E305" s="32" t="s">
        <v>760</v>
      </c>
      <c r="F305" s="32" t="s">
        <v>303</v>
      </c>
      <c r="G305" s="32" t="str">
        <f>VLOOKUP(F305,'team-member'!$B$2:$C$12,2,FALSE)</f>
        <v>team#103</v>
      </c>
      <c r="H305" s="32" t="s">
        <v>312</v>
      </c>
      <c r="I305" s="32">
        <f t="shared" ca="1" si="24"/>
        <v>6</v>
      </c>
      <c r="J305" s="32">
        <f t="shared" ca="1" si="25"/>
        <v>6</v>
      </c>
      <c r="L305" s="32" t="s">
        <v>772</v>
      </c>
      <c r="M305" s="32">
        <v>86</v>
      </c>
      <c r="N305" s="32">
        <f t="shared" ca="1" si="26"/>
        <v>6</v>
      </c>
      <c r="O305" s="32">
        <f t="shared" ca="1" si="27"/>
        <v>5</v>
      </c>
    </row>
    <row r="306" spans="1:16">
      <c r="A306" s="32">
        <v>414</v>
      </c>
      <c r="B306" s="12" t="s">
        <v>450</v>
      </c>
      <c r="C306" s="32" t="s">
        <v>809</v>
      </c>
      <c r="E306" s="32" t="s">
        <v>758</v>
      </c>
      <c r="F306" s="32" t="s">
        <v>300</v>
      </c>
      <c r="G306" s="32" t="str">
        <f>VLOOKUP(F306,'team-member'!$B$2:$C$12,2,FALSE)</f>
        <v>team#101</v>
      </c>
      <c r="H306" s="32" t="s">
        <v>311</v>
      </c>
      <c r="I306" s="32">
        <f t="shared" ca="1" si="24"/>
        <v>2</v>
      </c>
      <c r="J306" s="32">
        <f t="shared" ca="1" si="25"/>
        <v>2</v>
      </c>
      <c r="L306" s="32" t="s">
        <v>772</v>
      </c>
      <c r="M306" s="32">
        <v>86</v>
      </c>
      <c r="N306" s="32">
        <f t="shared" ca="1" si="26"/>
        <v>4</v>
      </c>
      <c r="O306" s="32">
        <f t="shared" ca="1" si="27"/>
        <v>2</v>
      </c>
    </row>
    <row r="307" spans="1:16">
      <c r="A307" s="32">
        <v>415</v>
      </c>
      <c r="B307" s="12" t="s">
        <v>492</v>
      </c>
      <c r="C307" s="32" t="s">
        <v>810</v>
      </c>
      <c r="E307" s="32" t="s">
        <v>759</v>
      </c>
      <c r="F307" s="32" t="s">
        <v>307</v>
      </c>
      <c r="G307" s="32" t="str">
        <f>VLOOKUP(F307,'team-member'!$B$2:$C$12,2,FALSE)</f>
        <v>team#102</v>
      </c>
      <c r="H307" s="32" t="s">
        <v>313</v>
      </c>
      <c r="I307" s="32">
        <f t="shared" ca="1" si="24"/>
        <v>8</v>
      </c>
      <c r="J307" s="32">
        <f t="shared" ca="1" si="25"/>
        <v>8</v>
      </c>
      <c r="L307" s="32" t="s">
        <v>772</v>
      </c>
      <c r="M307" s="32">
        <v>87</v>
      </c>
      <c r="N307" s="32">
        <f t="shared" ca="1" si="26"/>
        <v>8</v>
      </c>
      <c r="O307" s="32">
        <f t="shared" ca="1" si="27"/>
        <v>1</v>
      </c>
    </row>
    <row r="308" spans="1:16">
      <c r="A308" s="32">
        <v>416</v>
      </c>
      <c r="B308" s="12" t="s">
        <v>493</v>
      </c>
      <c r="C308" s="32" t="s">
        <v>811</v>
      </c>
      <c r="E308" s="32" t="s">
        <v>760</v>
      </c>
      <c r="F308" s="32" t="s">
        <v>304</v>
      </c>
      <c r="G308" s="32" t="str">
        <f>VLOOKUP(F308,'team-member'!$B$2:$C$12,2,FALSE)</f>
        <v>team#103</v>
      </c>
      <c r="H308" s="32" t="s">
        <v>312</v>
      </c>
      <c r="I308" s="32">
        <f t="shared" ca="1" si="24"/>
        <v>6</v>
      </c>
      <c r="J308" s="32">
        <f t="shared" ca="1" si="25"/>
        <v>6</v>
      </c>
      <c r="L308" s="32" t="s">
        <v>772</v>
      </c>
      <c r="M308" s="32">
        <v>87</v>
      </c>
      <c r="N308" s="32">
        <f t="shared" ca="1" si="26"/>
        <v>6</v>
      </c>
      <c r="O308" s="32">
        <f t="shared" ca="1" si="27"/>
        <v>5</v>
      </c>
    </row>
    <row r="309" spans="1:16">
      <c r="A309" s="32">
        <v>417</v>
      </c>
      <c r="B309" s="12" t="s">
        <v>417</v>
      </c>
      <c r="C309" s="32" t="s">
        <v>812</v>
      </c>
      <c r="E309" s="32" t="s">
        <v>758</v>
      </c>
      <c r="F309" s="32" t="s">
        <v>302</v>
      </c>
      <c r="G309" s="32" t="str">
        <f>VLOOKUP(F309,'team-member'!$B$2:$C$12,2,FALSE)</f>
        <v>team#101</v>
      </c>
      <c r="H309" s="32" t="s">
        <v>311</v>
      </c>
      <c r="I309" s="32">
        <f t="shared" ca="1" si="24"/>
        <v>9</v>
      </c>
      <c r="J309" s="32">
        <f t="shared" ca="1" si="25"/>
        <v>9</v>
      </c>
      <c r="L309" s="32" t="s">
        <v>772</v>
      </c>
      <c r="M309" s="32">
        <v>87</v>
      </c>
      <c r="N309" s="32">
        <f t="shared" ca="1" si="26"/>
        <v>11</v>
      </c>
      <c r="O309" s="32">
        <f t="shared" ca="1" si="27"/>
        <v>4</v>
      </c>
    </row>
    <row r="310" spans="1:16">
      <c r="A310" s="32">
        <v>418</v>
      </c>
      <c r="B310" s="12" t="s">
        <v>418</v>
      </c>
      <c r="C310" s="32" t="s">
        <v>813</v>
      </c>
      <c r="E310" s="32" t="s">
        <v>759</v>
      </c>
      <c r="F310" s="32" t="s">
        <v>308</v>
      </c>
      <c r="G310" s="32" t="str">
        <f>VLOOKUP(F310,'team-member'!$B$2:$C$12,2,FALSE)</f>
        <v>team#102</v>
      </c>
      <c r="H310" s="32" t="s">
        <v>313</v>
      </c>
      <c r="I310" s="32">
        <f t="shared" ca="1" si="24"/>
        <v>4</v>
      </c>
      <c r="J310" s="32">
        <f t="shared" ca="1" si="25"/>
        <v>4</v>
      </c>
      <c r="L310" s="32" t="s">
        <v>772</v>
      </c>
      <c r="M310" s="32">
        <v>88</v>
      </c>
      <c r="N310" s="32">
        <f t="shared" ca="1" si="26"/>
        <v>7</v>
      </c>
      <c r="O310" s="32">
        <f t="shared" ca="1" si="27"/>
        <v>4</v>
      </c>
    </row>
    <row r="311" spans="1:16">
      <c r="A311" s="32">
        <v>419</v>
      </c>
      <c r="B311" s="12" t="s">
        <v>451</v>
      </c>
      <c r="C311" s="32" t="s">
        <v>814</v>
      </c>
      <c r="E311" s="32" t="s">
        <v>760</v>
      </c>
      <c r="F311" s="32" t="s">
        <v>305</v>
      </c>
      <c r="G311" s="32" t="str">
        <f>VLOOKUP(F311,'team-member'!$B$2:$C$12,2,FALSE)</f>
        <v>team#103</v>
      </c>
      <c r="H311" s="32" t="s">
        <v>312</v>
      </c>
      <c r="I311" s="32">
        <f t="shared" ca="1" si="24"/>
        <v>2</v>
      </c>
      <c r="J311" s="32">
        <f t="shared" ca="1" si="25"/>
        <v>2</v>
      </c>
      <c r="L311" s="32" t="s">
        <v>772</v>
      </c>
      <c r="M311" s="32">
        <v>88</v>
      </c>
      <c r="N311" s="32">
        <f t="shared" ca="1" si="26"/>
        <v>5</v>
      </c>
      <c r="O311" s="32">
        <f t="shared" ca="1" si="27"/>
        <v>1</v>
      </c>
    </row>
    <row r="312" spans="1:16">
      <c r="A312" s="32">
        <v>420</v>
      </c>
      <c r="B312" s="12" t="s">
        <v>419</v>
      </c>
      <c r="C312" s="32" t="s">
        <v>815</v>
      </c>
      <c r="E312" s="32" t="s">
        <v>758</v>
      </c>
      <c r="F312" s="32" t="s">
        <v>302</v>
      </c>
      <c r="G312" s="32" t="str">
        <f>VLOOKUP(F312,'team-member'!$B$2:$C$12,2,FALSE)</f>
        <v>team#101</v>
      </c>
      <c r="H312" s="32" t="s">
        <v>311</v>
      </c>
      <c r="I312" s="32">
        <f t="shared" ca="1" si="24"/>
        <v>12</v>
      </c>
      <c r="J312" s="32">
        <f t="shared" ca="1" si="25"/>
        <v>12</v>
      </c>
      <c r="L312" s="32" t="s">
        <v>772</v>
      </c>
      <c r="M312" s="32">
        <v>88</v>
      </c>
      <c r="N312" s="32">
        <f t="shared" ca="1" si="26"/>
        <v>13</v>
      </c>
      <c r="O312" s="32">
        <f t="shared" ca="1" si="27"/>
        <v>4</v>
      </c>
    </row>
    <row r="313" spans="1:16">
      <c r="A313" s="32">
        <v>421</v>
      </c>
      <c r="B313" s="12" t="s">
        <v>452</v>
      </c>
      <c r="C313" s="32" t="s">
        <v>816</v>
      </c>
      <c r="E313" s="32" t="s">
        <v>759</v>
      </c>
      <c r="F313" s="32" t="s">
        <v>310</v>
      </c>
      <c r="G313" s="32" t="str">
        <f>VLOOKUP(F313,'team-member'!$B$2:$C$12,2,FALSE)</f>
        <v>team#102</v>
      </c>
      <c r="H313" s="32" t="s">
        <v>313</v>
      </c>
      <c r="I313" s="32">
        <f t="shared" ca="1" si="24"/>
        <v>11</v>
      </c>
      <c r="J313" s="32">
        <f t="shared" ca="1" si="25"/>
        <v>11</v>
      </c>
      <c r="L313" s="32" t="s">
        <v>772</v>
      </c>
      <c r="M313" s="32">
        <v>89</v>
      </c>
      <c r="N313" s="32">
        <f t="shared" ca="1" si="26"/>
        <v>11</v>
      </c>
      <c r="O313" s="32">
        <f t="shared" ca="1" si="27"/>
        <v>5</v>
      </c>
    </row>
    <row r="314" spans="1:16">
      <c r="A314" s="32">
        <v>422</v>
      </c>
      <c r="B314" s="12" t="s">
        <v>494</v>
      </c>
      <c r="C314" s="32" t="s">
        <v>817</v>
      </c>
      <c r="E314" s="32" t="s">
        <v>760</v>
      </c>
      <c r="F314" s="32" t="s">
        <v>306</v>
      </c>
      <c r="G314" s="32" t="str">
        <f>VLOOKUP(F314,'team-member'!$B$2:$C$12,2,FALSE)</f>
        <v>team#103</v>
      </c>
      <c r="H314" s="32" t="s">
        <v>312</v>
      </c>
      <c r="I314" s="32">
        <f t="shared" ca="1" si="24"/>
        <v>8</v>
      </c>
      <c r="J314" s="32">
        <f t="shared" ca="1" si="25"/>
        <v>8</v>
      </c>
      <c r="L314" s="32" t="s">
        <v>772</v>
      </c>
      <c r="M314" s="32">
        <v>89</v>
      </c>
      <c r="N314" s="32">
        <f t="shared" ca="1" si="26"/>
        <v>9</v>
      </c>
      <c r="O314" s="32">
        <f t="shared" ca="1" si="27"/>
        <v>2</v>
      </c>
    </row>
    <row r="315" spans="1:16">
      <c r="A315" s="32">
        <v>423</v>
      </c>
      <c r="B315" s="12" t="s">
        <v>495</v>
      </c>
      <c r="C315" s="32" t="s">
        <v>818</v>
      </c>
      <c r="E315" s="32" t="s">
        <v>758</v>
      </c>
      <c r="F315" s="32" t="s">
        <v>301</v>
      </c>
      <c r="G315" s="32" t="str">
        <f>VLOOKUP(F315,'team-member'!$B$2:$C$12,2,FALSE)</f>
        <v>team#101</v>
      </c>
      <c r="H315" s="32" t="s">
        <v>311</v>
      </c>
      <c r="I315" s="32">
        <f t="shared" ca="1" si="24"/>
        <v>2</v>
      </c>
      <c r="J315" s="32">
        <f t="shared" ca="1" si="25"/>
        <v>2</v>
      </c>
      <c r="L315" s="32" t="s">
        <v>772</v>
      </c>
      <c r="M315" s="32">
        <v>89</v>
      </c>
      <c r="N315" s="32">
        <f t="shared" ca="1" si="26"/>
        <v>5</v>
      </c>
      <c r="O315" s="32">
        <f t="shared" ca="1" si="27"/>
        <v>1</v>
      </c>
    </row>
    <row r="316" spans="1:16">
      <c r="A316" s="32">
        <v>456</v>
      </c>
      <c r="B316" s="12" t="s">
        <v>390</v>
      </c>
      <c r="C316" s="32" t="s">
        <v>774</v>
      </c>
      <c r="E316" s="32" t="s">
        <v>758</v>
      </c>
      <c r="F316" s="32" t="s">
        <v>302</v>
      </c>
      <c r="G316" s="32" t="str">
        <f>VLOOKUP(F316,'team-member'!$B$2:$C$12,2,FALSE)</f>
        <v>team#101</v>
      </c>
      <c r="H316" s="32" t="s">
        <v>311</v>
      </c>
      <c r="I316" s="32">
        <f t="shared" ca="1" si="24"/>
        <v>12</v>
      </c>
      <c r="J316" s="32">
        <f t="shared" ca="1" si="25"/>
        <v>12</v>
      </c>
      <c r="L316" s="32" t="s">
        <v>770</v>
      </c>
      <c r="M316" s="32">
        <v>1</v>
      </c>
      <c r="N316" s="32">
        <f t="shared" ca="1" si="26"/>
        <v>15</v>
      </c>
      <c r="O316" s="32">
        <f t="shared" ca="1" si="27"/>
        <v>4</v>
      </c>
      <c r="P316" s="32">
        <v>3</v>
      </c>
    </row>
    <row r="317" spans="1:16">
      <c r="A317" s="32">
        <v>457</v>
      </c>
      <c r="B317" s="12" t="s">
        <v>773</v>
      </c>
      <c r="E317" s="32" t="s">
        <v>759</v>
      </c>
      <c r="F317" s="32" t="s">
        <v>310</v>
      </c>
      <c r="G317" s="32" t="str">
        <f>VLOOKUP(F317,'team-member'!$B$2:$C$12,2,FALSE)</f>
        <v>team#102</v>
      </c>
      <c r="H317" s="32" t="s">
        <v>313</v>
      </c>
      <c r="I317" s="32">
        <f t="shared" ca="1" si="24"/>
        <v>5</v>
      </c>
      <c r="J317" s="32">
        <f t="shared" ca="1" si="25"/>
        <v>5</v>
      </c>
      <c r="L317" s="32" t="s">
        <v>770</v>
      </c>
      <c r="M317" s="32">
        <v>1</v>
      </c>
      <c r="N317" s="32">
        <f t="shared" ca="1" si="26"/>
        <v>5</v>
      </c>
      <c r="O317" s="32">
        <f t="shared" ca="1" si="27"/>
        <v>2</v>
      </c>
      <c r="P317" s="32" t="s">
        <v>15</v>
      </c>
    </row>
    <row r="318" spans="1:16">
      <c r="A318" s="32">
        <v>458</v>
      </c>
      <c r="B318" s="12" t="s">
        <v>387</v>
      </c>
      <c r="E318" s="32" t="s">
        <v>760</v>
      </c>
      <c r="F318" s="32" t="s">
        <v>306</v>
      </c>
      <c r="G318" s="32" t="str">
        <f>VLOOKUP(F318,'team-member'!$B$2:$C$12,2,FALSE)</f>
        <v>team#103</v>
      </c>
      <c r="H318" s="32" t="s">
        <v>312</v>
      </c>
      <c r="I318" s="32">
        <f t="shared" ca="1" si="24"/>
        <v>11</v>
      </c>
      <c r="J318" s="32">
        <f t="shared" ca="1" si="25"/>
        <v>11</v>
      </c>
      <c r="L318" s="32" t="s">
        <v>770</v>
      </c>
      <c r="M318" s="32">
        <v>1</v>
      </c>
      <c r="N318" s="32">
        <f t="shared" ca="1" si="26"/>
        <v>11</v>
      </c>
      <c r="O318" s="32">
        <f t="shared" ca="1" si="27"/>
        <v>10</v>
      </c>
      <c r="P318" s="32">
        <v>3</v>
      </c>
    </row>
    <row r="319" spans="1:16">
      <c r="A319" s="32">
        <v>459</v>
      </c>
      <c r="B319" s="12" t="s">
        <v>512</v>
      </c>
      <c r="E319" s="32" t="s">
        <v>758</v>
      </c>
      <c r="F319" s="32" t="s">
        <v>301</v>
      </c>
      <c r="G319" s="32" t="str">
        <f>VLOOKUP(F319,'team-member'!$B$2:$C$12,2,FALSE)</f>
        <v>team#101</v>
      </c>
      <c r="H319" s="32" t="s">
        <v>311</v>
      </c>
      <c r="I319" s="32">
        <f t="shared" ca="1" si="24"/>
        <v>6</v>
      </c>
      <c r="J319" s="32">
        <f t="shared" ca="1" si="25"/>
        <v>6</v>
      </c>
      <c r="L319" s="32" t="s">
        <v>770</v>
      </c>
      <c r="M319" s="32">
        <v>2</v>
      </c>
      <c r="N319" s="32">
        <f t="shared" ca="1" si="26"/>
        <v>7</v>
      </c>
      <c r="O319" s="32">
        <f t="shared" ca="1" si="27"/>
        <v>2</v>
      </c>
      <c r="P319" s="32">
        <v>4</v>
      </c>
    </row>
    <row r="320" spans="1:16">
      <c r="A320" s="32">
        <v>460</v>
      </c>
      <c r="B320" s="12" t="s">
        <v>689</v>
      </c>
      <c r="E320" s="32" t="s">
        <v>759</v>
      </c>
      <c r="F320" s="32" t="s">
        <v>309</v>
      </c>
      <c r="G320" s="32" t="str">
        <f>VLOOKUP(F320,'team-member'!$B$2:$C$12,2,FALSE)</f>
        <v>team#102</v>
      </c>
      <c r="H320" s="32" t="s">
        <v>313</v>
      </c>
      <c r="I320" s="32">
        <f t="shared" ca="1" si="24"/>
        <v>2</v>
      </c>
      <c r="J320" s="32">
        <f t="shared" ca="1" si="25"/>
        <v>2</v>
      </c>
      <c r="L320" s="32" t="s">
        <v>770</v>
      </c>
      <c r="M320" s="32">
        <v>2</v>
      </c>
      <c r="N320" s="32">
        <f t="shared" ca="1" si="26"/>
        <v>4</v>
      </c>
      <c r="O320" s="32">
        <f t="shared" ca="1" si="27"/>
        <v>1</v>
      </c>
      <c r="P320" s="32">
        <v>4</v>
      </c>
    </row>
    <row r="321" spans="1:16">
      <c r="A321" s="32">
        <v>461</v>
      </c>
      <c r="B321" s="12" t="s">
        <v>564</v>
      </c>
      <c r="E321" s="32" t="s">
        <v>760</v>
      </c>
      <c r="F321" s="32" t="s">
        <v>303</v>
      </c>
      <c r="G321" s="32" t="str">
        <f>VLOOKUP(F321,'team-member'!$B$2:$C$12,2,FALSE)</f>
        <v>team#103</v>
      </c>
      <c r="H321" s="32" t="s">
        <v>312</v>
      </c>
      <c r="I321" s="32">
        <f t="shared" ca="1" si="24"/>
        <v>4</v>
      </c>
      <c r="J321" s="32">
        <f t="shared" ca="1" si="25"/>
        <v>4</v>
      </c>
      <c r="L321" s="32" t="s">
        <v>770</v>
      </c>
      <c r="M321" s="32">
        <v>2</v>
      </c>
      <c r="N321" s="32">
        <f t="shared" ca="1" si="26"/>
        <v>6</v>
      </c>
      <c r="O321" s="32">
        <f t="shared" ca="1" si="27"/>
        <v>4</v>
      </c>
      <c r="P321" s="32">
        <v>5</v>
      </c>
    </row>
    <row r="322" spans="1:16">
      <c r="A322" s="32">
        <v>462</v>
      </c>
      <c r="B322" s="12" t="s">
        <v>565</v>
      </c>
      <c r="E322" s="32" t="s">
        <v>758</v>
      </c>
      <c r="F322" s="32" t="s">
        <v>300</v>
      </c>
      <c r="G322" s="32" t="str">
        <f>VLOOKUP(F322,'team-member'!$B$2:$C$12,2,FALSE)</f>
        <v>team#101</v>
      </c>
      <c r="H322" s="32" t="s">
        <v>311</v>
      </c>
      <c r="I322" s="32">
        <f t="shared" ca="1" si="24"/>
        <v>10</v>
      </c>
      <c r="J322" s="32">
        <f t="shared" ca="1" si="25"/>
        <v>10</v>
      </c>
      <c r="L322" s="32" t="s">
        <v>770</v>
      </c>
      <c r="M322" s="32">
        <v>3</v>
      </c>
      <c r="N322" s="32">
        <f t="shared" ca="1" si="26"/>
        <v>11</v>
      </c>
      <c r="O322" s="32">
        <f t="shared" ca="1" si="27"/>
        <v>10</v>
      </c>
      <c r="P322" s="32">
        <v>5</v>
      </c>
    </row>
    <row r="323" spans="1:16">
      <c r="A323" s="32">
        <v>463</v>
      </c>
      <c r="B323" s="12" t="s">
        <v>566</v>
      </c>
      <c r="E323" s="32" t="s">
        <v>759</v>
      </c>
      <c r="F323" s="32" t="s">
        <v>307</v>
      </c>
      <c r="G323" s="32" t="str">
        <f>VLOOKUP(F323,'team-member'!$B$2:$C$12,2,FALSE)</f>
        <v>team#102</v>
      </c>
      <c r="H323" s="32" t="s">
        <v>313</v>
      </c>
      <c r="I323" s="32">
        <f t="shared" ref="I323:I386" ca="1" si="28">ROUNDUP(RAND()*11+1, 0)</f>
        <v>12</v>
      </c>
      <c r="J323" s="32">
        <f t="shared" ref="J323:J386" ca="1" si="29">I323</f>
        <v>12</v>
      </c>
      <c r="L323" s="32" t="s">
        <v>770</v>
      </c>
      <c r="M323" s="32">
        <v>3</v>
      </c>
      <c r="N323" s="32">
        <f t="shared" ref="N323:N386" ca="1" si="30">I323+ROUNDDOWN(RAND()*4, 0)</f>
        <v>13</v>
      </c>
      <c r="O323" s="32">
        <f t="shared" ca="1" si="27"/>
        <v>7</v>
      </c>
      <c r="P323" s="32" t="s">
        <v>15</v>
      </c>
    </row>
    <row r="324" spans="1:16">
      <c r="A324" s="32">
        <v>464</v>
      </c>
      <c r="B324" s="12" t="s">
        <v>567</v>
      </c>
      <c r="E324" s="32" t="s">
        <v>760</v>
      </c>
      <c r="F324" s="32" t="s">
        <v>304</v>
      </c>
      <c r="G324" s="32" t="str">
        <f>VLOOKUP(F324,'team-member'!$B$2:$C$12,2,FALSE)</f>
        <v>team#103</v>
      </c>
      <c r="H324" s="32" t="s">
        <v>312</v>
      </c>
      <c r="I324" s="32">
        <f t="shared" ca="1" si="28"/>
        <v>12</v>
      </c>
      <c r="J324" s="32">
        <f t="shared" ca="1" si="29"/>
        <v>12</v>
      </c>
      <c r="L324" s="32" t="s">
        <v>770</v>
      </c>
      <c r="M324" s="32" t="s">
        <v>15</v>
      </c>
      <c r="N324" s="32" t="s">
        <v>15</v>
      </c>
      <c r="O324" s="32" t="s">
        <v>15</v>
      </c>
      <c r="P324" s="32">
        <v>5</v>
      </c>
    </row>
    <row r="325" spans="1:16">
      <c r="A325" s="32">
        <v>465</v>
      </c>
      <c r="B325" s="12" t="s">
        <v>568</v>
      </c>
      <c r="E325" s="32" t="s">
        <v>758</v>
      </c>
      <c r="F325" s="32" t="s">
        <v>302</v>
      </c>
      <c r="G325" s="32" t="str">
        <f>VLOOKUP(F325,'team-member'!$B$2:$C$12,2,FALSE)</f>
        <v>team#101</v>
      </c>
      <c r="H325" s="32" t="s">
        <v>311</v>
      </c>
      <c r="I325" s="32">
        <f t="shared" ca="1" si="28"/>
        <v>2</v>
      </c>
      <c r="J325" s="32">
        <f t="shared" ca="1" si="29"/>
        <v>2</v>
      </c>
      <c r="L325" s="32" t="s">
        <v>770</v>
      </c>
      <c r="M325" s="32">
        <v>4</v>
      </c>
      <c r="N325" s="32">
        <f t="shared" ca="1" si="30"/>
        <v>2</v>
      </c>
      <c r="O325" s="32">
        <f t="shared" ref="O325:O328" ca="1" si="31">ROUNDUP(RAND()*I325, 0)</f>
        <v>2</v>
      </c>
      <c r="P325" s="32">
        <v>8</v>
      </c>
    </row>
    <row r="326" spans="1:16">
      <c r="A326" s="32">
        <v>466</v>
      </c>
      <c r="B326" s="12" t="s">
        <v>569</v>
      </c>
      <c r="E326" s="32" t="s">
        <v>759</v>
      </c>
      <c r="F326" s="32" t="s">
        <v>308</v>
      </c>
      <c r="G326" s="32" t="str">
        <f>VLOOKUP(F326,'team-member'!$B$2:$C$12,2,FALSE)</f>
        <v>team#102</v>
      </c>
      <c r="H326" s="32" t="s">
        <v>313</v>
      </c>
      <c r="I326" s="32">
        <f t="shared" ca="1" si="28"/>
        <v>8</v>
      </c>
      <c r="J326" s="32">
        <f t="shared" ca="1" si="29"/>
        <v>8</v>
      </c>
      <c r="L326" s="32" t="s">
        <v>770</v>
      </c>
      <c r="M326" s="32">
        <v>4</v>
      </c>
      <c r="N326" s="32">
        <f t="shared" ca="1" si="30"/>
        <v>10</v>
      </c>
      <c r="O326" s="32">
        <f t="shared" ca="1" si="31"/>
        <v>4</v>
      </c>
      <c r="P326" s="32">
        <v>8</v>
      </c>
    </row>
    <row r="327" spans="1:16">
      <c r="A327" s="32">
        <v>467</v>
      </c>
      <c r="B327" s="12" t="s">
        <v>570</v>
      </c>
      <c r="E327" s="32" t="s">
        <v>760</v>
      </c>
      <c r="F327" s="32" t="s">
        <v>305</v>
      </c>
      <c r="G327" s="32" t="str">
        <f>VLOOKUP(F327,'team-member'!$B$2:$C$12,2,FALSE)</f>
        <v>team#103</v>
      </c>
      <c r="H327" s="32" t="s">
        <v>312</v>
      </c>
      <c r="I327" s="32">
        <f t="shared" ca="1" si="28"/>
        <v>7</v>
      </c>
      <c r="J327" s="32">
        <f t="shared" ca="1" si="29"/>
        <v>7</v>
      </c>
      <c r="L327" s="32" t="s">
        <v>770</v>
      </c>
      <c r="M327" s="32">
        <v>5</v>
      </c>
      <c r="N327" s="32">
        <f t="shared" ca="1" si="30"/>
        <v>9</v>
      </c>
      <c r="O327" s="32">
        <f t="shared" ca="1" si="31"/>
        <v>6</v>
      </c>
      <c r="P327" s="32">
        <v>9</v>
      </c>
    </row>
    <row r="328" spans="1:16">
      <c r="A328" s="32">
        <v>468</v>
      </c>
      <c r="B328" s="12" t="s">
        <v>513</v>
      </c>
      <c r="E328" s="32" t="s">
        <v>758</v>
      </c>
      <c r="F328" s="32" t="s">
        <v>302</v>
      </c>
      <c r="G328" s="32" t="str">
        <f>VLOOKUP(F328,'team-member'!$B$2:$C$12,2,FALSE)</f>
        <v>team#101</v>
      </c>
      <c r="H328" s="32" t="s">
        <v>311</v>
      </c>
      <c r="I328" s="32">
        <f t="shared" ca="1" si="28"/>
        <v>12</v>
      </c>
      <c r="J328" s="32">
        <f t="shared" ca="1" si="29"/>
        <v>12</v>
      </c>
      <c r="L328" s="32" t="s">
        <v>770</v>
      </c>
      <c r="M328" s="32">
        <v>5</v>
      </c>
      <c r="N328" s="32">
        <f t="shared" ca="1" si="30"/>
        <v>14</v>
      </c>
      <c r="O328" s="32">
        <f t="shared" ca="1" si="31"/>
        <v>2</v>
      </c>
      <c r="P328" s="32">
        <v>10</v>
      </c>
    </row>
    <row r="329" spans="1:16">
      <c r="A329" s="32">
        <v>469</v>
      </c>
      <c r="B329" s="12" t="s">
        <v>571</v>
      </c>
      <c r="E329" s="32" t="s">
        <v>759</v>
      </c>
      <c r="F329" s="32" t="s">
        <v>310</v>
      </c>
      <c r="G329" s="32" t="str">
        <f>VLOOKUP(F329,'team-member'!$B$2:$C$12,2,FALSE)</f>
        <v>team#102</v>
      </c>
      <c r="H329" s="32" t="s">
        <v>313</v>
      </c>
      <c r="I329" s="32">
        <f t="shared" ca="1" si="28"/>
        <v>8</v>
      </c>
      <c r="J329" s="32">
        <f t="shared" ca="1" si="29"/>
        <v>8</v>
      </c>
      <c r="L329" s="32" t="s">
        <v>770</v>
      </c>
      <c r="M329" s="32" t="s">
        <v>15</v>
      </c>
      <c r="N329" s="32" t="s">
        <v>15</v>
      </c>
      <c r="O329" s="32" t="s">
        <v>15</v>
      </c>
      <c r="P329" s="32">
        <v>11</v>
      </c>
    </row>
    <row r="330" spans="1:16">
      <c r="A330" s="32">
        <v>470</v>
      </c>
      <c r="B330" s="12" t="s">
        <v>514</v>
      </c>
      <c r="E330" s="32" t="s">
        <v>760</v>
      </c>
      <c r="F330" s="32" t="s">
        <v>306</v>
      </c>
      <c r="G330" s="32" t="str">
        <f>VLOOKUP(F330,'team-member'!$B$2:$C$12,2,FALSE)</f>
        <v>team#103</v>
      </c>
      <c r="H330" s="32" t="s">
        <v>312</v>
      </c>
      <c r="I330" s="32">
        <f t="shared" ca="1" si="28"/>
        <v>10</v>
      </c>
      <c r="J330" s="32">
        <f t="shared" ca="1" si="29"/>
        <v>10</v>
      </c>
      <c r="L330" s="32" t="s">
        <v>770</v>
      </c>
      <c r="M330" s="32">
        <v>5</v>
      </c>
      <c r="N330" s="32">
        <f t="shared" ca="1" si="30"/>
        <v>12</v>
      </c>
      <c r="O330" s="32">
        <f t="shared" ref="O330:O393" ca="1" si="32">ROUNDUP(RAND()*I330, 0)</f>
        <v>6</v>
      </c>
      <c r="P330" s="32">
        <v>12</v>
      </c>
    </row>
    <row r="331" spans="1:16">
      <c r="A331" s="32">
        <v>471</v>
      </c>
      <c r="B331" s="12" t="s">
        <v>572</v>
      </c>
      <c r="E331" s="32" t="s">
        <v>758</v>
      </c>
      <c r="F331" s="32" t="s">
        <v>301</v>
      </c>
      <c r="G331" s="32" t="str">
        <f>VLOOKUP(F331,'team-member'!$B$2:$C$12,2,FALSE)</f>
        <v>team#101</v>
      </c>
      <c r="H331" s="32" t="s">
        <v>311</v>
      </c>
      <c r="I331" s="32">
        <f t="shared" ca="1" si="28"/>
        <v>10</v>
      </c>
      <c r="J331" s="32">
        <f t="shared" ca="1" si="29"/>
        <v>10</v>
      </c>
      <c r="L331" s="32" t="s">
        <v>770</v>
      </c>
      <c r="M331" s="32">
        <v>8</v>
      </c>
      <c r="N331" s="32">
        <f t="shared" ca="1" si="30"/>
        <v>13</v>
      </c>
      <c r="O331" s="32">
        <f t="shared" ca="1" si="32"/>
        <v>7</v>
      </c>
      <c r="P331" s="32">
        <v>12</v>
      </c>
    </row>
    <row r="332" spans="1:16">
      <c r="A332" s="32">
        <v>472</v>
      </c>
      <c r="B332" s="12" t="s">
        <v>690</v>
      </c>
      <c r="E332" s="32" t="s">
        <v>759</v>
      </c>
      <c r="F332" s="32" t="s">
        <v>309</v>
      </c>
      <c r="G332" s="32" t="str">
        <f>VLOOKUP(F332,'team-member'!$B$2:$C$12,2,FALSE)</f>
        <v>team#102</v>
      </c>
      <c r="H332" s="32" t="s">
        <v>313</v>
      </c>
      <c r="I332" s="32">
        <f t="shared" ca="1" si="28"/>
        <v>5</v>
      </c>
      <c r="J332" s="32">
        <f t="shared" ca="1" si="29"/>
        <v>5</v>
      </c>
      <c r="L332" s="32" t="s">
        <v>770</v>
      </c>
      <c r="M332" s="32">
        <v>8</v>
      </c>
      <c r="N332" s="32">
        <f t="shared" ca="1" si="30"/>
        <v>7</v>
      </c>
      <c r="O332" s="32">
        <f t="shared" ca="1" si="32"/>
        <v>4</v>
      </c>
      <c r="P332" s="32">
        <v>12</v>
      </c>
    </row>
    <row r="333" spans="1:16">
      <c r="A333" s="32">
        <v>473</v>
      </c>
      <c r="B333" s="12" t="s">
        <v>713</v>
      </c>
      <c r="E333" s="32" t="s">
        <v>760</v>
      </c>
      <c r="F333" s="32" t="s">
        <v>303</v>
      </c>
      <c r="G333" s="32" t="str">
        <f>VLOOKUP(F333,'team-member'!$B$2:$C$12,2,FALSE)</f>
        <v>team#103</v>
      </c>
      <c r="H333" s="32" t="s">
        <v>312</v>
      </c>
      <c r="I333" s="32">
        <f t="shared" ca="1" si="28"/>
        <v>6</v>
      </c>
      <c r="J333" s="32">
        <f t="shared" ca="1" si="29"/>
        <v>6</v>
      </c>
      <c r="L333" s="32" t="s">
        <v>770</v>
      </c>
      <c r="M333" s="32">
        <v>9</v>
      </c>
      <c r="N333" s="32">
        <f t="shared" ca="1" si="30"/>
        <v>8</v>
      </c>
      <c r="O333" s="32">
        <f t="shared" ca="1" si="32"/>
        <v>4</v>
      </c>
      <c r="P333" s="32">
        <v>12</v>
      </c>
    </row>
    <row r="334" spans="1:16">
      <c r="A334" s="32">
        <v>474</v>
      </c>
      <c r="B334" s="12" t="s">
        <v>515</v>
      </c>
      <c r="E334" s="32" t="s">
        <v>758</v>
      </c>
      <c r="F334" s="32" t="s">
        <v>300</v>
      </c>
      <c r="G334" s="32" t="str">
        <f>VLOOKUP(F334,'team-member'!$B$2:$C$12,2,FALSE)</f>
        <v>team#101</v>
      </c>
      <c r="H334" s="32" t="s">
        <v>311</v>
      </c>
      <c r="I334" s="32">
        <f t="shared" ca="1" si="28"/>
        <v>9</v>
      </c>
      <c r="J334" s="32">
        <f t="shared" ca="1" si="29"/>
        <v>9</v>
      </c>
      <c r="L334" s="32" t="s">
        <v>770</v>
      </c>
      <c r="M334" s="32">
        <v>10</v>
      </c>
      <c r="N334" s="32">
        <f t="shared" ca="1" si="30"/>
        <v>11</v>
      </c>
      <c r="O334" s="32">
        <f t="shared" ca="1" si="32"/>
        <v>6</v>
      </c>
      <c r="P334" s="32">
        <v>12</v>
      </c>
    </row>
    <row r="335" spans="1:16">
      <c r="A335" s="32">
        <v>475</v>
      </c>
      <c r="B335" s="12" t="s">
        <v>516</v>
      </c>
      <c r="E335" s="32" t="s">
        <v>759</v>
      </c>
      <c r="F335" s="32" t="s">
        <v>307</v>
      </c>
      <c r="G335" s="32" t="str">
        <f>VLOOKUP(F335,'team-member'!$B$2:$C$12,2,FALSE)</f>
        <v>team#102</v>
      </c>
      <c r="H335" s="32" t="s">
        <v>313</v>
      </c>
      <c r="I335" s="32">
        <f t="shared" ca="1" si="28"/>
        <v>9</v>
      </c>
      <c r="J335" s="32">
        <f t="shared" ca="1" si="29"/>
        <v>9</v>
      </c>
      <c r="L335" s="32" t="s">
        <v>389</v>
      </c>
      <c r="M335" s="32">
        <v>15</v>
      </c>
      <c r="N335" s="32">
        <f t="shared" ca="1" si="30"/>
        <v>11</v>
      </c>
      <c r="O335" s="32">
        <f t="shared" ca="1" si="32"/>
        <v>2</v>
      </c>
      <c r="P335" s="32">
        <v>16</v>
      </c>
    </row>
    <row r="336" spans="1:16">
      <c r="A336" s="32">
        <v>476</v>
      </c>
      <c r="B336" s="12" t="s">
        <v>691</v>
      </c>
      <c r="E336" s="32" t="s">
        <v>760</v>
      </c>
      <c r="F336" s="32" t="s">
        <v>304</v>
      </c>
      <c r="G336" s="32" t="str">
        <f>VLOOKUP(F336,'team-member'!$B$2:$C$12,2,FALSE)</f>
        <v>team#103</v>
      </c>
      <c r="H336" s="32" t="s">
        <v>312</v>
      </c>
      <c r="I336" s="32">
        <f t="shared" ca="1" si="28"/>
        <v>4</v>
      </c>
      <c r="J336" s="32">
        <f t="shared" ca="1" si="29"/>
        <v>4</v>
      </c>
      <c r="L336" s="32" t="s">
        <v>389</v>
      </c>
      <c r="M336" s="32">
        <v>15</v>
      </c>
      <c r="N336" s="32">
        <f t="shared" ca="1" si="30"/>
        <v>6</v>
      </c>
      <c r="O336" s="32">
        <f t="shared" ca="1" si="32"/>
        <v>2</v>
      </c>
      <c r="P336" s="16" t="s">
        <v>15</v>
      </c>
    </row>
    <row r="337" spans="1:16">
      <c r="A337" s="32">
        <v>477</v>
      </c>
      <c r="B337" s="12" t="s">
        <v>573</v>
      </c>
      <c r="E337" s="32" t="s">
        <v>758</v>
      </c>
      <c r="F337" s="32" t="s">
        <v>302</v>
      </c>
      <c r="G337" s="32" t="str">
        <f>VLOOKUP(F337,'team-member'!$B$2:$C$12,2,FALSE)</f>
        <v>team#101</v>
      </c>
      <c r="H337" s="32" t="s">
        <v>311</v>
      </c>
      <c r="I337" s="32">
        <f t="shared" ca="1" si="28"/>
        <v>8</v>
      </c>
      <c r="J337" s="32">
        <f t="shared" ca="1" si="29"/>
        <v>8</v>
      </c>
      <c r="L337" s="32" t="s">
        <v>389</v>
      </c>
      <c r="M337" s="32">
        <v>16</v>
      </c>
      <c r="N337" s="32">
        <f t="shared" ca="1" si="30"/>
        <v>9</v>
      </c>
      <c r="O337" s="32">
        <f t="shared" ca="1" si="32"/>
        <v>7</v>
      </c>
      <c r="P337" s="32">
        <v>17</v>
      </c>
    </row>
    <row r="338" spans="1:16">
      <c r="A338" s="32">
        <v>478</v>
      </c>
      <c r="B338" s="12" t="s">
        <v>574</v>
      </c>
      <c r="E338" s="32" t="s">
        <v>759</v>
      </c>
      <c r="F338" s="32" t="s">
        <v>308</v>
      </c>
      <c r="G338" s="32" t="str">
        <f>VLOOKUP(F338,'team-member'!$B$2:$C$12,2,FALSE)</f>
        <v>team#102</v>
      </c>
      <c r="H338" s="32" t="s">
        <v>313</v>
      </c>
      <c r="I338" s="32">
        <f t="shared" ca="1" si="28"/>
        <v>2</v>
      </c>
      <c r="J338" s="32">
        <f t="shared" ca="1" si="29"/>
        <v>2</v>
      </c>
      <c r="L338" s="32" t="s">
        <v>389</v>
      </c>
      <c r="M338" s="32">
        <v>16</v>
      </c>
      <c r="N338" s="32">
        <f t="shared" ca="1" si="30"/>
        <v>5</v>
      </c>
      <c r="O338" s="32">
        <f t="shared" ca="1" si="32"/>
        <v>1</v>
      </c>
      <c r="P338" s="32">
        <v>18</v>
      </c>
    </row>
    <row r="339" spans="1:16">
      <c r="A339" s="32">
        <v>479</v>
      </c>
      <c r="B339" s="12" t="s">
        <v>575</v>
      </c>
      <c r="E339" s="32" t="s">
        <v>760</v>
      </c>
      <c r="F339" s="32" t="s">
        <v>305</v>
      </c>
      <c r="G339" s="32" t="str">
        <f>VLOOKUP(F339,'team-member'!$B$2:$C$12,2,FALSE)</f>
        <v>team#103</v>
      </c>
      <c r="H339" s="32" t="s">
        <v>312</v>
      </c>
      <c r="I339" s="32">
        <f t="shared" ca="1" si="28"/>
        <v>12</v>
      </c>
      <c r="J339" s="32">
        <f t="shared" ca="1" si="29"/>
        <v>12</v>
      </c>
      <c r="L339" s="32" t="s">
        <v>389</v>
      </c>
      <c r="M339" s="32">
        <v>17</v>
      </c>
      <c r="N339" s="32">
        <f t="shared" ca="1" si="30"/>
        <v>13</v>
      </c>
      <c r="O339" s="32">
        <f t="shared" ca="1" si="32"/>
        <v>10</v>
      </c>
      <c r="P339" s="32">
        <v>19</v>
      </c>
    </row>
    <row r="340" spans="1:16">
      <c r="A340" s="32">
        <v>480</v>
      </c>
      <c r="B340" s="12" t="s">
        <v>576</v>
      </c>
      <c r="E340" s="32" t="s">
        <v>758</v>
      </c>
      <c r="F340" s="32" t="s">
        <v>302</v>
      </c>
      <c r="G340" s="32" t="str">
        <f>VLOOKUP(F340,'team-member'!$B$2:$C$12,2,FALSE)</f>
        <v>team#101</v>
      </c>
      <c r="H340" s="32" t="s">
        <v>311</v>
      </c>
      <c r="I340" s="32">
        <f t="shared" ca="1" si="28"/>
        <v>9</v>
      </c>
      <c r="J340" s="32">
        <f t="shared" ca="1" si="29"/>
        <v>9</v>
      </c>
      <c r="L340" s="32" t="s">
        <v>389</v>
      </c>
      <c r="M340" s="32">
        <v>17</v>
      </c>
      <c r="N340" s="32">
        <f t="shared" ca="1" si="30"/>
        <v>11</v>
      </c>
      <c r="O340" s="32">
        <f t="shared" ca="1" si="32"/>
        <v>1</v>
      </c>
      <c r="P340" s="32">
        <v>20</v>
      </c>
    </row>
    <row r="341" spans="1:16">
      <c r="A341" s="32">
        <v>481</v>
      </c>
      <c r="B341" s="12" t="s">
        <v>577</v>
      </c>
      <c r="E341" s="32" t="s">
        <v>759</v>
      </c>
      <c r="F341" s="32" t="s">
        <v>310</v>
      </c>
      <c r="G341" s="32" t="str">
        <f>VLOOKUP(F341,'team-member'!$B$2:$C$12,2,FALSE)</f>
        <v>team#102</v>
      </c>
      <c r="H341" s="32" t="s">
        <v>313</v>
      </c>
      <c r="I341" s="32">
        <f t="shared" ca="1" si="28"/>
        <v>12</v>
      </c>
      <c r="J341" s="32">
        <f t="shared" ca="1" si="29"/>
        <v>12</v>
      </c>
      <c r="L341" s="32" t="s">
        <v>389</v>
      </c>
      <c r="M341" s="32">
        <v>17</v>
      </c>
      <c r="N341" s="32">
        <f t="shared" ca="1" si="30"/>
        <v>13</v>
      </c>
      <c r="O341" s="32">
        <f t="shared" ca="1" si="32"/>
        <v>3</v>
      </c>
      <c r="P341" s="32">
        <v>21</v>
      </c>
    </row>
    <row r="342" spans="1:16">
      <c r="A342" s="32">
        <v>482</v>
      </c>
      <c r="B342" s="12" t="s">
        <v>578</v>
      </c>
      <c r="E342" s="32" t="s">
        <v>760</v>
      </c>
      <c r="F342" s="32" t="s">
        <v>306</v>
      </c>
      <c r="G342" s="32" t="str">
        <f>VLOOKUP(F342,'team-member'!$B$2:$C$12,2,FALSE)</f>
        <v>team#103</v>
      </c>
      <c r="H342" s="32" t="s">
        <v>312</v>
      </c>
      <c r="I342" s="32">
        <f t="shared" ca="1" si="28"/>
        <v>7</v>
      </c>
      <c r="J342" s="32">
        <f t="shared" ca="1" si="29"/>
        <v>7</v>
      </c>
      <c r="L342" s="32" t="s">
        <v>389</v>
      </c>
      <c r="M342" s="32">
        <v>18</v>
      </c>
      <c r="N342" s="32">
        <f t="shared" ca="1" si="30"/>
        <v>10</v>
      </c>
      <c r="O342" s="32">
        <f t="shared" ca="1" si="32"/>
        <v>5</v>
      </c>
      <c r="P342" s="32">
        <v>25</v>
      </c>
    </row>
    <row r="343" spans="1:16">
      <c r="A343" s="32">
        <v>483</v>
      </c>
      <c r="B343" s="12" t="s">
        <v>517</v>
      </c>
      <c r="E343" s="32" t="s">
        <v>758</v>
      </c>
      <c r="F343" s="32" t="s">
        <v>301</v>
      </c>
      <c r="G343" s="32" t="str">
        <f>VLOOKUP(F343,'team-member'!$B$2:$C$12,2,FALSE)</f>
        <v>team#101</v>
      </c>
      <c r="H343" s="32" t="s">
        <v>311</v>
      </c>
      <c r="I343" s="32">
        <f t="shared" ca="1" si="28"/>
        <v>5</v>
      </c>
      <c r="J343" s="32">
        <f t="shared" ca="1" si="29"/>
        <v>5</v>
      </c>
      <c r="L343" s="32" t="s">
        <v>389</v>
      </c>
      <c r="M343" s="32">
        <v>18</v>
      </c>
      <c r="N343" s="32">
        <f t="shared" ca="1" si="30"/>
        <v>7</v>
      </c>
      <c r="O343" s="32">
        <f t="shared" ca="1" si="32"/>
        <v>1</v>
      </c>
      <c r="P343" s="32">
        <v>26</v>
      </c>
    </row>
    <row r="344" spans="1:16">
      <c r="A344" s="32">
        <v>484</v>
      </c>
      <c r="B344" s="12" t="s">
        <v>518</v>
      </c>
      <c r="E344" s="32" t="s">
        <v>759</v>
      </c>
      <c r="F344" s="32" t="s">
        <v>309</v>
      </c>
      <c r="G344" s="32" t="str">
        <f>VLOOKUP(F344,'team-member'!$B$2:$C$12,2,FALSE)</f>
        <v>team#102</v>
      </c>
      <c r="H344" s="32" t="s">
        <v>313</v>
      </c>
      <c r="I344" s="32">
        <f t="shared" ca="1" si="28"/>
        <v>8</v>
      </c>
      <c r="J344" s="32">
        <f t="shared" ca="1" si="29"/>
        <v>8</v>
      </c>
      <c r="L344" s="32" t="s">
        <v>389</v>
      </c>
      <c r="M344" s="32">
        <v>19</v>
      </c>
      <c r="N344" s="32">
        <f t="shared" ca="1" si="30"/>
        <v>8</v>
      </c>
      <c r="O344" s="32">
        <f t="shared" ca="1" si="32"/>
        <v>7</v>
      </c>
      <c r="P344" s="32">
        <v>26</v>
      </c>
    </row>
    <row r="345" spans="1:16">
      <c r="A345" s="32">
        <v>485</v>
      </c>
      <c r="B345" s="12" t="s">
        <v>692</v>
      </c>
      <c r="E345" s="32" t="s">
        <v>760</v>
      </c>
      <c r="F345" s="32" t="s">
        <v>303</v>
      </c>
      <c r="G345" s="32" t="str">
        <f>VLOOKUP(F345,'team-member'!$B$2:$C$12,2,FALSE)</f>
        <v>team#103</v>
      </c>
      <c r="H345" s="32" t="s">
        <v>312</v>
      </c>
      <c r="I345" s="32">
        <f t="shared" ca="1" si="28"/>
        <v>2</v>
      </c>
      <c r="J345" s="32">
        <f t="shared" ca="1" si="29"/>
        <v>2</v>
      </c>
      <c r="L345" s="32" t="s">
        <v>389</v>
      </c>
      <c r="M345" s="32">
        <v>19</v>
      </c>
      <c r="N345" s="32">
        <f t="shared" ca="1" si="30"/>
        <v>3</v>
      </c>
      <c r="O345" s="32">
        <f t="shared" ca="1" si="32"/>
        <v>1</v>
      </c>
      <c r="P345" s="32">
        <v>26</v>
      </c>
    </row>
    <row r="346" spans="1:16">
      <c r="A346" s="32">
        <v>486</v>
      </c>
      <c r="B346" s="12" t="s">
        <v>579</v>
      </c>
      <c r="E346" s="32" t="s">
        <v>758</v>
      </c>
      <c r="F346" s="32" t="s">
        <v>300</v>
      </c>
      <c r="G346" s="32" t="str">
        <f>VLOOKUP(F346,'team-member'!$B$2:$C$12,2,FALSE)</f>
        <v>team#101</v>
      </c>
      <c r="H346" s="32" t="s">
        <v>311</v>
      </c>
      <c r="I346" s="32">
        <f t="shared" ca="1" si="28"/>
        <v>11</v>
      </c>
      <c r="J346" s="32">
        <f t="shared" ca="1" si="29"/>
        <v>11</v>
      </c>
      <c r="L346" s="32" t="s">
        <v>389</v>
      </c>
      <c r="M346" s="32">
        <v>20</v>
      </c>
      <c r="N346" s="32">
        <f t="shared" ca="1" si="30"/>
        <v>14</v>
      </c>
      <c r="O346" s="32">
        <f t="shared" ca="1" si="32"/>
        <v>10</v>
      </c>
      <c r="P346" s="32">
        <v>26</v>
      </c>
    </row>
    <row r="347" spans="1:16">
      <c r="A347" s="32">
        <v>487</v>
      </c>
      <c r="B347" s="12" t="s">
        <v>580</v>
      </c>
      <c r="E347" s="32" t="s">
        <v>759</v>
      </c>
      <c r="F347" s="32" t="s">
        <v>307</v>
      </c>
      <c r="G347" s="32" t="str">
        <f>VLOOKUP(F347,'team-member'!$B$2:$C$12,2,FALSE)</f>
        <v>team#102</v>
      </c>
      <c r="H347" s="32" t="s">
        <v>313</v>
      </c>
      <c r="I347" s="32">
        <f t="shared" ca="1" si="28"/>
        <v>2</v>
      </c>
      <c r="J347" s="32">
        <f t="shared" ca="1" si="29"/>
        <v>2</v>
      </c>
      <c r="L347" s="32" t="s">
        <v>389</v>
      </c>
      <c r="M347" s="32">
        <v>21</v>
      </c>
      <c r="N347" s="32">
        <f t="shared" ca="1" si="30"/>
        <v>3</v>
      </c>
      <c r="O347" s="32">
        <f t="shared" ca="1" si="32"/>
        <v>2</v>
      </c>
      <c r="P347" s="32">
        <v>26</v>
      </c>
    </row>
    <row r="348" spans="1:16">
      <c r="A348" s="32">
        <v>488</v>
      </c>
      <c r="B348" s="12" t="s">
        <v>581</v>
      </c>
      <c r="E348" s="32" t="s">
        <v>760</v>
      </c>
      <c r="F348" s="32" t="s">
        <v>304</v>
      </c>
      <c r="G348" s="32" t="str">
        <f>VLOOKUP(F348,'team-member'!$B$2:$C$12,2,FALSE)</f>
        <v>team#103</v>
      </c>
      <c r="H348" s="32" t="s">
        <v>312</v>
      </c>
      <c r="I348" s="32">
        <f t="shared" ca="1" si="28"/>
        <v>3</v>
      </c>
      <c r="J348" s="32">
        <f t="shared" ca="1" si="29"/>
        <v>3</v>
      </c>
      <c r="L348" s="32" t="s">
        <v>389</v>
      </c>
      <c r="M348" s="32">
        <v>22</v>
      </c>
      <c r="N348" s="32">
        <f t="shared" ca="1" si="30"/>
        <v>4</v>
      </c>
      <c r="O348" s="32">
        <f t="shared" ca="1" si="32"/>
        <v>1</v>
      </c>
      <c r="P348" s="32">
        <v>26</v>
      </c>
    </row>
    <row r="349" spans="1:16">
      <c r="A349" s="32">
        <v>489</v>
      </c>
      <c r="B349" s="12" t="s">
        <v>582</v>
      </c>
      <c r="E349" s="32" t="s">
        <v>758</v>
      </c>
      <c r="F349" s="32" t="s">
        <v>302</v>
      </c>
      <c r="G349" s="32" t="str">
        <f>VLOOKUP(F349,'team-member'!$B$2:$C$12,2,FALSE)</f>
        <v>team#101</v>
      </c>
      <c r="H349" s="32" t="s">
        <v>311</v>
      </c>
      <c r="I349" s="32">
        <f t="shared" ca="1" si="28"/>
        <v>4</v>
      </c>
      <c r="J349" s="32">
        <f t="shared" ca="1" si="29"/>
        <v>4</v>
      </c>
      <c r="L349" s="32" t="s">
        <v>389</v>
      </c>
      <c r="M349" s="32">
        <v>22</v>
      </c>
      <c r="N349" s="32">
        <f t="shared" ca="1" si="30"/>
        <v>5</v>
      </c>
      <c r="O349" s="32">
        <f t="shared" ca="1" si="32"/>
        <v>4</v>
      </c>
      <c r="P349" s="32">
        <v>26</v>
      </c>
    </row>
    <row r="350" spans="1:16">
      <c r="A350" s="32">
        <v>490</v>
      </c>
      <c r="B350" s="12" t="s">
        <v>583</v>
      </c>
      <c r="E350" s="32" t="s">
        <v>759</v>
      </c>
      <c r="F350" s="32" t="s">
        <v>308</v>
      </c>
      <c r="G350" s="32" t="str">
        <f>VLOOKUP(F350,'team-member'!$B$2:$C$12,2,FALSE)</f>
        <v>team#102</v>
      </c>
      <c r="H350" s="32" t="s">
        <v>313</v>
      </c>
      <c r="I350" s="32">
        <f t="shared" ca="1" si="28"/>
        <v>4</v>
      </c>
      <c r="J350" s="32">
        <f t="shared" ca="1" si="29"/>
        <v>4</v>
      </c>
      <c r="L350" s="32" t="s">
        <v>389</v>
      </c>
      <c r="M350" s="32">
        <v>25</v>
      </c>
      <c r="N350" s="32">
        <f t="shared" ca="1" si="30"/>
        <v>5</v>
      </c>
      <c r="O350" s="32">
        <f t="shared" ca="1" si="32"/>
        <v>2</v>
      </c>
      <c r="P350" s="32">
        <v>26</v>
      </c>
    </row>
    <row r="351" spans="1:16">
      <c r="A351" s="32">
        <v>491</v>
      </c>
      <c r="B351" s="12" t="s">
        <v>584</v>
      </c>
      <c r="E351" s="32" t="s">
        <v>760</v>
      </c>
      <c r="F351" s="32" t="s">
        <v>305</v>
      </c>
      <c r="G351" s="32" t="str">
        <f>VLOOKUP(F351,'team-member'!$B$2:$C$12,2,FALSE)</f>
        <v>team#103</v>
      </c>
      <c r="H351" s="32" t="s">
        <v>312</v>
      </c>
      <c r="I351" s="32">
        <f t="shared" ca="1" si="28"/>
        <v>11</v>
      </c>
      <c r="J351" s="32">
        <f t="shared" ca="1" si="29"/>
        <v>11</v>
      </c>
      <c r="L351" s="32" t="s">
        <v>389</v>
      </c>
      <c r="M351" s="32">
        <v>25</v>
      </c>
      <c r="N351" s="32">
        <f t="shared" ca="1" si="30"/>
        <v>14</v>
      </c>
      <c r="O351" s="32">
        <f t="shared" ca="1" si="32"/>
        <v>11</v>
      </c>
      <c r="P351" s="32">
        <v>26</v>
      </c>
    </row>
    <row r="352" spans="1:16">
      <c r="A352" s="32">
        <v>492</v>
      </c>
      <c r="B352" s="12" t="s">
        <v>519</v>
      </c>
      <c r="E352" s="32" t="s">
        <v>758</v>
      </c>
      <c r="F352" s="32" t="s">
        <v>302</v>
      </c>
      <c r="G352" s="32" t="str">
        <f>VLOOKUP(F352,'team-member'!$B$2:$C$12,2,FALSE)</f>
        <v>team#101</v>
      </c>
      <c r="H352" s="32" t="s">
        <v>311</v>
      </c>
      <c r="I352" s="32">
        <f t="shared" ca="1" si="28"/>
        <v>6</v>
      </c>
      <c r="J352" s="32">
        <f t="shared" ca="1" si="29"/>
        <v>6</v>
      </c>
      <c r="L352" s="32" t="s">
        <v>388</v>
      </c>
      <c r="M352" s="16" t="s">
        <v>15</v>
      </c>
      <c r="N352" s="32" t="s">
        <v>15</v>
      </c>
      <c r="O352" s="32">
        <f t="shared" ca="1" si="32"/>
        <v>5</v>
      </c>
      <c r="P352" s="32">
        <v>24</v>
      </c>
    </row>
    <row r="353" spans="1:16">
      <c r="A353" s="32">
        <v>493</v>
      </c>
      <c r="B353" s="12" t="s">
        <v>714</v>
      </c>
      <c r="E353" s="32" t="s">
        <v>759</v>
      </c>
      <c r="F353" s="32" t="s">
        <v>310</v>
      </c>
      <c r="G353" s="32" t="str">
        <f>VLOOKUP(F353,'team-member'!$B$2:$C$12,2,FALSE)</f>
        <v>team#102</v>
      </c>
      <c r="H353" s="32" t="s">
        <v>313</v>
      </c>
      <c r="I353" s="32">
        <f t="shared" ca="1" si="28"/>
        <v>10</v>
      </c>
      <c r="J353" s="32">
        <f t="shared" ca="1" si="29"/>
        <v>10</v>
      </c>
      <c r="L353" s="32" t="s">
        <v>388</v>
      </c>
      <c r="M353" s="32">
        <v>29</v>
      </c>
      <c r="N353" s="32">
        <f t="shared" ca="1" si="30"/>
        <v>11</v>
      </c>
      <c r="O353" s="32">
        <f t="shared" ca="1" si="32"/>
        <v>10</v>
      </c>
      <c r="P353" s="32">
        <v>30</v>
      </c>
    </row>
    <row r="354" spans="1:16">
      <c r="A354" s="32">
        <v>494</v>
      </c>
      <c r="B354" s="12" t="s">
        <v>520</v>
      </c>
      <c r="E354" s="32" t="s">
        <v>760</v>
      </c>
      <c r="F354" s="32" t="s">
        <v>306</v>
      </c>
      <c r="G354" s="32" t="str">
        <f>VLOOKUP(F354,'team-member'!$B$2:$C$12,2,FALSE)</f>
        <v>team#103</v>
      </c>
      <c r="H354" s="32" t="s">
        <v>312</v>
      </c>
      <c r="I354" s="32">
        <f t="shared" ca="1" si="28"/>
        <v>12</v>
      </c>
      <c r="J354" s="32">
        <f t="shared" ca="1" si="29"/>
        <v>12</v>
      </c>
      <c r="L354" s="32" t="s">
        <v>388</v>
      </c>
      <c r="M354" s="32">
        <v>29</v>
      </c>
      <c r="N354" s="32">
        <f t="shared" ca="1" si="30"/>
        <v>14</v>
      </c>
      <c r="O354" s="32">
        <f t="shared" ca="1" si="32"/>
        <v>11</v>
      </c>
      <c r="P354" s="32">
        <v>31</v>
      </c>
    </row>
    <row r="355" spans="1:16">
      <c r="A355" s="32">
        <v>495</v>
      </c>
      <c r="B355" s="12" t="s">
        <v>521</v>
      </c>
      <c r="E355" s="32" t="s">
        <v>758</v>
      </c>
      <c r="F355" s="32" t="s">
        <v>301</v>
      </c>
      <c r="G355" s="32" t="str">
        <f>VLOOKUP(F355,'team-member'!$B$2:$C$12,2,FALSE)</f>
        <v>team#101</v>
      </c>
      <c r="H355" s="32" t="s">
        <v>311</v>
      </c>
      <c r="I355" s="32">
        <f t="shared" ca="1" si="28"/>
        <v>6</v>
      </c>
      <c r="J355" s="32">
        <f t="shared" ca="1" si="29"/>
        <v>6</v>
      </c>
      <c r="L355" s="32" t="s">
        <v>388</v>
      </c>
      <c r="M355" s="32">
        <v>29</v>
      </c>
      <c r="N355" s="32">
        <f t="shared" ca="1" si="30"/>
        <v>6</v>
      </c>
      <c r="O355" s="32">
        <f t="shared" ca="1" si="32"/>
        <v>6</v>
      </c>
      <c r="P355" s="32">
        <v>32</v>
      </c>
    </row>
    <row r="356" spans="1:16">
      <c r="A356" s="32">
        <v>496</v>
      </c>
      <c r="B356" s="12" t="s">
        <v>693</v>
      </c>
      <c r="E356" s="32" t="s">
        <v>759</v>
      </c>
      <c r="F356" s="32" t="s">
        <v>309</v>
      </c>
      <c r="G356" s="32" t="str">
        <f>VLOOKUP(F356,'team-member'!$B$2:$C$12,2,FALSE)</f>
        <v>team#102</v>
      </c>
      <c r="H356" s="32" t="s">
        <v>313</v>
      </c>
      <c r="I356" s="32">
        <f t="shared" ca="1" si="28"/>
        <v>2</v>
      </c>
      <c r="J356" s="32">
        <f t="shared" ca="1" si="29"/>
        <v>2</v>
      </c>
      <c r="L356" s="32" t="s">
        <v>388</v>
      </c>
      <c r="M356" s="32">
        <v>30</v>
      </c>
      <c r="N356" s="32">
        <f t="shared" ca="1" si="30"/>
        <v>5</v>
      </c>
      <c r="O356" s="32">
        <f t="shared" ca="1" si="32"/>
        <v>2</v>
      </c>
      <c r="P356" s="32">
        <v>33</v>
      </c>
    </row>
    <row r="357" spans="1:16">
      <c r="A357" s="32">
        <v>497</v>
      </c>
      <c r="B357" s="12" t="s">
        <v>585</v>
      </c>
      <c r="E357" s="32" t="s">
        <v>760</v>
      </c>
      <c r="F357" s="32" t="s">
        <v>303</v>
      </c>
      <c r="G357" s="32" t="str">
        <f>VLOOKUP(F357,'team-member'!$B$2:$C$12,2,FALSE)</f>
        <v>team#103</v>
      </c>
      <c r="H357" s="32" t="s">
        <v>312</v>
      </c>
      <c r="I357" s="32">
        <f t="shared" ca="1" si="28"/>
        <v>8</v>
      </c>
      <c r="J357" s="32">
        <f t="shared" ca="1" si="29"/>
        <v>8</v>
      </c>
      <c r="L357" s="32" t="s">
        <v>388</v>
      </c>
      <c r="M357" s="32">
        <v>30</v>
      </c>
      <c r="N357" s="32">
        <f t="shared" ca="1" si="30"/>
        <v>8</v>
      </c>
      <c r="O357" s="32">
        <f t="shared" ca="1" si="32"/>
        <v>3</v>
      </c>
      <c r="P357" s="32">
        <v>34</v>
      </c>
    </row>
    <row r="358" spans="1:16">
      <c r="A358" s="32">
        <v>498</v>
      </c>
      <c r="B358" s="12" t="s">
        <v>586</v>
      </c>
      <c r="E358" s="32" t="s">
        <v>758</v>
      </c>
      <c r="F358" s="32" t="s">
        <v>300</v>
      </c>
      <c r="G358" s="32" t="str">
        <f>VLOOKUP(F358,'team-member'!$B$2:$C$12,2,FALSE)</f>
        <v>team#101</v>
      </c>
      <c r="H358" s="32" t="s">
        <v>311</v>
      </c>
      <c r="I358" s="32">
        <f t="shared" ca="1" si="28"/>
        <v>8</v>
      </c>
      <c r="J358" s="32">
        <f t="shared" ca="1" si="29"/>
        <v>8</v>
      </c>
      <c r="L358" s="32" t="s">
        <v>388</v>
      </c>
      <c r="M358" s="32">
        <v>30</v>
      </c>
      <c r="N358" s="32">
        <f t="shared" ca="1" si="30"/>
        <v>10</v>
      </c>
      <c r="O358" s="32">
        <f t="shared" ca="1" si="32"/>
        <v>7</v>
      </c>
      <c r="P358" s="32">
        <v>35</v>
      </c>
    </row>
    <row r="359" spans="1:16">
      <c r="A359" s="32">
        <v>499</v>
      </c>
      <c r="B359" s="12" t="s">
        <v>587</v>
      </c>
      <c r="E359" s="32" t="s">
        <v>759</v>
      </c>
      <c r="F359" s="32" t="s">
        <v>307</v>
      </c>
      <c r="G359" s="32" t="str">
        <f>VLOOKUP(F359,'team-member'!$B$2:$C$12,2,FALSE)</f>
        <v>team#102</v>
      </c>
      <c r="H359" s="32" t="s">
        <v>313</v>
      </c>
      <c r="I359" s="32">
        <f t="shared" ca="1" si="28"/>
        <v>5</v>
      </c>
      <c r="J359" s="32">
        <f t="shared" ca="1" si="29"/>
        <v>5</v>
      </c>
      <c r="L359" s="32" t="s">
        <v>388</v>
      </c>
      <c r="M359" s="32">
        <v>30</v>
      </c>
      <c r="N359" s="32">
        <f t="shared" ca="1" si="30"/>
        <v>6</v>
      </c>
      <c r="O359" s="32">
        <f t="shared" ca="1" si="32"/>
        <v>5</v>
      </c>
      <c r="P359" s="32">
        <v>36</v>
      </c>
    </row>
    <row r="360" spans="1:16">
      <c r="A360" s="32">
        <v>500</v>
      </c>
      <c r="B360" s="12" t="s">
        <v>588</v>
      </c>
      <c r="E360" s="32" t="s">
        <v>760</v>
      </c>
      <c r="F360" s="32" t="s">
        <v>304</v>
      </c>
      <c r="G360" s="32" t="str">
        <f>VLOOKUP(F360,'team-member'!$B$2:$C$12,2,FALSE)</f>
        <v>team#103</v>
      </c>
      <c r="H360" s="32" t="s">
        <v>312</v>
      </c>
      <c r="I360" s="32">
        <f t="shared" ca="1" si="28"/>
        <v>12</v>
      </c>
      <c r="J360" s="32">
        <f t="shared" ca="1" si="29"/>
        <v>12</v>
      </c>
      <c r="L360" s="32" t="s">
        <v>388</v>
      </c>
      <c r="M360" s="32">
        <v>31</v>
      </c>
      <c r="N360" s="32">
        <f t="shared" ca="1" si="30"/>
        <v>15</v>
      </c>
      <c r="O360" s="32">
        <f t="shared" ca="1" si="32"/>
        <v>9</v>
      </c>
      <c r="P360" s="32">
        <v>38</v>
      </c>
    </row>
    <row r="361" spans="1:16">
      <c r="A361" s="32">
        <v>501</v>
      </c>
      <c r="B361" s="12" t="s">
        <v>589</v>
      </c>
      <c r="E361" s="32" t="s">
        <v>758</v>
      </c>
      <c r="F361" s="32" t="s">
        <v>302</v>
      </c>
      <c r="G361" s="32" t="str">
        <f>VLOOKUP(F361,'team-member'!$B$2:$C$12,2,FALSE)</f>
        <v>team#101</v>
      </c>
      <c r="H361" s="32" t="s">
        <v>311</v>
      </c>
      <c r="I361" s="32">
        <f t="shared" ca="1" si="28"/>
        <v>2</v>
      </c>
      <c r="J361" s="32">
        <f t="shared" ca="1" si="29"/>
        <v>2</v>
      </c>
      <c r="L361" s="32" t="s">
        <v>388</v>
      </c>
      <c r="M361" s="32">
        <v>31</v>
      </c>
      <c r="N361" s="32">
        <f t="shared" ca="1" si="30"/>
        <v>2</v>
      </c>
      <c r="O361" s="32">
        <f t="shared" ca="1" si="32"/>
        <v>1</v>
      </c>
      <c r="P361" s="32">
        <v>39</v>
      </c>
    </row>
    <row r="362" spans="1:16">
      <c r="A362" s="32">
        <v>502</v>
      </c>
      <c r="B362" s="12" t="s">
        <v>590</v>
      </c>
      <c r="E362" s="32" t="s">
        <v>759</v>
      </c>
      <c r="F362" s="32" t="s">
        <v>308</v>
      </c>
      <c r="G362" s="32" t="str">
        <f>VLOOKUP(F362,'team-member'!$B$2:$C$12,2,FALSE)</f>
        <v>team#102</v>
      </c>
      <c r="H362" s="32" t="s">
        <v>313</v>
      </c>
      <c r="I362" s="32">
        <f t="shared" ca="1" si="28"/>
        <v>3</v>
      </c>
      <c r="J362" s="32">
        <f t="shared" ca="1" si="29"/>
        <v>3</v>
      </c>
      <c r="L362" s="32" t="s">
        <v>388</v>
      </c>
      <c r="M362" s="32">
        <v>31</v>
      </c>
      <c r="N362" s="32">
        <f t="shared" ca="1" si="30"/>
        <v>5</v>
      </c>
      <c r="O362" s="32">
        <f t="shared" ca="1" si="32"/>
        <v>1</v>
      </c>
      <c r="P362" s="32">
        <v>39</v>
      </c>
    </row>
    <row r="363" spans="1:16">
      <c r="A363" s="32">
        <v>503</v>
      </c>
      <c r="B363" s="12" t="s">
        <v>591</v>
      </c>
      <c r="E363" s="32" t="s">
        <v>760</v>
      </c>
      <c r="F363" s="32" t="s">
        <v>305</v>
      </c>
      <c r="G363" s="32" t="str">
        <f>VLOOKUP(F363,'team-member'!$B$2:$C$12,2,FALSE)</f>
        <v>team#103</v>
      </c>
      <c r="H363" s="32" t="s">
        <v>312</v>
      </c>
      <c r="I363" s="32">
        <f t="shared" ca="1" si="28"/>
        <v>9</v>
      </c>
      <c r="J363" s="32">
        <f t="shared" ca="1" si="29"/>
        <v>9</v>
      </c>
      <c r="L363" s="32" t="s">
        <v>388</v>
      </c>
      <c r="M363" s="32">
        <v>32</v>
      </c>
      <c r="N363" s="32">
        <f t="shared" ca="1" si="30"/>
        <v>9</v>
      </c>
      <c r="O363" s="32">
        <f t="shared" ca="1" si="32"/>
        <v>9</v>
      </c>
      <c r="P363" s="32">
        <v>39</v>
      </c>
    </row>
    <row r="364" spans="1:16">
      <c r="A364" s="32">
        <v>504</v>
      </c>
      <c r="B364" s="12" t="s">
        <v>522</v>
      </c>
      <c r="E364" s="32" t="s">
        <v>758</v>
      </c>
      <c r="F364" s="32" t="s">
        <v>302</v>
      </c>
      <c r="G364" s="32" t="str">
        <f>VLOOKUP(F364,'team-member'!$B$2:$C$12,2,FALSE)</f>
        <v>team#101</v>
      </c>
      <c r="H364" s="32" t="s">
        <v>311</v>
      </c>
      <c r="I364" s="32">
        <f t="shared" ca="1" si="28"/>
        <v>3</v>
      </c>
      <c r="J364" s="32">
        <f t="shared" ca="1" si="29"/>
        <v>3</v>
      </c>
      <c r="L364" s="32" t="s">
        <v>388</v>
      </c>
      <c r="M364" s="32">
        <v>32</v>
      </c>
      <c r="N364" s="32">
        <f t="shared" ca="1" si="30"/>
        <v>6</v>
      </c>
      <c r="O364" s="32">
        <f t="shared" ca="1" si="32"/>
        <v>3</v>
      </c>
      <c r="P364" s="32">
        <v>39</v>
      </c>
    </row>
    <row r="365" spans="1:16">
      <c r="A365" s="32">
        <v>505</v>
      </c>
      <c r="B365" s="12" t="s">
        <v>592</v>
      </c>
      <c r="E365" s="32" t="s">
        <v>759</v>
      </c>
      <c r="F365" s="32" t="s">
        <v>310</v>
      </c>
      <c r="G365" s="32" t="str">
        <f>VLOOKUP(F365,'team-member'!$B$2:$C$12,2,FALSE)</f>
        <v>team#102</v>
      </c>
      <c r="H365" s="32" t="s">
        <v>313</v>
      </c>
      <c r="I365" s="32">
        <f t="shared" ca="1" si="28"/>
        <v>10</v>
      </c>
      <c r="J365" s="32">
        <f t="shared" ca="1" si="29"/>
        <v>10</v>
      </c>
      <c r="L365" s="32" t="s">
        <v>388</v>
      </c>
      <c r="M365" s="32">
        <v>32</v>
      </c>
      <c r="N365" s="32">
        <f t="shared" ca="1" si="30"/>
        <v>10</v>
      </c>
      <c r="O365" s="32">
        <f t="shared" ca="1" si="32"/>
        <v>4</v>
      </c>
      <c r="P365" s="32">
        <v>40</v>
      </c>
    </row>
    <row r="366" spans="1:16">
      <c r="A366" s="32">
        <v>506</v>
      </c>
      <c r="B366" s="12" t="s">
        <v>523</v>
      </c>
      <c r="E366" s="32" t="s">
        <v>760</v>
      </c>
      <c r="F366" s="32" t="s">
        <v>306</v>
      </c>
      <c r="G366" s="32" t="str">
        <f>VLOOKUP(F366,'team-member'!$B$2:$C$12,2,FALSE)</f>
        <v>team#103</v>
      </c>
      <c r="H366" s="32" t="s">
        <v>312</v>
      </c>
      <c r="I366" s="32">
        <f t="shared" ca="1" si="28"/>
        <v>11</v>
      </c>
      <c r="J366" s="32">
        <f t="shared" ca="1" si="29"/>
        <v>11</v>
      </c>
      <c r="L366" s="32" t="s">
        <v>388</v>
      </c>
      <c r="M366" s="32">
        <v>33</v>
      </c>
      <c r="N366" s="32">
        <f t="shared" ca="1" si="30"/>
        <v>13</v>
      </c>
      <c r="O366" s="32">
        <f t="shared" ca="1" si="32"/>
        <v>5</v>
      </c>
      <c r="P366" s="32">
        <v>40</v>
      </c>
    </row>
    <row r="367" spans="1:16">
      <c r="A367" s="32">
        <v>507</v>
      </c>
      <c r="B367" s="12" t="s">
        <v>593</v>
      </c>
      <c r="E367" s="32" t="s">
        <v>758</v>
      </c>
      <c r="F367" s="32" t="s">
        <v>301</v>
      </c>
      <c r="G367" s="32" t="str">
        <f>VLOOKUP(F367,'team-member'!$B$2:$C$12,2,FALSE)</f>
        <v>team#101</v>
      </c>
      <c r="H367" s="32" t="s">
        <v>311</v>
      </c>
      <c r="I367" s="32">
        <f t="shared" ca="1" si="28"/>
        <v>6</v>
      </c>
      <c r="J367" s="32">
        <f t="shared" ca="1" si="29"/>
        <v>6</v>
      </c>
      <c r="L367" s="32" t="s">
        <v>388</v>
      </c>
      <c r="M367" s="32">
        <v>33</v>
      </c>
      <c r="N367" s="32">
        <f t="shared" ca="1" si="30"/>
        <v>6</v>
      </c>
      <c r="O367" s="32">
        <f t="shared" ca="1" si="32"/>
        <v>6</v>
      </c>
      <c r="P367" s="32">
        <v>40</v>
      </c>
    </row>
    <row r="368" spans="1:16">
      <c r="A368" s="32">
        <v>508</v>
      </c>
      <c r="B368" s="12" t="s">
        <v>694</v>
      </c>
      <c r="E368" s="32" t="s">
        <v>759</v>
      </c>
      <c r="F368" s="32" t="s">
        <v>309</v>
      </c>
      <c r="G368" s="32" t="str">
        <f>VLOOKUP(F368,'team-member'!$B$2:$C$12,2,FALSE)</f>
        <v>team#102</v>
      </c>
      <c r="H368" s="32" t="s">
        <v>313</v>
      </c>
      <c r="I368" s="32">
        <f t="shared" ca="1" si="28"/>
        <v>2</v>
      </c>
      <c r="J368" s="32">
        <f t="shared" ca="1" si="29"/>
        <v>2</v>
      </c>
      <c r="L368" s="32" t="s">
        <v>388</v>
      </c>
      <c r="M368" s="32">
        <v>33</v>
      </c>
      <c r="N368" s="32">
        <f t="shared" ca="1" si="30"/>
        <v>3</v>
      </c>
      <c r="O368" s="32">
        <f t="shared" ca="1" si="32"/>
        <v>1</v>
      </c>
      <c r="P368" s="32">
        <v>40</v>
      </c>
    </row>
    <row r="369" spans="1:16">
      <c r="A369" s="32">
        <v>509</v>
      </c>
      <c r="B369" s="12" t="s">
        <v>715</v>
      </c>
      <c r="E369" s="32" t="s">
        <v>760</v>
      </c>
      <c r="F369" s="32" t="s">
        <v>303</v>
      </c>
      <c r="G369" s="32" t="str">
        <f>VLOOKUP(F369,'team-member'!$B$2:$C$12,2,FALSE)</f>
        <v>team#103</v>
      </c>
      <c r="H369" s="32" t="s">
        <v>312</v>
      </c>
      <c r="I369" s="32">
        <f t="shared" ca="1" si="28"/>
        <v>8</v>
      </c>
      <c r="J369" s="32">
        <f t="shared" ca="1" si="29"/>
        <v>8</v>
      </c>
      <c r="L369" s="32" t="s">
        <v>388</v>
      </c>
      <c r="M369" s="16" t="s">
        <v>15</v>
      </c>
      <c r="N369" s="32" t="s">
        <v>15</v>
      </c>
      <c r="O369" s="32">
        <f t="shared" ca="1" si="32"/>
        <v>3</v>
      </c>
      <c r="P369" s="32">
        <v>40</v>
      </c>
    </row>
    <row r="370" spans="1:16">
      <c r="A370" s="32">
        <v>510</v>
      </c>
      <c r="B370" s="12" t="s">
        <v>524</v>
      </c>
      <c r="E370" s="32" t="s">
        <v>758</v>
      </c>
      <c r="F370" s="32" t="s">
        <v>300</v>
      </c>
      <c r="G370" s="32" t="str">
        <f>VLOOKUP(F370,'team-member'!$B$2:$C$12,2,FALSE)</f>
        <v>team#101</v>
      </c>
      <c r="H370" s="32" t="s">
        <v>311</v>
      </c>
      <c r="I370" s="32">
        <f t="shared" ca="1" si="28"/>
        <v>12</v>
      </c>
      <c r="J370" s="32">
        <f t="shared" ca="1" si="29"/>
        <v>12</v>
      </c>
      <c r="L370" s="32" t="s">
        <v>386</v>
      </c>
      <c r="M370" s="32">
        <v>43</v>
      </c>
      <c r="N370" s="32">
        <f t="shared" ca="1" si="30"/>
        <v>15</v>
      </c>
      <c r="O370" s="32">
        <f t="shared" ca="1" si="32"/>
        <v>2</v>
      </c>
      <c r="P370" s="32">
        <v>44</v>
      </c>
    </row>
    <row r="371" spans="1:16">
      <c r="A371" s="32">
        <v>511</v>
      </c>
      <c r="B371" s="12" t="s">
        <v>525</v>
      </c>
      <c r="E371" s="32" t="s">
        <v>759</v>
      </c>
      <c r="F371" s="32" t="s">
        <v>307</v>
      </c>
      <c r="G371" s="32" t="str">
        <f>VLOOKUP(F371,'team-member'!$B$2:$C$12,2,FALSE)</f>
        <v>team#102</v>
      </c>
      <c r="H371" s="32" t="s">
        <v>313</v>
      </c>
      <c r="I371" s="32">
        <f t="shared" ca="1" si="28"/>
        <v>11</v>
      </c>
      <c r="J371" s="32">
        <f t="shared" ca="1" si="29"/>
        <v>11</v>
      </c>
      <c r="L371" s="32" t="s">
        <v>386</v>
      </c>
      <c r="M371" s="32">
        <v>43</v>
      </c>
      <c r="N371" s="32">
        <f t="shared" ca="1" si="30"/>
        <v>11</v>
      </c>
      <c r="O371" s="32">
        <f t="shared" ca="1" si="32"/>
        <v>9</v>
      </c>
      <c r="P371" s="32">
        <v>45</v>
      </c>
    </row>
    <row r="372" spans="1:16">
      <c r="A372" s="32">
        <v>512</v>
      </c>
      <c r="B372" s="12" t="s">
        <v>695</v>
      </c>
      <c r="E372" s="32" t="s">
        <v>760</v>
      </c>
      <c r="F372" s="32" t="s">
        <v>304</v>
      </c>
      <c r="G372" s="32" t="str">
        <f>VLOOKUP(F372,'team-member'!$B$2:$C$12,2,FALSE)</f>
        <v>team#103</v>
      </c>
      <c r="H372" s="32" t="s">
        <v>312</v>
      </c>
      <c r="I372" s="32">
        <f t="shared" ca="1" si="28"/>
        <v>2</v>
      </c>
      <c r="J372" s="32">
        <f t="shared" ca="1" si="29"/>
        <v>2</v>
      </c>
      <c r="L372" s="32" t="s">
        <v>386</v>
      </c>
      <c r="M372" s="32">
        <v>43</v>
      </c>
      <c r="N372" s="32">
        <f t="shared" ca="1" si="30"/>
        <v>2</v>
      </c>
      <c r="O372" s="32">
        <f t="shared" ca="1" si="32"/>
        <v>1</v>
      </c>
      <c r="P372" s="32">
        <v>46</v>
      </c>
    </row>
    <row r="373" spans="1:16">
      <c r="A373" s="32">
        <v>513</v>
      </c>
      <c r="B373" s="12" t="s">
        <v>594</v>
      </c>
      <c r="E373" s="32" t="s">
        <v>758</v>
      </c>
      <c r="F373" s="32" t="s">
        <v>302</v>
      </c>
      <c r="G373" s="32" t="str">
        <f>VLOOKUP(F373,'team-member'!$B$2:$C$12,2,FALSE)</f>
        <v>team#101</v>
      </c>
      <c r="H373" s="32" t="s">
        <v>311</v>
      </c>
      <c r="I373" s="32">
        <f t="shared" ca="1" si="28"/>
        <v>3</v>
      </c>
      <c r="J373" s="32">
        <f t="shared" ca="1" si="29"/>
        <v>3</v>
      </c>
      <c r="L373" s="32" t="s">
        <v>386</v>
      </c>
      <c r="M373" s="32">
        <v>43</v>
      </c>
      <c r="N373" s="32">
        <f t="shared" ca="1" si="30"/>
        <v>5</v>
      </c>
      <c r="O373" s="32">
        <f t="shared" ca="1" si="32"/>
        <v>2</v>
      </c>
      <c r="P373" s="32">
        <v>47</v>
      </c>
    </row>
    <row r="374" spans="1:16">
      <c r="A374" s="32">
        <v>514</v>
      </c>
      <c r="B374" s="12" t="s">
        <v>595</v>
      </c>
      <c r="E374" s="32" t="s">
        <v>759</v>
      </c>
      <c r="F374" s="32" t="s">
        <v>308</v>
      </c>
      <c r="G374" s="32" t="str">
        <f>VLOOKUP(F374,'team-member'!$B$2:$C$12,2,FALSE)</f>
        <v>team#102</v>
      </c>
      <c r="H374" s="32" t="s">
        <v>313</v>
      </c>
      <c r="I374" s="32">
        <f t="shared" ca="1" si="28"/>
        <v>3</v>
      </c>
      <c r="J374" s="32">
        <f t="shared" ca="1" si="29"/>
        <v>3</v>
      </c>
      <c r="L374" s="32" t="s">
        <v>386</v>
      </c>
      <c r="M374" s="32">
        <v>44</v>
      </c>
      <c r="N374" s="32">
        <f t="shared" ca="1" si="30"/>
        <v>6</v>
      </c>
      <c r="O374" s="32">
        <f t="shared" ca="1" si="32"/>
        <v>3</v>
      </c>
      <c r="P374" s="32">
        <v>47</v>
      </c>
    </row>
    <row r="375" spans="1:16">
      <c r="A375" s="32">
        <v>515</v>
      </c>
      <c r="B375" s="12" t="s">
        <v>596</v>
      </c>
      <c r="E375" s="32" t="s">
        <v>760</v>
      </c>
      <c r="F375" s="32" t="s">
        <v>305</v>
      </c>
      <c r="G375" s="32" t="str">
        <f>VLOOKUP(F375,'team-member'!$B$2:$C$12,2,FALSE)</f>
        <v>team#103</v>
      </c>
      <c r="H375" s="32" t="s">
        <v>312</v>
      </c>
      <c r="I375" s="32">
        <f t="shared" ca="1" si="28"/>
        <v>5</v>
      </c>
      <c r="J375" s="32">
        <f t="shared" ca="1" si="29"/>
        <v>5</v>
      </c>
      <c r="L375" s="32" t="s">
        <v>386</v>
      </c>
      <c r="M375" s="32">
        <v>44</v>
      </c>
      <c r="N375" s="32">
        <f t="shared" ca="1" si="30"/>
        <v>5</v>
      </c>
      <c r="O375" s="32">
        <f t="shared" ca="1" si="32"/>
        <v>1</v>
      </c>
      <c r="P375" s="32">
        <v>50</v>
      </c>
    </row>
    <row r="376" spans="1:16">
      <c r="A376" s="32">
        <v>516</v>
      </c>
      <c r="B376" s="12" t="s">
        <v>597</v>
      </c>
      <c r="E376" s="32" t="s">
        <v>758</v>
      </c>
      <c r="F376" s="32" t="s">
        <v>302</v>
      </c>
      <c r="G376" s="32" t="str">
        <f>VLOOKUP(F376,'team-member'!$B$2:$C$12,2,FALSE)</f>
        <v>team#101</v>
      </c>
      <c r="H376" s="32" t="s">
        <v>311</v>
      </c>
      <c r="I376" s="32">
        <f t="shared" ca="1" si="28"/>
        <v>11</v>
      </c>
      <c r="J376" s="32">
        <f t="shared" ca="1" si="29"/>
        <v>11</v>
      </c>
      <c r="L376" s="32" t="s">
        <v>386</v>
      </c>
      <c r="M376" s="32">
        <v>44</v>
      </c>
      <c r="N376" s="32">
        <f t="shared" ca="1" si="30"/>
        <v>14</v>
      </c>
      <c r="O376" s="32">
        <f t="shared" ca="1" si="32"/>
        <v>4</v>
      </c>
      <c r="P376" s="32">
        <v>50</v>
      </c>
    </row>
    <row r="377" spans="1:16">
      <c r="A377" s="32">
        <v>517</v>
      </c>
      <c r="B377" s="12" t="s">
        <v>598</v>
      </c>
      <c r="E377" s="32" t="s">
        <v>759</v>
      </c>
      <c r="F377" s="32" t="s">
        <v>310</v>
      </c>
      <c r="G377" s="32" t="str">
        <f>VLOOKUP(F377,'team-member'!$B$2:$C$12,2,FALSE)</f>
        <v>team#102</v>
      </c>
      <c r="H377" s="32" t="s">
        <v>313</v>
      </c>
      <c r="I377" s="32">
        <f t="shared" ca="1" si="28"/>
        <v>11</v>
      </c>
      <c r="J377" s="32">
        <f t="shared" ca="1" si="29"/>
        <v>11</v>
      </c>
      <c r="L377" s="32" t="s">
        <v>386</v>
      </c>
      <c r="M377" s="32">
        <v>45</v>
      </c>
      <c r="N377" s="32">
        <f t="shared" ca="1" si="30"/>
        <v>11</v>
      </c>
      <c r="O377" s="32">
        <f t="shared" ca="1" si="32"/>
        <v>10</v>
      </c>
      <c r="P377" s="32">
        <v>50</v>
      </c>
    </row>
    <row r="378" spans="1:16">
      <c r="A378" s="32">
        <v>518</v>
      </c>
      <c r="B378" s="12" t="s">
        <v>599</v>
      </c>
      <c r="E378" s="32" t="s">
        <v>760</v>
      </c>
      <c r="F378" s="32" t="s">
        <v>306</v>
      </c>
      <c r="G378" s="32" t="str">
        <f>VLOOKUP(F378,'team-member'!$B$2:$C$12,2,FALSE)</f>
        <v>team#103</v>
      </c>
      <c r="H378" s="32" t="s">
        <v>312</v>
      </c>
      <c r="I378" s="32">
        <f t="shared" ca="1" si="28"/>
        <v>3</v>
      </c>
      <c r="J378" s="32">
        <f t="shared" ca="1" si="29"/>
        <v>3</v>
      </c>
      <c r="L378" s="32" t="s">
        <v>386</v>
      </c>
      <c r="M378" s="32">
        <v>45</v>
      </c>
      <c r="N378" s="32">
        <f t="shared" ca="1" si="30"/>
        <v>4</v>
      </c>
      <c r="O378" s="32">
        <f t="shared" ca="1" si="32"/>
        <v>1</v>
      </c>
      <c r="P378" s="32">
        <v>50</v>
      </c>
    </row>
    <row r="379" spans="1:16">
      <c r="A379" s="32">
        <v>519</v>
      </c>
      <c r="B379" s="12" t="s">
        <v>526</v>
      </c>
      <c r="E379" s="32" t="s">
        <v>758</v>
      </c>
      <c r="F379" s="32" t="s">
        <v>301</v>
      </c>
      <c r="G379" s="32" t="str">
        <f>VLOOKUP(F379,'team-member'!$B$2:$C$12,2,FALSE)</f>
        <v>team#101</v>
      </c>
      <c r="H379" s="32" t="s">
        <v>311</v>
      </c>
      <c r="I379" s="32">
        <f t="shared" ca="1" si="28"/>
        <v>2</v>
      </c>
      <c r="J379" s="32">
        <f t="shared" ca="1" si="29"/>
        <v>2</v>
      </c>
      <c r="L379" s="32" t="s">
        <v>386</v>
      </c>
      <c r="M379" s="32">
        <v>45</v>
      </c>
      <c r="N379" s="32">
        <f t="shared" ca="1" si="30"/>
        <v>4</v>
      </c>
      <c r="O379" s="32">
        <f t="shared" ca="1" si="32"/>
        <v>2</v>
      </c>
      <c r="P379" s="32">
        <v>50</v>
      </c>
    </row>
    <row r="380" spans="1:16">
      <c r="A380" s="32">
        <v>520</v>
      </c>
      <c r="B380" s="12" t="s">
        <v>527</v>
      </c>
      <c r="E380" s="32" t="s">
        <v>759</v>
      </c>
      <c r="F380" s="32" t="s">
        <v>309</v>
      </c>
      <c r="G380" s="32" t="str">
        <f>VLOOKUP(F380,'team-member'!$B$2:$C$12,2,FALSE)</f>
        <v>team#102</v>
      </c>
      <c r="H380" s="32" t="s">
        <v>313</v>
      </c>
      <c r="I380" s="32">
        <f t="shared" ca="1" si="28"/>
        <v>10</v>
      </c>
      <c r="J380" s="32">
        <f t="shared" ca="1" si="29"/>
        <v>10</v>
      </c>
      <c r="L380" s="32" t="s">
        <v>386</v>
      </c>
      <c r="M380" s="32">
        <v>46</v>
      </c>
      <c r="N380" s="32">
        <f t="shared" ca="1" si="30"/>
        <v>10</v>
      </c>
      <c r="O380" s="32">
        <f t="shared" ca="1" si="32"/>
        <v>9</v>
      </c>
      <c r="P380" s="32">
        <v>50</v>
      </c>
    </row>
    <row r="381" spans="1:16">
      <c r="A381" s="32">
        <v>521</v>
      </c>
      <c r="B381" s="12" t="s">
        <v>696</v>
      </c>
      <c r="E381" s="32" t="s">
        <v>760</v>
      </c>
      <c r="F381" s="32" t="s">
        <v>303</v>
      </c>
      <c r="G381" s="32" t="str">
        <f>VLOOKUP(F381,'team-member'!$B$2:$C$12,2,FALSE)</f>
        <v>team#103</v>
      </c>
      <c r="H381" s="32" t="s">
        <v>312</v>
      </c>
      <c r="I381" s="32">
        <f t="shared" ca="1" si="28"/>
        <v>5</v>
      </c>
      <c r="J381" s="32">
        <f t="shared" ca="1" si="29"/>
        <v>5</v>
      </c>
      <c r="L381" s="32" t="s">
        <v>386</v>
      </c>
      <c r="M381" s="32">
        <v>46</v>
      </c>
      <c r="N381" s="32">
        <f t="shared" ca="1" si="30"/>
        <v>5</v>
      </c>
      <c r="O381" s="32">
        <f t="shared" ca="1" si="32"/>
        <v>1</v>
      </c>
      <c r="P381" s="32">
        <v>50</v>
      </c>
    </row>
    <row r="382" spans="1:16">
      <c r="A382" s="32">
        <v>522</v>
      </c>
      <c r="B382" s="12" t="s">
        <v>600</v>
      </c>
      <c r="E382" s="32" t="s">
        <v>758</v>
      </c>
      <c r="F382" s="32" t="s">
        <v>300</v>
      </c>
      <c r="G382" s="32" t="str">
        <f>VLOOKUP(F382,'team-member'!$B$2:$C$12,2,FALSE)</f>
        <v>team#101</v>
      </c>
      <c r="H382" s="32" t="s">
        <v>311</v>
      </c>
      <c r="I382" s="32">
        <f t="shared" ca="1" si="28"/>
        <v>5</v>
      </c>
      <c r="J382" s="32">
        <f t="shared" ca="1" si="29"/>
        <v>5</v>
      </c>
      <c r="L382" s="32" t="s">
        <v>386</v>
      </c>
      <c r="M382" s="32">
        <v>46</v>
      </c>
      <c r="N382" s="32">
        <f t="shared" ca="1" si="30"/>
        <v>8</v>
      </c>
      <c r="O382" s="32">
        <f t="shared" ca="1" si="32"/>
        <v>3</v>
      </c>
      <c r="P382" s="32">
        <v>51</v>
      </c>
    </row>
    <row r="383" spans="1:16">
      <c r="A383" s="32">
        <v>523</v>
      </c>
      <c r="B383" s="12" t="s">
        <v>601</v>
      </c>
      <c r="E383" s="32" t="s">
        <v>759</v>
      </c>
      <c r="F383" s="32" t="s">
        <v>307</v>
      </c>
      <c r="G383" s="32" t="str">
        <f>VLOOKUP(F383,'team-member'!$B$2:$C$12,2,FALSE)</f>
        <v>team#102</v>
      </c>
      <c r="H383" s="32" t="s">
        <v>313</v>
      </c>
      <c r="I383" s="32">
        <f t="shared" ca="1" si="28"/>
        <v>4</v>
      </c>
      <c r="J383" s="32">
        <f t="shared" ca="1" si="29"/>
        <v>4</v>
      </c>
      <c r="L383" s="32" t="s">
        <v>386</v>
      </c>
      <c r="M383" s="32">
        <v>47</v>
      </c>
      <c r="N383" s="32">
        <f t="shared" ca="1" si="30"/>
        <v>5</v>
      </c>
      <c r="O383" s="32">
        <f t="shared" ca="1" si="32"/>
        <v>3</v>
      </c>
      <c r="P383" s="32">
        <v>53</v>
      </c>
    </row>
    <row r="384" spans="1:16">
      <c r="A384" s="32">
        <v>524</v>
      </c>
      <c r="B384" s="12" t="s">
        <v>602</v>
      </c>
      <c r="E384" s="32" t="s">
        <v>760</v>
      </c>
      <c r="F384" s="32" t="s">
        <v>304</v>
      </c>
      <c r="G384" s="32" t="str">
        <f>VLOOKUP(F384,'team-member'!$B$2:$C$12,2,FALSE)</f>
        <v>team#103</v>
      </c>
      <c r="H384" s="32" t="s">
        <v>312</v>
      </c>
      <c r="I384" s="32">
        <f t="shared" ca="1" si="28"/>
        <v>2</v>
      </c>
      <c r="J384" s="32">
        <f t="shared" ca="1" si="29"/>
        <v>2</v>
      </c>
      <c r="L384" s="32" t="s">
        <v>386</v>
      </c>
      <c r="M384" s="32">
        <v>47</v>
      </c>
      <c r="N384" s="32">
        <f t="shared" ca="1" si="30"/>
        <v>4</v>
      </c>
      <c r="O384" s="32">
        <f t="shared" ca="1" si="32"/>
        <v>1</v>
      </c>
      <c r="P384" s="32">
        <v>54</v>
      </c>
    </row>
    <row r="385" spans="1:16">
      <c r="A385" s="32">
        <v>525</v>
      </c>
      <c r="B385" s="12" t="s">
        <v>603</v>
      </c>
      <c r="E385" s="32" t="s">
        <v>758</v>
      </c>
      <c r="F385" s="32" t="s">
        <v>302</v>
      </c>
      <c r="G385" s="32" t="str">
        <f>VLOOKUP(F385,'team-member'!$B$2:$C$12,2,FALSE)</f>
        <v>team#101</v>
      </c>
      <c r="H385" s="32" t="s">
        <v>311</v>
      </c>
      <c r="I385" s="32">
        <f t="shared" ca="1" si="28"/>
        <v>2</v>
      </c>
      <c r="J385" s="32">
        <f t="shared" ca="1" si="29"/>
        <v>2</v>
      </c>
      <c r="L385" s="32" t="s">
        <v>386</v>
      </c>
      <c r="M385" s="32">
        <v>47</v>
      </c>
      <c r="N385" s="32">
        <f t="shared" ca="1" si="30"/>
        <v>4</v>
      </c>
      <c r="O385" s="32">
        <f t="shared" ca="1" si="32"/>
        <v>2</v>
      </c>
      <c r="P385" s="32">
        <v>54</v>
      </c>
    </row>
    <row r="386" spans="1:16">
      <c r="A386" s="32">
        <v>526</v>
      </c>
      <c r="B386" s="12" t="s">
        <v>604</v>
      </c>
      <c r="E386" s="32" t="s">
        <v>759</v>
      </c>
      <c r="F386" s="32" t="s">
        <v>308</v>
      </c>
      <c r="G386" s="32" t="str">
        <f>VLOOKUP(F386,'team-member'!$B$2:$C$12,2,FALSE)</f>
        <v>team#102</v>
      </c>
      <c r="H386" s="32" t="s">
        <v>313</v>
      </c>
      <c r="I386" s="32">
        <f t="shared" ca="1" si="28"/>
        <v>4</v>
      </c>
      <c r="J386" s="32">
        <f t="shared" ca="1" si="29"/>
        <v>4</v>
      </c>
      <c r="L386" s="32" t="s">
        <v>386</v>
      </c>
      <c r="M386" s="32">
        <v>50</v>
      </c>
      <c r="N386" s="32">
        <f t="shared" ca="1" si="30"/>
        <v>6</v>
      </c>
      <c r="O386" s="32">
        <f t="shared" ca="1" si="32"/>
        <v>3</v>
      </c>
      <c r="P386" s="32">
        <v>54</v>
      </c>
    </row>
    <row r="387" spans="1:16">
      <c r="A387" s="32">
        <v>527</v>
      </c>
      <c r="B387" s="12" t="s">
        <v>605</v>
      </c>
      <c r="E387" s="32" t="s">
        <v>760</v>
      </c>
      <c r="F387" s="32" t="s">
        <v>305</v>
      </c>
      <c r="G387" s="32" t="str">
        <f>VLOOKUP(F387,'team-member'!$B$2:$C$12,2,FALSE)</f>
        <v>team#103</v>
      </c>
      <c r="H387" s="32" t="s">
        <v>312</v>
      </c>
      <c r="I387" s="32">
        <f t="shared" ref="I387:I450" ca="1" si="33">ROUNDUP(RAND()*11+1, 0)</f>
        <v>5</v>
      </c>
      <c r="J387" s="32">
        <f t="shared" ref="J387:J450" ca="1" si="34">I387</f>
        <v>5</v>
      </c>
      <c r="L387" s="32" t="s">
        <v>511</v>
      </c>
      <c r="M387" s="32">
        <v>57</v>
      </c>
      <c r="N387" s="32">
        <f t="shared" ref="N387:N443" ca="1" si="35">I387+ROUNDDOWN(RAND()*4, 0)</f>
        <v>6</v>
      </c>
      <c r="O387" s="32">
        <f t="shared" ca="1" si="32"/>
        <v>2</v>
      </c>
      <c r="P387" s="32">
        <v>58</v>
      </c>
    </row>
    <row r="388" spans="1:16">
      <c r="A388" s="32">
        <v>528</v>
      </c>
      <c r="B388" s="12" t="s">
        <v>528</v>
      </c>
      <c r="E388" s="32" t="s">
        <v>758</v>
      </c>
      <c r="F388" s="32" t="s">
        <v>302</v>
      </c>
      <c r="G388" s="32" t="str">
        <f>VLOOKUP(F388,'team-member'!$B$2:$C$12,2,FALSE)</f>
        <v>team#101</v>
      </c>
      <c r="H388" s="32" t="s">
        <v>311</v>
      </c>
      <c r="I388" s="32">
        <f t="shared" ca="1" si="33"/>
        <v>9</v>
      </c>
      <c r="J388" s="32">
        <f t="shared" ca="1" si="34"/>
        <v>9</v>
      </c>
      <c r="L388" s="32" t="s">
        <v>511</v>
      </c>
      <c r="M388" s="32">
        <v>57</v>
      </c>
      <c r="N388" s="32">
        <f t="shared" ca="1" si="35"/>
        <v>11</v>
      </c>
      <c r="O388" s="32">
        <f t="shared" ca="1" si="32"/>
        <v>5</v>
      </c>
      <c r="P388" s="32">
        <v>58</v>
      </c>
    </row>
    <row r="389" spans="1:16">
      <c r="A389" s="32">
        <v>529</v>
      </c>
      <c r="B389" s="12" t="s">
        <v>716</v>
      </c>
      <c r="E389" s="32" t="s">
        <v>759</v>
      </c>
      <c r="F389" s="32" t="s">
        <v>310</v>
      </c>
      <c r="G389" s="32" t="str">
        <f>VLOOKUP(F389,'team-member'!$B$2:$C$12,2,FALSE)</f>
        <v>team#102</v>
      </c>
      <c r="H389" s="32" t="s">
        <v>313</v>
      </c>
      <c r="I389" s="32">
        <f t="shared" ca="1" si="33"/>
        <v>5</v>
      </c>
      <c r="J389" s="32">
        <f t="shared" ca="1" si="34"/>
        <v>5</v>
      </c>
      <c r="L389" s="32" t="s">
        <v>511</v>
      </c>
      <c r="M389" s="32">
        <v>57</v>
      </c>
      <c r="N389" s="32">
        <f t="shared" ca="1" si="35"/>
        <v>7</v>
      </c>
      <c r="O389" s="32">
        <f t="shared" ca="1" si="32"/>
        <v>5</v>
      </c>
      <c r="P389" s="32">
        <v>58</v>
      </c>
    </row>
    <row r="390" spans="1:16">
      <c r="A390" s="32">
        <v>530</v>
      </c>
      <c r="B390" s="12" t="s">
        <v>529</v>
      </c>
      <c r="E390" s="32" t="s">
        <v>760</v>
      </c>
      <c r="F390" s="32" t="s">
        <v>306</v>
      </c>
      <c r="G390" s="32" t="str">
        <f>VLOOKUP(F390,'team-member'!$B$2:$C$12,2,FALSE)</f>
        <v>team#103</v>
      </c>
      <c r="H390" s="32" t="s">
        <v>312</v>
      </c>
      <c r="I390" s="32">
        <f t="shared" ca="1" si="33"/>
        <v>3</v>
      </c>
      <c r="J390" s="32">
        <f t="shared" ca="1" si="34"/>
        <v>3</v>
      </c>
      <c r="L390" s="32" t="s">
        <v>511</v>
      </c>
      <c r="M390" s="32">
        <v>57</v>
      </c>
      <c r="N390" s="32">
        <f t="shared" ca="1" si="35"/>
        <v>4</v>
      </c>
      <c r="O390" s="32">
        <f t="shared" ca="1" si="32"/>
        <v>2</v>
      </c>
      <c r="P390" s="32">
        <v>59</v>
      </c>
    </row>
    <row r="391" spans="1:16">
      <c r="A391" s="32">
        <v>531</v>
      </c>
      <c r="B391" s="12" t="s">
        <v>530</v>
      </c>
      <c r="E391" s="32" t="s">
        <v>758</v>
      </c>
      <c r="F391" s="32" t="s">
        <v>301</v>
      </c>
      <c r="G391" s="32" t="str">
        <f>VLOOKUP(F391,'team-member'!$B$2:$C$12,2,FALSE)</f>
        <v>team#101</v>
      </c>
      <c r="H391" s="32" t="s">
        <v>311</v>
      </c>
      <c r="I391" s="32">
        <f t="shared" ca="1" si="33"/>
        <v>4</v>
      </c>
      <c r="J391" s="32">
        <f t="shared" ca="1" si="34"/>
        <v>4</v>
      </c>
      <c r="L391" s="32" t="s">
        <v>511</v>
      </c>
      <c r="M391" s="32">
        <v>58</v>
      </c>
      <c r="N391" s="32">
        <f t="shared" ca="1" si="35"/>
        <v>6</v>
      </c>
      <c r="O391" s="32">
        <f t="shared" ca="1" si="32"/>
        <v>2</v>
      </c>
      <c r="P391" s="32">
        <v>60</v>
      </c>
    </row>
    <row r="392" spans="1:16">
      <c r="A392" s="32">
        <v>532</v>
      </c>
      <c r="B392" s="12" t="s">
        <v>697</v>
      </c>
      <c r="E392" s="32" t="s">
        <v>759</v>
      </c>
      <c r="F392" s="32" t="s">
        <v>309</v>
      </c>
      <c r="G392" s="32" t="str">
        <f>VLOOKUP(F392,'team-member'!$B$2:$C$12,2,FALSE)</f>
        <v>team#102</v>
      </c>
      <c r="H392" s="32" t="s">
        <v>313</v>
      </c>
      <c r="I392" s="32">
        <f t="shared" ca="1" si="33"/>
        <v>5</v>
      </c>
      <c r="J392" s="32">
        <f t="shared" ca="1" si="34"/>
        <v>5</v>
      </c>
      <c r="L392" s="32" t="s">
        <v>511</v>
      </c>
      <c r="M392" s="32">
        <v>59</v>
      </c>
      <c r="N392" s="32">
        <f t="shared" ca="1" si="35"/>
        <v>7</v>
      </c>
      <c r="O392" s="32">
        <f t="shared" ca="1" si="32"/>
        <v>1</v>
      </c>
      <c r="P392" s="32">
        <v>61</v>
      </c>
    </row>
    <row r="393" spans="1:16">
      <c r="A393" s="32">
        <v>533</v>
      </c>
      <c r="B393" s="12" t="s">
        <v>606</v>
      </c>
      <c r="E393" s="32" t="s">
        <v>760</v>
      </c>
      <c r="F393" s="32" t="s">
        <v>303</v>
      </c>
      <c r="G393" s="32" t="str">
        <f>VLOOKUP(F393,'team-member'!$B$2:$C$12,2,FALSE)</f>
        <v>team#103</v>
      </c>
      <c r="H393" s="32" t="s">
        <v>312</v>
      </c>
      <c r="I393" s="32">
        <f t="shared" ca="1" si="33"/>
        <v>3</v>
      </c>
      <c r="J393" s="32">
        <f t="shared" ca="1" si="34"/>
        <v>3</v>
      </c>
      <c r="L393" s="32" t="s">
        <v>511</v>
      </c>
      <c r="M393" s="32">
        <v>60</v>
      </c>
      <c r="N393" s="32">
        <f t="shared" ca="1" si="35"/>
        <v>6</v>
      </c>
      <c r="O393" s="32">
        <f t="shared" ca="1" si="32"/>
        <v>3</v>
      </c>
      <c r="P393" s="32">
        <v>61</v>
      </c>
    </row>
    <row r="394" spans="1:16">
      <c r="A394" s="32">
        <v>534</v>
      </c>
      <c r="B394" s="12" t="s">
        <v>607</v>
      </c>
      <c r="E394" s="32" t="s">
        <v>758</v>
      </c>
      <c r="F394" s="32" t="s">
        <v>300</v>
      </c>
      <c r="G394" s="32" t="str">
        <f>VLOOKUP(F394,'team-member'!$B$2:$C$12,2,FALSE)</f>
        <v>team#101</v>
      </c>
      <c r="H394" s="32" t="s">
        <v>311</v>
      </c>
      <c r="I394" s="32">
        <f t="shared" ca="1" si="33"/>
        <v>11</v>
      </c>
      <c r="J394" s="32">
        <f t="shared" ca="1" si="34"/>
        <v>11</v>
      </c>
      <c r="L394" s="32" t="s">
        <v>511</v>
      </c>
      <c r="M394" s="32">
        <v>61</v>
      </c>
      <c r="N394" s="32">
        <f t="shared" ca="1" si="35"/>
        <v>14</v>
      </c>
      <c r="O394" s="32">
        <f t="shared" ref="O394:O443" ca="1" si="36">ROUNDUP(RAND()*I394, 0)</f>
        <v>7</v>
      </c>
      <c r="P394" s="32">
        <v>64</v>
      </c>
    </row>
    <row r="395" spans="1:16">
      <c r="A395" s="32">
        <v>535</v>
      </c>
      <c r="B395" s="12" t="s">
        <v>608</v>
      </c>
      <c r="E395" s="32" t="s">
        <v>759</v>
      </c>
      <c r="F395" s="32" t="s">
        <v>307</v>
      </c>
      <c r="G395" s="32" t="str">
        <f>VLOOKUP(F395,'team-member'!$B$2:$C$12,2,FALSE)</f>
        <v>team#102</v>
      </c>
      <c r="H395" s="32" t="s">
        <v>313</v>
      </c>
      <c r="I395" s="32">
        <f t="shared" ca="1" si="33"/>
        <v>6</v>
      </c>
      <c r="J395" s="32">
        <f t="shared" ca="1" si="34"/>
        <v>6</v>
      </c>
      <c r="L395" s="32" t="s">
        <v>511</v>
      </c>
      <c r="M395" s="32">
        <v>61</v>
      </c>
      <c r="N395" s="32">
        <f t="shared" ca="1" si="35"/>
        <v>6</v>
      </c>
      <c r="O395" s="32">
        <f t="shared" ca="1" si="36"/>
        <v>6</v>
      </c>
      <c r="P395" s="32">
        <v>65</v>
      </c>
    </row>
    <row r="396" spans="1:16">
      <c r="A396" s="32">
        <v>536</v>
      </c>
      <c r="B396" s="12" t="s">
        <v>609</v>
      </c>
      <c r="E396" s="32" t="s">
        <v>760</v>
      </c>
      <c r="F396" s="32" t="s">
        <v>304</v>
      </c>
      <c r="G396" s="32" t="str">
        <f>VLOOKUP(F396,'team-member'!$B$2:$C$12,2,FALSE)</f>
        <v>team#103</v>
      </c>
      <c r="H396" s="32" t="s">
        <v>312</v>
      </c>
      <c r="I396" s="32">
        <f t="shared" ca="1" si="33"/>
        <v>12</v>
      </c>
      <c r="J396" s="32">
        <f t="shared" ca="1" si="34"/>
        <v>12</v>
      </c>
      <c r="L396" s="32" t="s">
        <v>511</v>
      </c>
      <c r="M396" s="32">
        <v>61</v>
      </c>
      <c r="N396" s="32">
        <f t="shared" ca="1" si="35"/>
        <v>13</v>
      </c>
      <c r="O396" s="32">
        <f t="shared" ca="1" si="36"/>
        <v>5</v>
      </c>
      <c r="P396" s="32">
        <v>65</v>
      </c>
    </row>
    <row r="397" spans="1:16">
      <c r="A397" s="32">
        <v>537</v>
      </c>
      <c r="B397" s="12" t="s">
        <v>610</v>
      </c>
      <c r="E397" s="32" t="s">
        <v>758</v>
      </c>
      <c r="F397" s="32" t="s">
        <v>302</v>
      </c>
      <c r="G397" s="32" t="str">
        <f>VLOOKUP(F397,'team-member'!$B$2:$C$12,2,FALSE)</f>
        <v>team#101</v>
      </c>
      <c r="H397" s="32" t="s">
        <v>311</v>
      </c>
      <c r="I397" s="32">
        <f t="shared" ca="1" si="33"/>
        <v>11</v>
      </c>
      <c r="J397" s="32">
        <f t="shared" ca="1" si="34"/>
        <v>11</v>
      </c>
      <c r="L397" s="32" t="s">
        <v>511</v>
      </c>
      <c r="M397" s="32">
        <v>64</v>
      </c>
      <c r="N397" s="32">
        <f t="shared" ca="1" si="35"/>
        <v>12</v>
      </c>
      <c r="O397" s="32">
        <f t="shared" ca="1" si="36"/>
        <v>6</v>
      </c>
      <c r="P397" s="32">
        <v>67</v>
      </c>
    </row>
    <row r="398" spans="1:16">
      <c r="A398" s="32">
        <v>538</v>
      </c>
      <c r="B398" s="12" t="s">
        <v>611</v>
      </c>
      <c r="E398" s="32" t="s">
        <v>759</v>
      </c>
      <c r="F398" s="32" t="s">
        <v>308</v>
      </c>
      <c r="G398" s="32" t="str">
        <f>VLOOKUP(F398,'team-member'!$B$2:$C$12,2,FALSE)</f>
        <v>team#102</v>
      </c>
      <c r="H398" s="32" t="s">
        <v>313</v>
      </c>
      <c r="I398" s="32">
        <f t="shared" ca="1" si="33"/>
        <v>10</v>
      </c>
      <c r="J398" s="32">
        <f t="shared" ca="1" si="34"/>
        <v>10</v>
      </c>
      <c r="L398" s="32" t="s">
        <v>511</v>
      </c>
      <c r="M398" s="32">
        <v>64</v>
      </c>
      <c r="N398" s="32">
        <f t="shared" ca="1" si="35"/>
        <v>10</v>
      </c>
      <c r="O398" s="32">
        <f t="shared" ca="1" si="36"/>
        <v>3</v>
      </c>
      <c r="P398" s="32">
        <v>68</v>
      </c>
    </row>
    <row r="399" spans="1:16">
      <c r="A399" s="32">
        <v>539</v>
      </c>
      <c r="B399" s="12" t="s">
        <v>612</v>
      </c>
      <c r="E399" s="32" t="s">
        <v>760</v>
      </c>
      <c r="F399" s="32" t="s">
        <v>305</v>
      </c>
      <c r="G399" s="32" t="str">
        <f>VLOOKUP(F399,'team-member'!$B$2:$C$12,2,FALSE)</f>
        <v>team#103</v>
      </c>
      <c r="H399" s="32" t="s">
        <v>312</v>
      </c>
      <c r="I399" s="32">
        <f t="shared" ca="1" si="33"/>
        <v>6</v>
      </c>
      <c r="J399" s="32">
        <f t="shared" ca="1" si="34"/>
        <v>6</v>
      </c>
      <c r="L399" s="32" t="s">
        <v>511</v>
      </c>
      <c r="M399" s="32">
        <v>65</v>
      </c>
      <c r="N399" s="32">
        <f t="shared" ca="1" si="35"/>
        <v>9</v>
      </c>
      <c r="O399" s="32">
        <f t="shared" ca="1" si="36"/>
        <v>3</v>
      </c>
      <c r="P399" s="32">
        <v>68</v>
      </c>
    </row>
    <row r="400" spans="1:16">
      <c r="A400" s="32">
        <v>540</v>
      </c>
      <c r="B400" s="12" t="s">
        <v>531</v>
      </c>
      <c r="E400" s="32" t="s">
        <v>758</v>
      </c>
      <c r="F400" s="32" t="s">
        <v>302</v>
      </c>
      <c r="G400" s="32" t="str">
        <f>VLOOKUP(F400,'team-member'!$B$2:$C$12,2,FALSE)</f>
        <v>team#101</v>
      </c>
      <c r="H400" s="32" t="s">
        <v>311</v>
      </c>
      <c r="I400" s="32">
        <f t="shared" ca="1" si="33"/>
        <v>6</v>
      </c>
      <c r="J400" s="32">
        <f t="shared" ca="1" si="34"/>
        <v>6</v>
      </c>
      <c r="L400" s="32" t="s">
        <v>511</v>
      </c>
      <c r="M400" s="32">
        <v>65</v>
      </c>
      <c r="N400" s="32">
        <f t="shared" ca="1" si="35"/>
        <v>7</v>
      </c>
      <c r="O400" s="32">
        <f t="shared" ca="1" si="36"/>
        <v>1</v>
      </c>
      <c r="P400" s="32">
        <v>68</v>
      </c>
    </row>
    <row r="401" spans="1:16">
      <c r="A401" s="32">
        <v>541</v>
      </c>
      <c r="B401" s="12" t="s">
        <v>613</v>
      </c>
      <c r="E401" s="32" t="s">
        <v>759</v>
      </c>
      <c r="F401" s="32" t="s">
        <v>310</v>
      </c>
      <c r="G401" s="32" t="str">
        <f>VLOOKUP(F401,'team-member'!$B$2:$C$12,2,FALSE)</f>
        <v>team#102</v>
      </c>
      <c r="H401" s="32" t="s">
        <v>313</v>
      </c>
      <c r="I401" s="32">
        <f t="shared" ca="1" si="33"/>
        <v>11</v>
      </c>
      <c r="J401" s="32">
        <f t="shared" ca="1" si="34"/>
        <v>11</v>
      </c>
      <c r="L401" s="32" t="s">
        <v>511</v>
      </c>
      <c r="M401" s="32">
        <v>65</v>
      </c>
      <c r="N401" s="32">
        <f t="shared" ca="1" si="35"/>
        <v>12</v>
      </c>
      <c r="O401" s="32">
        <f t="shared" ca="1" si="36"/>
        <v>2</v>
      </c>
      <c r="P401" s="32">
        <v>68</v>
      </c>
    </row>
    <row r="402" spans="1:16">
      <c r="A402" s="32">
        <v>542</v>
      </c>
      <c r="B402" s="12" t="s">
        <v>532</v>
      </c>
      <c r="E402" s="32" t="s">
        <v>760</v>
      </c>
      <c r="F402" s="32" t="s">
        <v>306</v>
      </c>
      <c r="G402" s="32" t="str">
        <f>VLOOKUP(F402,'team-member'!$B$2:$C$12,2,FALSE)</f>
        <v>team#103</v>
      </c>
      <c r="H402" s="32" t="s">
        <v>312</v>
      </c>
      <c r="I402" s="32">
        <f t="shared" ca="1" si="33"/>
        <v>11</v>
      </c>
      <c r="J402" s="32">
        <f t="shared" ca="1" si="34"/>
        <v>11</v>
      </c>
      <c r="L402" s="32" t="s">
        <v>511</v>
      </c>
      <c r="M402" s="32">
        <v>66</v>
      </c>
      <c r="N402" s="32">
        <f t="shared" ca="1" si="35"/>
        <v>12</v>
      </c>
      <c r="O402" s="32">
        <f t="shared" ca="1" si="36"/>
        <v>4</v>
      </c>
      <c r="P402" s="32">
        <v>68</v>
      </c>
    </row>
    <row r="403" spans="1:16">
      <c r="A403" s="32">
        <v>543</v>
      </c>
      <c r="B403" s="12" t="s">
        <v>614</v>
      </c>
      <c r="E403" s="32" t="s">
        <v>758</v>
      </c>
      <c r="F403" s="32" t="s">
        <v>301</v>
      </c>
      <c r="G403" s="32" t="str">
        <f>VLOOKUP(F403,'team-member'!$B$2:$C$12,2,FALSE)</f>
        <v>team#101</v>
      </c>
      <c r="H403" s="32" t="s">
        <v>311</v>
      </c>
      <c r="I403" s="32">
        <f t="shared" ca="1" si="33"/>
        <v>3</v>
      </c>
      <c r="J403" s="32">
        <f t="shared" ca="1" si="34"/>
        <v>3</v>
      </c>
      <c r="L403" s="32" t="s">
        <v>511</v>
      </c>
      <c r="M403" s="32">
        <v>67</v>
      </c>
      <c r="N403" s="32">
        <f t="shared" ca="1" si="35"/>
        <v>4</v>
      </c>
      <c r="O403" s="32">
        <f t="shared" ca="1" si="36"/>
        <v>3</v>
      </c>
      <c r="P403" s="16" t="s">
        <v>15</v>
      </c>
    </row>
    <row r="404" spans="1:16">
      <c r="A404" s="32">
        <v>544</v>
      </c>
      <c r="B404" s="12" t="s">
        <v>698</v>
      </c>
      <c r="E404" s="32" t="s">
        <v>759</v>
      </c>
      <c r="F404" s="32" t="s">
        <v>309</v>
      </c>
      <c r="G404" s="32" t="str">
        <f>VLOOKUP(F404,'team-member'!$B$2:$C$12,2,FALSE)</f>
        <v>team#102</v>
      </c>
      <c r="H404" s="32" t="s">
        <v>313</v>
      </c>
      <c r="I404" s="32">
        <f t="shared" ca="1" si="33"/>
        <v>10</v>
      </c>
      <c r="J404" s="32">
        <f t="shared" ca="1" si="34"/>
        <v>10</v>
      </c>
      <c r="L404" s="32" t="s">
        <v>511</v>
      </c>
      <c r="M404" s="32">
        <v>68</v>
      </c>
      <c r="N404" s="32">
        <f t="shared" ca="1" si="35"/>
        <v>12</v>
      </c>
      <c r="O404" s="32">
        <f t="shared" ca="1" si="36"/>
        <v>9</v>
      </c>
      <c r="P404" s="32">
        <v>69</v>
      </c>
    </row>
    <row r="405" spans="1:16">
      <c r="A405" s="32">
        <v>545</v>
      </c>
      <c r="B405" s="12" t="s">
        <v>717</v>
      </c>
      <c r="E405" s="32" t="s">
        <v>760</v>
      </c>
      <c r="F405" s="32" t="s">
        <v>303</v>
      </c>
      <c r="G405" s="32" t="str">
        <f>VLOOKUP(F405,'team-member'!$B$2:$C$12,2,FALSE)</f>
        <v>team#103</v>
      </c>
      <c r="H405" s="32" t="s">
        <v>312</v>
      </c>
      <c r="I405" s="32">
        <f t="shared" ca="1" si="33"/>
        <v>12</v>
      </c>
      <c r="J405" s="32">
        <f t="shared" ca="1" si="34"/>
        <v>12</v>
      </c>
      <c r="L405" s="32" t="s">
        <v>511</v>
      </c>
      <c r="M405" s="32">
        <v>68</v>
      </c>
      <c r="N405" s="32">
        <f t="shared" ca="1" si="35"/>
        <v>14</v>
      </c>
      <c r="O405" s="32">
        <f t="shared" ca="1" si="36"/>
        <v>9</v>
      </c>
      <c r="P405" s="32">
        <v>69</v>
      </c>
    </row>
    <row r="406" spans="1:16">
      <c r="A406" s="32">
        <v>546</v>
      </c>
      <c r="B406" s="12" t="s">
        <v>533</v>
      </c>
      <c r="E406" s="32" t="s">
        <v>758</v>
      </c>
      <c r="F406" s="32" t="s">
        <v>300</v>
      </c>
      <c r="G406" s="32" t="str">
        <f>VLOOKUP(F406,'team-member'!$B$2:$C$12,2,FALSE)</f>
        <v>team#101</v>
      </c>
      <c r="H406" s="32" t="s">
        <v>311</v>
      </c>
      <c r="I406" s="32">
        <f t="shared" ca="1" si="33"/>
        <v>12</v>
      </c>
      <c r="J406" s="32">
        <f t="shared" ca="1" si="34"/>
        <v>12</v>
      </c>
      <c r="L406" s="32" t="s">
        <v>511</v>
      </c>
      <c r="M406" s="32">
        <v>68</v>
      </c>
      <c r="N406" s="32">
        <f t="shared" ca="1" si="35"/>
        <v>12</v>
      </c>
      <c r="O406" s="32">
        <f t="shared" ca="1" si="36"/>
        <v>2</v>
      </c>
      <c r="P406" s="32">
        <v>71</v>
      </c>
    </row>
    <row r="407" spans="1:16">
      <c r="A407" s="32">
        <v>547</v>
      </c>
      <c r="B407" s="12" t="s">
        <v>534</v>
      </c>
      <c r="E407" s="32" t="s">
        <v>759</v>
      </c>
      <c r="F407" s="32" t="s">
        <v>307</v>
      </c>
      <c r="G407" s="32" t="str">
        <f>VLOOKUP(F407,'team-member'!$B$2:$C$12,2,FALSE)</f>
        <v>team#102</v>
      </c>
      <c r="H407" s="32" t="s">
        <v>313</v>
      </c>
      <c r="I407" s="32">
        <f t="shared" ca="1" si="33"/>
        <v>2</v>
      </c>
      <c r="J407" s="32">
        <f t="shared" ca="1" si="34"/>
        <v>2</v>
      </c>
      <c r="L407" s="32" t="s">
        <v>771</v>
      </c>
      <c r="M407" s="32">
        <v>71</v>
      </c>
      <c r="N407" s="32">
        <f t="shared" ca="1" si="35"/>
        <v>4</v>
      </c>
      <c r="O407" s="32">
        <f t="shared" ca="1" si="36"/>
        <v>2</v>
      </c>
      <c r="P407" s="32">
        <v>72</v>
      </c>
    </row>
    <row r="408" spans="1:16">
      <c r="A408" s="32">
        <v>548</v>
      </c>
      <c r="B408" s="12" t="s">
        <v>699</v>
      </c>
      <c r="E408" s="32" t="s">
        <v>760</v>
      </c>
      <c r="F408" s="32" t="s">
        <v>304</v>
      </c>
      <c r="G408" s="32" t="str">
        <f>VLOOKUP(F408,'team-member'!$B$2:$C$12,2,FALSE)</f>
        <v>team#103</v>
      </c>
      <c r="H408" s="32" t="s">
        <v>312</v>
      </c>
      <c r="I408" s="32">
        <f t="shared" ca="1" si="33"/>
        <v>5</v>
      </c>
      <c r="J408" s="32">
        <f t="shared" ca="1" si="34"/>
        <v>5</v>
      </c>
      <c r="L408" s="32" t="s">
        <v>771</v>
      </c>
      <c r="M408" s="32">
        <v>71</v>
      </c>
      <c r="N408" s="32">
        <f t="shared" ca="1" si="35"/>
        <v>7</v>
      </c>
      <c r="O408" s="32">
        <f t="shared" ca="1" si="36"/>
        <v>1</v>
      </c>
      <c r="P408" s="32">
        <v>73</v>
      </c>
    </row>
    <row r="409" spans="1:16">
      <c r="A409" s="32">
        <v>549</v>
      </c>
      <c r="B409" s="12" t="s">
        <v>615</v>
      </c>
      <c r="E409" s="32" t="s">
        <v>758</v>
      </c>
      <c r="F409" s="32" t="s">
        <v>302</v>
      </c>
      <c r="G409" s="32" t="str">
        <f>VLOOKUP(F409,'team-member'!$B$2:$C$12,2,FALSE)</f>
        <v>team#101</v>
      </c>
      <c r="H409" s="32" t="s">
        <v>311</v>
      </c>
      <c r="I409" s="32">
        <f t="shared" ca="1" si="33"/>
        <v>8</v>
      </c>
      <c r="J409" s="32">
        <f t="shared" ca="1" si="34"/>
        <v>8</v>
      </c>
      <c r="L409" s="32" t="s">
        <v>771</v>
      </c>
      <c r="M409" s="32">
        <v>71</v>
      </c>
      <c r="N409" s="32">
        <f t="shared" ca="1" si="35"/>
        <v>8</v>
      </c>
      <c r="O409" s="32">
        <f t="shared" ca="1" si="36"/>
        <v>1</v>
      </c>
      <c r="P409" s="16" t="s">
        <v>15</v>
      </c>
    </row>
    <row r="410" spans="1:16">
      <c r="A410" s="32">
        <v>550</v>
      </c>
      <c r="B410" s="12" t="s">
        <v>616</v>
      </c>
      <c r="E410" s="32" t="s">
        <v>759</v>
      </c>
      <c r="F410" s="32" t="s">
        <v>308</v>
      </c>
      <c r="G410" s="32" t="str">
        <f>VLOOKUP(F410,'team-member'!$B$2:$C$12,2,FALSE)</f>
        <v>team#102</v>
      </c>
      <c r="H410" s="32" t="s">
        <v>313</v>
      </c>
      <c r="I410" s="32">
        <f t="shared" ca="1" si="33"/>
        <v>7</v>
      </c>
      <c r="J410" s="32">
        <f t="shared" ca="1" si="34"/>
        <v>7</v>
      </c>
      <c r="L410" s="32" t="s">
        <v>771</v>
      </c>
      <c r="M410" s="32">
        <v>71</v>
      </c>
      <c r="N410" s="32">
        <f t="shared" ca="1" si="35"/>
        <v>8</v>
      </c>
      <c r="O410" s="32">
        <f t="shared" ca="1" si="36"/>
        <v>2</v>
      </c>
      <c r="P410" s="32">
        <v>74</v>
      </c>
    </row>
    <row r="411" spans="1:16">
      <c r="A411" s="32">
        <v>551</v>
      </c>
      <c r="B411" s="12" t="s">
        <v>617</v>
      </c>
      <c r="E411" s="32" t="s">
        <v>760</v>
      </c>
      <c r="F411" s="32" t="s">
        <v>305</v>
      </c>
      <c r="G411" s="32" t="str">
        <f>VLOOKUP(F411,'team-member'!$B$2:$C$12,2,FALSE)</f>
        <v>team#103</v>
      </c>
      <c r="H411" s="32" t="s">
        <v>312</v>
      </c>
      <c r="I411" s="32">
        <f t="shared" ca="1" si="33"/>
        <v>12</v>
      </c>
      <c r="J411" s="32">
        <f t="shared" ca="1" si="34"/>
        <v>12</v>
      </c>
      <c r="L411" s="32" t="s">
        <v>771</v>
      </c>
      <c r="M411" s="32">
        <v>72</v>
      </c>
      <c r="N411" s="32">
        <f t="shared" ca="1" si="35"/>
        <v>14</v>
      </c>
      <c r="O411" s="32">
        <f t="shared" ca="1" si="36"/>
        <v>11</v>
      </c>
      <c r="P411" s="32">
        <v>75</v>
      </c>
    </row>
    <row r="412" spans="1:16">
      <c r="A412" s="32">
        <v>552</v>
      </c>
      <c r="B412" s="12" t="s">
        <v>618</v>
      </c>
      <c r="E412" s="32" t="s">
        <v>758</v>
      </c>
      <c r="F412" s="32" t="s">
        <v>302</v>
      </c>
      <c r="G412" s="32" t="str">
        <f>VLOOKUP(F412,'team-member'!$B$2:$C$12,2,FALSE)</f>
        <v>team#101</v>
      </c>
      <c r="H412" s="32" t="s">
        <v>311</v>
      </c>
      <c r="I412" s="32">
        <f t="shared" ca="1" si="33"/>
        <v>12</v>
      </c>
      <c r="J412" s="32">
        <f t="shared" ca="1" si="34"/>
        <v>12</v>
      </c>
      <c r="L412" s="32" t="s">
        <v>771</v>
      </c>
      <c r="M412" s="32">
        <v>72</v>
      </c>
      <c r="N412" s="32">
        <f t="shared" ca="1" si="35"/>
        <v>13</v>
      </c>
      <c r="O412" s="32">
        <f t="shared" ca="1" si="36"/>
        <v>7</v>
      </c>
      <c r="P412" s="32">
        <v>75</v>
      </c>
    </row>
    <row r="413" spans="1:16">
      <c r="A413" s="32">
        <v>553</v>
      </c>
      <c r="B413" s="12" t="s">
        <v>619</v>
      </c>
      <c r="E413" s="32" t="s">
        <v>759</v>
      </c>
      <c r="F413" s="32" t="s">
        <v>310</v>
      </c>
      <c r="G413" s="32" t="str">
        <f>VLOOKUP(F413,'team-member'!$B$2:$C$12,2,FALSE)</f>
        <v>team#102</v>
      </c>
      <c r="H413" s="32" t="s">
        <v>313</v>
      </c>
      <c r="I413" s="32">
        <f t="shared" ca="1" si="33"/>
        <v>9</v>
      </c>
      <c r="J413" s="32">
        <f t="shared" ca="1" si="34"/>
        <v>9</v>
      </c>
      <c r="L413" s="32" t="s">
        <v>771</v>
      </c>
      <c r="M413" s="32">
        <v>72</v>
      </c>
      <c r="N413" s="32">
        <f t="shared" ca="1" si="35"/>
        <v>10</v>
      </c>
      <c r="O413" s="32">
        <f t="shared" ca="1" si="36"/>
        <v>2</v>
      </c>
      <c r="P413" s="32">
        <v>75</v>
      </c>
    </row>
    <row r="414" spans="1:16">
      <c r="A414" s="32">
        <v>554</v>
      </c>
      <c r="B414" s="12" t="s">
        <v>620</v>
      </c>
      <c r="E414" s="32" t="s">
        <v>760</v>
      </c>
      <c r="F414" s="32" t="s">
        <v>306</v>
      </c>
      <c r="G414" s="32" t="str">
        <f>VLOOKUP(F414,'team-member'!$B$2:$C$12,2,FALSE)</f>
        <v>team#103</v>
      </c>
      <c r="H414" s="32" t="s">
        <v>312</v>
      </c>
      <c r="I414" s="32">
        <f t="shared" ca="1" si="33"/>
        <v>3</v>
      </c>
      <c r="J414" s="32">
        <f t="shared" ca="1" si="34"/>
        <v>3</v>
      </c>
      <c r="L414" s="32" t="s">
        <v>771</v>
      </c>
      <c r="M414" s="32">
        <v>73</v>
      </c>
      <c r="N414" s="32">
        <f t="shared" ca="1" si="35"/>
        <v>3</v>
      </c>
      <c r="O414" s="32">
        <f t="shared" ca="1" si="36"/>
        <v>1</v>
      </c>
      <c r="P414" s="32">
        <v>75</v>
      </c>
    </row>
    <row r="415" spans="1:16">
      <c r="A415" s="32">
        <v>555</v>
      </c>
      <c r="B415" s="12" t="s">
        <v>535</v>
      </c>
      <c r="E415" s="32" t="s">
        <v>758</v>
      </c>
      <c r="F415" s="32" t="s">
        <v>301</v>
      </c>
      <c r="G415" s="32" t="str">
        <f>VLOOKUP(F415,'team-member'!$B$2:$C$12,2,FALSE)</f>
        <v>team#101</v>
      </c>
      <c r="H415" s="32" t="s">
        <v>311</v>
      </c>
      <c r="I415" s="32">
        <f t="shared" ca="1" si="33"/>
        <v>5</v>
      </c>
      <c r="J415" s="32">
        <f t="shared" ca="1" si="34"/>
        <v>5</v>
      </c>
      <c r="L415" s="32" t="s">
        <v>771</v>
      </c>
      <c r="M415" s="32">
        <v>74</v>
      </c>
      <c r="N415" s="32">
        <f t="shared" ca="1" si="35"/>
        <v>5</v>
      </c>
      <c r="O415" s="32">
        <f t="shared" ca="1" si="36"/>
        <v>4</v>
      </c>
      <c r="P415" s="32">
        <v>75</v>
      </c>
    </row>
    <row r="416" spans="1:16">
      <c r="A416" s="32">
        <v>556</v>
      </c>
      <c r="B416" s="12" t="s">
        <v>536</v>
      </c>
      <c r="E416" s="32" t="s">
        <v>759</v>
      </c>
      <c r="F416" s="32" t="s">
        <v>309</v>
      </c>
      <c r="G416" s="32" t="str">
        <f>VLOOKUP(F416,'team-member'!$B$2:$C$12,2,FALSE)</f>
        <v>team#102</v>
      </c>
      <c r="H416" s="32" t="s">
        <v>313</v>
      </c>
      <c r="I416" s="32">
        <f t="shared" ca="1" si="33"/>
        <v>9</v>
      </c>
      <c r="J416" s="32">
        <f t="shared" ca="1" si="34"/>
        <v>9</v>
      </c>
      <c r="L416" s="32" t="s">
        <v>771</v>
      </c>
      <c r="M416" s="32">
        <v>75</v>
      </c>
      <c r="N416" s="32">
        <f t="shared" ca="1" si="35"/>
        <v>12</v>
      </c>
      <c r="O416" s="32">
        <f t="shared" ca="1" si="36"/>
        <v>4</v>
      </c>
      <c r="P416" s="32">
        <v>78</v>
      </c>
    </row>
    <row r="417" spans="1:17">
      <c r="A417" s="32">
        <v>557</v>
      </c>
      <c r="B417" s="12" t="s">
        <v>700</v>
      </c>
      <c r="E417" s="32" t="s">
        <v>760</v>
      </c>
      <c r="F417" s="32" t="s">
        <v>303</v>
      </c>
      <c r="G417" s="32" t="str">
        <f>VLOOKUP(F417,'team-member'!$B$2:$C$12,2,FALSE)</f>
        <v>team#103</v>
      </c>
      <c r="H417" s="32" t="s">
        <v>312</v>
      </c>
      <c r="I417" s="32">
        <f t="shared" ca="1" si="33"/>
        <v>5</v>
      </c>
      <c r="J417" s="32">
        <f t="shared" ca="1" si="34"/>
        <v>5</v>
      </c>
      <c r="L417" s="32" t="s">
        <v>771</v>
      </c>
      <c r="M417" s="32">
        <v>75</v>
      </c>
      <c r="N417" s="32">
        <f t="shared" ca="1" si="35"/>
        <v>6</v>
      </c>
      <c r="O417" s="32">
        <f t="shared" ca="1" si="36"/>
        <v>4</v>
      </c>
      <c r="P417" s="32">
        <v>80</v>
      </c>
    </row>
    <row r="418" spans="1:17">
      <c r="A418" s="32">
        <v>558</v>
      </c>
      <c r="B418" s="12" t="s">
        <v>621</v>
      </c>
      <c r="E418" s="32" t="s">
        <v>758</v>
      </c>
      <c r="F418" s="32" t="s">
        <v>300</v>
      </c>
      <c r="G418" s="32" t="str">
        <f>VLOOKUP(F418,'team-member'!$B$2:$C$12,2,FALSE)</f>
        <v>team#101</v>
      </c>
      <c r="H418" s="32" t="s">
        <v>311</v>
      </c>
      <c r="I418" s="32">
        <f t="shared" ca="1" si="33"/>
        <v>10</v>
      </c>
      <c r="J418" s="32">
        <f t="shared" ca="1" si="34"/>
        <v>10</v>
      </c>
      <c r="L418" s="32" t="s">
        <v>771</v>
      </c>
      <c r="M418" s="32">
        <v>78</v>
      </c>
      <c r="N418" s="32">
        <f t="shared" ca="1" si="35"/>
        <v>12</v>
      </c>
      <c r="O418" s="32">
        <f t="shared" ca="1" si="36"/>
        <v>10</v>
      </c>
      <c r="P418" s="32">
        <v>81</v>
      </c>
    </row>
    <row r="419" spans="1:17">
      <c r="A419" s="32">
        <v>559</v>
      </c>
      <c r="B419" s="12" t="s">
        <v>622</v>
      </c>
      <c r="E419" s="32" t="s">
        <v>759</v>
      </c>
      <c r="F419" s="32" t="s">
        <v>307</v>
      </c>
      <c r="G419" s="32" t="str">
        <f>VLOOKUP(F419,'team-member'!$B$2:$C$12,2,FALSE)</f>
        <v>team#102</v>
      </c>
      <c r="H419" s="32" t="s">
        <v>313</v>
      </c>
      <c r="I419" s="32">
        <f t="shared" ca="1" si="33"/>
        <v>4</v>
      </c>
      <c r="J419" s="32">
        <f t="shared" ca="1" si="34"/>
        <v>4</v>
      </c>
      <c r="L419" s="32" t="s">
        <v>771</v>
      </c>
      <c r="M419" s="32">
        <v>78</v>
      </c>
      <c r="N419" s="32">
        <f t="shared" ca="1" si="35"/>
        <v>7</v>
      </c>
      <c r="O419" s="32">
        <f t="shared" ca="1" si="36"/>
        <v>2</v>
      </c>
      <c r="P419" s="32">
        <v>81</v>
      </c>
    </row>
    <row r="420" spans="1:17">
      <c r="A420" s="32">
        <v>560</v>
      </c>
      <c r="B420" s="12" t="s">
        <v>623</v>
      </c>
      <c r="E420" s="32" t="s">
        <v>760</v>
      </c>
      <c r="F420" s="32" t="s">
        <v>304</v>
      </c>
      <c r="G420" s="32" t="str">
        <f>VLOOKUP(F420,'team-member'!$B$2:$C$12,2,FALSE)</f>
        <v>team#103</v>
      </c>
      <c r="H420" s="32" t="s">
        <v>312</v>
      </c>
      <c r="I420" s="32">
        <f t="shared" ca="1" si="33"/>
        <v>9</v>
      </c>
      <c r="J420" s="32">
        <f t="shared" ca="1" si="34"/>
        <v>9</v>
      </c>
      <c r="L420" s="32" t="s">
        <v>771</v>
      </c>
      <c r="M420" s="32">
        <v>79</v>
      </c>
      <c r="N420" s="32">
        <f t="shared" ca="1" si="35"/>
        <v>9</v>
      </c>
      <c r="O420" s="32">
        <f t="shared" ca="1" si="36"/>
        <v>1</v>
      </c>
      <c r="P420" s="32">
        <v>81</v>
      </c>
    </row>
    <row r="421" spans="1:17">
      <c r="A421" s="32">
        <v>561</v>
      </c>
      <c r="B421" s="12" t="s">
        <v>624</v>
      </c>
      <c r="E421" s="32" t="s">
        <v>758</v>
      </c>
      <c r="F421" s="32" t="s">
        <v>302</v>
      </c>
      <c r="G421" s="32" t="str">
        <f>VLOOKUP(F421,'team-member'!$B$2:$C$12,2,FALSE)</f>
        <v>team#101</v>
      </c>
      <c r="H421" s="32" t="s">
        <v>311</v>
      </c>
      <c r="I421" s="32">
        <f t="shared" ca="1" si="33"/>
        <v>12</v>
      </c>
      <c r="J421" s="32">
        <f t="shared" ca="1" si="34"/>
        <v>12</v>
      </c>
      <c r="L421" s="32" t="s">
        <v>771</v>
      </c>
      <c r="M421" s="32">
        <v>80</v>
      </c>
      <c r="N421" s="32">
        <f t="shared" ca="1" si="35"/>
        <v>15</v>
      </c>
      <c r="O421" s="32">
        <f t="shared" ca="1" si="36"/>
        <v>11</v>
      </c>
      <c r="P421" s="32">
        <v>82</v>
      </c>
    </row>
    <row r="422" spans="1:17">
      <c r="A422" s="32">
        <v>562</v>
      </c>
      <c r="B422" s="12" t="s">
        <v>625</v>
      </c>
      <c r="E422" s="32" t="s">
        <v>759</v>
      </c>
      <c r="F422" s="32" t="s">
        <v>308</v>
      </c>
      <c r="G422" s="32" t="str">
        <f>VLOOKUP(F422,'team-member'!$B$2:$C$12,2,FALSE)</f>
        <v>team#102</v>
      </c>
      <c r="H422" s="32" t="s">
        <v>313</v>
      </c>
      <c r="I422" s="32">
        <f t="shared" ca="1" si="33"/>
        <v>10</v>
      </c>
      <c r="J422" s="32">
        <f t="shared" ca="1" si="34"/>
        <v>10</v>
      </c>
      <c r="L422" s="32" t="s">
        <v>771</v>
      </c>
      <c r="M422" s="32">
        <v>81</v>
      </c>
      <c r="N422" s="32">
        <f t="shared" ca="1" si="35"/>
        <v>13</v>
      </c>
      <c r="O422" s="32">
        <f t="shared" ca="1" si="36"/>
        <v>9</v>
      </c>
      <c r="P422" s="32">
        <v>82</v>
      </c>
    </row>
    <row r="423" spans="1:17">
      <c r="A423" s="32">
        <v>563</v>
      </c>
      <c r="B423" s="12" t="s">
        <v>626</v>
      </c>
      <c r="E423" s="32" t="s">
        <v>760</v>
      </c>
      <c r="F423" s="32" t="s">
        <v>305</v>
      </c>
      <c r="G423" s="32" t="str">
        <f>VLOOKUP(F423,'team-member'!$B$2:$C$12,2,FALSE)</f>
        <v>team#103</v>
      </c>
      <c r="H423" s="32" t="s">
        <v>312</v>
      </c>
      <c r="I423" s="32">
        <f t="shared" ca="1" si="33"/>
        <v>4</v>
      </c>
      <c r="J423" s="32">
        <f t="shared" ca="1" si="34"/>
        <v>4</v>
      </c>
      <c r="L423" s="32" t="s">
        <v>771</v>
      </c>
      <c r="M423" s="32">
        <v>81</v>
      </c>
      <c r="N423" s="32">
        <f t="shared" ca="1" si="35"/>
        <v>5</v>
      </c>
      <c r="O423" s="32">
        <f t="shared" ca="1" si="36"/>
        <v>1</v>
      </c>
      <c r="P423" s="32">
        <v>82</v>
      </c>
    </row>
    <row r="424" spans="1:17">
      <c r="A424" s="32">
        <v>564</v>
      </c>
      <c r="B424" s="12" t="s">
        <v>537</v>
      </c>
      <c r="E424" s="32" t="s">
        <v>758</v>
      </c>
      <c r="F424" s="32" t="s">
        <v>302</v>
      </c>
      <c r="G424" s="32" t="str">
        <f>VLOOKUP(F424,'team-member'!$B$2:$C$12,2,FALSE)</f>
        <v>team#101</v>
      </c>
      <c r="H424" s="32" t="s">
        <v>311</v>
      </c>
      <c r="I424" s="32">
        <f t="shared" ca="1" si="33"/>
        <v>11</v>
      </c>
      <c r="J424" s="32">
        <f t="shared" ca="1" si="34"/>
        <v>11</v>
      </c>
      <c r="L424" s="32" t="s">
        <v>771</v>
      </c>
      <c r="M424" s="32">
        <v>82</v>
      </c>
      <c r="N424" s="32">
        <f t="shared" ca="1" si="35"/>
        <v>12</v>
      </c>
      <c r="O424" s="32">
        <f t="shared" ca="1" si="36"/>
        <v>3</v>
      </c>
      <c r="P424" s="32">
        <v>85</v>
      </c>
    </row>
    <row r="425" spans="1:17">
      <c r="A425" s="32">
        <v>565</v>
      </c>
      <c r="B425" s="12" t="s">
        <v>718</v>
      </c>
      <c r="E425" s="32" t="s">
        <v>759</v>
      </c>
      <c r="F425" s="32" t="s">
        <v>310</v>
      </c>
      <c r="G425" s="32" t="str">
        <f>VLOOKUP(F425,'team-member'!$B$2:$C$12,2,FALSE)</f>
        <v>team#102</v>
      </c>
      <c r="H425" s="32" t="s">
        <v>313</v>
      </c>
      <c r="I425" s="32">
        <f t="shared" ca="1" si="33"/>
        <v>6</v>
      </c>
      <c r="J425" s="32">
        <f t="shared" ca="1" si="34"/>
        <v>6</v>
      </c>
      <c r="L425" s="32" t="s">
        <v>771</v>
      </c>
      <c r="M425" s="32">
        <v>85</v>
      </c>
      <c r="N425" s="32">
        <f t="shared" ca="1" si="35"/>
        <v>6</v>
      </c>
      <c r="O425" s="32">
        <f t="shared" ca="1" si="36"/>
        <v>6</v>
      </c>
      <c r="P425" s="32" t="s">
        <v>15</v>
      </c>
      <c r="Q425" s="32" t="s">
        <v>779</v>
      </c>
    </row>
    <row r="426" spans="1:17">
      <c r="A426" s="32">
        <v>566</v>
      </c>
      <c r="B426" s="12" t="s">
        <v>538</v>
      </c>
      <c r="E426" s="32" t="s">
        <v>760</v>
      </c>
      <c r="F426" s="32" t="s">
        <v>306</v>
      </c>
      <c r="G426" s="32" t="str">
        <f>VLOOKUP(F426,'team-member'!$B$2:$C$12,2,FALSE)</f>
        <v>team#103</v>
      </c>
      <c r="H426" s="32" t="s">
        <v>312</v>
      </c>
      <c r="I426" s="32">
        <f t="shared" ca="1" si="33"/>
        <v>2</v>
      </c>
      <c r="J426" s="32">
        <f t="shared" ca="1" si="34"/>
        <v>2</v>
      </c>
      <c r="L426" s="32" t="s">
        <v>772</v>
      </c>
      <c r="M426" s="32">
        <v>85</v>
      </c>
      <c r="N426" s="32">
        <f t="shared" ca="1" si="35"/>
        <v>2</v>
      </c>
      <c r="O426" s="32">
        <f t="shared" ca="1" si="36"/>
        <v>1</v>
      </c>
      <c r="Q426" s="32" t="s">
        <v>779</v>
      </c>
    </row>
    <row r="427" spans="1:17">
      <c r="A427" s="32">
        <v>567</v>
      </c>
      <c r="B427" s="12" t="s">
        <v>539</v>
      </c>
      <c r="E427" s="32" t="s">
        <v>758</v>
      </c>
      <c r="F427" s="32" t="s">
        <v>301</v>
      </c>
      <c r="G427" s="32" t="str">
        <f>VLOOKUP(F427,'team-member'!$B$2:$C$12,2,FALSE)</f>
        <v>team#101</v>
      </c>
      <c r="H427" s="32" t="s">
        <v>311</v>
      </c>
      <c r="I427" s="32">
        <f t="shared" ca="1" si="33"/>
        <v>10</v>
      </c>
      <c r="J427" s="32">
        <f t="shared" ca="1" si="34"/>
        <v>10</v>
      </c>
      <c r="L427" s="32" t="s">
        <v>772</v>
      </c>
      <c r="M427" s="32">
        <v>85</v>
      </c>
      <c r="N427" s="32">
        <f t="shared" ca="1" si="35"/>
        <v>13</v>
      </c>
      <c r="O427" s="32">
        <f t="shared" ca="1" si="36"/>
        <v>3</v>
      </c>
    </row>
    <row r="428" spans="1:17">
      <c r="A428" s="32">
        <v>568</v>
      </c>
      <c r="B428" s="12" t="s">
        <v>701</v>
      </c>
      <c r="E428" s="32" t="s">
        <v>759</v>
      </c>
      <c r="F428" s="32" t="s">
        <v>309</v>
      </c>
      <c r="G428" s="32" t="str">
        <f>VLOOKUP(F428,'team-member'!$B$2:$C$12,2,FALSE)</f>
        <v>team#102</v>
      </c>
      <c r="H428" s="32" t="s">
        <v>313</v>
      </c>
      <c r="I428" s="32">
        <f t="shared" ca="1" si="33"/>
        <v>10</v>
      </c>
      <c r="J428" s="32">
        <f t="shared" ca="1" si="34"/>
        <v>10</v>
      </c>
      <c r="L428" s="32" t="s">
        <v>772</v>
      </c>
      <c r="M428" s="32">
        <v>85</v>
      </c>
      <c r="N428" s="32">
        <f t="shared" ca="1" si="35"/>
        <v>12</v>
      </c>
      <c r="O428" s="32">
        <f t="shared" ca="1" si="36"/>
        <v>4</v>
      </c>
    </row>
    <row r="429" spans="1:17">
      <c r="A429" s="32">
        <v>569</v>
      </c>
      <c r="B429" s="12" t="s">
        <v>627</v>
      </c>
      <c r="E429" s="32" t="s">
        <v>760</v>
      </c>
      <c r="F429" s="32" t="s">
        <v>303</v>
      </c>
      <c r="G429" s="32" t="str">
        <f>VLOOKUP(F429,'team-member'!$B$2:$C$12,2,FALSE)</f>
        <v>team#103</v>
      </c>
      <c r="H429" s="32" t="s">
        <v>312</v>
      </c>
      <c r="I429" s="32">
        <f t="shared" ca="1" si="33"/>
        <v>9</v>
      </c>
      <c r="J429" s="32">
        <f t="shared" ca="1" si="34"/>
        <v>9</v>
      </c>
      <c r="L429" s="32" t="s">
        <v>772</v>
      </c>
      <c r="M429" s="32">
        <v>85</v>
      </c>
      <c r="N429" s="32">
        <f t="shared" ca="1" si="35"/>
        <v>9</v>
      </c>
      <c r="O429" s="32">
        <f t="shared" ca="1" si="36"/>
        <v>5</v>
      </c>
    </row>
    <row r="430" spans="1:17">
      <c r="A430" s="32">
        <v>570</v>
      </c>
      <c r="B430" s="12" t="s">
        <v>628</v>
      </c>
      <c r="E430" s="32" t="s">
        <v>758</v>
      </c>
      <c r="F430" s="32" t="s">
        <v>300</v>
      </c>
      <c r="G430" s="32" t="str">
        <f>VLOOKUP(F430,'team-member'!$B$2:$C$12,2,FALSE)</f>
        <v>team#101</v>
      </c>
      <c r="H430" s="32" t="s">
        <v>311</v>
      </c>
      <c r="I430" s="32">
        <f t="shared" ca="1" si="33"/>
        <v>8</v>
      </c>
      <c r="J430" s="32">
        <f t="shared" ca="1" si="34"/>
        <v>8</v>
      </c>
      <c r="L430" s="32" t="s">
        <v>772</v>
      </c>
      <c r="M430" s="32">
        <v>86</v>
      </c>
      <c r="N430" s="32">
        <f t="shared" ca="1" si="35"/>
        <v>10</v>
      </c>
      <c r="O430" s="32">
        <f t="shared" ca="1" si="36"/>
        <v>1</v>
      </c>
    </row>
    <row r="431" spans="1:17">
      <c r="A431" s="32">
        <v>571</v>
      </c>
      <c r="B431" s="12" t="s">
        <v>629</v>
      </c>
      <c r="E431" s="32" t="s">
        <v>759</v>
      </c>
      <c r="F431" s="32" t="s">
        <v>307</v>
      </c>
      <c r="G431" s="32" t="str">
        <f>VLOOKUP(F431,'team-member'!$B$2:$C$12,2,FALSE)</f>
        <v>team#102</v>
      </c>
      <c r="H431" s="32" t="s">
        <v>313</v>
      </c>
      <c r="I431" s="32">
        <f t="shared" ca="1" si="33"/>
        <v>3</v>
      </c>
      <c r="J431" s="32">
        <f t="shared" ca="1" si="34"/>
        <v>3</v>
      </c>
      <c r="L431" s="32" t="s">
        <v>772</v>
      </c>
      <c r="M431" s="32">
        <v>86</v>
      </c>
      <c r="N431" s="32">
        <f t="shared" ca="1" si="35"/>
        <v>5</v>
      </c>
      <c r="O431" s="32">
        <f t="shared" ca="1" si="36"/>
        <v>2</v>
      </c>
    </row>
    <row r="432" spans="1:17">
      <c r="A432" s="32">
        <v>572</v>
      </c>
      <c r="B432" s="12" t="s">
        <v>630</v>
      </c>
      <c r="E432" s="32" t="s">
        <v>760</v>
      </c>
      <c r="F432" s="32" t="s">
        <v>304</v>
      </c>
      <c r="G432" s="32" t="str">
        <f>VLOOKUP(F432,'team-member'!$B$2:$C$12,2,FALSE)</f>
        <v>team#103</v>
      </c>
      <c r="H432" s="32" t="s">
        <v>312</v>
      </c>
      <c r="I432" s="32">
        <f t="shared" ca="1" si="33"/>
        <v>11</v>
      </c>
      <c r="J432" s="32">
        <f t="shared" ca="1" si="34"/>
        <v>11</v>
      </c>
      <c r="L432" s="32" t="s">
        <v>772</v>
      </c>
      <c r="M432" s="32">
        <v>86</v>
      </c>
      <c r="N432" s="32">
        <f t="shared" ca="1" si="35"/>
        <v>13</v>
      </c>
      <c r="O432" s="32">
        <f t="shared" ca="1" si="36"/>
        <v>3</v>
      </c>
    </row>
    <row r="433" spans="1:17">
      <c r="A433" s="32">
        <v>573</v>
      </c>
      <c r="B433" s="12" t="s">
        <v>631</v>
      </c>
      <c r="E433" s="32" t="s">
        <v>758</v>
      </c>
      <c r="F433" s="32" t="s">
        <v>302</v>
      </c>
      <c r="G433" s="32" t="str">
        <f>VLOOKUP(F433,'team-member'!$B$2:$C$12,2,FALSE)</f>
        <v>team#101</v>
      </c>
      <c r="H433" s="32" t="s">
        <v>311</v>
      </c>
      <c r="I433" s="32">
        <f t="shared" ca="1" si="33"/>
        <v>4</v>
      </c>
      <c r="J433" s="32">
        <f t="shared" ca="1" si="34"/>
        <v>4</v>
      </c>
      <c r="L433" s="32" t="s">
        <v>772</v>
      </c>
      <c r="M433" s="32">
        <v>86</v>
      </c>
      <c r="N433" s="32">
        <f t="shared" ca="1" si="35"/>
        <v>5</v>
      </c>
      <c r="O433" s="32">
        <f t="shared" ca="1" si="36"/>
        <v>2</v>
      </c>
    </row>
    <row r="434" spans="1:17">
      <c r="A434" s="32">
        <v>574</v>
      </c>
      <c r="B434" s="12" t="s">
        <v>632</v>
      </c>
      <c r="E434" s="32" t="s">
        <v>759</v>
      </c>
      <c r="F434" s="32" t="s">
        <v>308</v>
      </c>
      <c r="G434" s="32" t="str">
        <f>VLOOKUP(F434,'team-member'!$B$2:$C$12,2,FALSE)</f>
        <v>team#102</v>
      </c>
      <c r="H434" s="32" t="s">
        <v>313</v>
      </c>
      <c r="I434" s="32">
        <f t="shared" ca="1" si="33"/>
        <v>4</v>
      </c>
      <c r="J434" s="32">
        <f t="shared" ca="1" si="34"/>
        <v>4</v>
      </c>
      <c r="L434" s="32" t="s">
        <v>772</v>
      </c>
      <c r="M434" s="32">
        <v>87</v>
      </c>
      <c r="N434" s="32">
        <f t="shared" ca="1" si="35"/>
        <v>6</v>
      </c>
      <c r="O434" s="32">
        <f t="shared" ca="1" si="36"/>
        <v>1</v>
      </c>
    </row>
    <row r="435" spans="1:17">
      <c r="A435" s="32">
        <v>575</v>
      </c>
      <c r="B435" s="12" t="s">
        <v>633</v>
      </c>
      <c r="E435" s="32" t="s">
        <v>760</v>
      </c>
      <c r="F435" s="32" t="s">
        <v>305</v>
      </c>
      <c r="G435" s="32" t="str">
        <f>VLOOKUP(F435,'team-member'!$B$2:$C$12,2,FALSE)</f>
        <v>team#103</v>
      </c>
      <c r="H435" s="32" t="s">
        <v>312</v>
      </c>
      <c r="I435" s="32">
        <f t="shared" ca="1" si="33"/>
        <v>6</v>
      </c>
      <c r="J435" s="32">
        <f t="shared" ca="1" si="34"/>
        <v>6</v>
      </c>
      <c r="L435" s="32" t="s">
        <v>772</v>
      </c>
      <c r="M435" s="32">
        <v>87</v>
      </c>
      <c r="N435" s="32">
        <f t="shared" ca="1" si="35"/>
        <v>7</v>
      </c>
      <c r="O435" s="32">
        <f t="shared" ca="1" si="36"/>
        <v>4</v>
      </c>
    </row>
    <row r="436" spans="1:17">
      <c r="A436" s="32">
        <v>576</v>
      </c>
      <c r="B436" s="12" t="s">
        <v>540</v>
      </c>
      <c r="E436" s="32" t="s">
        <v>758</v>
      </c>
      <c r="F436" s="32" t="s">
        <v>302</v>
      </c>
      <c r="G436" s="32" t="str">
        <f>VLOOKUP(F436,'team-member'!$B$2:$C$12,2,FALSE)</f>
        <v>team#101</v>
      </c>
      <c r="H436" s="32" t="s">
        <v>311</v>
      </c>
      <c r="I436" s="32">
        <f t="shared" ca="1" si="33"/>
        <v>8</v>
      </c>
      <c r="J436" s="32">
        <f t="shared" ca="1" si="34"/>
        <v>8</v>
      </c>
      <c r="L436" s="32" t="s">
        <v>772</v>
      </c>
      <c r="M436" s="32">
        <v>87</v>
      </c>
      <c r="N436" s="32">
        <f t="shared" ca="1" si="35"/>
        <v>9</v>
      </c>
      <c r="O436" s="32">
        <f t="shared" ca="1" si="36"/>
        <v>7</v>
      </c>
    </row>
    <row r="437" spans="1:17">
      <c r="A437" s="32">
        <v>577</v>
      </c>
      <c r="B437" s="12" t="s">
        <v>634</v>
      </c>
      <c r="E437" s="32" t="s">
        <v>759</v>
      </c>
      <c r="F437" s="32" t="s">
        <v>310</v>
      </c>
      <c r="G437" s="32" t="str">
        <f>VLOOKUP(F437,'team-member'!$B$2:$C$12,2,FALSE)</f>
        <v>team#102</v>
      </c>
      <c r="H437" s="32" t="s">
        <v>313</v>
      </c>
      <c r="I437" s="32">
        <f t="shared" ca="1" si="33"/>
        <v>7</v>
      </c>
      <c r="J437" s="32">
        <f t="shared" ca="1" si="34"/>
        <v>7</v>
      </c>
      <c r="L437" s="32" t="s">
        <v>772</v>
      </c>
      <c r="M437" s="32">
        <v>87</v>
      </c>
      <c r="N437" s="32">
        <f t="shared" ca="1" si="35"/>
        <v>8</v>
      </c>
      <c r="O437" s="32">
        <f t="shared" ca="1" si="36"/>
        <v>6</v>
      </c>
    </row>
    <row r="438" spans="1:17">
      <c r="A438" s="32">
        <v>578</v>
      </c>
      <c r="B438" s="12" t="s">
        <v>541</v>
      </c>
      <c r="E438" s="32" t="s">
        <v>760</v>
      </c>
      <c r="F438" s="32" t="s">
        <v>306</v>
      </c>
      <c r="G438" s="32" t="str">
        <f>VLOOKUP(F438,'team-member'!$B$2:$C$12,2,FALSE)</f>
        <v>team#103</v>
      </c>
      <c r="H438" s="32" t="s">
        <v>312</v>
      </c>
      <c r="I438" s="32">
        <f t="shared" ca="1" si="33"/>
        <v>4</v>
      </c>
      <c r="J438" s="32">
        <f t="shared" ca="1" si="34"/>
        <v>4</v>
      </c>
      <c r="L438" s="32" t="s">
        <v>772</v>
      </c>
      <c r="M438" s="32">
        <v>87</v>
      </c>
      <c r="N438" s="32">
        <f t="shared" ca="1" si="35"/>
        <v>4</v>
      </c>
      <c r="O438" s="32">
        <f t="shared" ca="1" si="36"/>
        <v>3</v>
      </c>
    </row>
    <row r="439" spans="1:17">
      <c r="A439" s="32">
        <v>579</v>
      </c>
      <c r="B439" s="12" t="s">
        <v>635</v>
      </c>
      <c r="E439" s="32" t="s">
        <v>758</v>
      </c>
      <c r="F439" s="32" t="s">
        <v>301</v>
      </c>
      <c r="G439" s="32" t="str">
        <f>VLOOKUP(F439,'team-member'!$B$2:$C$12,2,FALSE)</f>
        <v>team#101</v>
      </c>
      <c r="H439" s="32" t="s">
        <v>311</v>
      </c>
      <c r="I439" s="32">
        <f t="shared" ca="1" si="33"/>
        <v>8</v>
      </c>
      <c r="J439" s="32">
        <f t="shared" ca="1" si="34"/>
        <v>8</v>
      </c>
      <c r="L439" s="32" t="s">
        <v>772</v>
      </c>
      <c r="M439" s="32">
        <v>87</v>
      </c>
      <c r="N439" s="32">
        <f t="shared" ca="1" si="35"/>
        <v>8</v>
      </c>
      <c r="O439" s="32">
        <f t="shared" ca="1" si="36"/>
        <v>7</v>
      </c>
    </row>
    <row r="440" spans="1:17">
      <c r="A440" s="32">
        <v>580</v>
      </c>
      <c r="B440" s="12" t="s">
        <v>702</v>
      </c>
      <c r="E440" s="32" t="s">
        <v>759</v>
      </c>
      <c r="F440" s="32" t="s">
        <v>309</v>
      </c>
      <c r="G440" s="32" t="str">
        <f>VLOOKUP(F440,'team-member'!$B$2:$C$12,2,FALSE)</f>
        <v>team#102</v>
      </c>
      <c r="H440" s="32" t="s">
        <v>313</v>
      </c>
      <c r="I440" s="32">
        <f t="shared" ca="1" si="33"/>
        <v>9</v>
      </c>
      <c r="J440" s="32">
        <f t="shared" ca="1" si="34"/>
        <v>9</v>
      </c>
      <c r="L440" s="32" t="s">
        <v>772</v>
      </c>
      <c r="M440" s="32">
        <v>87</v>
      </c>
      <c r="N440" s="32">
        <f t="shared" ca="1" si="35"/>
        <v>12</v>
      </c>
      <c r="O440" s="32">
        <f t="shared" ca="1" si="36"/>
        <v>8</v>
      </c>
    </row>
    <row r="441" spans="1:17">
      <c r="A441" s="32">
        <v>581</v>
      </c>
      <c r="B441" s="12" t="s">
        <v>719</v>
      </c>
      <c r="E441" s="32" t="s">
        <v>760</v>
      </c>
      <c r="F441" s="32" t="s">
        <v>303</v>
      </c>
      <c r="G441" s="32" t="str">
        <f>VLOOKUP(F441,'team-member'!$B$2:$C$12,2,FALSE)</f>
        <v>team#103</v>
      </c>
      <c r="H441" s="32" t="s">
        <v>312</v>
      </c>
      <c r="I441" s="32">
        <f t="shared" ca="1" si="33"/>
        <v>8</v>
      </c>
      <c r="J441" s="32">
        <f t="shared" ca="1" si="34"/>
        <v>8</v>
      </c>
      <c r="L441" s="32" t="s">
        <v>772</v>
      </c>
      <c r="M441" s="32">
        <v>87</v>
      </c>
      <c r="N441" s="32">
        <f t="shared" ca="1" si="35"/>
        <v>10</v>
      </c>
      <c r="O441" s="32">
        <f t="shared" ca="1" si="36"/>
        <v>6</v>
      </c>
    </row>
    <row r="442" spans="1:17">
      <c r="A442" s="32">
        <v>582</v>
      </c>
      <c r="B442" s="12" t="s">
        <v>542</v>
      </c>
      <c r="E442" s="32" t="s">
        <v>758</v>
      </c>
      <c r="F442" s="32" t="s">
        <v>300</v>
      </c>
      <c r="G442" s="32" t="str">
        <f>VLOOKUP(F442,'team-member'!$B$2:$C$12,2,FALSE)</f>
        <v>team#101</v>
      </c>
      <c r="H442" s="32" t="s">
        <v>311</v>
      </c>
      <c r="I442" s="32">
        <f t="shared" ca="1" si="33"/>
        <v>5</v>
      </c>
      <c r="J442" s="32">
        <f t="shared" ca="1" si="34"/>
        <v>5</v>
      </c>
      <c r="L442" s="32" t="s">
        <v>772</v>
      </c>
      <c r="M442" s="32">
        <v>88</v>
      </c>
      <c r="N442" s="32">
        <f t="shared" ca="1" si="35"/>
        <v>7</v>
      </c>
      <c r="O442" s="32">
        <f t="shared" ca="1" si="36"/>
        <v>4</v>
      </c>
      <c r="Q442" s="32" t="s">
        <v>780</v>
      </c>
    </row>
    <row r="443" spans="1:17">
      <c r="A443" s="32">
        <v>583</v>
      </c>
      <c r="B443" s="12" t="s">
        <v>543</v>
      </c>
      <c r="E443" s="32" t="s">
        <v>759</v>
      </c>
      <c r="F443" s="32" t="s">
        <v>307</v>
      </c>
      <c r="G443" s="32" t="str">
        <f>VLOOKUP(F443,'team-member'!$B$2:$C$12,2,FALSE)</f>
        <v>team#102</v>
      </c>
      <c r="H443" s="32" t="s">
        <v>313</v>
      </c>
      <c r="I443" s="32">
        <f t="shared" ca="1" si="33"/>
        <v>8</v>
      </c>
      <c r="J443" s="32">
        <f t="shared" ca="1" si="34"/>
        <v>8</v>
      </c>
      <c r="L443" s="32" t="s">
        <v>772</v>
      </c>
      <c r="M443" s="32">
        <v>88</v>
      </c>
      <c r="N443" s="32">
        <f t="shared" ca="1" si="35"/>
        <v>10</v>
      </c>
      <c r="O443" s="32">
        <f t="shared" ca="1" si="36"/>
        <v>2</v>
      </c>
      <c r="Q443" s="32" t="s">
        <v>780</v>
      </c>
    </row>
    <row r="444" spans="1:17">
      <c r="A444" s="32">
        <v>584</v>
      </c>
      <c r="B444" s="12" t="s">
        <v>703</v>
      </c>
      <c r="E444" s="32" t="s">
        <v>760</v>
      </c>
      <c r="F444" s="32" t="s">
        <v>304</v>
      </c>
      <c r="G444" s="32" t="str">
        <f>VLOOKUP(F444,'team-member'!$B$2:$C$12,2,FALSE)</f>
        <v>team#103</v>
      </c>
      <c r="H444" s="32" t="s">
        <v>312</v>
      </c>
      <c r="I444" s="32">
        <f t="shared" ca="1" si="33"/>
        <v>7</v>
      </c>
      <c r="J444" s="32">
        <f t="shared" ca="1" si="34"/>
        <v>7</v>
      </c>
      <c r="L444" s="32" t="s">
        <v>15</v>
      </c>
      <c r="M444" s="32" t="s">
        <v>15</v>
      </c>
      <c r="N444" s="32" t="s">
        <v>15</v>
      </c>
      <c r="O444" s="32" t="s">
        <v>15</v>
      </c>
    </row>
    <row r="445" spans="1:17">
      <c r="A445" s="32">
        <v>585</v>
      </c>
      <c r="B445" s="12" t="s">
        <v>636</v>
      </c>
      <c r="E445" s="32" t="s">
        <v>758</v>
      </c>
      <c r="F445" s="32" t="s">
        <v>302</v>
      </c>
      <c r="G445" s="32" t="str">
        <f>VLOOKUP(F445,'team-member'!$B$2:$C$12,2,FALSE)</f>
        <v>team#101</v>
      </c>
      <c r="H445" s="32" t="s">
        <v>311</v>
      </c>
      <c r="I445" s="32">
        <f t="shared" ca="1" si="33"/>
        <v>10</v>
      </c>
      <c r="J445" s="32">
        <f t="shared" ca="1" si="34"/>
        <v>10</v>
      </c>
    </row>
    <row r="446" spans="1:17">
      <c r="A446" s="32">
        <v>586</v>
      </c>
      <c r="B446" s="12" t="s">
        <v>637</v>
      </c>
      <c r="E446" s="32" t="s">
        <v>759</v>
      </c>
      <c r="F446" s="32" t="s">
        <v>308</v>
      </c>
      <c r="G446" s="32" t="str">
        <f>VLOOKUP(F446,'team-member'!$B$2:$C$12,2,FALSE)</f>
        <v>team#102</v>
      </c>
      <c r="H446" s="32" t="s">
        <v>313</v>
      </c>
      <c r="I446" s="32">
        <f t="shared" ca="1" si="33"/>
        <v>8</v>
      </c>
      <c r="J446" s="32">
        <f t="shared" ca="1" si="34"/>
        <v>8</v>
      </c>
    </row>
    <row r="447" spans="1:17">
      <c r="A447" s="32">
        <v>587</v>
      </c>
      <c r="B447" s="12" t="s">
        <v>638</v>
      </c>
      <c r="E447" s="32" t="s">
        <v>760</v>
      </c>
      <c r="F447" s="32" t="s">
        <v>305</v>
      </c>
      <c r="G447" s="32" t="str">
        <f>VLOOKUP(F447,'team-member'!$B$2:$C$12,2,FALSE)</f>
        <v>team#103</v>
      </c>
      <c r="H447" s="32" t="s">
        <v>312</v>
      </c>
      <c r="I447" s="32">
        <f t="shared" ca="1" si="33"/>
        <v>8</v>
      </c>
      <c r="J447" s="32">
        <f t="shared" ca="1" si="34"/>
        <v>8</v>
      </c>
    </row>
    <row r="448" spans="1:17">
      <c r="A448" s="32">
        <v>588</v>
      </c>
      <c r="B448" s="12" t="s">
        <v>639</v>
      </c>
      <c r="E448" s="32" t="s">
        <v>758</v>
      </c>
      <c r="F448" s="32" t="s">
        <v>302</v>
      </c>
      <c r="G448" s="32" t="str">
        <f>VLOOKUP(F448,'team-member'!$B$2:$C$12,2,FALSE)</f>
        <v>team#101</v>
      </c>
      <c r="H448" s="32" t="s">
        <v>311</v>
      </c>
      <c r="I448" s="32">
        <f t="shared" ca="1" si="33"/>
        <v>10</v>
      </c>
      <c r="J448" s="32">
        <f t="shared" ca="1" si="34"/>
        <v>10</v>
      </c>
    </row>
    <row r="449" spans="1:10">
      <c r="A449" s="32">
        <v>589</v>
      </c>
      <c r="B449" s="12" t="s">
        <v>640</v>
      </c>
      <c r="E449" s="32" t="s">
        <v>759</v>
      </c>
      <c r="F449" s="32" t="s">
        <v>310</v>
      </c>
      <c r="G449" s="32" t="str">
        <f>VLOOKUP(F449,'team-member'!$B$2:$C$12,2,FALSE)</f>
        <v>team#102</v>
      </c>
      <c r="H449" s="32" t="s">
        <v>313</v>
      </c>
      <c r="I449" s="32">
        <f t="shared" ca="1" si="33"/>
        <v>3</v>
      </c>
      <c r="J449" s="32">
        <f t="shared" ca="1" si="34"/>
        <v>3</v>
      </c>
    </row>
    <row r="450" spans="1:10">
      <c r="A450" s="32">
        <v>590</v>
      </c>
      <c r="B450" s="12" t="s">
        <v>641</v>
      </c>
      <c r="E450" s="32" t="s">
        <v>760</v>
      </c>
      <c r="F450" s="32" t="s">
        <v>306</v>
      </c>
      <c r="G450" s="32" t="str">
        <f>VLOOKUP(F450,'team-member'!$B$2:$C$12,2,FALSE)</f>
        <v>team#103</v>
      </c>
      <c r="H450" s="32" t="s">
        <v>312</v>
      </c>
      <c r="I450" s="32">
        <f t="shared" ca="1" si="33"/>
        <v>4</v>
      </c>
      <c r="J450" s="32">
        <f t="shared" ca="1" si="34"/>
        <v>4</v>
      </c>
    </row>
    <row r="451" spans="1:10">
      <c r="A451" s="32">
        <v>591</v>
      </c>
      <c r="B451" s="12" t="s">
        <v>544</v>
      </c>
      <c r="E451" s="32" t="s">
        <v>758</v>
      </c>
      <c r="F451" s="32" t="s">
        <v>301</v>
      </c>
      <c r="G451" s="32" t="str">
        <f>VLOOKUP(F451,'team-member'!$B$2:$C$12,2,FALSE)</f>
        <v>team#101</v>
      </c>
      <c r="H451" s="32" t="s">
        <v>311</v>
      </c>
      <c r="I451" s="32">
        <f t="shared" ref="I451:I514" ca="1" si="37">ROUNDUP(RAND()*11+1, 0)</f>
        <v>9</v>
      </c>
      <c r="J451" s="32">
        <f t="shared" ref="J451:J514" ca="1" si="38">I451</f>
        <v>9</v>
      </c>
    </row>
    <row r="452" spans="1:10">
      <c r="A452" s="32">
        <v>592</v>
      </c>
      <c r="B452" s="12" t="s">
        <v>545</v>
      </c>
      <c r="E452" s="32" t="s">
        <v>759</v>
      </c>
      <c r="F452" s="32" t="s">
        <v>309</v>
      </c>
      <c r="G452" s="32" t="str">
        <f>VLOOKUP(F452,'team-member'!$B$2:$C$12,2,FALSE)</f>
        <v>team#102</v>
      </c>
      <c r="H452" s="32" t="s">
        <v>313</v>
      </c>
      <c r="I452" s="32">
        <f t="shared" ca="1" si="37"/>
        <v>4</v>
      </c>
      <c r="J452" s="32">
        <f t="shared" ca="1" si="38"/>
        <v>4</v>
      </c>
    </row>
    <row r="453" spans="1:10">
      <c r="A453" s="32">
        <v>593</v>
      </c>
      <c r="B453" s="12" t="s">
        <v>704</v>
      </c>
      <c r="E453" s="32" t="s">
        <v>760</v>
      </c>
      <c r="F453" s="32" t="s">
        <v>303</v>
      </c>
      <c r="G453" s="32" t="str">
        <f>VLOOKUP(F453,'team-member'!$B$2:$C$12,2,FALSE)</f>
        <v>team#103</v>
      </c>
      <c r="H453" s="32" t="s">
        <v>312</v>
      </c>
      <c r="I453" s="32">
        <f t="shared" ca="1" si="37"/>
        <v>4</v>
      </c>
      <c r="J453" s="32">
        <f t="shared" ca="1" si="38"/>
        <v>4</v>
      </c>
    </row>
    <row r="454" spans="1:10">
      <c r="A454" s="32">
        <v>594</v>
      </c>
      <c r="B454" s="12" t="s">
        <v>642</v>
      </c>
      <c r="E454" s="32" t="s">
        <v>758</v>
      </c>
      <c r="F454" s="32" t="s">
        <v>300</v>
      </c>
      <c r="G454" s="32" t="str">
        <f>VLOOKUP(F454,'team-member'!$B$2:$C$12,2,FALSE)</f>
        <v>team#101</v>
      </c>
      <c r="H454" s="32" t="s">
        <v>311</v>
      </c>
      <c r="I454" s="32">
        <f t="shared" ca="1" si="37"/>
        <v>5</v>
      </c>
      <c r="J454" s="32">
        <f t="shared" ca="1" si="38"/>
        <v>5</v>
      </c>
    </row>
    <row r="455" spans="1:10">
      <c r="A455" s="32">
        <v>595</v>
      </c>
      <c r="B455" s="12" t="s">
        <v>643</v>
      </c>
      <c r="E455" s="32" t="s">
        <v>759</v>
      </c>
      <c r="F455" s="32" t="s">
        <v>307</v>
      </c>
      <c r="G455" s="32" t="str">
        <f>VLOOKUP(F455,'team-member'!$B$2:$C$12,2,FALSE)</f>
        <v>team#102</v>
      </c>
      <c r="H455" s="32" t="s">
        <v>313</v>
      </c>
      <c r="I455" s="32">
        <f t="shared" ca="1" si="37"/>
        <v>9</v>
      </c>
      <c r="J455" s="32">
        <f t="shared" ca="1" si="38"/>
        <v>9</v>
      </c>
    </row>
    <row r="456" spans="1:10">
      <c r="A456" s="32">
        <v>596</v>
      </c>
      <c r="B456" s="12" t="s">
        <v>644</v>
      </c>
      <c r="E456" s="32" t="s">
        <v>760</v>
      </c>
      <c r="F456" s="32" t="s">
        <v>304</v>
      </c>
      <c r="G456" s="32" t="str">
        <f>VLOOKUP(F456,'team-member'!$B$2:$C$12,2,FALSE)</f>
        <v>team#103</v>
      </c>
      <c r="H456" s="32" t="s">
        <v>312</v>
      </c>
      <c r="I456" s="32">
        <f t="shared" ca="1" si="37"/>
        <v>5</v>
      </c>
      <c r="J456" s="32">
        <f t="shared" ca="1" si="38"/>
        <v>5</v>
      </c>
    </row>
    <row r="457" spans="1:10">
      <c r="A457" s="32">
        <v>597</v>
      </c>
      <c r="B457" s="12" t="s">
        <v>645</v>
      </c>
      <c r="E457" s="32" t="s">
        <v>758</v>
      </c>
      <c r="F457" s="32" t="s">
        <v>302</v>
      </c>
      <c r="G457" s="32" t="str">
        <f>VLOOKUP(F457,'team-member'!$B$2:$C$12,2,FALSE)</f>
        <v>team#101</v>
      </c>
      <c r="H457" s="32" t="s">
        <v>311</v>
      </c>
      <c r="I457" s="32">
        <f t="shared" ca="1" si="37"/>
        <v>4</v>
      </c>
      <c r="J457" s="32">
        <f t="shared" ca="1" si="38"/>
        <v>4</v>
      </c>
    </row>
    <row r="458" spans="1:10">
      <c r="A458" s="32">
        <v>598</v>
      </c>
      <c r="B458" s="12" t="s">
        <v>646</v>
      </c>
      <c r="E458" s="32" t="s">
        <v>759</v>
      </c>
      <c r="F458" s="32" t="s">
        <v>308</v>
      </c>
      <c r="G458" s="32" t="str">
        <f>VLOOKUP(F458,'team-member'!$B$2:$C$12,2,FALSE)</f>
        <v>team#102</v>
      </c>
      <c r="H458" s="32" t="s">
        <v>313</v>
      </c>
      <c r="I458" s="32">
        <f t="shared" ca="1" si="37"/>
        <v>2</v>
      </c>
      <c r="J458" s="32">
        <f t="shared" ca="1" si="38"/>
        <v>2</v>
      </c>
    </row>
    <row r="459" spans="1:10">
      <c r="A459" s="32">
        <v>599</v>
      </c>
      <c r="B459" s="12" t="s">
        <v>647</v>
      </c>
      <c r="E459" s="32" t="s">
        <v>760</v>
      </c>
      <c r="F459" s="32" t="s">
        <v>305</v>
      </c>
      <c r="G459" s="32" t="str">
        <f>VLOOKUP(F459,'team-member'!$B$2:$C$12,2,FALSE)</f>
        <v>team#103</v>
      </c>
      <c r="H459" s="32" t="s">
        <v>312</v>
      </c>
      <c r="I459" s="32">
        <f t="shared" ca="1" si="37"/>
        <v>3</v>
      </c>
      <c r="J459" s="32">
        <f t="shared" ca="1" si="38"/>
        <v>3</v>
      </c>
    </row>
    <row r="460" spans="1:10">
      <c r="A460" s="32">
        <v>600</v>
      </c>
      <c r="B460" s="12" t="s">
        <v>546</v>
      </c>
      <c r="E460" s="32" t="s">
        <v>758</v>
      </c>
      <c r="F460" s="32" t="s">
        <v>302</v>
      </c>
      <c r="G460" s="32" t="str">
        <f>VLOOKUP(F460,'team-member'!$B$2:$C$12,2,FALSE)</f>
        <v>team#101</v>
      </c>
      <c r="H460" s="32" t="s">
        <v>311</v>
      </c>
      <c r="I460" s="32">
        <f t="shared" ca="1" si="37"/>
        <v>5</v>
      </c>
      <c r="J460" s="32">
        <f t="shared" ca="1" si="38"/>
        <v>5</v>
      </c>
    </row>
    <row r="461" spans="1:10">
      <c r="A461" s="32">
        <v>601</v>
      </c>
      <c r="B461" s="12" t="s">
        <v>720</v>
      </c>
      <c r="E461" s="32" t="s">
        <v>759</v>
      </c>
      <c r="F461" s="32" t="s">
        <v>310</v>
      </c>
      <c r="G461" s="32" t="str">
        <f>VLOOKUP(F461,'team-member'!$B$2:$C$12,2,FALSE)</f>
        <v>team#102</v>
      </c>
      <c r="H461" s="32" t="s">
        <v>313</v>
      </c>
      <c r="I461" s="32">
        <f t="shared" ca="1" si="37"/>
        <v>11</v>
      </c>
      <c r="J461" s="32">
        <f t="shared" ca="1" si="38"/>
        <v>11</v>
      </c>
    </row>
    <row r="462" spans="1:10">
      <c r="A462" s="32">
        <v>602</v>
      </c>
      <c r="B462" s="12" t="s">
        <v>547</v>
      </c>
      <c r="E462" s="32" t="s">
        <v>760</v>
      </c>
      <c r="F462" s="32" t="s">
        <v>306</v>
      </c>
      <c r="G462" s="32" t="str">
        <f>VLOOKUP(F462,'team-member'!$B$2:$C$12,2,FALSE)</f>
        <v>team#103</v>
      </c>
      <c r="H462" s="32" t="s">
        <v>312</v>
      </c>
      <c r="I462" s="32">
        <f t="shared" ca="1" si="37"/>
        <v>2</v>
      </c>
      <c r="J462" s="32">
        <f t="shared" ca="1" si="38"/>
        <v>2</v>
      </c>
    </row>
    <row r="463" spans="1:10">
      <c r="A463" s="32">
        <v>603</v>
      </c>
      <c r="B463" s="12" t="s">
        <v>548</v>
      </c>
      <c r="E463" s="32" t="s">
        <v>758</v>
      </c>
      <c r="F463" s="32" t="s">
        <v>301</v>
      </c>
      <c r="G463" s="32" t="str">
        <f>VLOOKUP(F463,'team-member'!$B$2:$C$12,2,FALSE)</f>
        <v>team#101</v>
      </c>
      <c r="H463" s="32" t="s">
        <v>311</v>
      </c>
      <c r="I463" s="32">
        <f t="shared" ca="1" si="37"/>
        <v>6</v>
      </c>
      <c r="J463" s="32">
        <f t="shared" ca="1" si="38"/>
        <v>6</v>
      </c>
    </row>
    <row r="464" spans="1:10">
      <c r="A464" s="32">
        <v>604</v>
      </c>
      <c r="B464" s="12" t="s">
        <v>705</v>
      </c>
      <c r="E464" s="32" t="s">
        <v>759</v>
      </c>
      <c r="F464" s="32" t="s">
        <v>309</v>
      </c>
      <c r="G464" s="32" t="str">
        <f>VLOOKUP(F464,'team-member'!$B$2:$C$12,2,FALSE)</f>
        <v>team#102</v>
      </c>
      <c r="H464" s="32" t="s">
        <v>313</v>
      </c>
      <c r="I464" s="32">
        <f t="shared" ca="1" si="37"/>
        <v>11</v>
      </c>
      <c r="J464" s="32">
        <f t="shared" ca="1" si="38"/>
        <v>11</v>
      </c>
    </row>
    <row r="465" spans="1:10">
      <c r="A465" s="32">
        <v>605</v>
      </c>
      <c r="B465" s="12" t="s">
        <v>648</v>
      </c>
      <c r="E465" s="32" t="s">
        <v>760</v>
      </c>
      <c r="F465" s="32" t="s">
        <v>303</v>
      </c>
      <c r="G465" s="32" t="str">
        <f>VLOOKUP(F465,'team-member'!$B$2:$C$12,2,FALSE)</f>
        <v>team#103</v>
      </c>
      <c r="H465" s="32" t="s">
        <v>312</v>
      </c>
      <c r="I465" s="32">
        <f t="shared" ca="1" si="37"/>
        <v>8</v>
      </c>
      <c r="J465" s="32">
        <f t="shared" ca="1" si="38"/>
        <v>8</v>
      </c>
    </row>
    <row r="466" spans="1:10">
      <c r="A466" s="32">
        <v>606</v>
      </c>
      <c r="B466" s="12" t="s">
        <v>649</v>
      </c>
      <c r="E466" s="32" t="s">
        <v>758</v>
      </c>
      <c r="F466" s="32" t="s">
        <v>300</v>
      </c>
      <c r="G466" s="32" t="str">
        <f>VLOOKUP(F466,'team-member'!$B$2:$C$12,2,FALSE)</f>
        <v>team#101</v>
      </c>
      <c r="H466" s="32" t="s">
        <v>311</v>
      </c>
      <c r="I466" s="32">
        <f t="shared" ca="1" si="37"/>
        <v>4</v>
      </c>
      <c r="J466" s="32">
        <f t="shared" ca="1" si="38"/>
        <v>4</v>
      </c>
    </row>
    <row r="467" spans="1:10">
      <c r="A467" s="32">
        <v>607</v>
      </c>
      <c r="B467" s="12" t="s">
        <v>650</v>
      </c>
      <c r="E467" s="32" t="s">
        <v>759</v>
      </c>
      <c r="F467" s="32" t="s">
        <v>307</v>
      </c>
      <c r="G467" s="32" t="str">
        <f>VLOOKUP(F467,'team-member'!$B$2:$C$12,2,FALSE)</f>
        <v>team#102</v>
      </c>
      <c r="H467" s="32" t="s">
        <v>313</v>
      </c>
      <c r="I467" s="32">
        <f t="shared" ca="1" si="37"/>
        <v>4</v>
      </c>
      <c r="J467" s="32">
        <f t="shared" ca="1" si="38"/>
        <v>4</v>
      </c>
    </row>
    <row r="468" spans="1:10">
      <c r="A468" s="32">
        <v>608</v>
      </c>
      <c r="B468" s="12" t="s">
        <v>651</v>
      </c>
      <c r="E468" s="32" t="s">
        <v>760</v>
      </c>
      <c r="F468" s="32" t="s">
        <v>304</v>
      </c>
      <c r="G468" s="32" t="str">
        <f>VLOOKUP(F468,'team-member'!$B$2:$C$12,2,FALSE)</f>
        <v>team#103</v>
      </c>
      <c r="H468" s="32" t="s">
        <v>312</v>
      </c>
      <c r="I468" s="32">
        <f t="shared" ca="1" si="37"/>
        <v>2</v>
      </c>
      <c r="J468" s="32">
        <f t="shared" ca="1" si="38"/>
        <v>2</v>
      </c>
    </row>
    <row r="469" spans="1:10">
      <c r="A469" s="32">
        <v>609</v>
      </c>
      <c r="B469" s="12" t="s">
        <v>652</v>
      </c>
      <c r="E469" s="32" t="s">
        <v>758</v>
      </c>
      <c r="F469" s="32" t="s">
        <v>302</v>
      </c>
      <c r="G469" s="32" t="str">
        <f>VLOOKUP(F469,'team-member'!$B$2:$C$12,2,FALSE)</f>
        <v>team#101</v>
      </c>
      <c r="H469" s="32" t="s">
        <v>311</v>
      </c>
      <c r="I469" s="32">
        <f t="shared" ca="1" si="37"/>
        <v>10</v>
      </c>
      <c r="J469" s="32">
        <f t="shared" ca="1" si="38"/>
        <v>10</v>
      </c>
    </row>
    <row r="470" spans="1:10">
      <c r="A470" s="32">
        <v>610</v>
      </c>
      <c r="B470" s="12" t="s">
        <v>653</v>
      </c>
      <c r="E470" s="32" t="s">
        <v>759</v>
      </c>
      <c r="F470" s="32" t="s">
        <v>308</v>
      </c>
      <c r="G470" s="32" t="str">
        <f>VLOOKUP(F470,'team-member'!$B$2:$C$12,2,FALSE)</f>
        <v>team#102</v>
      </c>
      <c r="H470" s="32" t="s">
        <v>313</v>
      </c>
      <c r="I470" s="32">
        <f t="shared" ca="1" si="37"/>
        <v>12</v>
      </c>
      <c r="J470" s="32">
        <f t="shared" ca="1" si="38"/>
        <v>12</v>
      </c>
    </row>
    <row r="471" spans="1:10">
      <c r="A471" s="32">
        <v>611</v>
      </c>
      <c r="B471" s="12" t="s">
        <v>654</v>
      </c>
      <c r="E471" s="32" t="s">
        <v>760</v>
      </c>
      <c r="F471" s="32" t="s">
        <v>305</v>
      </c>
      <c r="G471" s="32" t="str">
        <f>VLOOKUP(F471,'team-member'!$B$2:$C$12,2,FALSE)</f>
        <v>team#103</v>
      </c>
      <c r="H471" s="32" t="s">
        <v>312</v>
      </c>
      <c r="I471" s="32">
        <f t="shared" ca="1" si="37"/>
        <v>4</v>
      </c>
      <c r="J471" s="32">
        <f t="shared" ca="1" si="38"/>
        <v>4</v>
      </c>
    </row>
    <row r="472" spans="1:10">
      <c r="A472" s="32">
        <v>612</v>
      </c>
      <c r="B472" s="12" t="s">
        <v>549</v>
      </c>
      <c r="E472" s="32" t="s">
        <v>758</v>
      </c>
      <c r="F472" s="32" t="s">
        <v>302</v>
      </c>
      <c r="G472" s="32" t="str">
        <f>VLOOKUP(F472,'team-member'!$B$2:$C$12,2,FALSE)</f>
        <v>team#101</v>
      </c>
      <c r="H472" s="32" t="s">
        <v>311</v>
      </c>
      <c r="I472" s="32">
        <f t="shared" ca="1" si="37"/>
        <v>4</v>
      </c>
      <c r="J472" s="32">
        <f t="shared" ca="1" si="38"/>
        <v>4</v>
      </c>
    </row>
    <row r="473" spans="1:10">
      <c r="A473" s="32">
        <v>613</v>
      </c>
      <c r="B473" s="12" t="s">
        <v>655</v>
      </c>
      <c r="E473" s="32" t="s">
        <v>759</v>
      </c>
      <c r="F473" s="32" t="s">
        <v>310</v>
      </c>
      <c r="G473" s="32" t="str">
        <f>VLOOKUP(F473,'team-member'!$B$2:$C$12,2,FALSE)</f>
        <v>team#102</v>
      </c>
      <c r="H473" s="32" t="s">
        <v>313</v>
      </c>
      <c r="I473" s="32">
        <f t="shared" ca="1" si="37"/>
        <v>3</v>
      </c>
      <c r="J473" s="32">
        <f t="shared" ca="1" si="38"/>
        <v>3</v>
      </c>
    </row>
    <row r="474" spans="1:10">
      <c r="A474" s="32">
        <v>614</v>
      </c>
      <c r="B474" s="12" t="s">
        <v>550</v>
      </c>
      <c r="E474" s="32" t="s">
        <v>760</v>
      </c>
      <c r="F474" s="32" t="s">
        <v>306</v>
      </c>
      <c r="G474" s="32" t="str">
        <f>VLOOKUP(F474,'team-member'!$B$2:$C$12,2,FALSE)</f>
        <v>team#103</v>
      </c>
      <c r="H474" s="32" t="s">
        <v>312</v>
      </c>
      <c r="I474" s="32">
        <f t="shared" ca="1" si="37"/>
        <v>10</v>
      </c>
      <c r="J474" s="32">
        <f t="shared" ca="1" si="38"/>
        <v>10</v>
      </c>
    </row>
    <row r="475" spans="1:10">
      <c r="A475" s="32">
        <v>615</v>
      </c>
      <c r="B475" s="12" t="s">
        <v>656</v>
      </c>
      <c r="E475" s="32" t="s">
        <v>758</v>
      </c>
      <c r="F475" s="32" t="s">
        <v>301</v>
      </c>
      <c r="G475" s="32" t="str">
        <f>VLOOKUP(F475,'team-member'!$B$2:$C$12,2,FALSE)</f>
        <v>team#101</v>
      </c>
      <c r="H475" s="32" t="s">
        <v>311</v>
      </c>
      <c r="I475" s="32">
        <f t="shared" ca="1" si="37"/>
        <v>4</v>
      </c>
      <c r="J475" s="32">
        <f t="shared" ca="1" si="38"/>
        <v>4</v>
      </c>
    </row>
    <row r="476" spans="1:10">
      <c r="A476" s="32">
        <v>616</v>
      </c>
      <c r="B476" s="12" t="s">
        <v>706</v>
      </c>
      <c r="E476" s="32" t="s">
        <v>759</v>
      </c>
      <c r="F476" s="32" t="s">
        <v>309</v>
      </c>
      <c r="G476" s="32" t="str">
        <f>VLOOKUP(F476,'team-member'!$B$2:$C$12,2,FALSE)</f>
        <v>team#102</v>
      </c>
      <c r="H476" s="32" t="s">
        <v>313</v>
      </c>
      <c r="I476" s="32">
        <f t="shared" ca="1" si="37"/>
        <v>10</v>
      </c>
      <c r="J476" s="32">
        <f t="shared" ca="1" si="38"/>
        <v>10</v>
      </c>
    </row>
    <row r="477" spans="1:10">
      <c r="A477" s="32">
        <v>617</v>
      </c>
      <c r="B477" s="12" t="s">
        <v>721</v>
      </c>
      <c r="E477" s="32" t="s">
        <v>760</v>
      </c>
      <c r="F477" s="32" t="s">
        <v>303</v>
      </c>
      <c r="G477" s="32" t="str">
        <f>VLOOKUP(F477,'team-member'!$B$2:$C$12,2,FALSE)</f>
        <v>team#103</v>
      </c>
      <c r="H477" s="32" t="s">
        <v>312</v>
      </c>
      <c r="I477" s="32">
        <f t="shared" ca="1" si="37"/>
        <v>3</v>
      </c>
      <c r="J477" s="32">
        <f t="shared" ca="1" si="38"/>
        <v>3</v>
      </c>
    </row>
    <row r="478" spans="1:10">
      <c r="A478" s="32">
        <v>618</v>
      </c>
      <c r="B478" s="12" t="s">
        <v>551</v>
      </c>
      <c r="E478" s="32" t="s">
        <v>758</v>
      </c>
      <c r="F478" s="32" t="s">
        <v>300</v>
      </c>
      <c r="G478" s="32" t="str">
        <f>VLOOKUP(F478,'team-member'!$B$2:$C$12,2,FALSE)</f>
        <v>team#101</v>
      </c>
      <c r="H478" s="32" t="s">
        <v>311</v>
      </c>
      <c r="I478" s="32">
        <f t="shared" ca="1" si="37"/>
        <v>2</v>
      </c>
      <c r="J478" s="32">
        <f t="shared" ca="1" si="38"/>
        <v>2</v>
      </c>
    </row>
    <row r="479" spans="1:10">
      <c r="A479" s="32">
        <v>619</v>
      </c>
      <c r="B479" s="12" t="s">
        <v>552</v>
      </c>
      <c r="E479" s="32" t="s">
        <v>759</v>
      </c>
      <c r="F479" s="32" t="s">
        <v>307</v>
      </c>
      <c r="G479" s="32" t="str">
        <f>VLOOKUP(F479,'team-member'!$B$2:$C$12,2,FALSE)</f>
        <v>team#102</v>
      </c>
      <c r="H479" s="32" t="s">
        <v>313</v>
      </c>
      <c r="I479" s="32">
        <f t="shared" ca="1" si="37"/>
        <v>10</v>
      </c>
      <c r="J479" s="32">
        <f t="shared" ca="1" si="38"/>
        <v>10</v>
      </c>
    </row>
    <row r="480" spans="1:10">
      <c r="A480" s="32">
        <v>620</v>
      </c>
      <c r="B480" s="12" t="s">
        <v>707</v>
      </c>
      <c r="E480" s="32" t="s">
        <v>760</v>
      </c>
      <c r="F480" s="32" t="s">
        <v>304</v>
      </c>
      <c r="G480" s="32" t="str">
        <f>VLOOKUP(F480,'team-member'!$B$2:$C$12,2,FALSE)</f>
        <v>team#103</v>
      </c>
      <c r="H480" s="32" t="s">
        <v>312</v>
      </c>
      <c r="I480" s="32">
        <f t="shared" ca="1" si="37"/>
        <v>8</v>
      </c>
      <c r="J480" s="32">
        <f t="shared" ca="1" si="38"/>
        <v>8</v>
      </c>
    </row>
    <row r="481" spans="1:10">
      <c r="A481" s="32">
        <v>621</v>
      </c>
      <c r="B481" s="12" t="s">
        <v>657</v>
      </c>
      <c r="E481" s="32" t="s">
        <v>758</v>
      </c>
      <c r="F481" s="32" t="s">
        <v>302</v>
      </c>
      <c r="G481" s="32" t="str">
        <f>VLOOKUP(F481,'team-member'!$B$2:$C$12,2,FALSE)</f>
        <v>team#101</v>
      </c>
      <c r="H481" s="32" t="s">
        <v>311</v>
      </c>
      <c r="I481" s="32">
        <f t="shared" ca="1" si="37"/>
        <v>2</v>
      </c>
      <c r="J481" s="32">
        <f t="shared" ca="1" si="38"/>
        <v>2</v>
      </c>
    </row>
    <row r="482" spans="1:10">
      <c r="A482" s="32">
        <v>622</v>
      </c>
      <c r="B482" s="12" t="s">
        <v>658</v>
      </c>
      <c r="E482" s="32" t="s">
        <v>759</v>
      </c>
      <c r="F482" s="32" t="s">
        <v>308</v>
      </c>
      <c r="G482" s="32" t="str">
        <f>VLOOKUP(F482,'team-member'!$B$2:$C$12,2,FALSE)</f>
        <v>team#102</v>
      </c>
      <c r="H482" s="32" t="s">
        <v>313</v>
      </c>
      <c r="I482" s="32">
        <f t="shared" ca="1" si="37"/>
        <v>5</v>
      </c>
      <c r="J482" s="32">
        <f t="shared" ca="1" si="38"/>
        <v>5</v>
      </c>
    </row>
    <row r="483" spans="1:10">
      <c r="A483" s="32">
        <v>623</v>
      </c>
      <c r="B483" s="12" t="s">
        <v>659</v>
      </c>
      <c r="E483" s="32" t="s">
        <v>760</v>
      </c>
      <c r="F483" s="32" t="s">
        <v>305</v>
      </c>
      <c r="G483" s="32" t="str">
        <f>VLOOKUP(F483,'team-member'!$B$2:$C$12,2,FALSE)</f>
        <v>team#103</v>
      </c>
      <c r="H483" s="32" t="s">
        <v>312</v>
      </c>
      <c r="I483" s="32">
        <f t="shared" ca="1" si="37"/>
        <v>5</v>
      </c>
      <c r="J483" s="32">
        <f t="shared" ca="1" si="38"/>
        <v>5</v>
      </c>
    </row>
    <row r="484" spans="1:10">
      <c r="A484" s="32">
        <v>624</v>
      </c>
      <c r="B484" s="12" t="s">
        <v>660</v>
      </c>
      <c r="E484" s="32" t="s">
        <v>758</v>
      </c>
      <c r="F484" s="32" t="s">
        <v>302</v>
      </c>
      <c r="G484" s="32" t="str">
        <f>VLOOKUP(F484,'team-member'!$B$2:$C$12,2,FALSE)</f>
        <v>team#101</v>
      </c>
      <c r="H484" s="32" t="s">
        <v>311</v>
      </c>
      <c r="I484" s="32">
        <f t="shared" ca="1" si="37"/>
        <v>5</v>
      </c>
      <c r="J484" s="32">
        <f t="shared" ca="1" si="38"/>
        <v>5</v>
      </c>
    </row>
    <row r="485" spans="1:10">
      <c r="A485" s="32">
        <v>625</v>
      </c>
      <c r="B485" s="12" t="s">
        <v>661</v>
      </c>
      <c r="E485" s="32" t="s">
        <v>759</v>
      </c>
      <c r="F485" s="32" t="s">
        <v>310</v>
      </c>
      <c r="G485" s="32" t="str">
        <f>VLOOKUP(F485,'team-member'!$B$2:$C$12,2,FALSE)</f>
        <v>team#102</v>
      </c>
      <c r="H485" s="32" t="s">
        <v>313</v>
      </c>
      <c r="I485" s="32">
        <f t="shared" ca="1" si="37"/>
        <v>4</v>
      </c>
      <c r="J485" s="32">
        <f t="shared" ca="1" si="38"/>
        <v>4</v>
      </c>
    </row>
    <row r="486" spans="1:10">
      <c r="A486" s="32">
        <v>626</v>
      </c>
      <c r="B486" s="12" t="s">
        <v>662</v>
      </c>
      <c r="E486" s="32" t="s">
        <v>760</v>
      </c>
      <c r="F486" s="32" t="s">
        <v>306</v>
      </c>
      <c r="G486" s="32" t="str">
        <f>VLOOKUP(F486,'team-member'!$B$2:$C$12,2,FALSE)</f>
        <v>team#103</v>
      </c>
      <c r="H486" s="32" t="s">
        <v>312</v>
      </c>
      <c r="I486" s="32">
        <f t="shared" ca="1" si="37"/>
        <v>3</v>
      </c>
      <c r="J486" s="32">
        <f t="shared" ca="1" si="38"/>
        <v>3</v>
      </c>
    </row>
    <row r="487" spans="1:10">
      <c r="A487" s="32">
        <v>627</v>
      </c>
      <c r="B487" s="12" t="s">
        <v>553</v>
      </c>
      <c r="E487" s="32" t="s">
        <v>758</v>
      </c>
      <c r="F487" s="32" t="s">
        <v>301</v>
      </c>
      <c r="G487" s="32" t="str">
        <f>VLOOKUP(F487,'team-member'!$B$2:$C$12,2,FALSE)</f>
        <v>team#101</v>
      </c>
      <c r="H487" s="32" t="s">
        <v>311</v>
      </c>
      <c r="I487" s="32">
        <f t="shared" ca="1" si="37"/>
        <v>9</v>
      </c>
      <c r="J487" s="32">
        <f t="shared" ca="1" si="38"/>
        <v>9</v>
      </c>
    </row>
    <row r="488" spans="1:10">
      <c r="A488" s="32">
        <v>628</v>
      </c>
      <c r="B488" s="12" t="s">
        <v>554</v>
      </c>
      <c r="E488" s="32" t="s">
        <v>759</v>
      </c>
      <c r="F488" s="32" t="s">
        <v>309</v>
      </c>
      <c r="G488" s="32" t="str">
        <f>VLOOKUP(F488,'team-member'!$B$2:$C$12,2,FALSE)</f>
        <v>team#102</v>
      </c>
      <c r="H488" s="32" t="s">
        <v>313</v>
      </c>
      <c r="I488" s="32">
        <f t="shared" ca="1" si="37"/>
        <v>4</v>
      </c>
      <c r="J488" s="32">
        <f t="shared" ca="1" si="38"/>
        <v>4</v>
      </c>
    </row>
    <row r="489" spans="1:10">
      <c r="A489" s="32">
        <v>629</v>
      </c>
      <c r="B489" s="12" t="s">
        <v>708</v>
      </c>
      <c r="E489" s="32" t="s">
        <v>760</v>
      </c>
      <c r="F489" s="32" t="s">
        <v>303</v>
      </c>
      <c r="G489" s="32" t="str">
        <f>VLOOKUP(F489,'team-member'!$B$2:$C$12,2,FALSE)</f>
        <v>team#103</v>
      </c>
      <c r="H489" s="32" t="s">
        <v>312</v>
      </c>
      <c r="I489" s="32">
        <f t="shared" ca="1" si="37"/>
        <v>3</v>
      </c>
      <c r="J489" s="32">
        <f t="shared" ca="1" si="38"/>
        <v>3</v>
      </c>
    </row>
    <row r="490" spans="1:10">
      <c r="A490" s="32">
        <v>630</v>
      </c>
      <c r="B490" s="12" t="s">
        <v>663</v>
      </c>
      <c r="E490" s="32" t="s">
        <v>758</v>
      </c>
      <c r="F490" s="32" t="s">
        <v>300</v>
      </c>
      <c r="G490" s="32" t="str">
        <f>VLOOKUP(F490,'team-member'!$B$2:$C$12,2,FALSE)</f>
        <v>team#101</v>
      </c>
      <c r="H490" s="32" t="s">
        <v>311</v>
      </c>
      <c r="I490" s="32">
        <f t="shared" ca="1" si="37"/>
        <v>6</v>
      </c>
      <c r="J490" s="32">
        <f t="shared" ca="1" si="38"/>
        <v>6</v>
      </c>
    </row>
    <row r="491" spans="1:10">
      <c r="A491" s="32">
        <v>631</v>
      </c>
      <c r="B491" s="12" t="s">
        <v>664</v>
      </c>
      <c r="E491" s="32" t="s">
        <v>759</v>
      </c>
      <c r="F491" s="32" t="s">
        <v>307</v>
      </c>
      <c r="G491" s="32" t="str">
        <f>VLOOKUP(F491,'team-member'!$B$2:$C$12,2,FALSE)</f>
        <v>team#102</v>
      </c>
      <c r="H491" s="32" t="s">
        <v>313</v>
      </c>
      <c r="I491" s="32">
        <f t="shared" ca="1" si="37"/>
        <v>10</v>
      </c>
      <c r="J491" s="32">
        <f t="shared" ca="1" si="38"/>
        <v>10</v>
      </c>
    </row>
    <row r="492" spans="1:10">
      <c r="A492" s="32">
        <v>632</v>
      </c>
      <c r="B492" s="12" t="s">
        <v>665</v>
      </c>
      <c r="E492" s="32" t="s">
        <v>760</v>
      </c>
      <c r="F492" s="32" t="s">
        <v>304</v>
      </c>
      <c r="G492" s="32" t="str">
        <f>VLOOKUP(F492,'team-member'!$B$2:$C$12,2,FALSE)</f>
        <v>team#103</v>
      </c>
      <c r="H492" s="32" t="s">
        <v>312</v>
      </c>
      <c r="I492" s="32">
        <f t="shared" ca="1" si="37"/>
        <v>4</v>
      </c>
      <c r="J492" s="32">
        <f t="shared" ca="1" si="38"/>
        <v>4</v>
      </c>
    </row>
    <row r="493" spans="1:10">
      <c r="A493" s="32">
        <v>633</v>
      </c>
      <c r="B493" s="12" t="s">
        <v>666</v>
      </c>
      <c r="E493" s="32" t="s">
        <v>758</v>
      </c>
      <c r="F493" s="32" t="s">
        <v>302</v>
      </c>
      <c r="G493" s="32" t="str">
        <f>VLOOKUP(F493,'team-member'!$B$2:$C$12,2,FALSE)</f>
        <v>team#101</v>
      </c>
      <c r="H493" s="32" t="s">
        <v>311</v>
      </c>
      <c r="I493" s="32">
        <f t="shared" ca="1" si="37"/>
        <v>11</v>
      </c>
      <c r="J493" s="32">
        <f t="shared" ca="1" si="38"/>
        <v>11</v>
      </c>
    </row>
    <row r="494" spans="1:10">
      <c r="A494" s="32">
        <v>634</v>
      </c>
      <c r="B494" s="12" t="s">
        <v>667</v>
      </c>
      <c r="E494" s="32" t="s">
        <v>759</v>
      </c>
      <c r="F494" s="32" t="s">
        <v>308</v>
      </c>
      <c r="G494" s="32" t="str">
        <f>VLOOKUP(F494,'team-member'!$B$2:$C$12,2,FALSE)</f>
        <v>team#102</v>
      </c>
      <c r="H494" s="32" t="s">
        <v>313</v>
      </c>
      <c r="I494" s="32">
        <f t="shared" ca="1" si="37"/>
        <v>12</v>
      </c>
      <c r="J494" s="32">
        <f t="shared" ca="1" si="38"/>
        <v>12</v>
      </c>
    </row>
    <row r="495" spans="1:10">
      <c r="A495" s="32">
        <v>635</v>
      </c>
      <c r="B495" s="12" t="s">
        <v>668</v>
      </c>
      <c r="E495" s="32" t="s">
        <v>760</v>
      </c>
      <c r="F495" s="32" t="s">
        <v>305</v>
      </c>
      <c r="G495" s="32" t="str">
        <f>VLOOKUP(F495,'team-member'!$B$2:$C$12,2,FALSE)</f>
        <v>team#103</v>
      </c>
      <c r="H495" s="32" t="s">
        <v>312</v>
      </c>
      <c r="I495" s="32">
        <f t="shared" ca="1" si="37"/>
        <v>12</v>
      </c>
      <c r="J495" s="32">
        <f t="shared" ca="1" si="38"/>
        <v>12</v>
      </c>
    </row>
    <row r="496" spans="1:10">
      <c r="A496" s="32">
        <v>636</v>
      </c>
      <c r="B496" s="12" t="s">
        <v>555</v>
      </c>
      <c r="E496" s="32" t="s">
        <v>758</v>
      </c>
      <c r="F496" s="32" t="s">
        <v>302</v>
      </c>
      <c r="G496" s="32" t="str">
        <f>VLOOKUP(F496,'team-member'!$B$2:$C$12,2,FALSE)</f>
        <v>team#101</v>
      </c>
      <c r="H496" s="32" t="s">
        <v>311</v>
      </c>
      <c r="I496" s="32">
        <f t="shared" ca="1" si="37"/>
        <v>7</v>
      </c>
      <c r="J496" s="32">
        <f t="shared" ca="1" si="38"/>
        <v>7</v>
      </c>
    </row>
    <row r="497" spans="1:10">
      <c r="A497" s="32">
        <v>637</v>
      </c>
      <c r="B497" s="12" t="s">
        <v>722</v>
      </c>
      <c r="E497" s="32" t="s">
        <v>759</v>
      </c>
      <c r="F497" s="32" t="s">
        <v>310</v>
      </c>
      <c r="G497" s="32" t="str">
        <f>VLOOKUP(F497,'team-member'!$B$2:$C$12,2,FALSE)</f>
        <v>team#102</v>
      </c>
      <c r="H497" s="32" t="s">
        <v>313</v>
      </c>
      <c r="I497" s="32">
        <f t="shared" ca="1" si="37"/>
        <v>2</v>
      </c>
      <c r="J497" s="32">
        <f t="shared" ca="1" si="38"/>
        <v>2</v>
      </c>
    </row>
    <row r="498" spans="1:10">
      <c r="A498" s="32">
        <v>638</v>
      </c>
      <c r="B498" s="12" t="s">
        <v>556</v>
      </c>
      <c r="E498" s="32" t="s">
        <v>760</v>
      </c>
      <c r="F498" s="32" t="s">
        <v>306</v>
      </c>
      <c r="G498" s="32" t="str">
        <f>VLOOKUP(F498,'team-member'!$B$2:$C$12,2,FALSE)</f>
        <v>team#103</v>
      </c>
      <c r="H498" s="32" t="s">
        <v>312</v>
      </c>
      <c r="I498" s="32">
        <f t="shared" ca="1" si="37"/>
        <v>12</v>
      </c>
      <c r="J498" s="32">
        <f t="shared" ca="1" si="38"/>
        <v>12</v>
      </c>
    </row>
    <row r="499" spans="1:10">
      <c r="A499" s="32">
        <v>639</v>
      </c>
      <c r="B499" s="12" t="s">
        <v>557</v>
      </c>
      <c r="E499" s="32" t="s">
        <v>758</v>
      </c>
      <c r="F499" s="32" t="s">
        <v>301</v>
      </c>
      <c r="G499" s="32" t="str">
        <f>VLOOKUP(F499,'team-member'!$B$2:$C$12,2,FALSE)</f>
        <v>team#101</v>
      </c>
      <c r="H499" s="32" t="s">
        <v>311</v>
      </c>
      <c r="I499" s="32">
        <f t="shared" ca="1" si="37"/>
        <v>4</v>
      </c>
      <c r="J499" s="32">
        <f t="shared" ca="1" si="38"/>
        <v>4</v>
      </c>
    </row>
    <row r="500" spans="1:10">
      <c r="A500" s="32">
        <v>640</v>
      </c>
      <c r="B500" s="12" t="s">
        <v>709</v>
      </c>
      <c r="E500" s="32" t="s">
        <v>759</v>
      </c>
      <c r="F500" s="32" t="s">
        <v>309</v>
      </c>
      <c r="G500" s="32" t="str">
        <f>VLOOKUP(F500,'team-member'!$B$2:$C$12,2,FALSE)</f>
        <v>team#102</v>
      </c>
      <c r="H500" s="32" t="s">
        <v>313</v>
      </c>
      <c r="I500" s="32">
        <f t="shared" ca="1" si="37"/>
        <v>2</v>
      </c>
      <c r="J500" s="32">
        <f t="shared" ca="1" si="38"/>
        <v>2</v>
      </c>
    </row>
    <row r="501" spans="1:10">
      <c r="A501" s="32">
        <v>641</v>
      </c>
      <c r="B501" s="12" t="s">
        <v>669</v>
      </c>
      <c r="E501" s="32" t="s">
        <v>760</v>
      </c>
      <c r="F501" s="32" t="s">
        <v>303</v>
      </c>
      <c r="G501" s="32" t="str">
        <f>VLOOKUP(F501,'team-member'!$B$2:$C$12,2,FALSE)</f>
        <v>team#103</v>
      </c>
      <c r="H501" s="32" t="s">
        <v>312</v>
      </c>
      <c r="I501" s="32">
        <f t="shared" ca="1" si="37"/>
        <v>12</v>
      </c>
      <c r="J501" s="32">
        <f t="shared" ca="1" si="38"/>
        <v>12</v>
      </c>
    </row>
    <row r="502" spans="1:10">
      <c r="A502" s="32">
        <v>642</v>
      </c>
      <c r="B502" s="12" t="s">
        <v>670</v>
      </c>
      <c r="E502" s="32" t="s">
        <v>758</v>
      </c>
      <c r="F502" s="32" t="s">
        <v>300</v>
      </c>
      <c r="G502" s="32" t="str">
        <f>VLOOKUP(F502,'team-member'!$B$2:$C$12,2,FALSE)</f>
        <v>team#101</v>
      </c>
      <c r="H502" s="32" t="s">
        <v>311</v>
      </c>
      <c r="I502" s="32">
        <f t="shared" ca="1" si="37"/>
        <v>9</v>
      </c>
      <c r="J502" s="32">
        <f t="shared" ca="1" si="38"/>
        <v>9</v>
      </c>
    </row>
    <row r="503" spans="1:10">
      <c r="A503" s="32">
        <v>643</v>
      </c>
      <c r="B503" s="12" t="s">
        <v>671</v>
      </c>
      <c r="E503" s="32" t="s">
        <v>759</v>
      </c>
      <c r="F503" s="32" t="s">
        <v>307</v>
      </c>
      <c r="G503" s="32" t="str">
        <f>VLOOKUP(F503,'team-member'!$B$2:$C$12,2,FALSE)</f>
        <v>team#102</v>
      </c>
      <c r="H503" s="32" t="s">
        <v>313</v>
      </c>
      <c r="I503" s="32">
        <f t="shared" ca="1" si="37"/>
        <v>12</v>
      </c>
      <c r="J503" s="32">
        <f t="shared" ca="1" si="38"/>
        <v>12</v>
      </c>
    </row>
    <row r="504" spans="1:10">
      <c r="A504" s="32">
        <v>644</v>
      </c>
      <c r="B504" s="12" t="s">
        <v>672</v>
      </c>
      <c r="E504" s="32" t="s">
        <v>760</v>
      </c>
      <c r="F504" s="32" t="s">
        <v>304</v>
      </c>
      <c r="G504" s="32" t="str">
        <f>VLOOKUP(F504,'team-member'!$B$2:$C$12,2,FALSE)</f>
        <v>team#103</v>
      </c>
      <c r="H504" s="32" t="s">
        <v>312</v>
      </c>
      <c r="I504" s="32">
        <f t="shared" ca="1" si="37"/>
        <v>10</v>
      </c>
      <c r="J504" s="32">
        <f t="shared" ca="1" si="38"/>
        <v>10</v>
      </c>
    </row>
    <row r="505" spans="1:10">
      <c r="A505" s="32">
        <v>645</v>
      </c>
      <c r="B505" s="12" t="s">
        <v>673</v>
      </c>
      <c r="E505" s="32" t="s">
        <v>758</v>
      </c>
      <c r="F505" s="32" t="s">
        <v>302</v>
      </c>
      <c r="G505" s="32" t="str">
        <f>VLOOKUP(F505,'team-member'!$B$2:$C$12,2,FALSE)</f>
        <v>team#101</v>
      </c>
      <c r="H505" s="32" t="s">
        <v>311</v>
      </c>
      <c r="I505" s="32">
        <f t="shared" ca="1" si="37"/>
        <v>3</v>
      </c>
      <c r="J505" s="32">
        <f t="shared" ca="1" si="38"/>
        <v>3</v>
      </c>
    </row>
    <row r="506" spans="1:10">
      <c r="A506" s="32">
        <v>646</v>
      </c>
      <c r="B506" s="12" t="s">
        <v>674</v>
      </c>
      <c r="E506" s="32" t="s">
        <v>759</v>
      </c>
      <c r="F506" s="32" t="s">
        <v>308</v>
      </c>
      <c r="G506" s="32" t="str">
        <f>VLOOKUP(F506,'team-member'!$B$2:$C$12,2,FALSE)</f>
        <v>team#102</v>
      </c>
      <c r="H506" s="32" t="s">
        <v>313</v>
      </c>
      <c r="I506" s="32">
        <f t="shared" ca="1" si="37"/>
        <v>3</v>
      </c>
      <c r="J506" s="32">
        <f t="shared" ca="1" si="38"/>
        <v>3</v>
      </c>
    </row>
    <row r="507" spans="1:10">
      <c r="A507" s="32">
        <v>647</v>
      </c>
      <c r="B507" s="12" t="s">
        <v>675</v>
      </c>
      <c r="E507" s="32" t="s">
        <v>760</v>
      </c>
      <c r="F507" s="32" t="s">
        <v>305</v>
      </c>
      <c r="G507" s="32" t="str">
        <f>VLOOKUP(F507,'team-member'!$B$2:$C$12,2,FALSE)</f>
        <v>team#103</v>
      </c>
      <c r="H507" s="32" t="s">
        <v>312</v>
      </c>
      <c r="I507" s="32">
        <f t="shared" ca="1" si="37"/>
        <v>11</v>
      </c>
      <c r="J507" s="32">
        <f t="shared" ca="1" si="38"/>
        <v>11</v>
      </c>
    </row>
    <row r="508" spans="1:10">
      <c r="A508" s="32">
        <v>648</v>
      </c>
      <c r="B508" s="12" t="s">
        <v>558</v>
      </c>
      <c r="E508" s="32" t="s">
        <v>758</v>
      </c>
      <c r="F508" s="32" t="s">
        <v>302</v>
      </c>
      <c r="G508" s="32" t="str">
        <f>VLOOKUP(F508,'team-member'!$B$2:$C$12,2,FALSE)</f>
        <v>team#101</v>
      </c>
      <c r="H508" s="32" t="s">
        <v>311</v>
      </c>
      <c r="I508" s="32">
        <f t="shared" ca="1" si="37"/>
        <v>3</v>
      </c>
      <c r="J508" s="32">
        <f t="shared" ca="1" si="38"/>
        <v>3</v>
      </c>
    </row>
    <row r="509" spans="1:10">
      <c r="A509" s="32">
        <v>649</v>
      </c>
      <c r="B509" s="12" t="s">
        <v>676</v>
      </c>
      <c r="E509" s="32" t="s">
        <v>759</v>
      </c>
      <c r="F509" s="32" t="s">
        <v>310</v>
      </c>
      <c r="G509" s="32" t="str">
        <f>VLOOKUP(F509,'team-member'!$B$2:$C$12,2,FALSE)</f>
        <v>team#102</v>
      </c>
      <c r="H509" s="32" t="s">
        <v>313</v>
      </c>
      <c r="I509" s="32">
        <f t="shared" ca="1" si="37"/>
        <v>6</v>
      </c>
      <c r="J509" s="32">
        <f t="shared" ca="1" si="38"/>
        <v>6</v>
      </c>
    </row>
    <row r="510" spans="1:10">
      <c r="A510" s="32">
        <v>650</v>
      </c>
      <c r="B510" s="12" t="s">
        <v>559</v>
      </c>
      <c r="E510" s="32" t="s">
        <v>760</v>
      </c>
      <c r="F510" s="32" t="s">
        <v>306</v>
      </c>
      <c r="G510" s="32" t="str">
        <f>VLOOKUP(F510,'team-member'!$B$2:$C$12,2,FALSE)</f>
        <v>team#103</v>
      </c>
      <c r="H510" s="32" t="s">
        <v>312</v>
      </c>
      <c r="I510" s="32">
        <f t="shared" ca="1" si="37"/>
        <v>5</v>
      </c>
      <c r="J510" s="32">
        <f t="shared" ca="1" si="38"/>
        <v>5</v>
      </c>
    </row>
    <row r="511" spans="1:10">
      <c r="A511" s="32">
        <v>651</v>
      </c>
      <c r="B511" s="12" t="s">
        <v>677</v>
      </c>
      <c r="E511" s="32" t="s">
        <v>758</v>
      </c>
      <c r="F511" s="32" t="s">
        <v>301</v>
      </c>
      <c r="G511" s="32" t="str">
        <f>VLOOKUP(F511,'team-member'!$B$2:$C$12,2,FALSE)</f>
        <v>team#101</v>
      </c>
      <c r="H511" s="32" t="s">
        <v>311</v>
      </c>
      <c r="I511" s="32">
        <f t="shared" ca="1" si="37"/>
        <v>7</v>
      </c>
      <c r="J511" s="32">
        <f t="shared" ca="1" si="38"/>
        <v>7</v>
      </c>
    </row>
    <row r="512" spans="1:10">
      <c r="A512" s="32">
        <v>652</v>
      </c>
      <c r="B512" s="12" t="s">
        <v>710</v>
      </c>
      <c r="E512" s="32" t="s">
        <v>759</v>
      </c>
      <c r="F512" s="32" t="s">
        <v>309</v>
      </c>
      <c r="G512" s="32" t="str">
        <f>VLOOKUP(F512,'team-member'!$B$2:$C$12,2,FALSE)</f>
        <v>team#102</v>
      </c>
      <c r="H512" s="32" t="s">
        <v>313</v>
      </c>
      <c r="I512" s="32">
        <f t="shared" ca="1" si="37"/>
        <v>2</v>
      </c>
      <c r="J512" s="32">
        <f t="shared" ca="1" si="38"/>
        <v>2</v>
      </c>
    </row>
    <row r="513" spans="1:10">
      <c r="A513" s="32">
        <v>653</v>
      </c>
      <c r="B513" s="12" t="s">
        <v>723</v>
      </c>
      <c r="E513" s="32" t="s">
        <v>760</v>
      </c>
      <c r="F513" s="32" t="s">
        <v>303</v>
      </c>
      <c r="G513" s="32" t="str">
        <f>VLOOKUP(F513,'team-member'!$B$2:$C$12,2,FALSE)</f>
        <v>team#103</v>
      </c>
      <c r="H513" s="32" t="s">
        <v>312</v>
      </c>
      <c r="I513" s="32">
        <f t="shared" ca="1" si="37"/>
        <v>9</v>
      </c>
      <c r="J513" s="32">
        <f t="shared" ca="1" si="38"/>
        <v>9</v>
      </c>
    </row>
    <row r="514" spans="1:10">
      <c r="A514" s="32">
        <v>654</v>
      </c>
      <c r="B514" s="12" t="s">
        <v>560</v>
      </c>
      <c r="E514" s="32" t="s">
        <v>758</v>
      </c>
      <c r="F514" s="32" t="s">
        <v>300</v>
      </c>
      <c r="G514" s="32" t="str">
        <f>VLOOKUP(F514,'team-member'!$B$2:$C$12,2,FALSE)</f>
        <v>team#101</v>
      </c>
      <c r="H514" s="32" t="s">
        <v>311</v>
      </c>
      <c r="I514" s="32">
        <f t="shared" ca="1" si="37"/>
        <v>6</v>
      </c>
      <c r="J514" s="32">
        <f t="shared" ca="1" si="38"/>
        <v>6</v>
      </c>
    </row>
    <row r="515" spans="1:10">
      <c r="A515" s="32">
        <v>655</v>
      </c>
      <c r="B515" s="12" t="s">
        <v>561</v>
      </c>
      <c r="E515" s="32" t="s">
        <v>759</v>
      </c>
      <c r="F515" s="32" t="s">
        <v>307</v>
      </c>
      <c r="G515" s="32" t="str">
        <f>VLOOKUP(F515,'team-member'!$B$2:$C$12,2,FALSE)</f>
        <v>team#102</v>
      </c>
      <c r="H515" s="32" t="s">
        <v>313</v>
      </c>
      <c r="I515" s="32">
        <f t="shared" ref="I515:I578" ca="1" si="39">ROUNDUP(RAND()*11+1, 0)</f>
        <v>3</v>
      </c>
      <c r="J515" s="32">
        <f t="shared" ref="J515:J578" ca="1" si="40">I515</f>
        <v>3</v>
      </c>
    </row>
    <row r="516" spans="1:10">
      <c r="A516" s="32">
        <v>656</v>
      </c>
      <c r="B516" s="12" t="s">
        <v>711</v>
      </c>
      <c r="E516" s="32" t="s">
        <v>760</v>
      </c>
      <c r="F516" s="32" t="s">
        <v>304</v>
      </c>
      <c r="G516" s="32" t="str">
        <f>VLOOKUP(F516,'team-member'!$B$2:$C$12,2,FALSE)</f>
        <v>team#103</v>
      </c>
      <c r="H516" s="32" t="s">
        <v>312</v>
      </c>
      <c r="I516" s="32">
        <f t="shared" ca="1" si="39"/>
        <v>8</v>
      </c>
      <c r="J516" s="32">
        <f t="shared" ca="1" si="40"/>
        <v>8</v>
      </c>
    </row>
    <row r="517" spans="1:10">
      <c r="A517" s="32">
        <v>657</v>
      </c>
      <c r="B517" s="12" t="s">
        <v>678</v>
      </c>
      <c r="E517" s="32" t="s">
        <v>758</v>
      </c>
      <c r="F517" s="32" t="s">
        <v>302</v>
      </c>
      <c r="G517" s="32" t="str">
        <f>VLOOKUP(F517,'team-member'!$B$2:$C$12,2,FALSE)</f>
        <v>team#101</v>
      </c>
      <c r="H517" s="32" t="s">
        <v>311</v>
      </c>
      <c r="I517" s="32">
        <f t="shared" ca="1" si="39"/>
        <v>5</v>
      </c>
      <c r="J517" s="32">
        <f t="shared" ca="1" si="40"/>
        <v>5</v>
      </c>
    </row>
    <row r="518" spans="1:10">
      <c r="A518" s="32">
        <v>658</v>
      </c>
      <c r="B518" s="12" t="s">
        <v>679</v>
      </c>
      <c r="E518" s="32" t="s">
        <v>759</v>
      </c>
      <c r="F518" s="32" t="s">
        <v>308</v>
      </c>
      <c r="G518" s="32" t="str">
        <f>VLOOKUP(F518,'team-member'!$B$2:$C$12,2,FALSE)</f>
        <v>team#102</v>
      </c>
      <c r="H518" s="32" t="s">
        <v>313</v>
      </c>
      <c r="I518" s="32">
        <f t="shared" ca="1" si="39"/>
        <v>4</v>
      </c>
      <c r="J518" s="32">
        <f t="shared" ca="1" si="40"/>
        <v>4</v>
      </c>
    </row>
    <row r="519" spans="1:10">
      <c r="A519" s="32">
        <v>659</v>
      </c>
      <c r="B519" s="12" t="s">
        <v>680</v>
      </c>
      <c r="E519" s="32" t="s">
        <v>760</v>
      </c>
      <c r="F519" s="32" t="s">
        <v>305</v>
      </c>
      <c r="G519" s="32" t="str">
        <f>VLOOKUP(F519,'team-member'!$B$2:$C$12,2,FALSE)</f>
        <v>team#103</v>
      </c>
      <c r="H519" s="32" t="s">
        <v>312</v>
      </c>
      <c r="I519" s="32">
        <f t="shared" ca="1" si="39"/>
        <v>8</v>
      </c>
      <c r="J519" s="32">
        <f t="shared" ca="1" si="40"/>
        <v>8</v>
      </c>
    </row>
    <row r="520" spans="1:10">
      <c r="A520" s="32">
        <v>660</v>
      </c>
      <c r="B520" s="12" t="s">
        <v>681</v>
      </c>
      <c r="E520" s="32" t="s">
        <v>758</v>
      </c>
      <c r="F520" s="32" t="s">
        <v>302</v>
      </c>
      <c r="G520" s="32" t="str">
        <f>VLOOKUP(F520,'team-member'!$B$2:$C$12,2,FALSE)</f>
        <v>team#101</v>
      </c>
      <c r="H520" s="32" t="s">
        <v>311</v>
      </c>
      <c r="I520" s="32">
        <f t="shared" ca="1" si="39"/>
        <v>2</v>
      </c>
      <c r="J520" s="32">
        <f t="shared" ca="1" si="40"/>
        <v>2</v>
      </c>
    </row>
    <row r="521" spans="1:10">
      <c r="A521" s="32">
        <v>661</v>
      </c>
      <c r="B521" s="12" t="s">
        <v>682</v>
      </c>
      <c r="E521" s="32" t="s">
        <v>759</v>
      </c>
      <c r="F521" s="32" t="s">
        <v>310</v>
      </c>
      <c r="G521" s="32" t="str">
        <f>VLOOKUP(F521,'team-member'!$B$2:$C$12,2,FALSE)</f>
        <v>team#102</v>
      </c>
      <c r="H521" s="32" t="s">
        <v>313</v>
      </c>
      <c r="I521" s="32">
        <f t="shared" ca="1" si="39"/>
        <v>11</v>
      </c>
      <c r="J521" s="32">
        <f t="shared" ca="1" si="40"/>
        <v>11</v>
      </c>
    </row>
    <row r="522" spans="1:10">
      <c r="A522" s="32">
        <v>662</v>
      </c>
      <c r="B522" s="12" t="s">
        <v>683</v>
      </c>
      <c r="E522" s="32" t="s">
        <v>760</v>
      </c>
      <c r="F522" s="32" t="s">
        <v>306</v>
      </c>
      <c r="G522" s="32" t="str">
        <f>VLOOKUP(F522,'team-member'!$B$2:$C$12,2,FALSE)</f>
        <v>team#103</v>
      </c>
      <c r="H522" s="32" t="s">
        <v>312</v>
      </c>
      <c r="I522" s="32">
        <f t="shared" ca="1" si="39"/>
        <v>8</v>
      </c>
      <c r="J522" s="32">
        <f t="shared" ca="1" si="40"/>
        <v>8</v>
      </c>
    </row>
    <row r="523" spans="1:10">
      <c r="A523" s="32">
        <v>663</v>
      </c>
      <c r="B523" s="12" t="s">
        <v>562</v>
      </c>
      <c r="E523" s="32" t="s">
        <v>758</v>
      </c>
      <c r="F523" s="32" t="s">
        <v>301</v>
      </c>
      <c r="G523" s="32" t="str">
        <f>VLOOKUP(F523,'team-member'!$B$2:$C$12,2,FALSE)</f>
        <v>team#101</v>
      </c>
      <c r="H523" s="32" t="s">
        <v>311</v>
      </c>
      <c r="I523" s="32">
        <f t="shared" ca="1" si="39"/>
        <v>2</v>
      </c>
      <c r="J523" s="32">
        <f t="shared" ca="1" si="40"/>
        <v>2</v>
      </c>
    </row>
    <row r="524" spans="1:10">
      <c r="A524" s="32">
        <v>664</v>
      </c>
      <c r="B524" s="12" t="s">
        <v>563</v>
      </c>
      <c r="E524" s="32" t="s">
        <v>759</v>
      </c>
      <c r="F524" s="32" t="s">
        <v>309</v>
      </c>
      <c r="G524" s="32" t="str">
        <f>VLOOKUP(F524,'team-member'!$B$2:$C$12,2,FALSE)</f>
        <v>team#102</v>
      </c>
      <c r="H524" s="32" t="s">
        <v>313</v>
      </c>
      <c r="I524" s="32">
        <f t="shared" ca="1" si="39"/>
        <v>9</v>
      </c>
      <c r="J524" s="32">
        <f t="shared" ca="1" si="40"/>
        <v>9</v>
      </c>
    </row>
    <row r="525" spans="1:10">
      <c r="A525" s="32">
        <v>665</v>
      </c>
      <c r="B525" s="12" t="s">
        <v>712</v>
      </c>
      <c r="E525" s="32" t="s">
        <v>760</v>
      </c>
      <c r="F525" s="32" t="s">
        <v>303</v>
      </c>
      <c r="G525" s="32" t="str">
        <f>VLOOKUP(F525,'team-member'!$B$2:$C$12,2,FALSE)</f>
        <v>team#103</v>
      </c>
      <c r="H525" s="32" t="s">
        <v>312</v>
      </c>
      <c r="I525" s="32">
        <f t="shared" ca="1" si="39"/>
        <v>7</v>
      </c>
      <c r="J525" s="32">
        <f t="shared" ca="1" si="40"/>
        <v>7</v>
      </c>
    </row>
    <row r="526" spans="1:10">
      <c r="A526" s="32">
        <v>666</v>
      </c>
      <c r="B526" s="12" t="s">
        <v>684</v>
      </c>
      <c r="E526" s="32" t="s">
        <v>758</v>
      </c>
      <c r="F526" s="32" t="s">
        <v>300</v>
      </c>
      <c r="G526" s="32" t="str">
        <f>VLOOKUP(F526,'team-member'!$B$2:$C$12,2,FALSE)</f>
        <v>team#101</v>
      </c>
      <c r="H526" s="32" t="s">
        <v>311</v>
      </c>
      <c r="I526" s="32">
        <f t="shared" ca="1" si="39"/>
        <v>11</v>
      </c>
      <c r="J526" s="32">
        <f t="shared" ca="1" si="40"/>
        <v>11</v>
      </c>
    </row>
    <row r="527" spans="1:10">
      <c r="A527" s="32">
        <v>667</v>
      </c>
      <c r="B527" s="12" t="s">
        <v>685</v>
      </c>
      <c r="E527" s="32" t="s">
        <v>759</v>
      </c>
      <c r="F527" s="32" t="s">
        <v>307</v>
      </c>
      <c r="G527" s="32" t="str">
        <f>VLOOKUP(F527,'team-member'!$B$2:$C$12,2,FALSE)</f>
        <v>team#102</v>
      </c>
      <c r="H527" s="32" t="s">
        <v>313</v>
      </c>
      <c r="I527" s="32">
        <f t="shared" ca="1" si="39"/>
        <v>9</v>
      </c>
      <c r="J527" s="32">
        <f t="shared" ca="1" si="40"/>
        <v>9</v>
      </c>
    </row>
    <row r="528" spans="1:10">
      <c r="A528" s="32">
        <v>668</v>
      </c>
      <c r="B528" s="12" t="s">
        <v>686</v>
      </c>
      <c r="E528" s="32" t="s">
        <v>760</v>
      </c>
      <c r="F528" s="32" t="s">
        <v>304</v>
      </c>
      <c r="G528" s="32" t="str">
        <f>VLOOKUP(F528,'team-member'!$B$2:$C$12,2,FALSE)</f>
        <v>team#103</v>
      </c>
      <c r="H528" s="32" t="s">
        <v>312</v>
      </c>
      <c r="I528" s="32">
        <f t="shared" ca="1" si="39"/>
        <v>3</v>
      </c>
      <c r="J528" s="32">
        <f t="shared" ca="1" si="40"/>
        <v>3</v>
      </c>
    </row>
    <row r="529" spans="1:16">
      <c r="A529" s="32">
        <v>669</v>
      </c>
      <c r="B529" s="12" t="s">
        <v>687</v>
      </c>
      <c r="E529" s="32" t="s">
        <v>758</v>
      </c>
      <c r="F529" s="32" t="s">
        <v>302</v>
      </c>
      <c r="G529" s="32" t="str">
        <f>VLOOKUP(F529,'team-member'!$B$2:$C$12,2,FALSE)</f>
        <v>team#101</v>
      </c>
      <c r="H529" s="32" t="s">
        <v>311</v>
      </c>
      <c r="I529" s="32">
        <f t="shared" ca="1" si="39"/>
        <v>6</v>
      </c>
      <c r="J529" s="32">
        <f t="shared" ca="1" si="40"/>
        <v>6</v>
      </c>
    </row>
    <row r="530" spans="1:16">
      <c r="A530" s="32">
        <v>670</v>
      </c>
      <c r="B530" s="12" t="s">
        <v>688</v>
      </c>
      <c r="E530" s="32" t="s">
        <v>759</v>
      </c>
      <c r="F530" s="32" t="s">
        <v>308</v>
      </c>
      <c r="G530" s="32" t="str">
        <f>VLOOKUP(F530,'team-member'!$B$2:$C$12,2,FALSE)</f>
        <v>team#102</v>
      </c>
      <c r="H530" s="32" t="s">
        <v>313</v>
      </c>
      <c r="I530" s="32">
        <f t="shared" ca="1" si="39"/>
        <v>11</v>
      </c>
      <c r="J530" s="32">
        <f t="shared" ca="1" si="40"/>
        <v>11</v>
      </c>
    </row>
    <row r="531" spans="1:16">
      <c r="A531" s="32">
        <v>671</v>
      </c>
      <c r="B531" s="12" t="s">
        <v>393</v>
      </c>
      <c r="C531" s="32" t="s">
        <v>762</v>
      </c>
      <c r="E531" s="32" t="s">
        <v>758</v>
      </c>
      <c r="F531" s="32" t="s">
        <v>301</v>
      </c>
      <c r="G531" s="32" t="str">
        <f>VLOOKUP(F531,'team-member'!$B$2:$C$12,2,FALSE)</f>
        <v>team#101</v>
      </c>
      <c r="H531" s="32" t="s">
        <v>311</v>
      </c>
      <c r="I531" s="32">
        <f t="shared" ca="1" si="39"/>
        <v>11</v>
      </c>
      <c r="J531" s="32">
        <f t="shared" ca="1" si="40"/>
        <v>11</v>
      </c>
      <c r="L531" s="32" t="s">
        <v>770</v>
      </c>
      <c r="M531" s="32" t="s">
        <v>15</v>
      </c>
      <c r="N531" s="32" t="s">
        <v>15</v>
      </c>
      <c r="O531" s="32" t="s">
        <v>15</v>
      </c>
      <c r="P531" s="32">
        <v>3</v>
      </c>
    </row>
    <row r="532" spans="1:16">
      <c r="A532" s="32">
        <v>672</v>
      </c>
      <c r="B532" s="12" t="s">
        <v>392</v>
      </c>
      <c r="E532" s="32" t="s">
        <v>759</v>
      </c>
      <c r="F532" s="32" t="s">
        <v>308</v>
      </c>
      <c r="G532" s="32" t="str">
        <f>VLOOKUP(F532,'team-member'!$B$2:$C$12,2,FALSE)</f>
        <v>team#102</v>
      </c>
      <c r="H532" s="32" t="s">
        <v>313</v>
      </c>
      <c r="I532" s="32">
        <f t="shared" ca="1" si="39"/>
        <v>9</v>
      </c>
      <c r="J532" s="32">
        <f t="shared" ca="1" si="40"/>
        <v>9</v>
      </c>
      <c r="L532" s="32" t="s">
        <v>770</v>
      </c>
      <c r="M532" s="32">
        <v>3</v>
      </c>
      <c r="N532" s="32">
        <f t="shared" ref="N532:N578" ca="1" si="41">I532+ROUNDDOWN(RAND()*4, 0)</f>
        <v>10</v>
      </c>
      <c r="O532" s="32">
        <f t="shared" ref="O532:O535" ca="1" si="42">ROUNDUP(RAND()*I532, 0)</f>
        <v>4</v>
      </c>
      <c r="P532" s="32">
        <v>10</v>
      </c>
    </row>
    <row r="533" spans="1:16">
      <c r="A533" s="32">
        <v>673</v>
      </c>
      <c r="B533" s="12" t="s">
        <v>391</v>
      </c>
      <c r="E533" s="32" t="s">
        <v>760</v>
      </c>
      <c r="F533" s="32" t="s">
        <v>305</v>
      </c>
      <c r="G533" s="32" t="str">
        <f>VLOOKUP(F533,'team-member'!$B$2:$C$12,2,FALSE)</f>
        <v>team#103</v>
      </c>
      <c r="H533" s="32" t="s">
        <v>312</v>
      </c>
      <c r="I533" s="32">
        <f t="shared" ca="1" si="39"/>
        <v>4</v>
      </c>
      <c r="J533" s="32">
        <f t="shared" ca="1" si="40"/>
        <v>4</v>
      </c>
      <c r="L533" s="32" t="s">
        <v>770</v>
      </c>
      <c r="M533" s="32">
        <v>3</v>
      </c>
      <c r="N533" s="32">
        <f t="shared" ca="1" si="41"/>
        <v>4</v>
      </c>
      <c r="O533" s="32">
        <f t="shared" ca="1" si="42"/>
        <v>3</v>
      </c>
      <c r="P533" s="32">
        <v>10</v>
      </c>
    </row>
    <row r="534" spans="1:16">
      <c r="A534" s="32">
        <v>674</v>
      </c>
      <c r="B534" s="12" t="s">
        <v>429</v>
      </c>
      <c r="E534" s="32" t="s">
        <v>758</v>
      </c>
      <c r="F534" s="32" t="s">
        <v>300</v>
      </c>
      <c r="G534" s="32" t="str">
        <f>VLOOKUP(F534,'team-member'!$B$2:$C$12,2,FALSE)</f>
        <v>team#101</v>
      </c>
      <c r="H534" s="32" t="s">
        <v>311</v>
      </c>
      <c r="I534" s="32">
        <f t="shared" ca="1" si="39"/>
        <v>3</v>
      </c>
      <c r="J534" s="32">
        <f t="shared" ca="1" si="40"/>
        <v>3</v>
      </c>
      <c r="L534" s="32" t="s">
        <v>770</v>
      </c>
      <c r="M534" s="32">
        <v>3</v>
      </c>
      <c r="N534" s="32">
        <f t="shared" ca="1" si="41"/>
        <v>5</v>
      </c>
      <c r="O534" s="32">
        <f t="shared" ca="1" si="42"/>
        <v>1</v>
      </c>
      <c r="P534" s="32">
        <v>10</v>
      </c>
    </row>
    <row r="535" spans="1:16">
      <c r="A535" s="32">
        <v>675</v>
      </c>
      <c r="B535" s="12" t="s">
        <v>461</v>
      </c>
      <c r="E535" s="32" t="s">
        <v>759</v>
      </c>
      <c r="F535" s="32" t="s">
        <v>307</v>
      </c>
      <c r="G535" s="32" t="str">
        <f>VLOOKUP(F535,'team-member'!$B$2:$C$12,2,FALSE)</f>
        <v>team#102</v>
      </c>
      <c r="H535" s="32" t="s">
        <v>313</v>
      </c>
      <c r="I535" s="32">
        <f t="shared" ca="1" si="39"/>
        <v>11</v>
      </c>
      <c r="J535" s="32">
        <f t="shared" ca="1" si="40"/>
        <v>11</v>
      </c>
      <c r="L535" s="32" t="s">
        <v>770</v>
      </c>
      <c r="M535" s="32">
        <v>3</v>
      </c>
      <c r="N535" s="32">
        <f t="shared" ca="1" si="41"/>
        <v>11</v>
      </c>
      <c r="O535" s="32">
        <f t="shared" ca="1" si="42"/>
        <v>3</v>
      </c>
      <c r="P535" s="32">
        <v>10</v>
      </c>
    </row>
    <row r="536" spans="1:16">
      <c r="A536" s="32">
        <v>676</v>
      </c>
      <c r="B536" s="12" t="s">
        <v>462</v>
      </c>
      <c r="E536" s="32" t="s">
        <v>760</v>
      </c>
      <c r="F536" s="32" t="s">
        <v>306</v>
      </c>
      <c r="G536" s="32" t="str">
        <f>VLOOKUP(F536,'team-member'!$B$2:$C$12,2,FALSE)</f>
        <v>team#103</v>
      </c>
      <c r="H536" s="32" t="s">
        <v>312</v>
      </c>
      <c r="I536" s="32">
        <f t="shared" ca="1" si="39"/>
        <v>5</v>
      </c>
      <c r="J536" s="32">
        <f t="shared" ca="1" si="40"/>
        <v>5</v>
      </c>
      <c r="L536" s="32" t="s">
        <v>770</v>
      </c>
      <c r="M536" s="32" t="s">
        <v>15</v>
      </c>
      <c r="N536" s="32" t="s">
        <v>15</v>
      </c>
      <c r="O536" s="32" t="s">
        <v>15</v>
      </c>
      <c r="P536" s="32">
        <v>3</v>
      </c>
    </row>
    <row r="537" spans="1:16">
      <c r="A537" s="32">
        <v>677</v>
      </c>
      <c r="B537" s="12" t="s">
        <v>430</v>
      </c>
      <c r="E537" s="32" t="s">
        <v>758</v>
      </c>
      <c r="F537" s="32" t="s">
        <v>302</v>
      </c>
      <c r="G537" s="32" t="str">
        <f>VLOOKUP(F537,'team-member'!$B$2:$C$12,2,FALSE)</f>
        <v>team#101</v>
      </c>
      <c r="H537" s="32" t="s">
        <v>311</v>
      </c>
      <c r="I537" s="32">
        <f t="shared" ca="1" si="39"/>
        <v>3</v>
      </c>
      <c r="J537" s="32">
        <f t="shared" ca="1" si="40"/>
        <v>3</v>
      </c>
      <c r="L537" s="32" t="s">
        <v>770</v>
      </c>
      <c r="M537" s="32">
        <v>3</v>
      </c>
      <c r="N537" s="32">
        <f t="shared" ca="1" si="41"/>
        <v>4</v>
      </c>
      <c r="O537" s="32">
        <f t="shared" ref="O537:O600" ca="1" si="43">ROUNDUP(RAND()*I537, 0)</f>
        <v>2</v>
      </c>
      <c r="P537" s="32">
        <v>10</v>
      </c>
    </row>
    <row r="538" spans="1:16">
      <c r="A538" s="32">
        <v>678</v>
      </c>
      <c r="B538" s="12" t="s">
        <v>463</v>
      </c>
      <c r="E538" s="32" t="s">
        <v>759</v>
      </c>
      <c r="F538" s="32" t="s">
        <v>310</v>
      </c>
      <c r="G538" s="32" t="str">
        <f>VLOOKUP(F538,'team-member'!$B$2:$C$12,2,FALSE)</f>
        <v>team#102</v>
      </c>
      <c r="H538" s="32" t="s">
        <v>313</v>
      </c>
      <c r="I538" s="32">
        <f t="shared" ca="1" si="39"/>
        <v>8</v>
      </c>
      <c r="J538" s="32">
        <f t="shared" ca="1" si="40"/>
        <v>8</v>
      </c>
      <c r="L538" s="32" t="s">
        <v>770</v>
      </c>
      <c r="M538" s="32">
        <v>3</v>
      </c>
      <c r="N538" s="32">
        <f t="shared" ca="1" si="41"/>
        <v>10</v>
      </c>
      <c r="O538" s="32">
        <f t="shared" ca="1" si="43"/>
        <v>1</v>
      </c>
      <c r="P538" s="32">
        <v>10</v>
      </c>
    </row>
    <row r="539" spans="1:16">
      <c r="A539" s="32">
        <v>679</v>
      </c>
      <c r="B539" s="12" t="s">
        <v>464</v>
      </c>
      <c r="E539" s="32" t="s">
        <v>760</v>
      </c>
      <c r="F539" s="32" t="s">
        <v>303</v>
      </c>
      <c r="G539" s="32" t="str">
        <f>VLOOKUP(F539,'team-member'!$B$2:$C$12,2,FALSE)</f>
        <v>team#103</v>
      </c>
      <c r="H539" s="32" t="s">
        <v>312</v>
      </c>
      <c r="I539" s="32">
        <f t="shared" ca="1" si="39"/>
        <v>9</v>
      </c>
      <c r="J539" s="32">
        <f t="shared" ca="1" si="40"/>
        <v>9</v>
      </c>
      <c r="L539" s="32" t="s">
        <v>770</v>
      </c>
      <c r="M539" s="32">
        <v>3</v>
      </c>
      <c r="N539" s="32">
        <f t="shared" ca="1" si="41"/>
        <v>10</v>
      </c>
      <c r="O539" s="32">
        <f t="shared" ca="1" si="43"/>
        <v>5</v>
      </c>
      <c r="P539" s="32">
        <v>10</v>
      </c>
    </row>
    <row r="540" spans="1:16">
      <c r="A540" s="32">
        <v>680</v>
      </c>
      <c r="B540" s="12" t="s">
        <v>394</v>
      </c>
      <c r="E540" s="32" t="s">
        <v>758</v>
      </c>
      <c r="F540" s="32" t="s">
        <v>301</v>
      </c>
      <c r="G540" s="32" t="str">
        <f>VLOOKUP(F540,'team-member'!$B$2:$C$12,2,FALSE)</f>
        <v>team#101</v>
      </c>
      <c r="H540" s="32" t="s">
        <v>311</v>
      </c>
      <c r="I540" s="32">
        <f t="shared" ca="1" si="39"/>
        <v>8</v>
      </c>
      <c r="J540" s="32">
        <f t="shared" ca="1" si="40"/>
        <v>8</v>
      </c>
      <c r="L540" s="32" t="s">
        <v>770</v>
      </c>
      <c r="M540" s="32">
        <v>3</v>
      </c>
      <c r="N540" s="32">
        <f t="shared" ca="1" si="41"/>
        <v>11</v>
      </c>
      <c r="O540" s="32">
        <f t="shared" ca="1" si="43"/>
        <v>1</v>
      </c>
      <c r="P540" s="32" t="s">
        <v>15</v>
      </c>
    </row>
    <row r="541" spans="1:16">
      <c r="A541" s="32">
        <v>681</v>
      </c>
      <c r="B541" s="12" t="s">
        <v>395</v>
      </c>
      <c r="E541" s="32" t="s">
        <v>759</v>
      </c>
      <c r="F541" s="32" t="s">
        <v>309</v>
      </c>
      <c r="G541" s="32" t="str">
        <f>VLOOKUP(F541,'team-member'!$B$2:$C$12,2,FALSE)</f>
        <v>team#102</v>
      </c>
      <c r="H541" s="32" t="s">
        <v>313</v>
      </c>
      <c r="I541" s="32">
        <f t="shared" ca="1" si="39"/>
        <v>4</v>
      </c>
      <c r="J541" s="32">
        <f t="shared" ca="1" si="40"/>
        <v>4</v>
      </c>
      <c r="L541" s="32" t="s">
        <v>770</v>
      </c>
      <c r="M541" s="32">
        <v>3</v>
      </c>
      <c r="N541" s="32">
        <f t="shared" ca="1" si="41"/>
        <v>4</v>
      </c>
      <c r="O541" s="32">
        <f t="shared" ca="1" si="43"/>
        <v>1</v>
      </c>
      <c r="P541" s="32">
        <v>10</v>
      </c>
    </row>
    <row r="542" spans="1:16">
      <c r="A542" s="32">
        <v>682</v>
      </c>
      <c r="B542" s="12" t="s">
        <v>431</v>
      </c>
      <c r="E542" s="32" t="s">
        <v>760</v>
      </c>
      <c r="F542" s="32" t="s">
        <v>304</v>
      </c>
      <c r="G542" s="32" t="str">
        <f>VLOOKUP(F542,'team-member'!$B$2:$C$12,2,FALSE)</f>
        <v>team#103</v>
      </c>
      <c r="H542" s="32" t="s">
        <v>312</v>
      </c>
      <c r="I542" s="32">
        <f t="shared" ca="1" si="39"/>
        <v>6</v>
      </c>
      <c r="J542" s="32">
        <f t="shared" ca="1" si="40"/>
        <v>6</v>
      </c>
      <c r="L542" s="32" t="s">
        <v>389</v>
      </c>
      <c r="M542" s="32">
        <v>3</v>
      </c>
      <c r="N542" s="32">
        <f t="shared" ca="1" si="41"/>
        <v>9</v>
      </c>
      <c r="O542" s="32">
        <f t="shared" ca="1" si="43"/>
        <v>4</v>
      </c>
      <c r="P542" s="32">
        <v>10</v>
      </c>
    </row>
    <row r="543" spans="1:16">
      <c r="A543" s="32">
        <v>683</v>
      </c>
      <c r="B543" s="12" t="s">
        <v>396</v>
      </c>
      <c r="E543" s="32" t="s">
        <v>758</v>
      </c>
      <c r="F543" s="32" t="s">
        <v>301</v>
      </c>
      <c r="G543" s="32" t="str">
        <f>VLOOKUP(F543,'team-member'!$B$2:$C$12,2,FALSE)</f>
        <v>team#101</v>
      </c>
      <c r="H543" s="32" t="s">
        <v>311</v>
      </c>
      <c r="I543" s="32">
        <f t="shared" ca="1" si="39"/>
        <v>5</v>
      </c>
      <c r="J543" s="32">
        <f t="shared" ca="1" si="40"/>
        <v>5</v>
      </c>
      <c r="L543" s="32" t="s">
        <v>389</v>
      </c>
      <c r="M543" s="32">
        <v>17</v>
      </c>
      <c r="N543" s="32">
        <f t="shared" ca="1" si="41"/>
        <v>7</v>
      </c>
      <c r="O543" s="32">
        <f t="shared" ca="1" si="43"/>
        <v>2</v>
      </c>
      <c r="P543" s="32">
        <v>24</v>
      </c>
    </row>
    <row r="544" spans="1:16">
      <c r="A544" s="32">
        <v>684</v>
      </c>
      <c r="B544" s="12" t="s">
        <v>432</v>
      </c>
      <c r="E544" s="32" t="s">
        <v>759</v>
      </c>
      <c r="F544" s="32" t="s">
        <v>308</v>
      </c>
      <c r="G544" s="32" t="str">
        <f>VLOOKUP(F544,'team-member'!$B$2:$C$12,2,FALSE)</f>
        <v>team#102</v>
      </c>
      <c r="H544" s="32" t="s">
        <v>313</v>
      </c>
      <c r="I544" s="32">
        <f t="shared" ca="1" si="39"/>
        <v>8</v>
      </c>
      <c r="J544" s="32">
        <f t="shared" ca="1" si="40"/>
        <v>8</v>
      </c>
      <c r="L544" s="32" t="s">
        <v>389</v>
      </c>
      <c r="M544" s="32">
        <v>17</v>
      </c>
      <c r="N544" s="32">
        <f t="shared" ca="1" si="41"/>
        <v>10</v>
      </c>
      <c r="O544" s="32">
        <f t="shared" ca="1" si="43"/>
        <v>3</v>
      </c>
      <c r="P544" s="32">
        <v>24</v>
      </c>
    </row>
    <row r="545" spans="1:16">
      <c r="A545" s="32">
        <v>685</v>
      </c>
      <c r="B545" s="12" t="s">
        <v>465</v>
      </c>
      <c r="E545" s="32" t="s">
        <v>760</v>
      </c>
      <c r="F545" s="32" t="s">
        <v>305</v>
      </c>
      <c r="G545" s="32" t="str">
        <f>VLOOKUP(F545,'team-member'!$B$2:$C$12,2,FALSE)</f>
        <v>team#103</v>
      </c>
      <c r="H545" s="32" t="s">
        <v>312</v>
      </c>
      <c r="I545" s="32">
        <f t="shared" ca="1" si="39"/>
        <v>4</v>
      </c>
      <c r="J545" s="32">
        <f t="shared" ca="1" si="40"/>
        <v>4</v>
      </c>
      <c r="L545" s="32" t="s">
        <v>389</v>
      </c>
      <c r="M545" s="32">
        <v>17</v>
      </c>
      <c r="N545" s="32">
        <f t="shared" ca="1" si="41"/>
        <v>6</v>
      </c>
      <c r="O545" s="32">
        <f t="shared" ca="1" si="43"/>
        <v>3</v>
      </c>
      <c r="P545" s="32">
        <v>24</v>
      </c>
    </row>
    <row r="546" spans="1:16">
      <c r="A546" s="32">
        <v>686</v>
      </c>
      <c r="B546" s="12" t="s">
        <v>466</v>
      </c>
      <c r="E546" s="32" t="s">
        <v>758</v>
      </c>
      <c r="F546" s="32" t="s">
        <v>300</v>
      </c>
      <c r="G546" s="32" t="str">
        <f>VLOOKUP(F546,'team-member'!$B$2:$C$12,2,FALSE)</f>
        <v>team#101</v>
      </c>
      <c r="H546" s="32" t="s">
        <v>311</v>
      </c>
      <c r="I546" s="32">
        <f t="shared" ca="1" si="39"/>
        <v>3</v>
      </c>
      <c r="J546" s="32">
        <f t="shared" ca="1" si="40"/>
        <v>3</v>
      </c>
      <c r="L546" s="32" t="s">
        <v>389</v>
      </c>
      <c r="M546" s="32">
        <v>17</v>
      </c>
      <c r="N546" s="32">
        <f t="shared" ca="1" si="41"/>
        <v>3</v>
      </c>
      <c r="O546" s="32">
        <f t="shared" ca="1" si="43"/>
        <v>1</v>
      </c>
      <c r="P546" s="32">
        <v>24</v>
      </c>
    </row>
    <row r="547" spans="1:16">
      <c r="A547" s="32">
        <v>687</v>
      </c>
      <c r="B547" s="12" t="s">
        <v>433</v>
      </c>
      <c r="E547" s="32" t="s">
        <v>759</v>
      </c>
      <c r="F547" s="32" t="s">
        <v>307</v>
      </c>
      <c r="G547" s="32" t="str">
        <f>VLOOKUP(F547,'team-member'!$B$2:$C$12,2,FALSE)</f>
        <v>team#102</v>
      </c>
      <c r="H547" s="32" t="s">
        <v>313</v>
      </c>
      <c r="I547" s="32">
        <f t="shared" ca="1" si="39"/>
        <v>3</v>
      </c>
      <c r="J547" s="32">
        <f t="shared" ca="1" si="40"/>
        <v>3</v>
      </c>
      <c r="L547" s="32" t="s">
        <v>389</v>
      </c>
      <c r="M547" s="32">
        <v>17</v>
      </c>
      <c r="N547" s="32">
        <f t="shared" ca="1" si="41"/>
        <v>5</v>
      </c>
      <c r="O547" s="32">
        <f t="shared" ca="1" si="43"/>
        <v>2</v>
      </c>
      <c r="P547" s="32">
        <v>24</v>
      </c>
    </row>
    <row r="548" spans="1:16">
      <c r="A548" s="32">
        <v>688</v>
      </c>
      <c r="B548" s="12" t="s">
        <v>467</v>
      </c>
      <c r="E548" s="32" t="s">
        <v>760</v>
      </c>
      <c r="F548" s="32" t="s">
        <v>306</v>
      </c>
      <c r="G548" s="32" t="str">
        <f>VLOOKUP(F548,'team-member'!$B$2:$C$12,2,FALSE)</f>
        <v>team#103</v>
      </c>
      <c r="H548" s="32" t="s">
        <v>312</v>
      </c>
      <c r="I548" s="32">
        <f t="shared" ca="1" si="39"/>
        <v>5</v>
      </c>
      <c r="J548" s="32">
        <f t="shared" ca="1" si="40"/>
        <v>5</v>
      </c>
      <c r="L548" s="32" t="s">
        <v>389</v>
      </c>
      <c r="M548" s="32">
        <v>17</v>
      </c>
      <c r="N548" s="32">
        <f t="shared" ca="1" si="41"/>
        <v>6</v>
      </c>
      <c r="O548" s="32">
        <f t="shared" ca="1" si="43"/>
        <v>5</v>
      </c>
      <c r="P548" s="32">
        <v>24</v>
      </c>
    </row>
    <row r="549" spans="1:16">
      <c r="A549" s="32">
        <v>689</v>
      </c>
      <c r="B549" s="12" t="s">
        <v>468</v>
      </c>
      <c r="E549" s="32" t="s">
        <v>758</v>
      </c>
      <c r="F549" s="32" t="s">
        <v>302</v>
      </c>
      <c r="G549" s="32" t="str">
        <f>VLOOKUP(F549,'team-member'!$B$2:$C$12,2,FALSE)</f>
        <v>team#101</v>
      </c>
      <c r="H549" s="32" t="s">
        <v>311</v>
      </c>
      <c r="I549" s="32">
        <f t="shared" ca="1" si="39"/>
        <v>5</v>
      </c>
      <c r="J549" s="32">
        <f t="shared" ca="1" si="40"/>
        <v>5</v>
      </c>
      <c r="L549" s="32" t="s">
        <v>389</v>
      </c>
      <c r="M549" s="32">
        <v>17</v>
      </c>
      <c r="N549" s="32">
        <f t="shared" ca="1" si="41"/>
        <v>5</v>
      </c>
      <c r="O549" s="32">
        <f t="shared" ca="1" si="43"/>
        <v>2</v>
      </c>
      <c r="P549" s="32">
        <v>24</v>
      </c>
    </row>
    <row r="550" spans="1:16">
      <c r="A550" s="32">
        <v>690</v>
      </c>
      <c r="B550" s="12" t="s">
        <v>397</v>
      </c>
      <c r="E550" s="32" t="s">
        <v>759</v>
      </c>
      <c r="F550" s="32" t="s">
        <v>310</v>
      </c>
      <c r="G550" s="32" t="str">
        <f>VLOOKUP(F550,'team-member'!$B$2:$C$12,2,FALSE)</f>
        <v>team#102</v>
      </c>
      <c r="H550" s="32" t="s">
        <v>313</v>
      </c>
      <c r="I550" s="32">
        <f t="shared" ca="1" si="39"/>
        <v>11</v>
      </c>
      <c r="J550" s="32">
        <f t="shared" ca="1" si="40"/>
        <v>11</v>
      </c>
      <c r="L550" s="32" t="s">
        <v>389</v>
      </c>
      <c r="M550" s="32">
        <v>17</v>
      </c>
      <c r="N550" s="32">
        <f t="shared" ca="1" si="41"/>
        <v>12</v>
      </c>
      <c r="O550" s="32">
        <f t="shared" ca="1" si="43"/>
        <v>1</v>
      </c>
      <c r="P550" s="32">
        <v>24</v>
      </c>
    </row>
    <row r="551" spans="1:16">
      <c r="A551" s="32">
        <v>691</v>
      </c>
      <c r="B551" s="12" t="s">
        <v>398</v>
      </c>
      <c r="E551" s="32" t="s">
        <v>760</v>
      </c>
      <c r="F551" s="32" t="s">
        <v>303</v>
      </c>
      <c r="G551" s="32" t="str">
        <f>VLOOKUP(F551,'team-member'!$B$2:$C$12,2,FALSE)</f>
        <v>team#103</v>
      </c>
      <c r="H551" s="32" t="s">
        <v>312</v>
      </c>
      <c r="I551" s="32">
        <f t="shared" ca="1" si="39"/>
        <v>4</v>
      </c>
      <c r="J551" s="32">
        <f t="shared" ca="1" si="40"/>
        <v>4</v>
      </c>
      <c r="L551" s="32" t="s">
        <v>389</v>
      </c>
      <c r="M551" s="32">
        <v>17</v>
      </c>
      <c r="N551" s="32">
        <f t="shared" ca="1" si="41"/>
        <v>5</v>
      </c>
      <c r="O551" s="32">
        <f t="shared" ca="1" si="43"/>
        <v>1</v>
      </c>
      <c r="P551" s="32">
        <v>24</v>
      </c>
    </row>
    <row r="552" spans="1:16">
      <c r="A552" s="32">
        <v>692</v>
      </c>
      <c r="B552" s="12" t="s">
        <v>434</v>
      </c>
      <c r="E552" s="32" t="s">
        <v>758</v>
      </c>
      <c r="F552" s="32" t="s">
        <v>301</v>
      </c>
      <c r="G552" s="32" t="str">
        <f>VLOOKUP(F552,'team-member'!$B$2:$C$12,2,FALSE)</f>
        <v>team#101</v>
      </c>
      <c r="H552" s="32" t="s">
        <v>311</v>
      </c>
      <c r="I552" s="32">
        <f t="shared" ca="1" si="39"/>
        <v>10</v>
      </c>
      <c r="J552" s="32">
        <f t="shared" ca="1" si="40"/>
        <v>10</v>
      </c>
      <c r="L552" s="32" t="s">
        <v>389</v>
      </c>
      <c r="M552" s="32">
        <v>17</v>
      </c>
      <c r="N552" s="32">
        <f t="shared" ca="1" si="41"/>
        <v>12</v>
      </c>
      <c r="O552" s="32">
        <f t="shared" ca="1" si="43"/>
        <v>4</v>
      </c>
      <c r="P552" s="32">
        <v>24</v>
      </c>
    </row>
    <row r="553" spans="1:16">
      <c r="A553" s="32">
        <v>693</v>
      </c>
      <c r="B553" s="12" t="s">
        <v>399</v>
      </c>
      <c r="E553" s="32" t="s">
        <v>759</v>
      </c>
      <c r="F553" s="32" t="s">
        <v>309</v>
      </c>
      <c r="G553" s="32" t="str">
        <f>VLOOKUP(F553,'team-member'!$B$2:$C$12,2,FALSE)</f>
        <v>team#102</v>
      </c>
      <c r="H553" s="32" t="s">
        <v>313</v>
      </c>
      <c r="I553" s="32">
        <f t="shared" ca="1" si="39"/>
        <v>5</v>
      </c>
      <c r="J553" s="32">
        <f t="shared" ca="1" si="40"/>
        <v>5</v>
      </c>
      <c r="L553" s="32" t="s">
        <v>389</v>
      </c>
      <c r="M553" s="32">
        <v>17</v>
      </c>
      <c r="N553" s="32">
        <f t="shared" ca="1" si="41"/>
        <v>7</v>
      </c>
      <c r="O553" s="32">
        <f t="shared" ca="1" si="43"/>
        <v>4</v>
      </c>
      <c r="P553" s="32">
        <v>24</v>
      </c>
    </row>
    <row r="554" spans="1:16">
      <c r="A554" s="32">
        <v>694</v>
      </c>
      <c r="B554" s="12" t="s">
        <v>435</v>
      </c>
      <c r="E554" s="32" t="s">
        <v>760</v>
      </c>
      <c r="F554" s="32" t="s">
        <v>304</v>
      </c>
      <c r="G554" s="32" t="str">
        <f>VLOOKUP(F554,'team-member'!$B$2:$C$12,2,FALSE)</f>
        <v>team#103</v>
      </c>
      <c r="H554" s="32" t="s">
        <v>312</v>
      </c>
      <c r="I554" s="32">
        <f t="shared" ca="1" si="39"/>
        <v>9</v>
      </c>
      <c r="J554" s="32">
        <f t="shared" ca="1" si="40"/>
        <v>9</v>
      </c>
      <c r="L554" s="32" t="s">
        <v>388</v>
      </c>
      <c r="M554" s="32">
        <v>17</v>
      </c>
      <c r="N554" s="32">
        <f t="shared" ca="1" si="41"/>
        <v>12</v>
      </c>
      <c r="O554" s="32">
        <f t="shared" ca="1" si="43"/>
        <v>4</v>
      </c>
      <c r="P554" s="32">
        <v>24</v>
      </c>
    </row>
    <row r="555" spans="1:16">
      <c r="A555" s="32">
        <v>695</v>
      </c>
      <c r="B555" s="12" t="s">
        <v>469</v>
      </c>
      <c r="E555" s="32" t="s">
        <v>758</v>
      </c>
      <c r="F555" s="32" t="s">
        <v>301</v>
      </c>
      <c r="G555" s="32" t="str">
        <f>VLOOKUP(F555,'team-member'!$B$2:$C$12,2,FALSE)</f>
        <v>team#101</v>
      </c>
      <c r="H555" s="32" t="s">
        <v>311</v>
      </c>
      <c r="I555" s="32">
        <f t="shared" ca="1" si="39"/>
        <v>3</v>
      </c>
      <c r="J555" s="32">
        <f t="shared" ca="1" si="40"/>
        <v>3</v>
      </c>
      <c r="L555" s="32" t="s">
        <v>388</v>
      </c>
      <c r="M555" s="32">
        <v>31</v>
      </c>
      <c r="N555" s="32">
        <f t="shared" ca="1" si="41"/>
        <v>6</v>
      </c>
      <c r="O555" s="32">
        <f t="shared" ca="1" si="43"/>
        <v>2</v>
      </c>
      <c r="P555" s="32">
        <v>38</v>
      </c>
    </row>
    <row r="556" spans="1:16">
      <c r="A556" s="32">
        <v>696</v>
      </c>
      <c r="B556" s="12" t="s">
        <v>470</v>
      </c>
      <c r="E556" s="32" t="s">
        <v>759</v>
      </c>
      <c r="F556" s="32" t="s">
        <v>308</v>
      </c>
      <c r="G556" s="32" t="str">
        <f>VLOOKUP(F556,'team-member'!$B$2:$C$12,2,FALSE)</f>
        <v>team#102</v>
      </c>
      <c r="H556" s="32" t="s">
        <v>313</v>
      </c>
      <c r="I556" s="32">
        <f t="shared" ca="1" si="39"/>
        <v>5</v>
      </c>
      <c r="J556" s="32">
        <f t="shared" ca="1" si="40"/>
        <v>5</v>
      </c>
      <c r="L556" s="32" t="s">
        <v>388</v>
      </c>
      <c r="M556" s="32">
        <v>31</v>
      </c>
      <c r="N556" s="32">
        <f t="shared" ca="1" si="41"/>
        <v>6</v>
      </c>
      <c r="O556" s="32">
        <f t="shared" ca="1" si="43"/>
        <v>1</v>
      </c>
      <c r="P556" s="32">
        <v>38</v>
      </c>
    </row>
    <row r="557" spans="1:16">
      <c r="A557" s="32">
        <v>697</v>
      </c>
      <c r="B557" s="12" t="s">
        <v>436</v>
      </c>
      <c r="E557" s="32" t="s">
        <v>760</v>
      </c>
      <c r="F557" s="32" t="s">
        <v>305</v>
      </c>
      <c r="G557" s="32" t="str">
        <f>VLOOKUP(F557,'team-member'!$B$2:$C$12,2,FALSE)</f>
        <v>team#103</v>
      </c>
      <c r="H557" s="32" t="s">
        <v>312</v>
      </c>
      <c r="I557" s="32">
        <f t="shared" ca="1" si="39"/>
        <v>12</v>
      </c>
      <c r="J557" s="32">
        <f t="shared" ca="1" si="40"/>
        <v>12</v>
      </c>
      <c r="L557" s="32" t="s">
        <v>388</v>
      </c>
      <c r="M557" s="32">
        <v>31</v>
      </c>
      <c r="N557" s="32">
        <f t="shared" ca="1" si="41"/>
        <v>13</v>
      </c>
      <c r="O557" s="32">
        <f t="shared" ca="1" si="43"/>
        <v>11</v>
      </c>
      <c r="P557" s="32">
        <v>38</v>
      </c>
    </row>
    <row r="558" spans="1:16">
      <c r="A558" s="32">
        <v>698</v>
      </c>
      <c r="B558" s="12" t="s">
        <v>471</v>
      </c>
      <c r="E558" s="32" t="s">
        <v>758</v>
      </c>
      <c r="F558" s="32" t="s">
        <v>300</v>
      </c>
      <c r="G558" s="32" t="str">
        <f>VLOOKUP(F558,'team-member'!$B$2:$C$12,2,FALSE)</f>
        <v>team#101</v>
      </c>
      <c r="H558" s="32" t="s">
        <v>311</v>
      </c>
      <c r="I558" s="32">
        <f t="shared" ca="1" si="39"/>
        <v>10</v>
      </c>
      <c r="J558" s="32">
        <f t="shared" ca="1" si="40"/>
        <v>10</v>
      </c>
      <c r="L558" s="32" t="s">
        <v>388</v>
      </c>
      <c r="M558" s="32">
        <v>31</v>
      </c>
      <c r="N558" s="32">
        <f t="shared" ca="1" si="41"/>
        <v>13</v>
      </c>
      <c r="O558" s="32">
        <f t="shared" ca="1" si="43"/>
        <v>7</v>
      </c>
      <c r="P558" s="32">
        <v>38</v>
      </c>
    </row>
    <row r="559" spans="1:16">
      <c r="A559" s="32">
        <v>699</v>
      </c>
      <c r="B559" s="12" t="s">
        <v>472</v>
      </c>
      <c r="E559" s="32" t="s">
        <v>759</v>
      </c>
      <c r="F559" s="32" t="s">
        <v>307</v>
      </c>
      <c r="G559" s="32" t="str">
        <f>VLOOKUP(F559,'team-member'!$B$2:$C$12,2,FALSE)</f>
        <v>team#102</v>
      </c>
      <c r="H559" s="32" t="s">
        <v>313</v>
      </c>
      <c r="I559" s="32">
        <f t="shared" ca="1" si="39"/>
        <v>2</v>
      </c>
      <c r="J559" s="32">
        <f t="shared" ca="1" si="40"/>
        <v>2</v>
      </c>
      <c r="L559" s="32" t="s">
        <v>388</v>
      </c>
      <c r="M559" s="32">
        <v>31</v>
      </c>
      <c r="N559" s="32">
        <f t="shared" ca="1" si="41"/>
        <v>5</v>
      </c>
      <c r="O559" s="32">
        <f t="shared" ca="1" si="43"/>
        <v>1</v>
      </c>
      <c r="P559" s="32">
        <v>38</v>
      </c>
    </row>
    <row r="560" spans="1:16">
      <c r="A560" s="32">
        <v>700</v>
      </c>
      <c r="B560" s="12" t="s">
        <v>400</v>
      </c>
      <c r="E560" s="32" t="s">
        <v>760</v>
      </c>
      <c r="F560" s="32" t="s">
        <v>306</v>
      </c>
      <c r="G560" s="32" t="str">
        <f>VLOOKUP(F560,'team-member'!$B$2:$C$12,2,FALSE)</f>
        <v>team#103</v>
      </c>
      <c r="H560" s="32" t="s">
        <v>312</v>
      </c>
      <c r="I560" s="32">
        <f t="shared" ca="1" si="39"/>
        <v>8</v>
      </c>
      <c r="J560" s="32">
        <f t="shared" ca="1" si="40"/>
        <v>8</v>
      </c>
      <c r="L560" s="32" t="s">
        <v>388</v>
      </c>
      <c r="M560" s="32">
        <v>31</v>
      </c>
      <c r="N560" s="32">
        <f t="shared" ca="1" si="41"/>
        <v>9</v>
      </c>
      <c r="O560" s="32">
        <f t="shared" ca="1" si="43"/>
        <v>7</v>
      </c>
      <c r="P560" s="32">
        <v>38</v>
      </c>
    </row>
    <row r="561" spans="1:16">
      <c r="A561" s="32">
        <v>701</v>
      </c>
      <c r="B561" s="12" t="s">
        <v>401</v>
      </c>
      <c r="E561" s="32" t="s">
        <v>758</v>
      </c>
      <c r="F561" s="32" t="s">
        <v>302</v>
      </c>
      <c r="G561" s="32" t="str">
        <f>VLOOKUP(F561,'team-member'!$B$2:$C$12,2,FALSE)</f>
        <v>team#101</v>
      </c>
      <c r="H561" s="32" t="s">
        <v>311</v>
      </c>
      <c r="I561" s="32">
        <f t="shared" ca="1" si="39"/>
        <v>5</v>
      </c>
      <c r="J561" s="32">
        <f t="shared" ca="1" si="40"/>
        <v>5</v>
      </c>
      <c r="L561" s="32" t="s">
        <v>388</v>
      </c>
      <c r="M561" s="32">
        <v>31</v>
      </c>
      <c r="N561" s="32">
        <f t="shared" ca="1" si="41"/>
        <v>6</v>
      </c>
      <c r="O561" s="32">
        <f t="shared" ca="1" si="43"/>
        <v>3</v>
      </c>
      <c r="P561" s="32">
        <v>38</v>
      </c>
    </row>
    <row r="562" spans="1:16">
      <c r="A562" s="32">
        <v>702</v>
      </c>
      <c r="B562" s="12" t="s">
        <v>437</v>
      </c>
      <c r="E562" s="32" t="s">
        <v>759</v>
      </c>
      <c r="F562" s="32" t="s">
        <v>310</v>
      </c>
      <c r="G562" s="32" t="str">
        <f>VLOOKUP(F562,'team-member'!$B$2:$C$12,2,FALSE)</f>
        <v>team#102</v>
      </c>
      <c r="H562" s="32" t="s">
        <v>313</v>
      </c>
      <c r="I562" s="32">
        <f t="shared" ca="1" si="39"/>
        <v>11</v>
      </c>
      <c r="J562" s="32">
        <f t="shared" ca="1" si="40"/>
        <v>11</v>
      </c>
      <c r="L562" s="32" t="s">
        <v>388</v>
      </c>
      <c r="M562" s="32">
        <v>31</v>
      </c>
      <c r="N562" s="32">
        <f t="shared" ca="1" si="41"/>
        <v>12</v>
      </c>
      <c r="O562" s="32">
        <f t="shared" ca="1" si="43"/>
        <v>9</v>
      </c>
      <c r="P562" s="32">
        <v>38</v>
      </c>
    </row>
    <row r="563" spans="1:16">
      <c r="A563" s="32">
        <v>703</v>
      </c>
      <c r="B563" s="12" t="s">
        <v>402</v>
      </c>
      <c r="E563" s="32" t="s">
        <v>760</v>
      </c>
      <c r="F563" s="32" t="s">
        <v>303</v>
      </c>
      <c r="G563" s="32" t="str">
        <f>VLOOKUP(F563,'team-member'!$B$2:$C$12,2,FALSE)</f>
        <v>team#103</v>
      </c>
      <c r="H563" s="32" t="s">
        <v>312</v>
      </c>
      <c r="I563" s="32">
        <f t="shared" ca="1" si="39"/>
        <v>2</v>
      </c>
      <c r="J563" s="32">
        <f t="shared" ca="1" si="40"/>
        <v>2</v>
      </c>
      <c r="L563" s="32" t="s">
        <v>388</v>
      </c>
      <c r="M563" s="32">
        <v>31</v>
      </c>
      <c r="N563" s="32">
        <f t="shared" ca="1" si="41"/>
        <v>5</v>
      </c>
      <c r="O563" s="32">
        <f t="shared" ca="1" si="43"/>
        <v>1</v>
      </c>
      <c r="P563" s="32">
        <v>38</v>
      </c>
    </row>
    <row r="564" spans="1:16">
      <c r="A564" s="32">
        <v>704</v>
      </c>
      <c r="B564" s="12" t="s">
        <v>438</v>
      </c>
      <c r="E564" s="32" t="s">
        <v>758</v>
      </c>
      <c r="F564" s="32" t="s">
        <v>301</v>
      </c>
      <c r="G564" s="32" t="str">
        <f>VLOOKUP(F564,'team-member'!$B$2:$C$12,2,FALSE)</f>
        <v>team#101</v>
      </c>
      <c r="H564" s="32" t="s">
        <v>311</v>
      </c>
      <c r="I564" s="32">
        <f t="shared" ca="1" si="39"/>
        <v>12</v>
      </c>
      <c r="J564" s="32">
        <f t="shared" ca="1" si="40"/>
        <v>12</v>
      </c>
      <c r="L564" s="32" t="s">
        <v>388</v>
      </c>
      <c r="M564" s="32">
        <v>31</v>
      </c>
      <c r="N564" s="32">
        <f t="shared" ca="1" si="41"/>
        <v>15</v>
      </c>
      <c r="O564" s="32">
        <f t="shared" ca="1" si="43"/>
        <v>9</v>
      </c>
      <c r="P564" s="32">
        <v>38</v>
      </c>
    </row>
    <row r="565" spans="1:16">
      <c r="A565" s="32">
        <v>705</v>
      </c>
      <c r="B565" s="12" t="s">
        <v>473</v>
      </c>
      <c r="E565" s="32" t="s">
        <v>759</v>
      </c>
      <c r="F565" s="32" t="s">
        <v>309</v>
      </c>
      <c r="G565" s="32" t="str">
        <f>VLOOKUP(F565,'team-member'!$B$2:$C$12,2,FALSE)</f>
        <v>team#102</v>
      </c>
      <c r="H565" s="32" t="s">
        <v>313</v>
      </c>
      <c r="I565" s="32">
        <f t="shared" ca="1" si="39"/>
        <v>7</v>
      </c>
      <c r="J565" s="32">
        <f t="shared" ca="1" si="40"/>
        <v>7</v>
      </c>
      <c r="L565" s="32" t="s">
        <v>388</v>
      </c>
      <c r="M565" s="32">
        <v>31</v>
      </c>
      <c r="N565" s="32">
        <f t="shared" ca="1" si="41"/>
        <v>7</v>
      </c>
      <c r="O565" s="32">
        <f t="shared" ca="1" si="43"/>
        <v>2</v>
      </c>
      <c r="P565" s="32">
        <v>38</v>
      </c>
    </row>
    <row r="566" spans="1:16">
      <c r="A566" s="32">
        <v>706</v>
      </c>
      <c r="B566" s="12" t="s">
        <v>474</v>
      </c>
      <c r="E566" s="32" t="s">
        <v>760</v>
      </c>
      <c r="F566" s="32" t="s">
        <v>304</v>
      </c>
      <c r="G566" s="32" t="str">
        <f>VLOOKUP(F566,'team-member'!$B$2:$C$12,2,FALSE)</f>
        <v>team#103</v>
      </c>
      <c r="H566" s="32" t="s">
        <v>312</v>
      </c>
      <c r="I566" s="32">
        <f t="shared" ca="1" si="39"/>
        <v>2</v>
      </c>
      <c r="J566" s="32">
        <f t="shared" ca="1" si="40"/>
        <v>2</v>
      </c>
      <c r="L566" s="32" t="s">
        <v>388</v>
      </c>
      <c r="M566" s="32">
        <v>31</v>
      </c>
      <c r="N566" s="32">
        <f t="shared" ca="1" si="41"/>
        <v>2</v>
      </c>
      <c r="O566" s="32">
        <f t="shared" ca="1" si="43"/>
        <v>2</v>
      </c>
      <c r="P566" s="32">
        <v>38</v>
      </c>
    </row>
    <row r="567" spans="1:16">
      <c r="A567" s="32">
        <v>707</v>
      </c>
      <c r="B567" s="12" t="s">
        <v>439</v>
      </c>
      <c r="E567" s="32" t="s">
        <v>758</v>
      </c>
      <c r="F567" s="32" t="s">
        <v>301</v>
      </c>
      <c r="G567" s="32" t="str">
        <f>VLOOKUP(F567,'team-member'!$B$2:$C$12,2,FALSE)</f>
        <v>team#101</v>
      </c>
      <c r="H567" s="32" t="s">
        <v>311</v>
      </c>
      <c r="I567" s="32">
        <f t="shared" ca="1" si="39"/>
        <v>2</v>
      </c>
      <c r="J567" s="32">
        <f t="shared" ca="1" si="40"/>
        <v>2</v>
      </c>
      <c r="L567" s="32" t="s">
        <v>388</v>
      </c>
      <c r="M567" s="32">
        <v>31</v>
      </c>
      <c r="N567" s="32">
        <f t="shared" ca="1" si="41"/>
        <v>2</v>
      </c>
      <c r="O567" s="32">
        <f t="shared" ca="1" si="43"/>
        <v>2</v>
      </c>
      <c r="P567" s="32">
        <v>38</v>
      </c>
    </row>
    <row r="568" spans="1:16">
      <c r="A568" s="32">
        <v>708</v>
      </c>
      <c r="B568" s="12" t="s">
        <v>475</v>
      </c>
      <c r="E568" s="32" t="s">
        <v>759</v>
      </c>
      <c r="F568" s="32" t="s">
        <v>308</v>
      </c>
      <c r="G568" s="32" t="str">
        <f>VLOOKUP(F568,'team-member'!$B$2:$C$12,2,FALSE)</f>
        <v>team#102</v>
      </c>
      <c r="H568" s="32" t="s">
        <v>313</v>
      </c>
      <c r="I568" s="32">
        <f t="shared" ca="1" si="39"/>
        <v>8</v>
      </c>
      <c r="J568" s="32">
        <f t="shared" ca="1" si="40"/>
        <v>8</v>
      </c>
      <c r="L568" s="32" t="s">
        <v>386</v>
      </c>
      <c r="M568" s="32">
        <v>45</v>
      </c>
      <c r="N568" s="32">
        <f t="shared" ca="1" si="41"/>
        <v>8</v>
      </c>
      <c r="O568" s="32">
        <f t="shared" ca="1" si="43"/>
        <v>4</v>
      </c>
      <c r="P568" s="32">
        <v>52</v>
      </c>
    </row>
    <row r="569" spans="1:16">
      <c r="A569" s="32">
        <v>709</v>
      </c>
      <c r="B569" s="12" t="s">
        <v>476</v>
      </c>
      <c r="E569" s="32" t="s">
        <v>760</v>
      </c>
      <c r="F569" s="32" t="s">
        <v>305</v>
      </c>
      <c r="G569" s="32" t="str">
        <f>VLOOKUP(F569,'team-member'!$B$2:$C$12,2,FALSE)</f>
        <v>team#103</v>
      </c>
      <c r="H569" s="32" t="s">
        <v>312</v>
      </c>
      <c r="I569" s="32">
        <f t="shared" ca="1" si="39"/>
        <v>12</v>
      </c>
      <c r="J569" s="32">
        <f t="shared" ca="1" si="40"/>
        <v>12</v>
      </c>
      <c r="L569" s="32" t="s">
        <v>386</v>
      </c>
      <c r="M569" s="32">
        <v>45</v>
      </c>
      <c r="N569" s="32">
        <f t="shared" ca="1" si="41"/>
        <v>14</v>
      </c>
      <c r="O569" s="32">
        <f t="shared" ca="1" si="43"/>
        <v>10</v>
      </c>
      <c r="P569" s="32">
        <v>52</v>
      </c>
    </row>
    <row r="570" spans="1:16">
      <c r="A570" s="32">
        <v>710</v>
      </c>
      <c r="B570" s="12" t="s">
        <v>403</v>
      </c>
      <c r="E570" s="32" t="s">
        <v>758</v>
      </c>
      <c r="F570" s="32" t="s">
        <v>300</v>
      </c>
      <c r="G570" s="32" t="str">
        <f>VLOOKUP(F570,'team-member'!$B$2:$C$12,2,FALSE)</f>
        <v>team#101</v>
      </c>
      <c r="H570" s="32" t="s">
        <v>311</v>
      </c>
      <c r="I570" s="32">
        <f t="shared" ca="1" si="39"/>
        <v>8</v>
      </c>
      <c r="J570" s="32">
        <f t="shared" ca="1" si="40"/>
        <v>8</v>
      </c>
      <c r="L570" s="32" t="s">
        <v>386</v>
      </c>
      <c r="M570" s="32">
        <v>45</v>
      </c>
      <c r="N570" s="32">
        <f t="shared" ca="1" si="41"/>
        <v>10</v>
      </c>
      <c r="O570" s="32">
        <f t="shared" ca="1" si="43"/>
        <v>6</v>
      </c>
      <c r="P570" s="32">
        <v>52</v>
      </c>
    </row>
    <row r="571" spans="1:16">
      <c r="A571" s="32">
        <v>711</v>
      </c>
      <c r="B571" s="12" t="s">
        <v>404</v>
      </c>
      <c r="E571" s="32" t="s">
        <v>759</v>
      </c>
      <c r="F571" s="32" t="s">
        <v>307</v>
      </c>
      <c r="G571" s="32" t="str">
        <f>VLOOKUP(F571,'team-member'!$B$2:$C$12,2,FALSE)</f>
        <v>team#102</v>
      </c>
      <c r="H571" s="32" t="s">
        <v>313</v>
      </c>
      <c r="I571" s="32">
        <f t="shared" ca="1" si="39"/>
        <v>7</v>
      </c>
      <c r="J571" s="32">
        <f t="shared" ca="1" si="40"/>
        <v>7</v>
      </c>
      <c r="L571" s="32" t="s">
        <v>386</v>
      </c>
      <c r="M571" s="32">
        <v>45</v>
      </c>
      <c r="N571" s="32">
        <f t="shared" ca="1" si="41"/>
        <v>10</v>
      </c>
      <c r="O571" s="32">
        <f t="shared" ca="1" si="43"/>
        <v>3</v>
      </c>
      <c r="P571" s="32">
        <v>52</v>
      </c>
    </row>
    <row r="572" spans="1:16">
      <c r="A572" s="32">
        <v>712</v>
      </c>
      <c r="B572" s="12" t="s">
        <v>440</v>
      </c>
      <c r="E572" s="32" t="s">
        <v>760</v>
      </c>
      <c r="F572" s="32" t="s">
        <v>306</v>
      </c>
      <c r="G572" s="32" t="str">
        <f>VLOOKUP(F572,'team-member'!$B$2:$C$12,2,FALSE)</f>
        <v>team#103</v>
      </c>
      <c r="H572" s="32" t="s">
        <v>312</v>
      </c>
      <c r="I572" s="32">
        <f t="shared" ca="1" si="39"/>
        <v>4</v>
      </c>
      <c r="J572" s="32">
        <f t="shared" ca="1" si="40"/>
        <v>4</v>
      </c>
      <c r="L572" s="32" t="s">
        <v>386</v>
      </c>
      <c r="M572" s="32">
        <v>45</v>
      </c>
      <c r="N572" s="32">
        <f t="shared" ca="1" si="41"/>
        <v>5</v>
      </c>
      <c r="O572" s="32">
        <f t="shared" ca="1" si="43"/>
        <v>2</v>
      </c>
      <c r="P572" s="16" t="s">
        <v>15</v>
      </c>
    </row>
    <row r="573" spans="1:16">
      <c r="A573" s="32">
        <v>713</v>
      </c>
      <c r="B573" s="12" t="s">
        <v>405</v>
      </c>
      <c r="E573" s="32" t="s">
        <v>758</v>
      </c>
      <c r="F573" s="32" t="s">
        <v>302</v>
      </c>
      <c r="G573" s="32" t="str">
        <f>VLOOKUP(F573,'team-member'!$B$2:$C$12,2,FALSE)</f>
        <v>team#101</v>
      </c>
      <c r="H573" s="32" t="s">
        <v>311</v>
      </c>
      <c r="I573" s="32">
        <f t="shared" ca="1" si="39"/>
        <v>12</v>
      </c>
      <c r="J573" s="32">
        <f t="shared" ca="1" si="40"/>
        <v>12</v>
      </c>
      <c r="L573" s="32" t="s">
        <v>386</v>
      </c>
      <c r="M573" s="32">
        <v>45</v>
      </c>
      <c r="N573" s="32">
        <f t="shared" ca="1" si="41"/>
        <v>12</v>
      </c>
      <c r="O573" s="32">
        <f t="shared" ca="1" si="43"/>
        <v>7</v>
      </c>
      <c r="P573" s="32">
        <v>52</v>
      </c>
    </row>
    <row r="574" spans="1:16">
      <c r="A574" s="32">
        <v>714</v>
      </c>
      <c r="B574" s="12" t="s">
        <v>441</v>
      </c>
      <c r="E574" s="32" t="s">
        <v>759</v>
      </c>
      <c r="F574" s="32" t="s">
        <v>310</v>
      </c>
      <c r="G574" s="32" t="str">
        <f>VLOOKUP(F574,'team-member'!$B$2:$C$12,2,FALSE)</f>
        <v>team#102</v>
      </c>
      <c r="H574" s="32" t="s">
        <v>313</v>
      </c>
      <c r="I574" s="32">
        <f t="shared" ca="1" si="39"/>
        <v>2</v>
      </c>
      <c r="J574" s="32">
        <f t="shared" ca="1" si="40"/>
        <v>2</v>
      </c>
      <c r="L574" s="32" t="s">
        <v>386</v>
      </c>
      <c r="M574" s="32">
        <v>45</v>
      </c>
      <c r="N574" s="32">
        <f t="shared" ca="1" si="41"/>
        <v>3</v>
      </c>
      <c r="O574" s="32">
        <f t="shared" ca="1" si="43"/>
        <v>1</v>
      </c>
      <c r="P574" s="32">
        <v>52</v>
      </c>
    </row>
    <row r="575" spans="1:16">
      <c r="A575" s="32">
        <v>715</v>
      </c>
      <c r="B575" s="12" t="s">
        <v>477</v>
      </c>
      <c r="E575" s="32" t="s">
        <v>760</v>
      </c>
      <c r="F575" s="32" t="s">
        <v>303</v>
      </c>
      <c r="G575" s="32" t="str">
        <f>VLOOKUP(F575,'team-member'!$B$2:$C$12,2,FALSE)</f>
        <v>team#103</v>
      </c>
      <c r="H575" s="32" t="s">
        <v>312</v>
      </c>
      <c r="I575" s="32">
        <f t="shared" ca="1" si="39"/>
        <v>9</v>
      </c>
      <c r="J575" s="32">
        <f t="shared" ca="1" si="40"/>
        <v>9</v>
      </c>
      <c r="L575" s="32" t="s">
        <v>386</v>
      </c>
      <c r="M575" s="32">
        <v>45</v>
      </c>
      <c r="N575" s="32">
        <f t="shared" ca="1" si="41"/>
        <v>12</v>
      </c>
      <c r="O575" s="32">
        <f t="shared" ca="1" si="43"/>
        <v>6</v>
      </c>
      <c r="P575" s="32">
        <v>52</v>
      </c>
    </row>
    <row r="576" spans="1:16">
      <c r="A576" s="32">
        <v>716</v>
      </c>
      <c r="B576" s="12" t="s">
        <v>478</v>
      </c>
      <c r="E576" s="32" t="s">
        <v>758</v>
      </c>
      <c r="F576" s="32" t="s">
        <v>301</v>
      </c>
      <c r="G576" s="32" t="str">
        <f>VLOOKUP(F576,'team-member'!$B$2:$C$12,2,FALSE)</f>
        <v>team#101</v>
      </c>
      <c r="H576" s="32" t="s">
        <v>311</v>
      </c>
      <c r="I576" s="32">
        <f t="shared" ca="1" si="39"/>
        <v>7</v>
      </c>
      <c r="J576" s="32">
        <f t="shared" ca="1" si="40"/>
        <v>7</v>
      </c>
      <c r="L576" s="32" t="s">
        <v>386</v>
      </c>
      <c r="M576" s="32">
        <v>45</v>
      </c>
      <c r="N576" s="32">
        <f t="shared" ca="1" si="41"/>
        <v>8</v>
      </c>
      <c r="O576" s="32">
        <f t="shared" ca="1" si="43"/>
        <v>3</v>
      </c>
      <c r="P576" s="32">
        <v>52</v>
      </c>
    </row>
    <row r="577" spans="1:16">
      <c r="A577" s="32">
        <v>717</v>
      </c>
      <c r="B577" s="12" t="s">
        <v>479</v>
      </c>
      <c r="E577" s="32" t="s">
        <v>759</v>
      </c>
      <c r="F577" s="32" t="s">
        <v>309</v>
      </c>
      <c r="G577" s="32" t="str">
        <f>VLOOKUP(F577,'team-member'!$B$2:$C$12,2,FALSE)</f>
        <v>team#102</v>
      </c>
      <c r="H577" s="32" t="s">
        <v>313</v>
      </c>
      <c r="I577" s="32">
        <f t="shared" ca="1" si="39"/>
        <v>5</v>
      </c>
      <c r="J577" s="32">
        <f t="shared" ca="1" si="40"/>
        <v>5</v>
      </c>
      <c r="L577" s="32" t="s">
        <v>386</v>
      </c>
      <c r="M577" s="32">
        <v>45</v>
      </c>
      <c r="N577" s="32">
        <f t="shared" ca="1" si="41"/>
        <v>7</v>
      </c>
      <c r="O577" s="32">
        <f t="shared" ca="1" si="43"/>
        <v>5</v>
      </c>
      <c r="P577" s="32">
        <v>52</v>
      </c>
    </row>
    <row r="578" spans="1:16">
      <c r="A578" s="32">
        <v>718</v>
      </c>
      <c r="B578" s="12" t="s">
        <v>480</v>
      </c>
      <c r="E578" s="32" t="s">
        <v>760</v>
      </c>
      <c r="F578" s="32" t="s">
        <v>304</v>
      </c>
      <c r="G578" s="32" t="str">
        <f>VLOOKUP(F578,'team-member'!$B$2:$C$12,2,FALSE)</f>
        <v>team#103</v>
      </c>
      <c r="H578" s="32" t="s">
        <v>312</v>
      </c>
      <c r="I578" s="32">
        <f t="shared" ca="1" si="39"/>
        <v>2</v>
      </c>
      <c r="J578" s="32">
        <f t="shared" ca="1" si="40"/>
        <v>2</v>
      </c>
      <c r="L578" s="32" t="s">
        <v>386</v>
      </c>
      <c r="M578" s="32">
        <v>45</v>
      </c>
      <c r="N578" s="32">
        <f t="shared" ca="1" si="41"/>
        <v>5</v>
      </c>
      <c r="O578" s="32">
        <f t="shared" ca="1" si="43"/>
        <v>1</v>
      </c>
      <c r="P578" s="32">
        <v>52</v>
      </c>
    </row>
    <row r="579" spans="1:16">
      <c r="A579" s="32">
        <v>719</v>
      </c>
      <c r="B579" s="12" t="s">
        <v>406</v>
      </c>
      <c r="E579" s="32" t="s">
        <v>758</v>
      </c>
      <c r="F579" s="32" t="s">
        <v>301</v>
      </c>
      <c r="G579" s="32" t="str">
        <f>VLOOKUP(F579,'team-member'!$B$2:$C$12,2,FALSE)</f>
        <v>team#101</v>
      </c>
      <c r="H579" s="32" t="s">
        <v>311</v>
      </c>
      <c r="I579" s="32">
        <f t="shared" ref="I579:I642" ca="1" si="44">ROUNDUP(RAND()*11+1, 0)</f>
        <v>2</v>
      </c>
      <c r="J579" s="32">
        <f t="shared" ref="J579:J642" ca="1" si="45">I579</f>
        <v>2</v>
      </c>
      <c r="L579" s="32" t="s">
        <v>511</v>
      </c>
      <c r="M579" s="32">
        <v>59</v>
      </c>
      <c r="N579" s="32">
        <f t="shared" ref="N579:N642" ca="1" si="46">I579+ROUNDDOWN(RAND()*4, 0)</f>
        <v>5</v>
      </c>
      <c r="O579" s="32">
        <f t="shared" ca="1" si="43"/>
        <v>2</v>
      </c>
      <c r="P579" s="32">
        <v>66</v>
      </c>
    </row>
    <row r="580" spans="1:16">
      <c r="A580" s="32">
        <v>720</v>
      </c>
      <c r="B580" s="12" t="s">
        <v>407</v>
      </c>
      <c r="E580" s="32" t="s">
        <v>759</v>
      </c>
      <c r="F580" s="32" t="s">
        <v>308</v>
      </c>
      <c r="G580" s="32" t="str">
        <f>VLOOKUP(F580,'team-member'!$B$2:$C$12,2,FALSE)</f>
        <v>team#102</v>
      </c>
      <c r="H580" s="32" t="s">
        <v>313</v>
      </c>
      <c r="I580" s="32">
        <f t="shared" ca="1" si="44"/>
        <v>12</v>
      </c>
      <c r="J580" s="32">
        <f t="shared" ca="1" si="45"/>
        <v>12</v>
      </c>
      <c r="L580" s="32" t="s">
        <v>511</v>
      </c>
      <c r="M580" s="32">
        <v>59</v>
      </c>
      <c r="N580" s="32">
        <f t="shared" ca="1" si="46"/>
        <v>12</v>
      </c>
      <c r="O580" s="32">
        <f t="shared" ca="1" si="43"/>
        <v>6</v>
      </c>
      <c r="P580" s="32">
        <v>66</v>
      </c>
    </row>
    <row r="581" spans="1:16">
      <c r="A581" s="32">
        <v>721</v>
      </c>
      <c r="B581" s="12" t="s">
        <v>442</v>
      </c>
      <c r="E581" s="32" t="s">
        <v>760</v>
      </c>
      <c r="F581" s="32" t="s">
        <v>305</v>
      </c>
      <c r="G581" s="32" t="str">
        <f>VLOOKUP(F581,'team-member'!$B$2:$C$12,2,FALSE)</f>
        <v>team#103</v>
      </c>
      <c r="H581" s="32" t="s">
        <v>312</v>
      </c>
      <c r="I581" s="32">
        <f t="shared" ca="1" si="44"/>
        <v>10</v>
      </c>
      <c r="J581" s="32">
        <f t="shared" ca="1" si="45"/>
        <v>10</v>
      </c>
      <c r="L581" s="32" t="s">
        <v>511</v>
      </c>
      <c r="M581" s="32">
        <v>59</v>
      </c>
      <c r="N581" s="32">
        <f t="shared" ca="1" si="46"/>
        <v>10</v>
      </c>
      <c r="O581" s="32">
        <f t="shared" ca="1" si="43"/>
        <v>6</v>
      </c>
      <c r="P581" s="32">
        <v>66</v>
      </c>
    </row>
    <row r="582" spans="1:16">
      <c r="A582" s="32">
        <v>722</v>
      </c>
      <c r="B582" s="12" t="s">
        <v>408</v>
      </c>
      <c r="E582" s="32" t="s">
        <v>758</v>
      </c>
      <c r="F582" s="32" t="s">
        <v>300</v>
      </c>
      <c r="G582" s="32" t="str">
        <f>VLOOKUP(F582,'team-member'!$B$2:$C$12,2,FALSE)</f>
        <v>team#101</v>
      </c>
      <c r="H582" s="32" t="s">
        <v>311</v>
      </c>
      <c r="I582" s="32">
        <f t="shared" ca="1" si="44"/>
        <v>12</v>
      </c>
      <c r="J582" s="32">
        <f t="shared" ca="1" si="45"/>
        <v>12</v>
      </c>
      <c r="L582" s="32" t="s">
        <v>511</v>
      </c>
      <c r="M582" s="32">
        <v>59</v>
      </c>
      <c r="N582" s="32">
        <f t="shared" ca="1" si="46"/>
        <v>15</v>
      </c>
      <c r="O582" s="32">
        <f t="shared" ca="1" si="43"/>
        <v>3</v>
      </c>
      <c r="P582" s="32">
        <v>66</v>
      </c>
    </row>
    <row r="583" spans="1:16">
      <c r="A583" s="32">
        <v>723</v>
      </c>
      <c r="B583" s="12" t="s">
        <v>443</v>
      </c>
      <c r="E583" s="32" t="s">
        <v>759</v>
      </c>
      <c r="F583" s="32" t="s">
        <v>307</v>
      </c>
      <c r="G583" s="32" t="str">
        <f>VLOOKUP(F583,'team-member'!$B$2:$C$12,2,FALSE)</f>
        <v>team#102</v>
      </c>
      <c r="H583" s="32" t="s">
        <v>313</v>
      </c>
      <c r="I583" s="32">
        <f t="shared" ca="1" si="44"/>
        <v>11</v>
      </c>
      <c r="J583" s="32">
        <f t="shared" ca="1" si="45"/>
        <v>11</v>
      </c>
      <c r="L583" s="32" t="s">
        <v>511</v>
      </c>
      <c r="M583" s="32">
        <v>59</v>
      </c>
      <c r="N583" s="32">
        <f t="shared" ca="1" si="46"/>
        <v>13</v>
      </c>
      <c r="O583" s="32">
        <f t="shared" ca="1" si="43"/>
        <v>9</v>
      </c>
      <c r="P583" s="32">
        <v>66</v>
      </c>
    </row>
    <row r="584" spans="1:16">
      <c r="A584" s="32">
        <v>724</v>
      </c>
      <c r="B584" s="12" t="s">
        <v>481</v>
      </c>
      <c r="E584" s="32" t="s">
        <v>760</v>
      </c>
      <c r="F584" s="32" t="s">
        <v>306</v>
      </c>
      <c r="G584" s="32" t="str">
        <f>VLOOKUP(F584,'team-member'!$B$2:$C$12,2,FALSE)</f>
        <v>team#103</v>
      </c>
      <c r="H584" s="32" t="s">
        <v>312</v>
      </c>
      <c r="I584" s="32">
        <f t="shared" ca="1" si="44"/>
        <v>8</v>
      </c>
      <c r="J584" s="32">
        <f t="shared" ca="1" si="45"/>
        <v>8</v>
      </c>
      <c r="L584" s="32" t="s">
        <v>511</v>
      </c>
      <c r="M584" s="32">
        <v>59</v>
      </c>
      <c r="N584" s="32">
        <f t="shared" ca="1" si="46"/>
        <v>9</v>
      </c>
      <c r="O584" s="32">
        <f t="shared" ca="1" si="43"/>
        <v>4</v>
      </c>
      <c r="P584" s="32">
        <v>66</v>
      </c>
    </row>
    <row r="585" spans="1:16">
      <c r="A585" s="32">
        <v>725</v>
      </c>
      <c r="B585" s="12" t="s">
        <v>482</v>
      </c>
      <c r="E585" s="32" t="s">
        <v>758</v>
      </c>
      <c r="F585" s="32" t="s">
        <v>302</v>
      </c>
      <c r="G585" s="32" t="str">
        <f>VLOOKUP(F585,'team-member'!$B$2:$C$12,2,FALSE)</f>
        <v>team#101</v>
      </c>
      <c r="H585" s="32" t="s">
        <v>311</v>
      </c>
      <c r="I585" s="32">
        <f t="shared" ca="1" si="44"/>
        <v>6</v>
      </c>
      <c r="J585" s="32">
        <f t="shared" ca="1" si="45"/>
        <v>6</v>
      </c>
      <c r="L585" s="32" t="s">
        <v>511</v>
      </c>
      <c r="M585" s="32">
        <v>59</v>
      </c>
      <c r="N585" s="32">
        <f t="shared" ca="1" si="46"/>
        <v>8</v>
      </c>
      <c r="O585" s="32">
        <f t="shared" ca="1" si="43"/>
        <v>2</v>
      </c>
      <c r="P585" s="16" t="s">
        <v>15</v>
      </c>
    </row>
    <row r="586" spans="1:16">
      <c r="A586" s="32">
        <v>726</v>
      </c>
      <c r="B586" s="12" t="s">
        <v>444</v>
      </c>
      <c r="E586" s="32" t="s">
        <v>759</v>
      </c>
      <c r="F586" s="32" t="s">
        <v>310</v>
      </c>
      <c r="G586" s="32" t="str">
        <f>VLOOKUP(F586,'team-member'!$B$2:$C$12,2,FALSE)</f>
        <v>team#102</v>
      </c>
      <c r="H586" s="32" t="s">
        <v>313</v>
      </c>
      <c r="I586" s="32">
        <f t="shared" ca="1" si="44"/>
        <v>9</v>
      </c>
      <c r="J586" s="32">
        <f t="shared" ca="1" si="45"/>
        <v>9</v>
      </c>
      <c r="L586" s="32" t="s">
        <v>511</v>
      </c>
      <c r="M586" s="32">
        <v>59</v>
      </c>
      <c r="N586" s="32">
        <f t="shared" ca="1" si="46"/>
        <v>11</v>
      </c>
      <c r="O586" s="32">
        <f t="shared" ca="1" si="43"/>
        <v>8</v>
      </c>
      <c r="P586" s="32">
        <v>66</v>
      </c>
    </row>
    <row r="587" spans="1:16">
      <c r="A587" s="32">
        <v>727</v>
      </c>
      <c r="B587" s="12" t="s">
        <v>483</v>
      </c>
      <c r="E587" s="32" t="s">
        <v>760</v>
      </c>
      <c r="F587" s="32" t="s">
        <v>303</v>
      </c>
      <c r="G587" s="32" t="str">
        <f>VLOOKUP(F587,'team-member'!$B$2:$C$12,2,FALSE)</f>
        <v>team#103</v>
      </c>
      <c r="H587" s="32" t="s">
        <v>312</v>
      </c>
      <c r="I587" s="32">
        <f t="shared" ca="1" si="44"/>
        <v>3</v>
      </c>
      <c r="J587" s="32">
        <f t="shared" ca="1" si="45"/>
        <v>3</v>
      </c>
      <c r="L587" s="32" t="s">
        <v>511</v>
      </c>
      <c r="M587" s="32">
        <v>59</v>
      </c>
      <c r="N587" s="32">
        <f t="shared" ca="1" si="46"/>
        <v>5</v>
      </c>
      <c r="O587" s="32">
        <f t="shared" ca="1" si="43"/>
        <v>2</v>
      </c>
      <c r="P587" s="32">
        <v>66</v>
      </c>
    </row>
    <row r="588" spans="1:16">
      <c r="A588" s="32">
        <v>728</v>
      </c>
      <c r="B588" s="12" t="s">
        <v>484</v>
      </c>
      <c r="E588" s="32" t="s">
        <v>758</v>
      </c>
      <c r="F588" s="32" t="s">
        <v>301</v>
      </c>
      <c r="G588" s="32" t="str">
        <f>VLOOKUP(F588,'team-member'!$B$2:$C$12,2,FALSE)</f>
        <v>team#101</v>
      </c>
      <c r="H588" s="32" t="s">
        <v>311</v>
      </c>
      <c r="I588" s="32">
        <f t="shared" ca="1" si="44"/>
        <v>8</v>
      </c>
      <c r="J588" s="32">
        <f t="shared" ca="1" si="45"/>
        <v>8</v>
      </c>
      <c r="L588" s="32" t="s">
        <v>511</v>
      </c>
      <c r="M588" s="32">
        <v>59</v>
      </c>
      <c r="N588" s="32">
        <f t="shared" ca="1" si="46"/>
        <v>11</v>
      </c>
      <c r="O588" s="32">
        <f t="shared" ca="1" si="43"/>
        <v>7</v>
      </c>
      <c r="P588" s="32">
        <v>66</v>
      </c>
    </row>
    <row r="589" spans="1:16">
      <c r="A589" s="32">
        <v>729</v>
      </c>
      <c r="B589" s="12" t="s">
        <v>409</v>
      </c>
      <c r="E589" s="32" t="s">
        <v>759</v>
      </c>
      <c r="F589" s="32" t="s">
        <v>309</v>
      </c>
      <c r="G589" s="32" t="str">
        <f>VLOOKUP(F589,'team-member'!$B$2:$C$12,2,FALSE)</f>
        <v>team#102</v>
      </c>
      <c r="H589" s="32" t="s">
        <v>313</v>
      </c>
      <c r="I589" s="32">
        <f t="shared" ca="1" si="44"/>
        <v>11</v>
      </c>
      <c r="J589" s="32">
        <f t="shared" ca="1" si="45"/>
        <v>11</v>
      </c>
      <c r="L589" s="32" t="s">
        <v>511</v>
      </c>
      <c r="M589" s="32">
        <v>59</v>
      </c>
      <c r="N589" s="32">
        <f t="shared" ca="1" si="46"/>
        <v>12</v>
      </c>
      <c r="O589" s="32">
        <f t="shared" ca="1" si="43"/>
        <v>3</v>
      </c>
      <c r="P589" s="32">
        <v>66</v>
      </c>
    </row>
    <row r="590" spans="1:16">
      <c r="A590" s="32">
        <v>730</v>
      </c>
      <c r="B590" s="12" t="s">
        <v>410</v>
      </c>
      <c r="C590" s="32" t="s">
        <v>1088</v>
      </c>
      <c r="E590" s="32" t="s">
        <v>760</v>
      </c>
      <c r="F590" s="32" t="s">
        <v>304</v>
      </c>
      <c r="G590" s="32" t="str">
        <f>VLOOKUP(F590,'team-member'!$B$2:$C$12,2,FALSE)</f>
        <v>team#103</v>
      </c>
      <c r="H590" s="32" t="s">
        <v>312</v>
      </c>
      <c r="I590" s="32">
        <f t="shared" ca="1" si="44"/>
        <v>4</v>
      </c>
      <c r="J590" s="32">
        <f t="shared" ca="1" si="45"/>
        <v>4</v>
      </c>
      <c r="L590" s="32" t="s">
        <v>771</v>
      </c>
      <c r="M590" s="32">
        <v>72</v>
      </c>
      <c r="N590" s="32">
        <f t="shared" ca="1" si="46"/>
        <v>6</v>
      </c>
      <c r="O590" s="32">
        <f t="shared" ca="1" si="43"/>
        <v>2</v>
      </c>
      <c r="P590" s="32">
        <v>79</v>
      </c>
    </row>
    <row r="591" spans="1:16">
      <c r="A591" s="32">
        <v>731</v>
      </c>
      <c r="B591" s="12" t="s">
        <v>445</v>
      </c>
      <c r="C591" s="32" t="s">
        <v>1087</v>
      </c>
      <c r="E591" s="32" t="s">
        <v>758</v>
      </c>
      <c r="F591" s="32" t="s">
        <v>301</v>
      </c>
      <c r="G591" s="32" t="str">
        <f>VLOOKUP(F591,'team-member'!$B$2:$C$12,2,FALSE)</f>
        <v>team#101</v>
      </c>
      <c r="H591" s="32" t="s">
        <v>311</v>
      </c>
      <c r="I591" s="32">
        <f t="shared" ca="1" si="44"/>
        <v>12</v>
      </c>
      <c r="J591" s="32">
        <f t="shared" ca="1" si="45"/>
        <v>12</v>
      </c>
      <c r="L591" s="32" t="s">
        <v>771</v>
      </c>
      <c r="M591" s="32">
        <v>73</v>
      </c>
      <c r="N591" s="32">
        <f t="shared" ca="1" si="46"/>
        <v>12</v>
      </c>
      <c r="O591" s="32">
        <f t="shared" ca="1" si="43"/>
        <v>5</v>
      </c>
      <c r="P591" s="32">
        <v>80</v>
      </c>
    </row>
    <row r="592" spans="1:16">
      <c r="A592" s="32">
        <v>732</v>
      </c>
      <c r="B592" s="12" t="s">
        <v>411</v>
      </c>
      <c r="C592" s="32" t="s">
        <v>1086</v>
      </c>
      <c r="E592" s="32" t="s">
        <v>759</v>
      </c>
      <c r="F592" s="32" t="s">
        <v>308</v>
      </c>
      <c r="G592" s="32" t="str">
        <f>VLOOKUP(F592,'team-member'!$B$2:$C$12,2,FALSE)</f>
        <v>team#102</v>
      </c>
      <c r="H592" s="32" t="s">
        <v>313</v>
      </c>
      <c r="I592" s="32">
        <f t="shared" ca="1" si="44"/>
        <v>5</v>
      </c>
      <c r="J592" s="32">
        <f t="shared" ca="1" si="45"/>
        <v>5</v>
      </c>
      <c r="L592" s="32" t="s">
        <v>771</v>
      </c>
      <c r="M592" s="32">
        <v>73</v>
      </c>
      <c r="N592" s="32">
        <f t="shared" ca="1" si="46"/>
        <v>7</v>
      </c>
      <c r="O592" s="32">
        <f t="shared" ca="1" si="43"/>
        <v>3</v>
      </c>
      <c r="P592" s="32">
        <v>80</v>
      </c>
    </row>
    <row r="593" spans="1:17">
      <c r="A593" s="32">
        <v>733</v>
      </c>
      <c r="B593" s="12" t="s">
        <v>446</v>
      </c>
      <c r="C593" s="32" t="s">
        <v>1085</v>
      </c>
      <c r="E593" s="32" t="s">
        <v>760</v>
      </c>
      <c r="F593" s="32" t="s">
        <v>305</v>
      </c>
      <c r="G593" s="32" t="str">
        <f>VLOOKUP(F593,'team-member'!$B$2:$C$12,2,FALSE)</f>
        <v>team#103</v>
      </c>
      <c r="H593" s="32" t="s">
        <v>312</v>
      </c>
      <c r="I593" s="32">
        <f t="shared" ca="1" si="44"/>
        <v>12</v>
      </c>
      <c r="J593" s="32">
        <f t="shared" ca="1" si="45"/>
        <v>12</v>
      </c>
      <c r="L593" s="32" t="s">
        <v>771</v>
      </c>
      <c r="M593" s="32">
        <v>73</v>
      </c>
      <c r="N593" s="32">
        <f t="shared" ca="1" si="46"/>
        <v>12</v>
      </c>
      <c r="O593" s="32">
        <f t="shared" ca="1" si="43"/>
        <v>4</v>
      </c>
      <c r="P593" s="32">
        <v>80</v>
      </c>
    </row>
    <row r="594" spans="1:17">
      <c r="A594" s="32">
        <v>734</v>
      </c>
      <c r="B594" s="12" t="s">
        <v>485</v>
      </c>
      <c r="C594" s="32" t="s">
        <v>1084</v>
      </c>
      <c r="E594" s="32" t="s">
        <v>758</v>
      </c>
      <c r="F594" s="32" t="s">
        <v>300</v>
      </c>
      <c r="G594" s="32" t="str">
        <f>VLOOKUP(F594,'team-member'!$B$2:$C$12,2,FALSE)</f>
        <v>team#101</v>
      </c>
      <c r="H594" s="32" t="s">
        <v>311</v>
      </c>
      <c r="I594" s="32">
        <f t="shared" ca="1" si="44"/>
        <v>2</v>
      </c>
      <c r="J594" s="32">
        <f t="shared" ca="1" si="45"/>
        <v>2</v>
      </c>
      <c r="L594" s="32" t="s">
        <v>771</v>
      </c>
      <c r="M594" s="32">
        <v>73</v>
      </c>
      <c r="N594" s="32">
        <f t="shared" ca="1" si="46"/>
        <v>5</v>
      </c>
      <c r="O594" s="32">
        <f t="shared" ca="1" si="43"/>
        <v>2</v>
      </c>
      <c r="P594" s="32">
        <v>80</v>
      </c>
    </row>
    <row r="595" spans="1:17">
      <c r="A595" s="32">
        <v>735</v>
      </c>
      <c r="B595" s="12" t="s">
        <v>486</v>
      </c>
      <c r="C595" s="32" t="s">
        <v>1083</v>
      </c>
      <c r="E595" s="32" t="s">
        <v>759</v>
      </c>
      <c r="F595" s="32" t="s">
        <v>307</v>
      </c>
      <c r="G595" s="32" t="str">
        <f>VLOOKUP(F595,'team-member'!$B$2:$C$12,2,FALSE)</f>
        <v>team#102</v>
      </c>
      <c r="H595" s="32" t="s">
        <v>313</v>
      </c>
      <c r="I595" s="32">
        <f t="shared" ca="1" si="44"/>
        <v>12</v>
      </c>
      <c r="J595" s="32">
        <f t="shared" ca="1" si="45"/>
        <v>12</v>
      </c>
      <c r="L595" s="32" t="s">
        <v>771</v>
      </c>
      <c r="M595" s="32">
        <v>73</v>
      </c>
      <c r="N595" s="32">
        <f t="shared" ca="1" si="46"/>
        <v>12</v>
      </c>
      <c r="O595" s="32">
        <f t="shared" ca="1" si="43"/>
        <v>1</v>
      </c>
      <c r="P595" s="32">
        <v>80</v>
      </c>
    </row>
    <row r="596" spans="1:17">
      <c r="A596" s="32">
        <v>736</v>
      </c>
      <c r="B596" s="12" t="s">
        <v>487</v>
      </c>
      <c r="C596" s="32" t="s">
        <v>1082</v>
      </c>
      <c r="E596" s="32" t="s">
        <v>760</v>
      </c>
      <c r="F596" s="32" t="s">
        <v>306</v>
      </c>
      <c r="G596" s="32" t="str">
        <f>VLOOKUP(F596,'team-member'!$B$2:$C$12,2,FALSE)</f>
        <v>team#103</v>
      </c>
      <c r="H596" s="32" t="s">
        <v>312</v>
      </c>
      <c r="I596" s="32">
        <f t="shared" ca="1" si="44"/>
        <v>2</v>
      </c>
      <c r="J596" s="32">
        <f t="shared" ca="1" si="45"/>
        <v>2</v>
      </c>
      <c r="L596" s="32" t="s">
        <v>771</v>
      </c>
      <c r="M596" s="32">
        <v>73</v>
      </c>
      <c r="N596" s="32">
        <f t="shared" ca="1" si="46"/>
        <v>2</v>
      </c>
      <c r="O596" s="32">
        <f t="shared" ca="1" si="43"/>
        <v>1</v>
      </c>
      <c r="P596" s="32">
        <v>80</v>
      </c>
    </row>
    <row r="597" spans="1:17">
      <c r="A597" s="32">
        <v>737</v>
      </c>
      <c r="B597" s="12" t="s">
        <v>412</v>
      </c>
      <c r="C597" s="32" t="s">
        <v>1081</v>
      </c>
      <c r="E597" s="32" t="s">
        <v>758</v>
      </c>
      <c r="F597" s="32" t="s">
        <v>302</v>
      </c>
      <c r="G597" s="32" t="str">
        <f>VLOOKUP(F597,'team-member'!$B$2:$C$12,2,FALSE)</f>
        <v>team#101</v>
      </c>
      <c r="H597" s="32" t="s">
        <v>311</v>
      </c>
      <c r="I597" s="32">
        <f t="shared" ca="1" si="44"/>
        <v>12</v>
      </c>
      <c r="J597" s="32">
        <f t="shared" ca="1" si="45"/>
        <v>12</v>
      </c>
      <c r="L597" s="32" t="s">
        <v>771</v>
      </c>
      <c r="M597" s="32">
        <v>73</v>
      </c>
      <c r="N597" s="32">
        <f t="shared" ca="1" si="46"/>
        <v>15</v>
      </c>
      <c r="O597" s="32">
        <f t="shared" ca="1" si="43"/>
        <v>10</v>
      </c>
      <c r="P597" s="32">
        <v>80</v>
      </c>
    </row>
    <row r="598" spans="1:17">
      <c r="A598" s="32">
        <v>738</v>
      </c>
      <c r="B598" s="12" t="s">
        <v>413</v>
      </c>
      <c r="C598" s="32" t="s">
        <v>1080</v>
      </c>
      <c r="E598" s="32" t="s">
        <v>759</v>
      </c>
      <c r="F598" s="32" t="s">
        <v>310</v>
      </c>
      <c r="G598" s="32" t="str">
        <f>VLOOKUP(F598,'team-member'!$B$2:$C$12,2,FALSE)</f>
        <v>team#102</v>
      </c>
      <c r="H598" s="32" t="s">
        <v>313</v>
      </c>
      <c r="I598" s="32">
        <f t="shared" ca="1" si="44"/>
        <v>9</v>
      </c>
      <c r="J598" s="32">
        <f t="shared" ca="1" si="45"/>
        <v>9</v>
      </c>
      <c r="L598" s="32" t="s">
        <v>771</v>
      </c>
      <c r="M598" s="32">
        <v>73</v>
      </c>
      <c r="N598" s="32">
        <f t="shared" ca="1" si="46"/>
        <v>10</v>
      </c>
      <c r="O598" s="32">
        <f t="shared" ca="1" si="43"/>
        <v>7</v>
      </c>
      <c r="P598" s="32">
        <v>80</v>
      </c>
    </row>
    <row r="599" spans="1:17">
      <c r="A599" s="32">
        <v>739</v>
      </c>
      <c r="B599" s="12" t="s">
        <v>447</v>
      </c>
      <c r="C599" s="32" t="s">
        <v>1079</v>
      </c>
      <c r="E599" s="32" t="s">
        <v>760</v>
      </c>
      <c r="F599" s="32" t="s">
        <v>303</v>
      </c>
      <c r="G599" s="32" t="str">
        <f>VLOOKUP(F599,'team-member'!$B$2:$C$12,2,FALSE)</f>
        <v>team#103</v>
      </c>
      <c r="H599" s="32" t="s">
        <v>312</v>
      </c>
      <c r="I599" s="32">
        <f t="shared" ca="1" si="44"/>
        <v>11</v>
      </c>
      <c r="J599" s="32">
        <f t="shared" ca="1" si="45"/>
        <v>11</v>
      </c>
      <c r="L599" s="32" t="s">
        <v>771</v>
      </c>
      <c r="M599" s="32">
        <v>73</v>
      </c>
      <c r="N599" s="32">
        <f t="shared" ca="1" si="46"/>
        <v>11</v>
      </c>
      <c r="O599" s="32">
        <f t="shared" ca="1" si="43"/>
        <v>7</v>
      </c>
      <c r="P599" s="32">
        <v>80</v>
      </c>
    </row>
    <row r="600" spans="1:17">
      <c r="A600" s="32">
        <v>740</v>
      </c>
      <c r="B600" s="12" t="s">
        <v>414</v>
      </c>
      <c r="C600" s="32" t="s">
        <v>801</v>
      </c>
      <c r="E600" s="32" t="s">
        <v>758</v>
      </c>
      <c r="F600" s="32" t="s">
        <v>301</v>
      </c>
      <c r="G600" s="32" t="str">
        <f>VLOOKUP(F600,'team-member'!$B$2:$C$12,2,FALSE)</f>
        <v>team#101</v>
      </c>
      <c r="H600" s="32" t="s">
        <v>311</v>
      </c>
      <c r="I600" s="32">
        <f t="shared" ca="1" si="44"/>
        <v>3</v>
      </c>
      <c r="J600" s="32">
        <f t="shared" ca="1" si="45"/>
        <v>3</v>
      </c>
      <c r="L600" s="32" t="s">
        <v>771</v>
      </c>
      <c r="M600" s="32">
        <v>73</v>
      </c>
      <c r="N600" s="32">
        <f t="shared" ca="1" si="46"/>
        <v>3</v>
      </c>
      <c r="O600" s="32">
        <f t="shared" ca="1" si="43"/>
        <v>3</v>
      </c>
      <c r="P600" s="32">
        <v>80</v>
      </c>
    </row>
    <row r="601" spans="1:17">
      <c r="A601" s="32">
        <v>741</v>
      </c>
      <c r="B601" s="12" t="s">
        <v>448</v>
      </c>
      <c r="C601" s="32" t="s">
        <v>819</v>
      </c>
      <c r="E601" s="32" t="s">
        <v>759</v>
      </c>
      <c r="F601" s="32" t="s">
        <v>309</v>
      </c>
      <c r="G601" s="32" t="str">
        <f>VLOOKUP(F601,'team-member'!$B$2:$C$12,2,FALSE)</f>
        <v>team#102</v>
      </c>
      <c r="H601" s="32" t="s">
        <v>313</v>
      </c>
      <c r="I601" s="32">
        <f t="shared" ca="1" si="44"/>
        <v>8</v>
      </c>
      <c r="J601" s="32">
        <f t="shared" ca="1" si="45"/>
        <v>8</v>
      </c>
      <c r="L601" s="32" t="s">
        <v>772</v>
      </c>
      <c r="M601" s="32">
        <v>88</v>
      </c>
      <c r="N601" s="32">
        <f t="shared" ca="1" si="46"/>
        <v>8</v>
      </c>
      <c r="O601" s="32">
        <f t="shared" ref="O601:O620" ca="1" si="47">ROUNDUP(RAND()*I601, 0)</f>
        <v>8</v>
      </c>
      <c r="P601" s="32">
        <v>89</v>
      </c>
      <c r="Q601" s="32" t="s">
        <v>780</v>
      </c>
    </row>
    <row r="602" spans="1:17">
      <c r="A602" s="32">
        <v>742</v>
      </c>
      <c r="B602" s="12" t="s">
        <v>488</v>
      </c>
      <c r="C602" s="32" t="s">
        <v>820</v>
      </c>
      <c r="E602" s="32" t="s">
        <v>760</v>
      </c>
      <c r="F602" s="32" t="s">
        <v>304</v>
      </c>
      <c r="G602" s="32" t="str">
        <f>VLOOKUP(F602,'team-member'!$B$2:$C$12,2,FALSE)</f>
        <v>team#103</v>
      </c>
      <c r="H602" s="32" t="s">
        <v>312</v>
      </c>
      <c r="I602" s="32">
        <f t="shared" ca="1" si="44"/>
        <v>12</v>
      </c>
      <c r="J602" s="32">
        <f t="shared" ca="1" si="45"/>
        <v>12</v>
      </c>
      <c r="L602" s="32" t="s">
        <v>772</v>
      </c>
      <c r="M602" s="32">
        <v>88</v>
      </c>
      <c r="N602" s="32">
        <f t="shared" ca="1" si="46"/>
        <v>15</v>
      </c>
      <c r="O602" s="32">
        <f t="shared" ca="1" si="47"/>
        <v>11</v>
      </c>
      <c r="P602" s="32">
        <v>89</v>
      </c>
      <c r="Q602" s="32" t="s">
        <v>780</v>
      </c>
    </row>
    <row r="603" spans="1:17">
      <c r="A603" s="32">
        <v>743</v>
      </c>
      <c r="B603" s="12" t="s">
        <v>489</v>
      </c>
      <c r="C603" s="32" t="s">
        <v>821</v>
      </c>
      <c r="E603" s="32" t="s">
        <v>758</v>
      </c>
      <c r="F603" s="32" t="s">
        <v>301</v>
      </c>
      <c r="G603" s="32" t="str">
        <f>VLOOKUP(F603,'team-member'!$B$2:$C$12,2,FALSE)</f>
        <v>team#101</v>
      </c>
      <c r="H603" s="32" t="s">
        <v>311</v>
      </c>
      <c r="I603" s="32">
        <f t="shared" ca="1" si="44"/>
        <v>3</v>
      </c>
      <c r="J603" s="32">
        <f t="shared" ca="1" si="45"/>
        <v>3</v>
      </c>
      <c r="L603" s="32" t="s">
        <v>772</v>
      </c>
      <c r="M603" s="32">
        <v>88</v>
      </c>
      <c r="N603" s="32">
        <f t="shared" ca="1" si="46"/>
        <v>5</v>
      </c>
      <c r="O603" s="32">
        <f t="shared" ca="1" si="47"/>
        <v>1</v>
      </c>
      <c r="P603" s="32">
        <v>89</v>
      </c>
    </row>
    <row r="604" spans="1:17">
      <c r="A604" s="32">
        <v>744</v>
      </c>
      <c r="B604" s="12" t="s">
        <v>449</v>
      </c>
      <c r="C604" s="32" t="s">
        <v>822</v>
      </c>
      <c r="E604" s="32" t="s">
        <v>759</v>
      </c>
      <c r="F604" s="32" t="s">
        <v>308</v>
      </c>
      <c r="G604" s="32" t="str">
        <f>VLOOKUP(F604,'team-member'!$B$2:$C$12,2,FALSE)</f>
        <v>team#102</v>
      </c>
      <c r="H604" s="32" t="s">
        <v>313</v>
      </c>
      <c r="I604" s="32">
        <f t="shared" ca="1" si="44"/>
        <v>7</v>
      </c>
      <c r="J604" s="32">
        <f t="shared" ca="1" si="45"/>
        <v>7</v>
      </c>
      <c r="L604" s="32" t="s">
        <v>772</v>
      </c>
      <c r="M604" s="32">
        <v>88</v>
      </c>
      <c r="N604" s="32">
        <f t="shared" ca="1" si="46"/>
        <v>9</v>
      </c>
      <c r="O604" s="32">
        <f t="shared" ca="1" si="47"/>
        <v>7</v>
      </c>
      <c r="P604" s="32">
        <v>89</v>
      </c>
    </row>
    <row r="605" spans="1:17">
      <c r="A605" s="32">
        <v>745</v>
      </c>
      <c r="B605" s="12" t="s">
        <v>490</v>
      </c>
      <c r="C605" s="32" t="s">
        <v>823</v>
      </c>
      <c r="E605" s="32" t="s">
        <v>760</v>
      </c>
      <c r="F605" s="32" t="s">
        <v>305</v>
      </c>
      <c r="G605" s="32" t="str">
        <f>VLOOKUP(F605,'team-member'!$B$2:$C$12,2,FALSE)</f>
        <v>team#103</v>
      </c>
      <c r="H605" s="32" t="s">
        <v>312</v>
      </c>
      <c r="I605" s="32">
        <f t="shared" ca="1" si="44"/>
        <v>9</v>
      </c>
      <c r="J605" s="32">
        <f t="shared" ca="1" si="45"/>
        <v>9</v>
      </c>
      <c r="L605" s="32" t="s">
        <v>772</v>
      </c>
      <c r="M605" s="32">
        <v>88</v>
      </c>
      <c r="N605" s="32">
        <f t="shared" ca="1" si="46"/>
        <v>11</v>
      </c>
      <c r="O605" s="32">
        <f t="shared" ca="1" si="47"/>
        <v>3</v>
      </c>
      <c r="P605" s="32">
        <v>89</v>
      </c>
    </row>
    <row r="606" spans="1:17">
      <c r="A606" s="32">
        <v>746</v>
      </c>
      <c r="B606" s="12" t="s">
        <v>491</v>
      </c>
      <c r="C606" s="32" t="s">
        <v>824</v>
      </c>
      <c r="E606" s="32" t="s">
        <v>758</v>
      </c>
      <c r="F606" s="32" t="s">
        <v>300</v>
      </c>
      <c r="G606" s="32" t="str">
        <f>VLOOKUP(F606,'team-member'!$B$2:$C$12,2,FALSE)</f>
        <v>team#101</v>
      </c>
      <c r="H606" s="32" t="s">
        <v>311</v>
      </c>
      <c r="I606" s="32">
        <f t="shared" ca="1" si="44"/>
        <v>8</v>
      </c>
      <c r="J606" s="32">
        <f t="shared" ca="1" si="45"/>
        <v>8</v>
      </c>
      <c r="L606" s="32" t="s">
        <v>772</v>
      </c>
      <c r="M606" s="32">
        <v>88</v>
      </c>
      <c r="N606" s="32">
        <f t="shared" ca="1" si="46"/>
        <v>11</v>
      </c>
      <c r="O606" s="32">
        <f t="shared" ca="1" si="47"/>
        <v>1</v>
      </c>
      <c r="P606" s="16" t="s">
        <v>15</v>
      </c>
    </row>
    <row r="607" spans="1:17">
      <c r="A607" s="32">
        <v>747</v>
      </c>
      <c r="B607" s="12" t="s">
        <v>415</v>
      </c>
      <c r="C607" s="32" t="s">
        <v>825</v>
      </c>
      <c r="E607" s="32" t="s">
        <v>759</v>
      </c>
      <c r="F607" s="32" t="s">
        <v>307</v>
      </c>
      <c r="G607" s="32" t="str">
        <f>VLOOKUP(F607,'team-member'!$B$2:$C$12,2,FALSE)</f>
        <v>team#102</v>
      </c>
      <c r="H607" s="32" t="s">
        <v>313</v>
      </c>
      <c r="I607" s="32">
        <f t="shared" ca="1" si="44"/>
        <v>10</v>
      </c>
      <c r="J607" s="32">
        <f t="shared" ca="1" si="45"/>
        <v>10</v>
      </c>
      <c r="L607" s="32" t="s">
        <v>772</v>
      </c>
      <c r="M607" s="32">
        <v>88</v>
      </c>
      <c r="N607" s="32">
        <f t="shared" ca="1" si="46"/>
        <v>11</v>
      </c>
      <c r="O607" s="32">
        <f t="shared" ca="1" si="47"/>
        <v>2</v>
      </c>
      <c r="P607" s="32">
        <v>89</v>
      </c>
    </row>
    <row r="608" spans="1:17">
      <c r="A608" s="32">
        <v>748</v>
      </c>
      <c r="B608" s="12" t="s">
        <v>416</v>
      </c>
      <c r="C608" s="32" t="s">
        <v>826</v>
      </c>
      <c r="E608" s="32" t="s">
        <v>760</v>
      </c>
      <c r="F608" s="32" t="s">
        <v>306</v>
      </c>
      <c r="G608" s="32" t="str">
        <f>VLOOKUP(F608,'team-member'!$B$2:$C$12,2,FALSE)</f>
        <v>team#103</v>
      </c>
      <c r="H608" s="32" t="s">
        <v>312</v>
      </c>
      <c r="I608" s="32">
        <f t="shared" ca="1" si="44"/>
        <v>10</v>
      </c>
      <c r="J608" s="32">
        <f t="shared" ca="1" si="45"/>
        <v>10</v>
      </c>
      <c r="L608" s="32" t="s">
        <v>772</v>
      </c>
      <c r="M608" s="32">
        <v>88</v>
      </c>
      <c r="N608" s="32">
        <f t="shared" ca="1" si="46"/>
        <v>11</v>
      </c>
      <c r="O608" s="32">
        <f t="shared" ca="1" si="47"/>
        <v>2</v>
      </c>
      <c r="P608" s="32">
        <v>89</v>
      </c>
    </row>
    <row r="609" spans="1:17">
      <c r="A609" s="32">
        <v>749</v>
      </c>
      <c r="B609" s="12" t="s">
        <v>450</v>
      </c>
      <c r="C609" s="32" t="s">
        <v>827</v>
      </c>
      <c r="E609" s="32" t="s">
        <v>758</v>
      </c>
      <c r="F609" s="32" t="s">
        <v>302</v>
      </c>
      <c r="G609" s="32" t="str">
        <f>VLOOKUP(F609,'team-member'!$B$2:$C$12,2,FALSE)</f>
        <v>team#101</v>
      </c>
      <c r="H609" s="32" t="s">
        <v>311</v>
      </c>
      <c r="I609" s="32">
        <f t="shared" ca="1" si="44"/>
        <v>9</v>
      </c>
      <c r="J609" s="32">
        <f t="shared" ca="1" si="45"/>
        <v>9</v>
      </c>
      <c r="L609" s="32" t="s">
        <v>772</v>
      </c>
      <c r="M609" s="32">
        <v>88</v>
      </c>
      <c r="N609" s="32">
        <f t="shared" ca="1" si="46"/>
        <v>10</v>
      </c>
      <c r="O609" s="32">
        <f t="shared" ca="1" si="47"/>
        <v>8</v>
      </c>
      <c r="P609" s="32">
        <v>89</v>
      </c>
    </row>
    <row r="610" spans="1:17">
      <c r="A610" s="32">
        <v>750</v>
      </c>
      <c r="B610" s="12" t="s">
        <v>492</v>
      </c>
      <c r="C610" s="32" t="s">
        <v>828</v>
      </c>
      <c r="E610" s="32" t="s">
        <v>759</v>
      </c>
      <c r="F610" s="32" t="s">
        <v>310</v>
      </c>
      <c r="G610" s="32" t="str">
        <f>VLOOKUP(F610,'team-member'!$B$2:$C$12,2,FALSE)</f>
        <v>team#102</v>
      </c>
      <c r="H610" s="32" t="s">
        <v>313</v>
      </c>
      <c r="I610" s="32">
        <f t="shared" ca="1" si="44"/>
        <v>2</v>
      </c>
      <c r="J610" s="32">
        <f t="shared" ca="1" si="45"/>
        <v>2</v>
      </c>
      <c r="L610" s="32" t="s">
        <v>772</v>
      </c>
      <c r="M610" s="32">
        <v>88</v>
      </c>
      <c r="N610" s="32">
        <f t="shared" ca="1" si="46"/>
        <v>4</v>
      </c>
      <c r="O610" s="32">
        <f t="shared" ca="1" si="47"/>
        <v>2</v>
      </c>
      <c r="P610" s="32" t="s">
        <v>15</v>
      </c>
    </row>
    <row r="611" spans="1:17">
      <c r="A611" s="32">
        <v>751</v>
      </c>
      <c r="B611" s="12" t="s">
        <v>493</v>
      </c>
      <c r="C611" s="32" t="s">
        <v>829</v>
      </c>
      <c r="E611" s="32" t="s">
        <v>760</v>
      </c>
      <c r="F611" s="32" t="s">
        <v>303</v>
      </c>
      <c r="G611" s="32" t="str">
        <f>VLOOKUP(F611,'team-member'!$B$2:$C$12,2,FALSE)</f>
        <v>team#103</v>
      </c>
      <c r="H611" s="32" t="s">
        <v>312</v>
      </c>
      <c r="I611" s="32">
        <f t="shared" ca="1" si="44"/>
        <v>6</v>
      </c>
      <c r="J611" s="32">
        <f t="shared" ca="1" si="45"/>
        <v>6</v>
      </c>
      <c r="L611" s="32" t="s">
        <v>772</v>
      </c>
      <c r="M611" s="32">
        <v>88</v>
      </c>
      <c r="N611" s="32">
        <f t="shared" ca="1" si="46"/>
        <v>6</v>
      </c>
      <c r="O611" s="32">
        <f t="shared" ca="1" si="47"/>
        <v>4</v>
      </c>
    </row>
    <row r="612" spans="1:17">
      <c r="A612" s="32">
        <v>752</v>
      </c>
      <c r="B612" s="12" t="s">
        <v>417</v>
      </c>
      <c r="C612" s="32" t="s">
        <v>830</v>
      </c>
      <c r="E612" s="32" t="s">
        <v>758</v>
      </c>
      <c r="F612" s="32" t="s">
        <v>301</v>
      </c>
      <c r="G612" s="32" t="str">
        <f>VLOOKUP(F612,'team-member'!$B$2:$C$12,2,FALSE)</f>
        <v>team#101</v>
      </c>
      <c r="H612" s="32" t="s">
        <v>311</v>
      </c>
      <c r="I612" s="32">
        <f t="shared" ca="1" si="44"/>
        <v>2</v>
      </c>
      <c r="J612" s="32">
        <f t="shared" ca="1" si="45"/>
        <v>2</v>
      </c>
      <c r="L612" s="32" t="s">
        <v>772</v>
      </c>
      <c r="M612" s="32">
        <v>88</v>
      </c>
      <c r="N612" s="32">
        <f t="shared" ca="1" si="46"/>
        <v>5</v>
      </c>
      <c r="O612" s="32">
        <f t="shared" ca="1" si="47"/>
        <v>1</v>
      </c>
    </row>
    <row r="613" spans="1:17">
      <c r="A613" s="32">
        <v>753</v>
      </c>
      <c r="B613" s="12" t="s">
        <v>418</v>
      </c>
      <c r="C613" s="32" t="s">
        <v>831</v>
      </c>
      <c r="E613" s="32" t="s">
        <v>759</v>
      </c>
      <c r="F613" s="32" t="s">
        <v>309</v>
      </c>
      <c r="G613" s="32" t="str">
        <f>VLOOKUP(F613,'team-member'!$B$2:$C$12,2,FALSE)</f>
        <v>team#102</v>
      </c>
      <c r="H613" s="32" t="s">
        <v>313</v>
      </c>
      <c r="I613" s="32">
        <f t="shared" ca="1" si="44"/>
        <v>9</v>
      </c>
      <c r="J613" s="32">
        <f t="shared" ca="1" si="45"/>
        <v>9</v>
      </c>
      <c r="L613" s="32" t="s">
        <v>772</v>
      </c>
      <c r="M613" s="32">
        <v>88</v>
      </c>
      <c r="N613" s="32">
        <f t="shared" ca="1" si="46"/>
        <v>9</v>
      </c>
      <c r="O613" s="32">
        <f t="shared" ca="1" si="47"/>
        <v>9</v>
      </c>
    </row>
    <row r="614" spans="1:17">
      <c r="A614" s="32">
        <v>754</v>
      </c>
      <c r="B614" s="12" t="s">
        <v>451</v>
      </c>
      <c r="C614" s="32" t="s">
        <v>832</v>
      </c>
      <c r="E614" s="32" t="s">
        <v>760</v>
      </c>
      <c r="F614" s="32" t="s">
        <v>304</v>
      </c>
      <c r="G614" s="32" t="str">
        <f>VLOOKUP(F614,'team-member'!$B$2:$C$12,2,FALSE)</f>
        <v>team#103</v>
      </c>
      <c r="H614" s="32" t="s">
        <v>312</v>
      </c>
      <c r="I614" s="32">
        <f t="shared" ca="1" si="44"/>
        <v>4</v>
      </c>
      <c r="J614" s="32">
        <f t="shared" ca="1" si="45"/>
        <v>4</v>
      </c>
      <c r="L614" s="32" t="s">
        <v>772</v>
      </c>
      <c r="M614" s="32">
        <v>89</v>
      </c>
      <c r="N614" s="32">
        <f t="shared" ca="1" si="46"/>
        <v>4</v>
      </c>
      <c r="O614" s="32">
        <f t="shared" ca="1" si="47"/>
        <v>2</v>
      </c>
      <c r="Q614" s="32" t="s">
        <v>781</v>
      </c>
    </row>
    <row r="615" spans="1:17" s="16" customFormat="1" ht="15" customHeight="1">
      <c r="A615" s="16">
        <v>755</v>
      </c>
      <c r="B615" s="33" t="s">
        <v>419</v>
      </c>
      <c r="C615" s="16" t="s">
        <v>833</v>
      </c>
      <c r="E615" s="16" t="s">
        <v>758</v>
      </c>
      <c r="F615" s="16" t="s">
        <v>301</v>
      </c>
      <c r="G615" s="32" t="str">
        <f>VLOOKUP(F615,'team-member'!$B$2:$C$12,2,FALSE)</f>
        <v>team#101</v>
      </c>
      <c r="H615" s="32" t="s">
        <v>311</v>
      </c>
      <c r="I615" s="32">
        <f t="shared" ca="1" si="44"/>
        <v>11</v>
      </c>
      <c r="J615" s="32">
        <f t="shared" ca="1" si="45"/>
        <v>11</v>
      </c>
      <c r="L615" s="32" t="s">
        <v>772</v>
      </c>
      <c r="M615" s="16">
        <v>89</v>
      </c>
      <c r="N615" s="32">
        <f t="shared" ca="1" si="46"/>
        <v>12</v>
      </c>
      <c r="O615" s="32">
        <f t="shared" ca="1" si="47"/>
        <v>8</v>
      </c>
      <c r="Q615" s="16" t="s">
        <v>781</v>
      </c>
    </row>
    <row r="616" spans="1:17">
      <c r="A616" s="32">
        <v>756</v>
      </c>
      <c r="B616" s="12" t="s">
        <v>452</v>
      </c>
      <c r="C616" s="32" t="s">
        <v>834</v>
      </c>
      <c r="E616" s="32" t="s">
        <v>759</v>
      </c>
      <c r="F616" s="32" t="s">
        <v>308</v>
      </c>
      <c r="G616" s="32" t="str">
        <f>VLOOKUP(F616,'team-member'!$B$2:$C$12,2,FALSE)</f>
        <v>team#102</v>
      </c>
      <c r="H616" s="32" t="s">
        <v>313</v>
      </c>
      <c r="I616" s="32">
        <f t="shared" ca="1" si="44"/>
        <v>7</v>
      </c>
      <c r="J616" s="32">
        <f t="shared" ca="1" si="45"/>
        <v>7</v>
      </c>
      <c r="L616" s="32" t="s">
        <v>772</v>
      </c>
      <c r="M616" s="32">
        <v>89</v>
      </c>
      <c r="N616" s="32">
        <f t="shared" ca="1" si="46"/>
        <v>10</v>
      </c>
      <c r="O616" s="32">
        <f t="shared" ca="1" si="47"/>
        <v>4</v>
      </c>
      <c r="Q616" s="32" t="s">
        <v>781</v>
      </c>
    </row>
    <row r="617" spans="1:17">
      <c r="A617" s="32">
        <v>757</v>
      </c>
      <c r="B617" s="12" t="s">
        <v>494</v>
      </c>
      <c r="C617" s="32" t="s">
        <v>835</v>
      </c>
      <c r="E617" s="32" t="s">
        <v>760</v>
      </c>
      <c r="F617" s="32" t="s">
        <v>305</v>
      </c>
      <c r="G617" s="32" t="str">
        <f>VLOOKUP(F617,'team-member'!$B$2:$C$12,2,FALSE)</f>
        <v>team#103</v>
      </c>
      <c r="H617" s="32" t="s">
        <v>312</v>
      </c>
      <c r="I617" s="32">
        <f t="shared" ca="1" si="44"/>
        <v>5</v>
      </c>
      <c r="J617" s="32">
        <f t="shared" ca="1" si="45"/>
        <v>5</v>
      </c>
      <c r="L617" s="32" t="s">
        <v>772</v>
      </c>
      <c r="M617" s="32">
        <v>89</v>
      </c>
      <c r="N617" s="32">
        <f t="shared" ca="1" si="46"/>
        <v>6</v>
      </c>
      <c r="O617" s="32">
        <f t="shared" ca="1" si="47"/>
        <v>2</v>
      </c>
      <c r="Q617" s="32" t="s">
        <v>781</v>
      </c>
    </row>
    <row r="618" spans="1:17">
      <c r="A618" s="32">
        <v>758</v>
      </c>
      <c r="B618" s="12" t="s">
        <v>495</v>
      </c>
      <c r="C618" s="32" t="s">
        <v>836</v>
      </c>
      <c r="E618" s="32" t="s">
        <v>758</v>
      </c>
      <c r="F618" s="32" t="s">
        <v>300</v>
      </c>
      <c r="G618" s="32" t="str">
        <f>VLOOKUP(F618,'team-member'!$B$2:$C$12,2,FALSE)</f>
        <v>team#101</v>
      </c>
      <c r="H618" s="32" t="s">
        <v>311</v>
      </c>
      <c r="I618" s="32">
        <f t="shared" ca="1" si="44"/>
        <v>9</v>
      </c>
      <c r="J618" s="32">
        <f t="shared" ca="1" si="45"/>
        <v>9</v>
      </c>
      <c r="L618" s="32" t="s">
        <v>772</v>
      </c>
      <c r="M618" s="32">
        <v>89</v>
      </c>
      <c r="N618" s="32">
        <f t="shared" ca="1" si="46"/>
        <v>11</v>
      </c>
      <c r="O618" s="32">
        <f t="shared" ca="1" si="47"/>
        <v>1</v>
      </c>
      <c r="Q618" s="32" t="s">
        <v>781</v>
      </c>
    </row>
    <row r="619" spans="1:17">
      <c r="A619" s="32">
        <v>791</v>
      </c>
      <c r="B619" s="12" t="s">
        <v>390</v>
      </c>
      <c r="C619" s="32" t="s">
        <v>775</v>
      </c>
      <c r="E619" s="32" t="s">
        <v>758</v>
      </c>
      <c r="F619" s="32" t="s">
        <v>301</v>
      </c>
      <c r="G619" s="32" t="str">
        <f>VLOOKUP(F619,'team-member'!$B$2:$C$12,2,FALSE)</f>
        <v>team#101</v>
      </c>
      <c r="H619" s="32" t="s">
        <v>311</v>
      </c>
      <c r="I619" s="32">
        <f t="shared" ca="1" si="44"/>
        <v>5</v>
      </c>
      <c r="J619" s="32">
        <f t="shared" ca="1" si="45"/>
        <v>5</v>
      </c>
      <c r="L619" s="32" t="s">
        <v>770</v>
      </c>
      <c r="M619" s="32">
        <v>3</v>
      </c>
      <c r="N619" s="32">
        <f t="shared" ca="1" si="46"/>
        <v>5</v>
      </c>
      <c r="O619" s="32">
        <f t="shared" ca="1" si="47"/>
        <v>1</v>
      </c>
      <c r="P619" s="32">
        <v>10</v>
      </c>
    </row>
    <row r="620" spans="1:17">
      <c r="A620" s="32">
        <v>792</v>
      </c>
      <c r="B620" s="12" t="s">
        <v>773</v>
      </c>
      <c r="E620" s="32" t="s">
        <v>759</v>
      </c>
      <c r="F620" s="32" t="s">
        <v>308</v>
      </c>
      <c r="G620" s="32" t="str">
        <f>VLOOKUP(F620,'team-member'!$B$2:$C$12,2,FALSE)</f>
        <v>team#102</v>
      </c>
      <c r="H620" s="32" t="s">
        <v>313</v>
      </c>
      <c r="I620" s="32">
        <f t="shared" ca="1" si="44"/>
        <v>10</v>
      </c>
      <c r="J620" s="32">
        <f t="shared" ca="1" si="45"/>
        <v>10</v>
      </c>
      <c r="L620" s="32" t="s">
        <v>770</v>
      </c>
      <c r="M620" s="32">
        <v>3</v>
      </c>
      <c r="N620" s="32">
        <f t="shared" ca="1" si="46"/>
        <v>11</v>
      </c>
      <c r="O620" s="32">
        <f t="shared" ca="1" si="47"/>
        <v>7</v>
      </c>
      <c r="P620" s="32">
        <v>10</v>
      </c>
    </row>
    <row r="621" spans="1:17">
      <c r="A621" s="32">
        <v>793</v>
      </c>
      <c r="B621" s="12" t="s">
        <v>387</v>
      </c>
      <c r="E621" s="32" t="s">
        <v>760</v>
      </c>
      <c r="F621" s="32" t="s">
        <v>305</v>
      </c>
      <c r="G621" s="32" t="str">
        <f>VLOOKUP(F621,'team-member'!$B$2:$C$12,2,FALSE)</f>
        <v>team#103</v>
      </c>
      <c r="H621" s="32" t="s">
        <v>312</v>
      </c>
      <c r="I621" s="32">
        <f t="shared" ca="1" si="44"/>
        <v>7</v>
      </c>
      <c r="J621" s="32">
        <f t="shared" ca="1" si="45"/>
        <v>7</v>
      </c>
      <c r="L621" s="32" t="s">
        <v>770</v>
      </c>
      <c r="M621" s="32" t="s">
        <v>15</v>
      </c>
      <c r="N621" s="32" t="s">
        <v>15</v>
      </c>
      <c r="O621" s="32" t="s">
        <v>15</v>
      </c>
      <c r="P621" s="32">
        <v>4</v>
      </c>
    </row>
    <row r="622" spans="1:17">
      <c r="A622" s="32">
        <v>794</v>
      </c>
      <c r="B622" s="12" t="s">
        <v>512</v>
      </c>
      <c r="E622" s="32" t="s">
        <v>758</v>
      </c>
      <c r="F622" s="32" t="s">
        <v>300</v>
      </c>
      <c r="G622" s="32" t="str">
        <f>VLOOKUP(F622,'team-member'!$B$2:$C$12,2,FALSE)</f>
        <v>team#101</v>
      </c>
      <c r="H622" s="32" t="s">
        <v>311</v>
      </c>
      <c r="I622" s="32">
        <f t="shared" ca="1" si="44"/>
        <v>3</v>
      </c>
      <c r="J622" s="32">
        <f t="shared" ca="1" si="45"/>
        <v>3</v>
      </c>
      <c r="L622" s="32" t="s">
        <v>770</v>
      </c>
      <c r="M622" s="32">
        <v>4</v>
      </c>
      <c r="N622" s="32">
        <f t="shared" ca="1" si="46"/>
        <v>6</v>
      </c>
      <c r="O622" s="32">
        <f t="shared" ref="O622:O625" ca="1" si="48">ROUNDUP(RAND()*I622, 0)</f>
        <v>3</v>
      </c>
      <c r="P622" s="32">
        <v>11</v>
      </c>
    </row>
    <row r="623" spans="1:17" s="16" customFormat="1">
      <c r="A623" s="16">
        <v>795</v>
      </c>
      <c r="B623" s="33" t="s">
        <v>689</v>
      </c>
      <c r="E623" s="16" t="s">
        <v>759</v>
      </c>
      <c r="F623" s="16" t="s">
        <v>307</v>
      </c>
      <c r="G623" s="32" t="str">
        <f>VLOOKUP(F623,'team-member'!$B$2:$C$12,2,FALSE)</f>
        <v>team#102</v>
      </c>
      <c r="H623" s="32" t="s">
        <v>313</v>
      </c>
      <c r="I623" s="32">
        <f t="shared" ca="1" si="44"/>
        <v>4</v>
      </c>
      <c r="J623" s="32">
        <f t="shared" ca="1" si="45"/>
        <v>4</v>
      </c>
      <c r="L623" s="32" t="s">
        <v>770</v>
      </c>
      <c r="M623" s="16">
        <v>4</v>
      </c>
      <c r="N623" s="32">
        <f t="shared" ca="1" si="46"/>
        <v>4</v>
      </c>
      <c r="O623" s="32">
        <f t="shared" ca="1" si="48"/>
        <v>4</v>
      </c>
      <c r="P623" s="16">
        <v>11</v>
      </c>
    </row>
    <row r="624" spans="1:17">
      <c r="A624" s="32">
        <v>796</v>
      </c>
      <c r="B624" s="12" t="s">
        <v>564</v>
      </c>
      <c r="E624" s="32" t="s">
        <v>760</v>
      </c>
      <c r="F624" s="32" t="s">
        <v>306</v>
      </c>
      <c r="G624" s="32" t="str">
        <f>VLOOKUP(F624,'team-member'!$B$2:$C$12,2,FALSE)</f>
        <v>team#103</v>
      </c>
      <c r="H624" s="32" t="s">
        <v>312</v>
      </c>
      <c r="I624" s="32">
        <f t="shared" ca="1" si="44"/>
        <v>8</v>
      </c>
      <c r="J624" s="32">
        <f t="shared" ca="1" si="45"/>
        <v>8</v>
      </c>
      <c r="L624" s="32" t="s">
        <v>770</v>
      </c>
      <c r="M624" s="32">
        <v>4</v>
      </c>
      <c r="N624" s="32">
        <f t="shared" ca="1" si="46"/>
        <v>8</v>
      </c>
      <c r="O624" s="32">
        <f t="shared" ca="1" si="48"/>
        <v>1</v>
      </c>
      <c r="P624" s="32">
        <v>11</v>
      </c>
    </row>
    <row r="625" spans="1:16">
      <c r="A625" s="32">
        <v>797</v>
      </c>
      <c r="B625" s="12" t="s">
        <v>565</v>
      </c>
      <c r="E625" s="32" t="s">
        <v>758</v>
      </c>
      <c r="F625" s="32" t="s">
        <v>302</v>
      </c>
      <c r="G625" s="32" t="str">
        <f>VLOOKUP(F625,'team-member'!$B$2:$C$12,2,FALSE)</f>
        <v>team#101</v>
      </c>
      <c r="H625" s="32" t="s">
        <v>311</v>
      </c>
      <c r="I625" s="32">
        <f t="shared" ca="1" si="44"/>
        <v>4</v>
      </c>
      <c r="J625" s="32">
        <f t="shared" ca="1" si="45"/>
        <v>4</v>
      </c>
      <c r="L625" s="32" t="s">
        <v>770</v>
      </c>
      <c r="M625" s="32">
        <v>4</v>
      </c>
      <c r="N625" s="32">
        <f t="shared" ca="1" si="46"/>
        <v>4</v>
      </c>
      <c r="O625" s="32">
        <f t="shared" ca="1" si="48"/>
        <v>2</v>
      </c>
      <c r="P625" s="32" t="s">
        <v>15</v>
      </c>
    </row>
    <row r="626" spans="1:16">
      <c r="A626" s="32">
        <v>798</v>
      </c>
      <c r="B626" s="12" t="s">
        <v>566</v>
      </c>
      <c r="E626" s="32" t="s">
        <v>759</v>
      </c>
      <c r="F626" s="32" t="s">
        <v>310</v>
      </c>
      <c r="G626" s="32" t="str">
        <f>VLOOKUP(F626,'team-member'!$B$2:$C$12,2,FALSE)</f>
        <v>team#102</v>
      </c>
      <c r="H626" s="32" t="s">
        <v>313</v>
      </c>
      <c r="I626" s="32">
        <f t="shared" ca="1" si="44"/>
        <v>10</v>
      </c>
      <c r="J626" s="32">
        <f t="shared" ca="1" si="45"/>
        <v>10</v>
      </c>
      <c r="L626" s="32" t="s">
        <v>770</v>
      </c>
      <c r="M626" s="32" t="s">
        <v>15</v>
      </c>
      <c r="N626" s="32" t="s">
        <v>15</v>
      </c>
      <c r="O626" s="32" t="s">
        <v>15</v>
      </c>
      <c r="P626" s="32">
        <v>4</v>
      </c>
    </row>
    <row r="627" spans="1:16">
      <c r="A627" s="32">
        <v>799</v>
      </c>
      <c r="B627" s="12" t="s">
        <v>567</v>
      </c>
      <c r="E627" s="32" t="s">
        <v>760</v>
      </c>
      <c r="F627" s="32" t="s">
        <v>303</v>
      </c>
      <c r="G627" s="32" t="str">
        <f>VLOOKUP(F627,'team-member'!$B$2:$C$12,2,FALSE)</f>
        <v>team#103</v>
      </c>
      <c r="H627" s="32" t="s">
        <v>312</v>
      </c>
      <c r="I627" s="32">
        <f t="shared" ca="1" si="44"/>
        <v>10</v>
      </c>
      <c r="J627" s="32">
        <f t="shared" ca="1" si="45"/>
        <v>10</v>
      </c>
      <c r="L627" s="32" t="s">
        <v>770</v>
      </c>
      <c r="M627" s="32">
        <v>4</v>
      </c>
      <c r="N627" s="32">
        <f t="shared" ca="1" si="46"/>
        <v>11</v>
      </c>
      <c r="O627" s="32">
        <f t="shared" ref="O627:O636" ca="1" si="49">ROUNDUP(RAND()*I627, 0)</f>
        <v>1</v>
      </c>
      <c r="P627" s="32">
        <v>11</v>
      </c>
    </row>
    <row r="628" spans="1:16" s="16" customFormat="1">
      <c r="A628" s="16">
        <v>800</v>
      </c>
      <c r="B628" s="33" t="s">
        <v>568</v>
      </c>
      <c r="E628" s="16" t="s">
        <v>758</v>
      </c>
      <c r="F628" s="16" t="s">
        <v>301</v>
      </c>
      <c r="G628" s="32" t="str">
        <f>VLOOKUP(F628,'team-member'!$B$2:$C$12,2,FALSE)</f>
        <v>team#101</v>
      </c>
      <c r="H628" s="32" t="s">
        <v>311</v>
      </c>
      <c r="I628" s="32">
        <f t="shared" ca="1" si="44"/>
        <v>8</v>
      </c>
      <c r="J628" s="32">
        <f t="shared" ca="1" si="45"/>
        <v>8</v>
      </c>
      <c r="L628" s="32" t="s">
        <v>770</v>
      </c>
      <c r="M628" s="16">
        <v>4</v>
      </c>
      <c r="N628" s="32">
        <f t="shared" ca="1" si="46"/>
        <v>10</v>
      </c>
      <c r="O628" s="32">
        <f t="shared" ca="1" si="49"/>
        <v>2</v>
      </c>
      <c r="P628" s="16">
        <v>11</v>
      </c>
    </row>
    <row r="629" spans="1:16">
      <c r="A629" s="32">
        <v>801</v>
      </c>
      <c r="B629" s="12" t="s">
        <v>569</v>
      </c>
      <c r="E629" s="32" t="s">
        <v>759</v>
      </c>
      <c r="F629" s="32" t="s">
        <v>309</v>
      </c>
      <c r="G629" s="32" t="str">
        <f>VLOOKUP(F629,'team-member'!$B$2:$C$12,2,FALSE)</f>
        <v>team#102</v>
      </c>
      <c r="H629" s="32" t="s">
        <v>313</v>
      </c>
      <c r="I629" s="32">
        <f t="shared" ca="1" si="44"/>
        <v>7</v>
      </c>
      <c r="J629" s="32">
        <f t="shared" ca="1" si="45"/>
        <v>7</v>
      </c>
      <c r="L629" s="32" t="s">
        <v>770</v>
      </c>
      <c r="M629" s="32">
        <v>4</v>
      </c>
      <c r="N629" s="32">
        <f t="shared" ca="1" si="46"/>
        <v>10</v>
      </c>
      <c r="O629" s="32">
        <f t="shared" ca="1" si="49"/>
        <v>6</v>
      </c>
      <c r="P629" s="32">
        <v>11</v>
      </c>
    </row>
    <row r="630" spans="1:16">
      <c r="A630" s="32">
        <v>802</v>
      </c>
      <c r="B630" s="12" t="s">
        <v>570</v>
      </c>
      <c r="E630" s="32" t="s">
        <v>760</v>
      </c>
      <c r="F630" s="32" t="s">
        <v>304</v>
      </c>
      <c r="G630" s="32" t="str">
        <f>VLOOKUP(F630,'team-member'!$B$2:$C$12,2,FALSE)</f>
        <v>team#103</v>
      </c>
      <c r="H630" s="32" t="s">
        <v>312</v>
      </c>
      <c r="I630" s="32">
        <f t="shared" ca="1" si="44"/>
        <v>2</v>
      </c>
      <c r="J630" s="32">
        <f t="shared" ca="1" si="45"/>
        <v>2</v>
      </c>
      <c r="L630" s="32" t="s">
        <v>770</v>
      </c>
      <c r="M630" s="32">
        <v>4</v>
      </c>
      <c r="N630" s="32">
        <f t="shared" ca="1" si="46"/>
        <v>4</v>
      </c>
      <c r="O630" s="32">
        <f t="shared" ca="1" si="49"/>
        <v>2</v>
      </c>
      <c r="P630" s="32">
        <v>11</v>
      </c>
    </row>
    <row r="631" spans="1:16">
      <c r="A631" s="32">
        <v>803</v>
      </c>
      <c r="B631" s="12" t="s">
        <v>513</v>
      </c>
      <c r="E631" s="32" t="s">
        <v>758</v>
      </c>
      <c r="F631" s="32" t="s">
        <v>301</v>
      </c>
      <c r="G631" s="32" t="str">
        <f>VLOOKUP(F631,'team-member'!$B$2:$C$12,2,FALSE)</f>
        <v>team#101</v>
      </c>
      <c r="H631" s="32" t="s">
        <v>311</v>
      </c>
      <c r="I631" s="32">
        <f t="shared" ca="1" si="44"/>
        <v>11</v>
      </c>
      <c r="J631" s="32">
        <f t="shared" ca="1" si="45"/>
        <v>11</v>
      </c>
      <c r="L631" s="32" t="s">
        <v>770</v>
      </c>
      <c r="M631" s="32">
        <v>4</v>
      </c>
      <c r="N631" s="32">
        <f t="shared" ca="1" si="46"/>
        <v>12</v>
      </c>
      <c r="O631" s="32">
        <f t="shared" ca="1" si="49"/>
        <v>10</v>
      </c>
      <c r="P631" s="32">
        <v>11</v>
      </c>
    </row>
    <row r="632" spans="1:16">
      <c r="A632" s="32">
        <v>804</v>
      </c>
      <c r="B632" s="12" t="s">
        <v>571</v>
      </c>
      <c r="E632" s="32" t="s">
        <v>759</v>
      </c>
      <c r="F632" s="32" t="s">
        <v>308</v>
      </c>
      <c r="G632" s="32" t="str">
        <f>VLOOKUP(F632,'team-member'!$B$2:$C$12,2,FALSE)</f>
        <v>team#102</v>
      </c>
      <c r="H632" s="32" t="s">
        <v>313</v>
      </c>
      <c r="I632" s="32">
        <f t="shared" ca="1" si="44"/>
        <v>7</v>
      </c>
      <c r="J632" s="32">
        <f t="shared" ca="1" si="45"/>
        <v>7</v>
      </c>
      <c r="L632" s="32" t="s">
        <v>770</v>
      </c>
      <c r="M632" s="32">
        <v>4</v>
      </c>
      <c r="N632" s="32">
        <f t="shared" ca="1" si="46"/>
        <v>7</v>
      </c>
      <c r="O632" s="32">
        <f t="shared" ca="1" si="49"/>
        <v>2</v>
      </c>
      <c r="P632" s="32">
        <v>11</v>
      </c>
    </row>
    <row r="633" spans="1:16" s="16" customFormat="1">
      <c r="A633" s="16">
        <v>805</v>
      </c>
      <c r="B633" s="33" t="s">
        <v>514</v>
      </c>
      <c r="E633" s="16" t="s">
        <v>760</v>
      </c>
      <c r="F633" s="16" t="s">
        <v>305</v>
      </c>
      <c r="G633" s="32" t="str">
        <f>VLOOKUP(F633,'team-member'!$B$2:$C$12,2,FALSE)</f>
        <v>team#103</v>
      </c>
      <c r="H633" s="32" t="s">
        <v>312</v>
      </c>
      <c r="I633" s="32">
        <f t="shared" ca="1" si="44"/>
        <v>2</v>
      </c>
      <c r="J633" s="32">
        <f t="shared" ca="1" si="45"/>
        <v>2</v>
      </c>
      <c r="L633" s="32" t="s">
        <v>770</v>
      </c>
      <c r="M633" s="16">
        <v>4</v>
      </c>
      <c r="N633" s="32">
        <f t="shared" ca="1" si="46"/>
        <v>5</v>
      </c>
      <c r="O633" s="32">
        <f t="shared" ca="1" si="49"/>
        <v>1</v>
      </c>
      <c r="P633" s="16">
        <v>11</v>
      </c>
    </row>
    <row r="634" spans="1:16">
      <c r="A634" s="32">
        <v>806</v>
      </c>
      <c r="B634" s="12" t="s">
        <v>572</v>
      </c>
      <c r="E634" s="32" t="s">
        <v>758</v>
      </c>
      <c r="F634" s="32" t="s">
        <v>300</v>
      </c>
      <c r="G634" s="32" t="str">
        <f>VLOOKUP(F634,'team-member'!$B$2:$C$12,2,FALSE)</f>
        <v>team#101</v>
      </c>
      <c r="H634" s="32" t="s">
        <v>311</v>
      </c>
      <c r="I634" s="32">
        <f t="shared" ca="1" si="44"/>
        <v>4</v>
      </c>
      <c r="J634" s="32">
        <f t="shared" ca="1" si="45"/>
        <v>4</v>
      </c>
      <c r="L634" s="32" t="s">
        <v>770</v>
      </c>
      <c r="M634" s="32">
        <v>4</v>
      </c>
      <c r="N634" s="32">
        <f t="shared" ca="1" si="46"/>
        <v>6</v>
      </c>
      <c r="O634" s="32">
        <f t="shared" ca="1" si="49"/>
        <v>3</v>
      </c>
      <c r="P634" s="32">
        <v>11</v>
      </c>
    </row>
    <row r="635" spans="1:16">
      <c r="A635" s="32">
        <v>807</v>
      </c>
      <c r="B635" s="12" t="s">
        <v>690</v>
      </c>
      <c r="E635" s="32" t="s">
        <v>759</v>
      </c>
      <c r="F635" s="32" t="s">
        <v>307</v>
      </c>
      <c r="G635" s="32" t="str">
        <f>VLOOKUP(F635,'team-member'!$B$2:$C$12,2,FALSE)</f>
        <v>team#102</v>
      </c>
      <c r="H635" s="32" t="s">
        <v>313</v>
      </c>
      <c r="I635" s="32">
        <f t="shared" ca="1" si="44"/>
        <v>12</v>
      </c>
      <c r="J635" s="32">
        <f t="shared" ca="1" si="45"/>
        <v>12</v>
      </c>
      <c r="L635" s="32" t="s">
        <v>770</v>
      </c>
      <c r="M635" s="32">
        <v>4</v>
      </c>
      <c r="N635" s="32">
        <f t="shared" ca="1" si="46"/>
        <v>14</v>
      </c>
      <c r="O635" s="32">
        <f t="shared" ca="1" si="49"/>
        <v>6</v>
      </c>
      <c r="P635" s="32">
        <v>11</v>
      </c>
    </row>
    <row r="636" spans="1:16">
      <c r="A636" s="32">
        <v>808</v>
      </c>
      <c r="B636" s="12" t="s">
        <v>713</v>
      </c>
      <c r="E636" s="32" t="s">
        <v>760</v>
      </c>
      <c r="F636" s="32" t="s">
        <v>306</v>
      </c>
      <c r="G636" s="32" t="str">
        <f>VLOOKUP(F636,'team-member'!$B$2:$C$12,2,FALSE)</f>
        <v>team#103</v>
      </c>
      <c r="H636" s="32" t="s">
        <v>312</v>
      </c>
      <c r="I636" s="32">
        <f t="shared" ca="1" si="44"/>
        <v>8</v>
      </c>
      <c r="J636" s="32">
        <f t="shared" ca="1" si="45"/>
        <v>8</v>
      </c>
      <c r="L636" s="32" t="s">
        <v>770</v>
      </c>
      <c r="M636" s="32">
        <v>4</v>
      </c>
      <c r="N636" s="32">
        <f t="shared" ca="1" si="46"/>
        <v>9</v>
      </c>
      <c r="O636" s="32">
        <f t="shared" ca="1" si="49"/>
        <v>2</v>
      </c>
      <c r="P636" s="32">
        <v>11</v>
      </c>
    </row>
    <row r="637" spans="1:16">
      <c r="A637" s="32">
        <v>809</v>
      </c>
      <c r="B637" s="12" t="s">
        <v>515</v>
      </c>
      <c r="E637" s="32" t="s">
        <v>758</v>
      </c>
      <c r="F637" s="32" t="s">
        <v>302</v>
      </c>
      <c r="G637" s="32" t="str">
        <f>VLOOKUP(F637,'team-member'!$B$2:$C$12,2,FALSE)</f>
        <v>team#101</v>
      </c>
      <c r="H637" s="32" t="s">
        <v>311</v>
      </c>
      <c r="I637" s="32">
        <f t="shared" ca="1" si="44"/>
        <v>5</v>
      </c>
      <c r="J637" s="32">
        <f t="shared" ca="1" si="45"/>
        <v>5</v>
      </c>
      <c r="L637" s="32" t="s">
        <v>770</v>
      </c>
      <c r="M637" s="32" t="s">
        <v>15</v>
      </c>
      <c r="N637" s="32" t="s">
        <v>15</v>
      </c>
      <c r="O637" s="32" t="s">
        <v>15</v>
      </c>
      <c r="P637" s="32">
        <v>4</v>
      </c>
    </row>
    <row r="638" spans="1:16" s="16" customFormat="1">
      <c r="A638" s="16">
        <v>810</v>
      </c>
      <c r="B638" s="33" t="s">
        <v>516</v>
      </c>
      <c r="E638" s="16" t="s">
        <v>759</v>
      </c>
      <c r="F638" s="16" t="s">
        <v>310</v>
      </c>
      <c r="G638" s="32" t="str">
        <f>VLOOKUP(F638,'team-member'!$B$2:$C$12,2,FALSE)</f>
        <v>team#102</v>
      </c>
      <c r="H638" s="32" t="s">
        <v>313</v>
      </c>
      <c r="I638" s="32">
        <f t="shared" ca="1" si="44"/>
        <v>11</v>
      </c>
      <c r="J638" s="32">
        <f t="shared" ca="1" si="45"/>
        <v>11</v>
      </c>
      <c r="L638" s="32" t="s">
        <v>389</v>
      </c>
      <c r="M638" s="16">
        <v>17</v>
      </c>
      <c r="N638" s="32">
        <f t="shared" ca="1" si="46"/>
        <v>12</v>
      </c>
      <c r="O638" s="32">
        <f t="shared" ref="O638:O701" ca="1" si="50">ROUNDUP(RAND()*I638, 0)</f>
        <v>9</v>
      </c>
      <c r="P638" s="16">
        <v>24</v>
      </c>
    </row>
    <row r="639" spans="1:16">
      <c r="A639" s="32">
        <v>811</v>
      </c>
      <c r="B639" s="12" t="s">
        <v>691</v>
      </c>
      <c r="E639" s="32" t="s">
        <v>760</v>
      </c>
      <c r="F639" s="32" t="s">
        <v>303</v>
      </c>
      <c r="G639" s="32" t="str">
        <f>VLOOKUP(F639,'team-member'!$B$2:$C$12,2,FALSE)</f>
        <v>team#103</v>
      </c>
      <c r="H639" s="32" t="s">
        <v>312</v>
      </c>
      <c r="I639" s="32">
        <f t="shared" ca="1" si="44"/>
        <v>9</v>
      </c>
      <c r="J639" s="32">
        <f t="shared" ca="1" si="45"/>
        <v>9</v>
      </c>
      <c r="L639" s="32" t="s">
        <v>389</v>
      </c>
      <c r="M639" s="32">
        <v>17</v>
      </c>
      <c r="N639" s="32">
        <f t="shared" ca="1" si="46"/>
        <v>12</v>
      </c>
      <c r="O639" s="32">
        <f t="shared" ca="1" si="50"/>
        <v>3</v>
      </c>
      <c r="P639" s="32">
        <v>24</v>
      </c>
    </row>
    <row r="640" spans="1:16">
      <c r="A640" s="32">
        <v>812</v>
      </c>
      <c r="B640" s="12" t="s">
        <v>573</v>
      </c>
      <c r="E640" s="32" t="s">
        <v>758</v>
      </c>
      <c r="F640" s="32" t="s">
        <v>301</v>
      </c>
      <c r="G640" s="32" t="str">
        <f>VLOOKUP(F640,'team-member'!$B$2:$C$12,2,FALSE)</f>
        <v>team#101</v>
      </c>
      <c r="H640" s="32" t="s">
        <v>311</v>
      </c>
      <c r="I640" s="32">
        <f t="shared" ca="1" si="44"/>
        <v>11</v>
      </c>
      <c r="J640" s="32">
        <f t="shared" ca="1" si="45"/>
        <v>11</v>
      </c>
      <c r="L640" s="32" t="s">
        <v>389</v>
      </c>
      <c r="M640" s="32">
        <v>17</v>
      </c>
      <c r="N640" s="32">
        <f t="shared" ca="1" si="46"/>
        <v>14</v>
      </c>
      <c r="O640" s="32">
        <f t="shared" ca="1" si="50"/>
        <v>6</v>
      </c>
      <c r="P640" s="32">
        <v>24</v>
      </c>
    </row>
    <row r="641" spans="1:16">
      <c r="A641" s="32">
        <v>813</v>
      </c>
      <c r="B641" s="12" t="s">
        <v>574</v>
      </c>
      <c r="E641" s="32" t="s">
        <v>759</v>
      </c>
      <c r="F641" s="32" t="s">
        <v>309</v>
      </c>
      <c r="G641" s="32" t="str">
        <f>VLOOKUP(F641,'team-member'!$B$2:$C$12,2,FALSE)</f>
        <v>team#102</v>
      </c>
      <c r="H641" s="32" t="s">
        <v>313</v>
      </c>
      <c r="I641" s="32">
        <f t="shared" ca="1" si="44"/>
        <v>12</v>
      </c>
      <c r="J641" s="32">
        <f t="shared" ca="1" si="45"/>
        <v>12</v>
      </c>
      <c r="L641" s="32" t="s">
        <v>389</v>
      </c>
      <c r="M641" s="32">
        <v>17</v>
      </c>
      <c r="N641" s="32">
        <f t="shared" ca="1" si="46"/>
        <v>13</v>
      </c>
      <c r="O641" s="32">
        <f t="shared" ca="1" si="50"/>
        <v>12</v>
      </c>
      <c r="P641" s="16">
        <v>24</v>
      </c>
    </row>
    <row r="642" spans="1:16">
      <c r="A642" s="32">
        <v>814</v>
      </c>
      <c r="B642" s="12" t="s">
        <v>575</v>
      </c>
      <c r="E642" s="32" t="s">
        <v>760</v>
      </c>
      <c r="F642" s="32" t="s">
        <v>304</v>
      </c>
      <c r="G642" s="32" t="str">
        <f>VLOOKUP(F642,'team-member'!$B$2:$C$12,2,FALSE)</f>
        <v>team#103</v>
      </c>
      <c r="H642" s="32" t="s">
        <v>312</v>
      </c>
      <c r="I642" s="32">
        <f t="shared" ca="1" si="44"/>
        <v>3</v>
      </c>
      <c r="J642" s="32">
        <f t="shared" ca="1" si="45"/>
        <v>3</v>
      </c>
      <c r="L642" s="32" t="s">
        <v>389</v>
      </c>
      <c r="M642" s="32">
        <v>18</v>
      </c>
      <c r="N642" s="32">
        <f t="shared" ca="1" si="46"/>
        <v>3</v>
      </c>
      <c r="O642" s="32">
        <f t="shared" ca="1" si="50"/>
        <v>1</v>
      </c>
      <c r="P642" s="32">
        <v>25</v>
      </c>
    </row>
    <row r="643" spans="1:16" s="16" customFormat="1">
      <c r="A643" s="16">
        <v>815</v>
      </c>
      <c r="B643" s="33" t="s">
        <v>576</v>
      </c>
      <c r="E643" s="16" t="s">
        <v>758</v>
      </c>
      <c r="F643" s="16" t="s">
        <v>301</v>
      </c>
      <c r="G643" s="32" t="str">
        <f>VLOOKUP(F643,'team-member'!$B$2:$C$12,2,FALSE)</f>
        <v>team#101</v>
      </c>
      <c r="H643" s="32" t="s">
        <v>311</v>
      </c>
      <c r="I643" s="32">
        <f t="shared" ref="I643:I706" ca="1" si="51">ROUNDUP(RAND()*11+1, 0)</f>
        <v>4</v>
      </c>
      <c r="J643" s="32">
        <f t="shared" ref="J643:J706" ca="1" si="52">I643</f>
        <v>4</v>
      </c>
      <c r="L643" s="32" t="s">
        <v>389</v>
      </c>
      <c r="M643" s="16">
        <v>18</v>
      </c>
      <c r="N643" s="32">
        <f t="shared" ref="N643:N706" ca="1" si="53">I643+ROUNDDOWN(RAND()*4, 0)</f>
        <v>5</v>
      </c>
      <c r="O643" s="32">
        <f t="shared" ca="1" si="50"/>
        <v>4</v>
      </c>
      <c r="P643" s="16">
        <v>25</v>
      </c>
    </row>
    <row r="644" spans="1:16">
      <c r="A644" s="32">
        <v>816</v>
      </c>
      <c r="B644" s="12" t="s">
        <v>577</v>
      </c>
      <c r="E644" s="32" t="s">
        <v>759</v>
      </c>
      <c r="F644" s="32" t="s">
        <v>308</v>
      </c>
      <c r="G644" s="32" t="str">
        <f>VLOOKUP(F644,'team-member'!$B$2:$C$12,2,FALSE)</f>
        <v>team#102</v>
      </c>
      <c r="H644" s="32" t="s">
        <v>313</v>
      </c>
      <c r="I644" s="32">
        <f t="shared" ca="1" si="51"/>
        <v>8</v>
      </c>
      <c r="J644" s="32">
        <f t="shared" ca="1" si="52"/>
        <v>8</v>
      </c>
      <c r="L644" s="32" t="s">
        <v>389</v>
      </c>
      <c r="M644" s="32">
        <v>18</v>
      </c>
      <c r="N644" s="32">
        <f t="shared" ca="1" si="53"/>
        <v>10</v>
      </c>
      <c r="O644" s="32">
        <f t="shared" ca="1" si="50"/>
        <v>8</v>
      </c>
      <c r="P644" s="32">
        <v>25</v>
      </c>
    </row>
    <row r="645" spans="1:16">
      <c r="A645" s="32">
        <v>817</v>
      </c>
      <c r="B645" s="12" t="s">
        <v>578</v>
      </c>
      <c r="E645" s="32" t="s">
        <v>760</v>
      </c>
      <c r="F645" s="32" t="s">
        <v>305</v>
      </c>
      <c r="G645" s="32" t="str">
        <f>VLOOKUP(F645,'team-member'!$B$2:$C$12,2,FALSE)</f>
        <v>team#103</v>
      </c>
      <c r="H645" s="32" t="s">
        <v>312</v>
      </c>
      <c r="I645" s="32">
        <f t="shared" ca="1" si="51"/>
        <v>11</v>
      </c>
      <c r="J645" s="32">
        <f t="shared" ca="1" si="52"/>
        <v>11</v>
      </c>
      <c r="L645" s="32" t="s">
        <v>389</v>
      </c>
      <c r="M645" s="32">
        <v>18</v>
      </c>
      <c r="N645" s="32">
        <f t="shared" ca="1" si="53"/>
        <v>14</v>
      </c>
      <c r="O645" s="32">
        <f t="shared" ca="1" si="50"/>
        <v>2</v>
      </c>
      <c r="P645" s="32">
        <v>25</v>
      </c>
    </row>
    <row r="646" spans="1:16">
      <c r="A646" s="32">
        <v>818</v>
      </c>
      <c r="B646" s="12" t="s">
        <v>517</v>
      </c>
      <c r="E646" s="32" t="s">
        <v>758</v>
      </c>
      <c r="F646" s="32" t="s">
        <v>300</v>
      </c>
      <c r="G646" s="32" t="str">
        <f>VLOOKUP(F646,'team-member'!$B$2:$C$12,2,FALSE)</f>
        <v>team#101</v>
      </c>
      <c r="H646" s="32" t="s">
        <v>311</v>
      </c>
      <c r="I646" s="32">
        <f t="shared" ca="1" si="51"/>
        <v>4</v>
      </c>
      <c r="J646" s="32">
        <f t="shared" ca="1" si="52"/>
        <v>4</v>
      </c>
      <c r="L646" s="32" t="s">
        <v>389</v>
      </c>
      <c r="M646" s="32">
        <v>18</v>
      </c>
      <c r="N646" s="32">
        <f t="shared" ca="1" si="53"/>
        <v>7</v>
      </c>
      <c r="O646" s="32">
        <f t="shared" ca="1" si="50"/>
        <v>3</v>
      </c>
      <c r="P646" s="32">
        <v>25</v>
      </c>
    </row>
    <row r="647" spans="1:16">
      <c r="A647" s="32">
        <v>819</v>
      </c>
      <c r="B647" s="12" t="s">
        <v>518</v>
      </c>
      <c r="E647" s="32" t="s">
        <v>759</v>
      </c>
      <c r="F647" s="32" t="s">
        <v>307</v>
      </c>
      <c r="G647" s="32" t="str">
        <f>VLOOKUP(F647,'team-member'!$B$2:$C$12,2,FALSE)</f>
        <v>team#102</v>
      </c>
      <c r="H647" s="32" t="s">
        <v>313</v>
      </c>
      <c r="I647" s="32">
        <f t="shared" ca="1" si="51"/>
        <v>6</v>
      </c>
      <c r="J647" s="32">
        <f t="shared" ca="1" si="52"/>
        <v>6</v>
      </c>
      <c r="L647" s="32" t="s">
        <v>389</v>
      </c>
      <c r="M647" s="32">
        <v>18</v>
      </c>
      <c r="N647" s="32">
        <f t="shared" ca="1" si="53"/>
        <v>6</v>
      </c>
      <c r="O647" s="32">
        <f t="shared" ca="1" si="50"/>
        <v>3</v>
      </c>
      <c r="P647" s="32">
        <v>25</v>
      </c>
    </row>
    <row r="648" spans="1:16" s="16" customFormat="1">
      <c r="A648" s="16">
        <v>820</v>
      </c>
      <c r="B648" s="33" t="s">
        <v>692</v>
      </c>
      <c r="E648" s="16" t="s">
        <v>760</v>
      </c>
      <c r="F648" s="16" t="s">
        <v>306</v>
      </c>
      <c r="G648" s="32" t="str">
        <f>VLOOKUP(F648,'team-member'!$B$2:$C$12,2,FALSE)</f>
        <v>team#103</v>
      </c>
      <c r="H648" s="32" t="s">
        <v>312</v>
      </c>
      <c r="I648" s="32">
        <f t="shared" ca="1" si="51"/>
        <v>4</v>
      </c>
      <c r="J648" s="32">
        <f t="shared" ca="1" si="52"/>
        <v>4</v>
      </c>
      <c r="L648" s="32" t="s">
        <v>389</v>
      </c>
      <c r="M648" s="16">
        <v>18</v>
      </c>
      <c r="N648" s="32">
        <f t="shared" ca="1" si="53"/>
        <v>7</v>
      </c>
      <c r="O648" s="32">
        <f t="shared" ca="1" si="50"/>
        <v>1</v>
      </c>
      <c r="P648" s="16">
        <v>25</v>
      </c>
    </row>
    <row r="649" spans="1:16">
      <c r="A649" s="32">
        <v>821</v>
      </c>
      <c r="B649" s="12" t="s">
        <v>579</v>
      </c>
      <c r="E649" s="32" t="s">
        <v>758</v>
      </c>
      <c r="F649" s="32" t="s">
        <v>302</v>
      </c>
      <c r="G649" s="32" t="str">
        <f>VLOOKUP(F649,'team-member'!$B$2:$C$12,2,FALSE)</f>
        <v>team#101</v>
      </c>
      <c r="H649" s="32" t="s">
        <v>311</v>
      </c>
      <c r="I649" s="32">
        <f t="shared" ca="1" si="51"/>
        <v>12</v>
      </c>
      <c r="J649" s="32">
        <f t="shared" ca="1" si="52"/>
        <v>12</v>
      </c>
      <c r="L649" s="32" t="s">
        <v>389</v>
      </c>
      <c r="M649" s="32">
        <v>18</v>
      </c>
      <c r="N649" s="32">
        <f t="shared" ca="1" si="53"/>
        <v>12</v>
      </c>
      <c r="O649" s="32">
        <f t="shared" ca="1" si="50"/>
        <v>9</v>
      </c>
      <c r="P649" s="32">
        <v>25</v>
      </c>
    </row>
    <row r="650" spans="1:16">
      <c r="A650" s="32">
        <v>822</v>
      </c>
      <c r="B650" s="12" t="s">
        <v>580</v>
      </c>
      <c r="E650" s="32" t="s">
        <v>759</v>
      </c>
      <c r="F650" s="32" t="s">
        <v>310</v>
      </c>
      <c r="G650" s="32" t="str">
        <f>VLOOKUP(F650,'team-member'!$B$2:$C$12,2,FALSE)</f>
        <v>team#102</v>
      </c>
      <c r="H650" s="32" t="s">
        <v>313</v>
      </c>
      <c r="I650" s="32">
        <f t="shared" ca="1" si="51"/>
        <v>5</v>
      </c>
      <c r="J650" s="32">
        <f t="shared" ca="1" si="52"/>
        <v>5</v>
      </c>
      <c r="L650" s="32" t="s">
        <v>389</v>
      </c>
      <c r="M650" s="32">
        <v>18</v>
      </c>
      <c r="N650" s="32">
        <f t="shared" ca="1" si="53"/>
        <v>8</v>
      </c>
      <c r="O650" s="32">
        <f t="shared" ca="1" si="50"/>
        <v>5</v>
      </c>
      <c r="P650" s="32">
        <v>25</v>
      </c>
    </row>
    <row r="651" spans="1:16">
      <c r="A651" s="32">
        <v>823</v>
      </c>
      <c r="B651" s="12" t="s">
        <v>581</v>
      </c>
      <c r="E651" s="32" t="s">
        <v>760</v>
      </c>
      <c r="F651" s="32" t="s">
        <v>303</v>
      </c>
      <c r="G651" s="32" t="str">
        <f>VLOOKUP(F651,'team-member'!$B$2:$C$12,2,FALSE)</f>
        <v>team#103</v>
      </c>
      <c r="H651" s="32" t="s">
        <v>312</v>
      </c>
      <c r="I651" s="32">
        <f t="shared" ca="1" si="51"/>
        <v>6</v>
      </c>
      <c r="J651" s="32">
        <f t="shared" ca="1" si="52"/>
        <v>6</v>
      </c>
      <c r="L651" s="32" t="s">
        <v>389</v>
      </c>
      <c r="M651" s="32">
        <v>18</v>
      </c>
      <c r="N651" s="32">
        <f t="shared" ca="1" si="53"/>
        <v>6</v>
      </c>
      <c r="O651" s="32">
        <f t="shared" ca="1" si="50"/>
        <v>6</v>
      </c>
      <c r="P651" s="32">
        <v>25</v>
      </c>
    </row>
    <row r="652" spans="1:16">
      <c r="A652" s="32">
        <v>824</v>
      </c>
      <c r="B652" s="12" t="s">
        <v>582</v>
      </c>
      <c r="E652" s="32" t="s">
        <v>758</v>
      </c>
      <c r="F652" s="32" t="s">
        <v>301</v>
      </c>
      <c r="G652" s="32" t="str">
        <f>VLOOKUP(F652,'team-member'!$B$2:$C$12,2,FALSE)</f>
        <v>team#101</v>
      </c>
      <c r="H652" s="32" t="s">
        <v>311</v>
      </c>
      <c r="I652" s="32">
        <f t="shared" ca="1" si="51"/>
        <v>10</v>
      </c>
      <c r="J652" s="32">
        <f t="shared" ca="1" si="52"/>
        <v>10</v>
      </c>
      <c r="L652" s="32" t="s">
        <v>389</v>
      </c>
      <c r="M652" s="32">
        <v>18</v>
      </c>
      <c r="N652" s="32">
        <f t="shared" ca="1" si="53"/>
        <v>13</v>
      </c>
      <c r="O652" s="32">
        <f t="shared" ca="1" si="50"/>
        <v>3</v>
      </c>
      <c r="P652" s="32">
        <v>25</v>
      </c>
    </row>
    <row r="653" spans="1:16" s="16" customFormat="1">
      <c r="A653" s="16">
        <v>825</v>
      </c>
      <c r="B653" s="33" t="s">
        <v>583</v>
      </c>
      <c r="E653" s="16" t="s">
        <v>759</v>
      </c>
      <c r="F653" s="16" t="s">
        <v>309</v>
      </c>
      <c r="G653" s="32" t="str">
        <f>VLOOKUP(F653,'team-member'!$B$2:$C$12,2,FALSE)</f>
        <v>team#102</v>
      </c>
      <c r="H653" s="32" t="s">
        <v>313</v>
      </c>
      <c r="I653" s="32">
        <f t="shared" ca="1" si="51"/>
        <v>10</v>
      </c>
      <c r="J653" s="32">
        <f t="shared" ca="1" si="52"/>
        <v>10</v>
      </c>
      <c r="L653" s="32" t="s">
        <v>389</v>
      </c>
      <c r="M653" s="16">
        <v>18</v>
      </c>
      <c r="N653" s="32">
        <f t="shared" ca="1" si="53"/>
        <v>12</v>
      </c>
      <c r="O653" s="32">
        <f t="shared" ca="1" si="50"/>
        <v>1</v>
      </c>
      <c r="P653" s="16">
        <v>25</v>
      </c>
    </row>
    <row r="654" spans="1:16">
      <c r="A654" s="32">
        <v>826</v>
      </c>
      <c r="B654" s="12" t="s">
        <v>584</v>
      </c>
      <c r="E654" s="32" t="s">
        <v>760</v>
      </c>
      <c r="F654" s="32" t="s">
        <v>304</v>
      </c>
      <c r="G654" s="32" t="str">
        <f>VLOOKUP(F654,'team-member'!$B$2:$C$12,2,FALSE)</f>
        <v>team#103</v>
      </c>
      <c r="H654" s="32" t="s">
        <v>312</v>
      </c>
      <c r="I654" s="32">
        <f t="shared" ca="1" si="51"/>
        <v>9</v>
      </c>
      <c r="J654" s="32">
        <f t="shared" ca="1" si="52"/>
        <v>9</v>
      </c>
      <c r="L654" s="32" t="s">
        <v>389</v>
      </c>
      <c r="M654" s="32">
        <v>18</v>
      </c>
      <c r="N654" s="32">
        <f t="shared" ca="1" si="53"/>
        <v>11</v>
      </c>
      <c r="O654" s="32">
        <f t="shared" ca="1" si="50"/>
        <v>3</v>
      </c>
      <c r="P654" s="32">
        <v>25</v>
      </c>
    </row>
    <row r="655" spans="1:16">
      <c r="A655" s="32">
        <v>827</v>
      </c>
      <c r="B655" s="12" t="s">
        <v>519</v>
      </c>
      <c r="E655" s="32" t="s">
        <v>758</v>
      </c>
      <c r="F655" s="32" t="s">
        <v>301</v>
      </c>
      <c r="G655" s="32" t="str">
        <f>VLOOKUP(F655,'team-member'!$B$2:$C$12,2,FALSE)</f>
        <v>team#101</v>
      </c>
      <c r="H655" s="32" t="s">
        <v>311</v>
      </c>
      <c r="I655" s="32">
        <f t="shared" ca="1" si="51"/>
        <v>3</v>
      </c>
      <c r="J655" s="32">
        <f t="shared" ca="1" si="52"/>
        <v>3</v>
      </c>
      <c r="L655" s="32" t="s">
        <v>388</v>
      </c>
      <c r="M655" s="32">
        <v>18</v>
      </c>
      <c r="N655" s="32">
        <f t="shared" ca="1" si="53"/>
        <v>4</v>
      </c>
      <c r="O655" s="32">
        <f t="shared" ca="1" si="50"/>
        <v>3</v>
      </c>
      <c r="P655" s="32">
        <v>25</v>
      </c>
    </row>
    <row r="656" spans="1:16">
      <c r="A656" s="32">
        <v>828</v>
      </c>
      <c r="B656" s="12" t="s">
        <v>714</v>
      </c>
      <c r="E656" s="32" t="s">
        <v>759</v>
      </c>
      <c r="F656" s="32" t="s">
        <v>308</v>
      </c>
      <c r="G656" s="32" t="str">
        <f>VLOOKUP(F656,'team-member'!$B$2:$C$12,2,FALSE)</f>
        <v>team#102</v>
      </c>
      <c r="H656" s="32" t="s">
        <v>313</v>
      </c>
      <c r="I656" s="32">
        <f t="shared" ca="1" si="51"/>
        <v>9</v>
      </c>
      <c r="J656" s="32">
        <f t="shared" ca="1" si="52"/>
        <v>9</v>
      </c>
      <c r="L656" s="32" t="s">
        <v>388</v>
      </c>
      <c r="M656" s="32">
        <v>31</v>
      </c>
      <c r="N656" s="32">
        <f t="shared" ca="1" si="53"/>
        <v>10</v>
      </c>
      <c r="O656" s="32">
        <f t="shared" ca="1" si="50"/>
        <v>2</v>
      </c>
      <c r="P656" s="32">
        <v>38</v>
      </c>
    </row>
    <row r="657" spans="1:16">
      <c r="A657" s="32">
        <v>829</v>
      </c>
      <c r="B657" s="12" t="s">
        <v>520</v>
      </c>
      <c r="E657" s="32" t="s">
        <v>760</v>
      </c>
      <c r="F657" s="32" t="s">
        <v>305</v>
      </c>
      <c r="G657" s="32" t="str">
        <f>VLOOKUP(F657,'team-member'!$B$2:$C$12,2,FALSE)</f>
        <v>team#103</v>
      </c>
      <c r="H657" s="32" t="s">
        <v>312</v>
      </c>
      <c r="I657" s="32">
        <f t="shared" ca="1" si="51"/>
        <v>11</v>
      </c>
      <c r="J657" s="32">
        <f t="shared" ca="1" si="52"/>
        <v>11</v>
      </c>
      <c r="L657" s="32" t="s">
        <v>388</v>
      </c>
      <c r="M657" s="32">
        <v>31</v>
      </c>
      <c r="N657" s="32">
        <f t="shared" ca="1" si="53"/>
        <v>11</v>
      </c>
      <c r="O657" s="32">
        <f t="shared" ca="1" si="50"/>
        <v>10</v>
      </c>
      <c r="P657" s="32">
        <v>38</v>
      </c>
    </row>
    <row r="658" spans="1:16" s="16" customFormat="1">
      <c r="A658" s="16">
        <v>830</v>
      </c>
      <c r="B658" s="33" t="s">
        <v>521</v>
      </c>
      <c r="E658" s="16" t="s">
        <v>758</v>
      </c>
      <c r="F658" s="16" t="s">
        <v>300</v>
      </c>
      <c r="G658" s="32" t="str">
        <f>VLOOKUP(F658,'team-member'!$B$2:$C$12,2,FALSE)</f>
        <v>team#101</v>
      </c>
      <c r="H658" s="32" t="s">
        <v>311</v>
      </c>
      <c r="I658" s="32">
        <f t="shared" ca="1" si="51"/>
        <v>10</v>
      </c>
      <c r="J658" s="32">
        <f t="shared" ca="1" si="52"/>
        <v>10</v>
      </c>
      <c r="L658" s="32" t="s">
        <v>388</v>
      </c>
      <c r="M658" s="16">
        <v>31</v>
      </c>
      <c r="N658" s="32">
        <f t="shared" ca="1" si="53"/>
        <v>13</v>
      </c>
      <c r="O658" s="32">
        <f t="shared" ca="1" si="50"/>
        <v>2</v>
      </c>
      <c r="P658" s="16">
        <v>38</v>
      </c>
    </row>
    <row r="659" spans="1:16">
      <c r="A659" s="32">
        <v>831</v>
      </c>
      <c r="B659" s="12" t="s">
        <v>693</v>
      </c>
      <c r="E659" s="32" t="s">
        <v>759</v>
      </c>
      <c r="F659" s="32" t="s">
        <v>307</v>
      </c>
      <c r="G659" s="32" t="str">
        <f>VLOOKUP(F659,'team-member'!$B$2:$C$12,2,FALSE)</f>
        <v>team#102</v>
      </c>
      <c r="H659" s="32" t="s">
        <v>313</v>
      </c>
      <c r="I659" s="32">
        <f t="shared" ca="1" si="51"/>
        <v>8</v>
      </c>
      <c r="J659" s="32">
        <f t="shared" ca="1" si="52"/>
        <v>8</v>
      </c>
      <c r="L659" s="32" t="s">
        <v>388</v>
      </c>
      <c r="M659" s="32">
        <v>32</v>
      </c>
      <c r="N659" s="32">
        <f t="shared" ca="1" si="53"/>
        <v>11</v>
      </c>
      <c r="O659" s="32">
        <f t="shared" ca="1" si="50"/>
        <v>4</v>
      </c>
      <c r="P659" s="32">
        <v>39</v>
      </c>
    </row>
    <row r="660" spans="1:16">
      <c r="A660" s="32">
        <v>832</v>
      </c>
      <c r="B660" s="12" t="s">
        <v>585</v>
      </c>
      <c r="E660" s="32" t="s">
        <v>760</v>
      </c>
      <c r="F660" s="32" t="s">
        <v>306</v>
      </c>
      <c r="G660" s="32" t="str">
        <f>VLOOKUP(F660,'team-member'!$B$2:$C$12,2,FALSE)</f>
        <v>team#103</v>
      </c>
      <c r="H660" s="32" t="s">
        <v>312</v>
      </c>
      <c r="I660" s="32">
        <f t="shared" ca="1" si="51"/>
        <v>12</v>
      </c>
      <c r="J660" s="32">
        <f t="shared" ca="1" si="52"/>
        <v>12</v>
      </c>
      <c r="L660" s="32" t="s">
        <v>388</v>
      </c>
      <c r="M660" s="32">
        <v>32</v>
      </c>
      <c r="N660" s="32">
        <f t="shared" ca="1" si="53"/>
        <v>15</v>
      </c>
      <c r="O660" s="32">
        <f t="shared" ca="1" si="50"/>
        <v>11</v>
      </c>
      <c r="P660" s="32">
        <v>39</v>
      </c>
    </row>
    <row r="661" spans="1:16">
      <c r="A661" s="32">
        <v>833</v>
      </c>
      <c r="B661" s="12" t="s">
        <v>586</v>
      </c>
      <c r="E661" s="32" t="s">
        <v>758</v>
      </c>
      <c r="F661" s="32" t="s">
        <v>302</v>
      </c>
      <c r="G661" s="32" t="str">
        <f>VLOOKUP(F661,'team-member'!$B$2:$C$12,2,FALSE)</f>
        <v>team#101</v>
      </c>
      <c r="H661" s="32" t="s">
        <v>311</v>
      </c>
      <c r="I661" s="32">
        <f t="shared" ca="1" si="51"/>
        <v>5</v>
      </c>
      <c r="J661" s="32">
        <f t="shared" ca="1" si="52"/>
        <v>5</v>
      </c>
      <c r="L661" s="32" t="s">
        <v>388</v>
      </c>
      <c r="M661" s="32">
        <v>32</v>
      </c>
      <c r="N661" s="32">
        <f t="shared" ca="1" si="53"/>
        <v>6</v>
      </c>
      <c r="O661" s="32">
        <f t="shared" ca="1" si="50"/>
        <v>2</v>
      </c>
      <c r="P661" s="32">
        <v>39</v>
      </c>
    </row>
    <row r="662" spans="1:16">
      <c r="A662" s="32">
        <v>834</v>
      </c>
      <c r="B662" s="12" t="s">
        <v>587</v>
      </c>
      <c r="E662" s="32" t="s">
        <v>759</v>
      </c>
      <c r="F662" s="32" t="s">
        <v>310</v>
      </c>
      <c r="G662" s="32" t="str">
        <f>VLOOKUP(F662,'team-member'!$B$2:$C$12,2,FALSE)</f>
        <v>team#102</v>
      </c>
      <c r="H662" s="32" t="s">
        <v>313</v>
      </c>
      <c r="I662" s="32">
        <f t="shared" ca="1" si="51"/>
        <v>12</v>
      </c>
      <c r="J662" s="32">
        <f t="shared" ca="1" si="52"/>
        <v>12</v>
      </c>
      <c r="L662" s="32" t="s">
        <v>388</v>
      </c>
      <c r="M662" s="32">
        <v>32</v>
      </c>
      <c r="N662" s="32">
        <f t="shared" ca="1" si="53"/>
        <v>15</v>
      </c>
      <c r="O662" s="32">
        <f t="shared" ca="1" si="50"/>
        <v>6</v>
      </c>
      <c r="P662" s="32">
        <v>39</v>
      </c>
    </row>
    <row r="663" spans="1:16" s="16" customFormat="1">
      <c r="A663" s="16">
        <v>835</v>
      </c>
      <c r="B663" s="33" t="s">
        <v>588</v>
      </c>
      <c r="E663" s="16" t="s">
        <v>760</v>
      </c>
      <c r="F663" s="16" t="s">
        <v>303</v>
      </c>
      <c r="G663" s="32" t="str">
        <f>VLOOKUP(F663,'team-member'!$B$2:$C$12,2,FALSE)</f>
        <v>team#103</v>
      </c>
      <c r="H663" s="32" t="s">
        <v>312</v>
      </c>
      <c r="I663" s="32">
        <f t="shared" ca="1" si="51"/>
        <v>8</v>
      </c>
      <c r="J663" s="32">
        <f t="shared" ca="1" si="52"/>
        <v>8</v>
      </c>
      <c r="L663" s="32" t="s">
        <v>388</v>
      </c>
      <c r="M663" s="16">
        <v>32</v>
      </c>
      <c r="N663" s="32">
        <f t="shared" ca="1" si="53"/>
        <v>11</v>
      </c>
      <c r="O663" s="32">
        <f t="shared" ca="1" si="50"/>
        <v>5</v>
      </c>
      <c r="P663" s="16">
        <v>39</v>
      </c>
    </row>
    <row r="664" spans="1:16">
      <c r="A664" s="32">
        <v>836</v>
      </c>
      <c r="B664" s="12" t="s">
        <v>589</v>
      </c>
      <c r="E664" s="32" t="s">
        <v>758</v>
      </c>
      <c r="F664" s="32" t="s">
        <v>301</v>
      </c>
      <c r="G664" s="32" t="str">
        <f>VLOOKUP(F664,'team-member'!$B$2:$C$12,2,FALSE)</f>
        <v>team#101</v>
      </c>
      <c r="H664" s="32" t="s">
        <v>311</v>
      </c>
      <c r="I664" s="32">
        <f t="shared" ca="1" si="51"/>
        <v>12</v>
      </c>
      <c r="J664" s="32">
        <f t="shared" ca="1" si="52"/>
        <v>12</v>
      </c>
      <c r="L664" s="32" t="s">
        <v>388</v>
      </c>
      <c r="M664" s="32">
        <v>32</v>
      </c>
      <c r="N664" s="32">
        <f t="shared" ca="1" si="53"/>
        <v>14</v>
      </c>
      <c r="O664" s="32">
        <f t="shared" ca="1" si="50"/>
        <v>1</v>
      </c>
      <c r="P664" s="32">
        <v>39</v>
      </c>
    </row>
    <row r="665" spans="1:16">
      <c r="A665" s="32">
        <v>837</v>
      </c>
      <c r="B665" s="12" t="s">
        <v>590</v>
      </c>
      <c r="E665" s="32" t="s">
        <v>759</v>
      </c>
      <c r="F665" s="32" t="s">
        <v>309</v>
      </c>
      <c r="G665" s="32" t="str">
        <f>VLOOKUP(F665,'team-member'!$B$2:$C$12,2,FALSE)</f>
        <v>team#102</v>
      </c>
      <c r="H665" s="32" t="s">
        <v>313</v>
      </c>
      <c r="I665" s="32">
        <f t="shared" ca="1" si="51"/>
        <v>9</v>
      </c>
      <c r="J665" s="32">
        <f t="shared" ca="1" si="52"/>
        <v>9</v>
      </c>
      <c r="L665" s="32" t="s">
        <v>388</v>
      </c>
      <c r="M665" s="32">
        <v>32</v>
      </c>
      <c r="N665" s="32">
        <f t="shared" ca="1" si="53"/>
        <v>10</v>
      </c>
      <c r="O665" s="32">
        <f t="shared" ca="1" si="50"/>
        <v>5</v>
      </c>
      <c r="P665" s="32">
        <v>39</v>
      </c>
    </row>
    <row r="666" spans="1:16">
      <c r="A666" s="32">
        <v>838</v>
      </c>
      <c r="B666" s="12" t="s">
        <v>591</v>
      </c>
      <c r="E666" s="32" t="s">
        <v>760</v>
      </c>
      <c r="F666" s="32" t="s">
        <v>304</v>
      </c>
      <c r="G666" s="32" t="str">
        <f>VLOOKUP(F666,'team-member'!$B$2:$C$12,2,FALSE)</f>
        <v>team#103</v>
      </c>
      <c r="H666" s="32" t="s">
        <v>312</v>
      </c>
      <c r="I666" s="32">
        <f t="shared" ca="1" si="51"/>
        <v>5</v>
      </c>
      <c r="J666" s="32">
        <f t="shared" ca="1" si="52"/>
        <v>5</v>
      </c>
      <c r="L666" s="32" t="s">
        <v>388</v>
      </c>
      <c r="M666" s="32">
        <v>32</v>
      </c>
      <c r="N666" s="32">
        <f t="shared" ca="1" si="53"/>
        <v>5</v>
      </c>
      <c r="O666" s="32">
        <f t="shared" ca="1" si="50"/>
        <v>4</v>
      </c>
      <c r="P666" s="32">
        <v>39</v>
      </c>
    </row>
    <row r="667" spans="1:16">
      <c r="A667" s="32">
        <v>839</v>
      </c>
      <c r="B667" s="12" t="s">
        <v>522</v>
      </c>
      <c r="E667" s="32" t="s">
        <v>758</v>
      </c>
      <c r="F667" s="32" t="s">
        <v>301</v>
      </c>
      <c r="G667" s="32" t="str">
        <f>VLOOKUP(F667,'team-member'!$B$2:$C$12,2,FALSE)</f>
        <v>team#101</v>
      </c>
      <c r="H667" s="32" t="s">
        <v>311</v>
      </c>
      <c r="I667" s="32">
        <f t="shared" ca="1" si="51"/>
        <v>10</v>
      </c>
      <c r="J667" s="32">
        <f t="shared" ca="1" si="52"/>
        <v>10</v>
      </c>
      <c r="L667" s="32" t="s">
        <v>388</v>
      </c>
      <c r="M667" s="32">
        <v>32</v>
      </c>
      <c r="N667" s="32">
        <f t="shared" ca="1" si="53"/>
        <v>13</v>
      </c>
      <c r="O667" s="32">
        <f t="shared" ca="1" si="50"/>
        <v>10</v>
      </c>
      <c r="P667" s="32">
        <v>39</v>
      </c>
    </row>
    <row r="668" spans="1:16" s="16" customFormat="1">
      <c r="A668" s="16">
        <v>840</v>
      </c>
      <c r="B668" s="33" t="s">
        <v>592</v>
      </c>
      <c r="E668" s="16" t="s">
        <v>759</v>
      </c>
      <c r="F668" s="16" t="s">
        <v>308</v>
      </c>
      <c r="G668" s="32" t="str">
        <f>VLOOKUP(F668,'team-member'!$B$2:$C$12,2,FALSE)</f>
        <v>team#102</v>
      </c>
      <c r="H668" s="32" t="s">
        <v>313</v>
      </c>
      <c r="I668" s="32">
        <f t="shared" ca="1" si="51"/>
        <v>3</v>
      </c>
      <c r="J668" s="32">
        <f t="shared" ca="1" si="52"/>
        <v>3</v>
      </c>
      <c r="L668" s="32" t="s">
        <v>388</v>
      </c>
      <c r="M668" s="16">
        <v>32</v>
      </c>
      <c r="N668" s="32">
        <f t="shared" ca="1" si="53"/>
        <v>3</v>
      </c>
      <c r="O668" s="32">
        <f t="shared" ca="1" si="50"/>
        <v>2</v>
      </c>
      <c r="P668" s="16">
        <v>39</v>
      </c>
    </row>
    <row r="669" spans="1:16">
      <c r="A669" s="32">
        <v>841</v>
      </c>
      <c r="B669" s="12" t="s">
        <v>523</v>
      </c>
      <c r="E669" s="32" t="s">
        <v>760</v>
      </c>
      <c r="F669" s="32" t="s">
        <v>305</v>
      </c>
      <c r="G669" s="32" t="str">
        <f>VLOOKUP(F669,'team-member'!$B$2:$C$12,2,FALSE)</f>
        <v>team#103</v>
      </c>
      <c r="H669" s="32" t="s">
        <v>312</v>
      </c>
      <c r="I669" s="32">
        <f t="shared" ca="1" si="51"/>
        <v>5</v>
      </c>
      <c r="J669" s="32">
        <f t="shared" ca="1" si="52"/>
        <v>5</v>
      </c>
      <c r="L669" s="32" t="s">
        <v>388</v>
      </c>
      <c r="M669" s="32">
        <v>32</v>
      </c>
      <c r="N669" s="32">
        <f t="shared" ca="1" si="53"/>
        <v>7</v>
      </c>
      <c r="O669" s="32">
        <f t="shared" ca="1" si="50"/>
        <v>1</v>
      </c>
      <c r="P669" s="32">
        <v>39</v>
      </c>
    </row>
    <row r="670" spans="1:16">
      <c r="A670" s="32">
        <v>842</v>
      </c>
      <c r="B670" s="12" t="s">
        <v>593</v>
      </c>
      <c r="E670" s="32" t="s">
        <v>758</v>
      </c>
      <c r="F670" s="32" t="s">
        <v>300</v>
      </c>
      <c r="G670" s="32" t="str">
        <f>VLOOKUP(F670,'team-member'!$B$2:$C$12,2,FALSE)</f>
        <v>team#101</v>
      </c>
      <c r="H670" s="32" t="s">
        <v>311</v>
      </c>
      <c r="I670" s="32">
        <f t="shared" ca="1" si="51"/>
        <v>4</v>
      </c>
      <c r="J670" s="32">
        <f t="shared" ca="1" si="52"/>
        <v>4</v>
      </c>
      <c r="L670" s="32" t="s">
        <v>388</v>
      </c>
      <c r="M670" s="32">
        <v>32</v>
      </c>
      <c r="N670" s="32">
        <f t="shared" ca="1" si="53"/>
        <v>6</v>
      </c>
      <c r="O670" s="32">
        <f t="shared" ca="1" si="50"/>
        <v>4</v>
      </c>
      <c r="P670" s="32">
        <v>39</v>
      </c>
    </row>
    <row r="671" spans="1:16">
      <c r="A671" s="32">
        <v>843</v>
      </c>
      <c r="B671" s="12" t="s">
        <v>694</v>
      </c>
      <c r="E671" s="32" t="s">
        <v>759</v>
      </c>
      <c r="F671" s="32" t="s">
        <v>307</v>
      </c>
      <c r="G671" s="32" t="str">
        <f>VLOOKUP(F671,'team-member'!$B$2:$C$12,2,FALSE)</f>
        <v>team#102</v>
      </c>
      <c r="H671" s="32" t="s">
        <v>313</v>
      </c>
      <c r="I671" s="32">
        <f t="shared" ca="1" si="51"/>
        <v>3</v>
      </c>
      <c r="J671" s="32">
        <f t="shared" ca="1" si="52"/>
        <v>3</v>
      </c>
      <c r="L671" s="32" t="s">
        <v>388</v>
      </c>
      <c r="M671" s="32">
        <v>32</v>
      </c>
      <c r="N671" s="32">
        <f t="shared" ca="1" si="53"/>
        <v>5</v>
      </c>
      <c r="O671" s="32">
        <f t="shared" ca="1" si="50"/>
        <v>2</v>
      </c>
      <c r="P671" s="32">
        <v>39</v>
      </c>
    </row>
    <row r="672" spans="1:16">
      <c r="A672" s="32">
        <v>844</v>
      </c>
      <c r="B672" s="12" t="s">
        <v>715</v>
      </c>
      <c r="E672" s="32" t="s">
        <v>760</v>
      </c>
      <c r="F672" s="32" t="s">
        <v>306</v>
      </c>
      <c r="G672" s="32" t="str">
        <f>VLOOKUP(F672,'team-member'!$B$2:$C$12,2,FALSE)</f>
        <v>team#103</v>
      </c>
      <c r="H672" s="32" t="s">
        <v>312</v>
      </c>
      <c r="I672" s="32">
        <f t="shared" ca="1" si="51"/>
        <v>3</v>
      </c>
      <c r="J672" s="32">
        <f t="shared" ca="1" si="52"/>
        <v>3</v>
      </c>
      <c r="L672" s="32" t="s">
        <v>388</v>
      </c>
      <c r="M672" s="32">
        <v>32</v>
      </c>
      <c r="N672" s="32">
        <f t="shared" ca="1" si="53"/>
        <v>3</v>
      </c>
      <c r="O672" s="32">
        <f t="shared" ca="1" si="50"/>
        <v>3</v>
      </c>
      <c r="P672" s="32">
        <v>39</v>
      </c>
    </row>
    <row r="673" spans="1:16" s="16" customFormat="1">
      <c r="A673" s="16">
        <v>845</v>
      </c>
      <c r="B673" s="33" t="s">
        <v>524</v>
      </c>
      <c r="E673" s="16" t="s">
        <v>758</v>
      </c>
      <c r="F673" s="16" t="s">
        <v>302</v>
      </c>
      <c r="G673" s="32" t="str">
        <f>VLOOKUP(F673,'team-member'!$B$2:$C$12,2,FALSE)</f>
        <v>team#101</v>
      </c>
      <c r="H673" s="32" t="s">
        <v>311</v>
      </c>
      <c r="I673" s="32">
        <f t="shared" ca="1" si="51"/>
        <v>9</v>
      </c>
      <c r="J673" s="32">
        <f t="shared" ca="1" si="52"/>
        <v>9</v>
      </c>
      <c r="L673" s="32" t="s">
        <v>386</v>
      </c>
      <c r="M673" s="16">
        <v>45</v>
      </c>
      <c r="N673" s="32">
        <f t="shared" ca="1" si="53"/>
        <v>10</v>
      </c>
      <c r="O673" s="32">
        <f t="shared" ca="1" si="50"/>
        <v>4</v>
      </c>
      <c r="P673" s="16">
        <v>52</v>
      </c>
    </row>
    <row r="674" spans="1:16">
      <c r="A674" s="32">
        <v>846</v>
      </c>
      <c r="B674" s="12" t="s">
        <v>525</v>
      </c>
      <c r="E674" s="32" t="s">
        <v>759</v>
      </c>
      <c r="F674" s="32" t="s">
        <v>310</v>
      </c>
      <c r="G674" s="32" t="str">
        <f>VLOOKUP(F674,'team-member'!$B$2:$C$12,2,FALSE)</f>
        <v>team#102</v>
      </c>
      <c r="H674" s="32" t="s">
        <v>313</v>
      </c>
      <c r="I674" s="32">
        <f t="shared" ca="1" si="51"/>
        <v>7</v>
      </c>
      <c r="J674" s="32">
        <f t="shared" ca="1" si="52"/>
        <v>7</v>
      </c>
      <c r="L674" s="32" t="s">
        <v>386</v>
      </c>
      <c r="M674" s="32">
        <v>45</v>
      </c>
      <c r="N674" s="32">
        <f t="shared" ca="1" si="53"/>
        <v>9</v>
      </c>
      <c r="O674" s="32">
        <f t="shared" ca="1" si="50"/>
        <v>5</v>
      </c>
      <c r="P674" s="32">
        <v>52</v>
      </c>
    </row>
    <row r="675" spans="1:16">
      <c r="A675" s="32">
        <v>847</v>
      </c>
      <c r="B675" s="12" t="s">
        <v>695</v>
      </c>
      <c r="E675" s="32" t="s">
        <v>760</v>
      </c>
      <c r="F675" s="32" t="s">
        <v>303</v>
      </c>
      <c r="G675" s="32" t="str">
        <f>VLOOKUP(F675,'team-member'!$B$2:$C$12,2,FALSE)</f>
        <v>team#103</v>
      </c>
      <c r="H675" s="32" t="s">
        <v>312</v>
      </c>
      <c r="I675" s="32">
        <f t="shared" ca="1" si="51"/>
        <v>3</v>
      </c>
      <c r="J675" s="32">
        <f t="shared" ca="1" si="52"/>
        <v>3</v>
      </c>
      <c r="L675" s="32" t="s">
        <v>386</v>
      </c>
      <c r="M675" s="32">
        <v>45</v>
      </c>
      <c r="N675" s="32">
        <f t="shared" ca="1" si="53"/>
        <v>6</v>
      </c>
      <c r="O675" s="32">
        <f t="shared" ca="1" si="50"/>
        <v>3</v>
      </c>
      <c r="P675" s="32">
        <v>52</v>
      </c>
    </row>
    <row r="676" spans="1:16">
      <c r="A676" s="32">
        <v>848</v>
      </c>
      <c r="B676" s="12" t="s">
        <v>594</v>
      </c>
      <c r="E676" s="32" t="s">
        <v>758</v>
      </c>
      <c r="F676" s="32" t="s">
        <v>301</v>
      </c>
      <c r="G676" s="32" t="str">
        <f>VLOOKUP(F676,'team-member'!$B$2:$C$12,2,FALSE)</f>
        <v>team#101</v>
      </c>
      <c r="H676" s="32" t="s">
        <v>311</v>
      </c>
      <c r="I676" s="32">
        <f t="shared" ca="1" si="51"/>
        <v>11</v>
      </c>
      <c r="J676" s="32">
        <f t="shared" ca="1" si="52"/>
        <v>11</v>
      </c>
      <c r="L676" s="32" t="s">
        <v>386</v>
      </c>
      <c r="M676" s="32">
        <v>45</v>
      </c>
      <c r="N676" s="32">
        <f t="shared" ca="1" si="53"/>
        <v>12</v>
      </c>
      <c r="O676" s="32">
        <f t="shared" ca="1" si="50"/>
        <v>10</v>
      </c>
      <c r="P676" s="16">
        <v>52</v>
      </c>
    </row>
    <row r="677" spans="1:16">
      <c r="A677" s="32">
        <v>849</v>
      </c>
      <c r="B677" s="12" t="s">
        <v>595</v>
      </c>
      <c r="E677" s="32" t="s">
        <v>759</v>
      </c>
      <c r="F677" s="32" t="s">
        <v>309</v>
      </c>
      <c r="G677" s="32" t="str">
        <f>VLOOKUP(F677,'team-member'!$B$2:$C$12,2,FALSE)</f>
        <v>team#102</v>
      </c>
      <c r="H677" s="32" t="s">
        <v>313</v>
      </c>
      <c r="I677" s="32">
        <f t="shared" ca="1" si="51"/>
        <v>10</v>
      </c>
      <c r="J677" s="32">
        <f t="shared" ca="1" si="52"/>
        <v>10</v>
      </c>
      <c r="L677" s="32" t="s">
        <v>386</v>
      </c>
      <c r="M677" s="32">
        <v>45</v>
      </c>
      <c r="N677" s="32">
        <f t="shared" ca="1" si="53"/>
        <v>12</v>
      </c>
      <c r="O677" s="32">
        <f t="shared" ca="1" si="50"/>
        <v>7</v>
      </c>
      <c r="P677" s="32">
        <v>52</v>
      </c>
    </row>
    <row r="678" spans="1:16" s="16" customFormat="1">
      <c r="A678" s="16">
        <v>850</v>
      </c>
      <c r="B678" s="33" t="s">
        <v>596</v>
      </c>
      <c r="E678" s="16" t="s">
        <v>760</v>
      </c>
      <c r="F678" s="16" t="s">
        <v>304</v>
      </c>
      <c r="G678" s="32" t="str">
        <f>VLOOKUP(F678,'team-member'!$B$2:$C$12,2,FALSE)</f>
        <v>team#103</v>
      </c>
      <c r="H678" s="32" t="s">
        <v>312</v>
      </c>
      <c r="I678" s="32">
        <f t="shared" ca="1" si="51"/>
        <v>11</v>
      </c>
      <c r="J678" s="32">
        <f t="shared" ca="1" si="52"/>
        <v>11</v>
      </c>
      <c r="L678" s="32" t="s">
        <v>386</v>
      </c>
      <c r="M678" s="16">
        <v>45</v>
      </c>
      <c r="N678" s="32">
        <f t="shared" ca="1" si="53"/>
        <v>12</v>
      </c>
      <c r="O678" s="32">
        <f t="shared" ca="1" si="50"/>
        <v>3</v>
      </c>
      <c r="P678" s="16">
        <v>52</v>
      </c>
    </row>
    <row r="679" spans="1:16">
      <c r="A679" s="32">
        <v>851</v>
      </c>
      <c r="B679" s="12" t="s">
        <v>597</v>
      </c>
      <c r="E679" s="32" t="s">
        <v>758</v>
      </c>
      <c r="F679" s="32" t="s">
        <v>301</v>
      </c>
      <c r="G679" s="32" t="str">
        <f>VLOOKUP(F679,'team-member'!$B$2:$C$12,2,FALSE)</f>
        <v>team#101</v>
      </c>
      <c r="H679" s="32" t="s">
        <v>311</v>
      </c>
      <c r="I679" s="32">
        <f t="shared" ca="1" si="51"/>
        <v>6</v>
      </c>
      <c r="J679" s="32">
        <f t="shared" ca="1" si="52"/>
        <v>6</v>
      </c>
      <c r="L679" s="32" t="s">
        <v>386</v>
      </c>
      <c r="M679" s="32">
        <v>45</v>
      </c>
      <c r="N679" s="32">
        <f t="shared" ca="1" si="53"/>
        <v>9</v>
      </c>
      <c r="O679" s="32">
        <f t="shared" ca="1" si="50"/>
        <v>2</v>
      </c>
      <c r="P679" s="32">
        <v>52</v>
      </c>
    </row>
    <row r="680" spans="1:16">
      <c r="A680" s="32">
        <v>852</v>
      </c>
      <c r="B680" s="12" t="s">
        <v>598</v>
      </c>
      <c r="E680" s="32" t="s">
        <v>759</v>
      </c>
      <c r="F680" s="32" t="s">
        <v>308</v>
      </c>
      <c r="G680" s="32" t="str">
        <f>VLOOKUP(F680,'team-member'!$B$2:$C$12,2,FALSE)</f>
        <v>team#102</v>
      </c>
      <c r="H680" s="32" t="s">
        <v>313</v>
      </c>
      <c r="I680" s="32">
        <f t="shared" ca="1" si="51"/>
        <v>2</v>
      </c>
      <c r="J680" s="32">
        <f t="shared" ca="1" si="52"/>
        <v>2</v>
      </c>
      <c r="L680" s="32" t="s">
        <v>386</v>
      </c>
      <c r="M680" s="32">
        <v>46</v>
      </c>
      <c r="N680" s="32">
        <f t="shared" ca="1" si="53"/>
        <v>5</v>
      </c>
      <c r="O680" s="32">
        <f t="shared" ca="1" si="50"/>
        <v>1</v>
      </c>
      <c r="P680" s="32">
        <v>53</v>
      </c>
    </row>
    <row r="681" spans="1:16">
      <c r="A681" s="32">
        <v>853</v>
      </c>
      <c r="B681" s="12" t="s">
        <v>599</v>
      </c>
      <c r="E681" s="32" t="s">
        <v>760</v>
      </c>
      <c r="F681" s="32" t="s">
        <v>305</v>
      </c>
      <c r="G681" s="32" t="str">
        <f>VLOOKUP(F681,'team-member'!$B$2:$C$12,2,FALSE)</f>
        <v>team#103</v>
      </c>
      <c r="H681" s="32" t="s">
        <v>312</v>
      </c>
      <c r="I681" s="32">
        <f t="shared" ca="1" si="51"/>
        <v>6</v>
      </c>
      <c r="J681" s="32">
        <f t="shared" ca="1" si="52"/>
        <v>6</v>
      </c>
      <c r="L681" s="32" t="s">
        <v>386</v>
      </c>
      <c r="M681" s="32">
        <v>46</v>
      </c>
      <c r="N681" s="32">
        <f t="shared" ca="1" si="53"/>
        <v>8</v>
      </c>
      <c r="O681" s="32">
        <f t="shared" ca="1" si="50"/>
        <v>2</v>
      </c>
      <c r="P681" s="32">
        <v>53</v>
      </c>
    </row>
    <row r="682" spans="1:16">
      <c r="A682" s="32">
        <v>854</v>
      </c>
      <c r="B682" s="12" t="s">
        <v>526</v>
      </c>
      <c r="E682" s="32" t="s">
        <v>758</v>
      </c>
      <c r="F682" s="32" t="s">
        <v>300</v>
      </c>
      <c r="G682" s="32" t="str">
        <f>VLOOKUP(F682,'team-member'!$B$2:$C$12,2,FALSE)</f>
        <v>team#101</v>
      </c>
      <c r="H682" s="32" t="s">
        <v>311</v>
      </c>
      <c r="I682" s="32">
        <f t="shared" ca="1" si="51"/>
        <v>10</v>
      </c>
      <c r="J682" s="32">
        <f t="shared" ca="1" si="52"/>
        <v>10</v>
      </c>
      <c r="L682" s="32" t="s">
        <v>386</v>
      </c>
      <c r="M682" s="32">
        <v>46</v>
      </c>
      <c r="N682" s="32">
        <f t="shared" ca="1" si="53"/>
        <v>12</v>
      </c>
      <c r="O682" s="32">
        <f t="shared" ca="1" si="50"/>
        <v>2</v>
      </c>
      <c r="P682" s="16">
        <v>53</v>
      </c>
    </row>
    <row r="683" spans="1:16" s="16" customFormat="1">
      <c r="A683" s="16">
        <v>855</v>
      </c>
      <c r="B683" s="33" t="s">
        <v>527</v>
      </c>
      <c r="E683" s="16" t="s">
        <v>759</v>
      </c>
      <c r="F683" s="16" t="s">
        <v>307</v>
      </c>
      <c r="G683" s="32" t="str">
        <f>VLOOKUP(F683,'team-member'!$B$2:$C$12,2,FALSE)</f>
        <v>team#102</v>
      </c>
      <c r="H683" s="32" t="s">
        <v>313</v>
      </c>
      <c r="I683" s="32">
        <f t="shared" ca="1" si="51"/>
        <v>4</v>
      </c>
      <c r="J683" s="32">
        <f t="shared" ca="1" si="52"/>
        <v>4</v>
      </c>
      <c r="L683" s="32" t="s">
        <v>386</v>
      </c>
      <c r="M683" s="16">
        <v>46</v>
      </c>
      <c r="N683" s="32">
        <f t="shared" ca="1" si="53"/>
        <v>5</v>
      </c>
      <c r="O683" s="32">
        <f t="shared" ca="1" si="50"/>
        <v>2</v>
      </c>
      <c r="P683" s="16">
        <v>53</v>
      </c>
    </row>
    <row r="684" spans="1:16">
      <c r="A684" s="32">
        <v>856</v>
      </c>
      <c r="B684" s="12" t="s">
        <v>696</v>
      </c>
      <c r="E684" s="32" t="s">
        <v>760</v>
      </c>
      <c r="F684" s="32" t="s">
        <v>306</v>
      </c>
      <c r="G684" s="32" t="str">
        <f>VLOOKUP(F684,'team-member'!$B$2:$C$12,2,FALSE)</f>
        <v>team#103</v>
      </c>
      <c r="H684" s="32" t="s">
        <v>312</v>
      </c>
      <c r="I684" s="32">
        <f t="shared" ca="1" si="51"/>
        <v>2</v>
      </c>
      <c r="J684" s="32">
        <f t="shared" ca="1" si="52"/>
        <v>2</v>
      </c>
      <c r="L684" s="32" t="s">
        <v>386</v>
      </c>
      <c r="M684" s="32">
        <v>46</v>
      </c>
      <c r="N684" s="32">
        <f t="shared" ca="1" si="53"/>
        <v>2</v>
      </c>
      <c r="O684" s="32">
        <f t="shared" ca="1" si="50"/>
        <v>2</v>
      </c>
      <c r="P684" s="32">
        <v>53</v>
      </c>
    </row>
    <row r="685" spans="1:16">
      <c r="A685" s="32">
        <v>857</v>
      </c>
      <c r="B685" s="12" t="s">
        <v>600</v>
      </c>
      <c r="E685" s="32" t="s">
        <v>758</v>
      </c>
      <c r="F685" s="32" t="s">
        <v>302</v>
      </c>
      <c r="G685" s="32" t="str">
        <f>VLOOKUP(F685,'team-member'!$B$2:$C$12,2,FALSE)</f>
        <v>team#101</v>
      </c>
      <c r="H685" s="32" t="s">
        <v>311</v>
      </c>
      <c r="I685" s="32">
        <f t="shared" ca="1" si="51"/>
        <v>7</v>
      </c>
      <c r="J685" s="32">
        <f t="shared" ca="1" si="52"/>
        <v>7</v>
      </c>
      <c r="L685" s="32" t="s">
        <v>386</v>
      </c>
      <c r="M685" s="32">
        <v>46</v>
      </c>
      <c r="N685" s="32">
        <f t="shared" ca="1" si="53"/>
        <v>10</v>
      </c>
      <c r="O685" s="32">
        <f t="shared" ca="1" si="50"/>
        <v>4</v>
      </c>
      <c r="P685" s="32">
        <v>53</v>
      </c>
    </row>
    <row r="686" spans="1:16">
      <c r="A686" s="32">
        <v>858</v>
      </c>
      <c r="B686" s="12" t="s">
        <v>601</v>
      </c>
      <c r="E686" s="32" t="s">
        <v>759</v>
      </c>
      <c r="F686" s="32" t="s">
        <v>310</v>
      </c>
      <c r="G686" s="32" t="str">
        <f>VLOOKUP(F686,'team-member'!$B$2:$C$12,2,FALSE)</f>
        <v>team#102</v>
      </c>
      <c r="H686" s="32" t="s">
        <v>313</v>
      </c>
      <c r="I686" s="32">
        <f t="shared" ca="1" si="51"/>
        <v>5</v>
      </c>
      <c r="J686" s="32">
        <f t="shared" ca="1" si="52"/>
        <v>5</v>
      </c>
      <c r="L686" s="32" t="s">
        <v>386</v>
      </c>
      <c r="M686" s="32">
        <v>46</v>
      </c>
      <c r="N686" s="32">
        <f t="shared" ca="1" si="53"/>
        <v>6</v>
      </c>
      <c r="O686" s="32">
        <f t="shared" ca="1" si="50"/>
        <v>4</v>
      </c>
      <c r="P686" s="32">
        <v>53</v>
      </c>
    </row>
    <row r="687" spans="1:16">
      <c r="A687" s="32">
        <v>859</v>
      </c>
      <c r="B687" s="12" t="s">
        <v>602</v>
      </c>
      <c r="E687" s="32" t="s">
        <v>760</v>
      </c>
      <c r="F687" s="32" t="s">
        <v>303</v>
      </c>
      <c r="G687" s="32" t="str">
        <f>VLOOKUP(F687,'team-member'!$B$2:$C$12,2,FALSE)</f>
        <v>team#103</v>
      </c>
      <c r="H687" s="32" t="s">
        <v>312</v>
      </c>
      <c r="I687" s="32">
        <f t="shared" ca="1" si="51"/>
        <v>3</v>
      </c>
      <c r="J687" s="32">
        <f t="shared" ca="1" si="52"/>
        <v>3</v>
      </c>
      <c r="L687" s="32" t="s">
        <v>386</v>
      </c>
      <c r="M687" s="32">
        <v>46</v>
      </c>
      <c r="N687" s="32">
        <f t="shared" ca="1" si="53"/>
        <v>6</v>
      </c>
      <c r="O687" s="32">
        <f t="shared" ca="1" si="50"/>
        <v>3</v>
      </c>
      <c r="P687" s="32">
        <v>53</v>
      </c>
    </row>
    <row r="688" spans="1:16" s="16" customFormat="1">
      <c r="A688" s="16">
        <v>860</v>
      </c>
      <c r="B688" s="33" t="s">
        <v>603</v>
      </c>
      <c r="E688" s="16" t="s">
        <v>758</v>
      </c>
      <c r="F688" s="16" t="s">
        <v>301</v>
      </c>
      <c r="G688" s="32" t="str">
        <f>VLOOKUP(F688,'team-member'!$B$2:$C$12,2,FALSE)</f>
        <v>team#101</v>
      </c>
      <c r="H688" s="32" t="s">
        <v>311</v>
      </c>
      <c r="I688" s="32">
        <f t="shared" ca="1" si="51"/>
        <v>5</v>
      </c>
      <c r="J688" s="32">
        <f t="shared" ca="1" si="52"/>
        <v>5</v>
      </c>
      <c r="L688" s="32" t="s">
        <v>386</v>
      </c>
      <c r="M688" s="16">
        <v>46</v>
      </c>
      <c r="N688" s="32">
        <f t="shared" ca="1" si="53"/>
        <v>8</v>
      </c>
      <c r="O688" s="32">
        <f t="shared" ca="1" si="50"/>
        <v>2</v>
      </c>
      <c r="P688" s="16">
        <v>53</v>
      </c>
    </row>
    <row r="689" spans="1:16">
      <c r="A689" s="32">
        <v>861</v>
      </c>
      <c r="B689" s="12" t="s">
        <v>604</v>
      </c>
      <c r="E689" s="32" t="s">
        <v>759</v>
      </c>
      <c r="F689" s="32" t="s">
        <v>309</v>
      </c>
      <c r="G689" s="32" t="str">
        <f>VLOOKUP(F689,'team-member'!$B$2:$C$12,2,FALSE)</f>
        <v>team#102</v>
      </c>
      <c r="H689" s="32" t="s">
        <v>313</v>
      </c>
      <c r="I689" s="32">
        <f t="shared" ca="1" si="51"/>
        <v>8</v>
      </c>
      <c r="J689" s="32">
        <f t="shared" ca="1" si="52"/>
        <v>8</v>
      </c>
      <c r="L689" s="32" t="s">
        <v>386</v>
      </c>
      <c r="M689" s="32">
        <v>46</v>
      </c>
      <c r="N689" s="32">
        <f t="shared" ca="1" si="53"/>
        <v>9</v>
      </c>
      <c r="O689" s="32">
        <f t="shared" ca="1" si="50"/>
        <v>3</v>
      </c>
      <c r="P689" s="32">
        <v>53</v>
      </c>
    </row>
    <row r="690" spans="1:16">
      <c r="A690" s="32">
        <v>862</v>
      </c>
      <c r="B690" s="12" t="s">
        <v>605</v>
      </c>
      <c r="E690" s="32" t="s">
        <v>760</v>
      </c>
      <c r="F690" s="32" t="s">
        <v>304</v>
      </c>
      <c r="G690" s="32" t="str">
        <f>VLOOKUP(F690,'team-member'!$B$2:$C$12,2,FALSE)</f>
        <v>team#103</v>
      </c>
      <c r="H690" s="32" t="s">
        <v>312</v>
      </c>
      <c r="I690" s="32">
        <f t="shared" ca="1" si="51"/>
        <v>6</v>
      </c>
      <c r="J690" s="32">
        <f t="shared" ca="1" si="52"/>
        <v>6</v>
      </c>
      <c r="L690" s="32" t="s">
        <v>511</v>
      </c>
      <c r="M690" s="32">
        <v>46</v>
      </c>
      <c r="N690" s="32">
        <f t="shared" ca="1" si="53"/>
        <v>9</v>
      </c>
      <c r="O690" s="32">
        <f t="shared" ca="1" si="50"/>
        <v>4</v>
      </c>
      <c r="P690" s="32">
        <v>53</v>
      </c>
    </row>
    <row r="691" spans="1:16">
      <c r="A691" s="32">
        <v>863</v>
      </c>
      <c r="B691" s="12" t="s">
        <v>528</v>
      </c>
      <c r="E691" s="32" t="s">
        <v>758</v>
      </c>
      <c r="F691" s="32" t="s">
        <v>301</v>
      </c>
      <c r="G691" s="32" t="str">
        <f>VLOOKUP(F691,'team-member'!$B$2:$C$12,2,FALSE)</f>
        <v>team#101</v>
      </c>
      <c r="H691" s="32" t="s">
        <v>311</v>
      </c>
      <c r="I691" s="32">
        <f t="shared" ca="1" si="51"/>
        <v>5</v>
      </c>
      <c r="J691" s="32">
        <f t="shared" ca="1" si="52"/>
        <v>5</v>
      </c>
      <c r="L691" s="32" t="s">
        <v>511</v>
      </c>
      <c r="M691" s="32">
        <v>59</v>
      </c>
      <c r="N691" s="32">
        <f t="shared" ca="1" si="53"/>
        <v>7</v>
      </c>
      <c r="O691" s="32">
        <f t="shared" ca="1" si="50"/>
        <v>4</v>
      </c>
      <c r="P691" s="32">
        <v>66</v>
      </c>
    </row>
    <row r="692" spans="1:16">
      <c r="A692" s="32">
        <v>864</v>
      </c>
      <c r="B692" s="12" t="s">
        <v>716</v>
      </c>
      <c r="E692" s="32" t="s">
        <v>759</v>
      </c>
      <c r="F692" s="32" t="s">
        <v>308</v>
      </c>
      <c r="G692" s="32" t="str">
        <f>VLOOKUP(F692,'team-member'!$B$2:$C$12,2,FALSE)</f>
        <v>team#102</v>
      </c>
      <c r="H692" s="32" t="s">
        <v>313</v>
      </c>
      <c r="I692" s="32">
        <f t="shared" ca="1" si="51"/>
        <v>7</v>
      </c>
      <c r="J692" s="32">
        <f t="shared" ca="1" si="52"/>
        <v>7</v>
      </c>
      <c r="L692" s="32" t="s">
        <v>511</v>
      </c>
      <c r="M692" s="32">
        <v>59</v>
      </c>
      <c r="N692" s="32">
        <f t="shared" ca="1" si="53"/>
        <v>7</v>
      </c>
      <c r="O692" s="32">
        <f t="shared" ca="1" si="50"/>
        <v>7</v>
      </c>
      <c r="P692" s="32">
        <v>66</v>
      </c>
    </row>
    <row r="693" spans="1:16" s="16" customFormat="1">
      <c r="A693" s="16">
        <v>865</v>
      </c>
      <c r="B693" s="33" t="s">
        <v>529</v>
      </c>
      <c r="E693" s="16" t="s">
        <v>760</v>
      </c>
      <c r="F693" s="16" t="s">
        <v>305</v>
      </c>
      <c r="G693" s="32" t="str">
        <f>VLOOKUP(F693,'team-member'!$B$2:$C$12,2,FALSE)</f>
        <v>team#103</v>
      </c>
      <c r="H693" s="32" t="s">
        <v>312</v>
      </c>
      <c r="I693" s="32">
        <f t="shared" ca="1" si="51"/>
        <v>7</v>
      </c>
      <c r="J693" s="32">
        <f t="shared" ca="1" si="52"/>
        <v>7</v>
      </c>
      <c r="L693" s="32" t="s">
        <v>511</v>
      </c>
      <c r="M693" s="16">
        <v>59</v>
      </c>
      <c r="N693" s="32">
        <f t="shared" ca="1" si="53"/>
        <v>10</v>
      </c>
      <c r="O693" s="32">
        <f t="shared" ca="1" si="50"/>
        <v>6</v>
      </c>
      <c r="P693" s="16">
        <v>66</v>
      </c>
    </row>
    <row r="694" spans="1:16">
      <c r="A694" s="32">
        <v>866</v>
      </c>
      <c r="B694" s="12" t="s">
        <v>530</v>
      </c>
      <c r="E694" s="32" t="s">
        <v>758</v>
      </c>
      <c r="F694" s="32" t="s">
        <v>300</v>
      </c>
      <c r="G694" s="32" t="str">
        <f>VLOOKUP(F694,'team-member'!$B$2:$C$12,2,FALSE)</f>
        <v>team#101</v>
      </c>
      <c r="H694" s="32" t="s">
        <v>311</v>
      </c>
      <c r="I694" s="32">
        <f t="shared" ca="1" si="51"/>
        <v>12</v>
      </c>
      <c r="J694" s="32">
        <f t="shared" ca="1" si="52"/>
        <v>12</v>
      </c>
      <c r="L694" s="32" t="s">
        <v>511</v>
      </c>
      <c r="M694" s="32">
        <v>60</v>
      </c>
      <c r="N694" s="32">
        <f t="shared" ca="1" si="53"/>
        <v>14</v>
      </c>
      <c r="O694" s="32">
        <f t="shared" ca="1" si="50"/>
        <v>7</v>
      </c>
      <c r="P694" s="32">
        <v>67</v>
      </c>
    </row>
    <row r="695" spans="1:16">
      <c r="A695" s="32">
        <v>867</v>
      </c>
      <c r="B695" s="12" t="s">
        <v>697</v>
      </c>
      <c r="E695" s="32" t="s">
        <v>759</v>
      </c>
      <c r="F695" s="32" t="s">
        <v>307</v>
      </c>
      <c r="G695" s="32" t="str">
        <f>VLOOKUP(F695,'team-member'!$B$2:$C$12,2,FALSE)</f>
        <v>team#102</v>
      </c>
      <c r="H695" s="32" t="s">
        <v>313</v>
      </c>
      <c r="I695" s="32">
        <f t="shared" ca="1" si="51"/>
        <v>12</v>
      </c>
      <c r="J695" s="32">
        <f t="shared" ca="1" si="52"/>
        <v>12</v>
      </c>
      <c r="L695" s="32" t="s">
        <v>511</v>
      </c>
      <c r="M695" s="32">
        <v>60</v>
      </c>
      <c r="N695" s="32">
        <f t="shared" ca="1" si="53"/>
        <v>14</v>
      </c>
      <c r="O695" s="32">
        <f t="shared" ca="1" si="50"/>
        <v>10</v>
      </c>
      <c r="P695" s="32">
        <v>67</v>
      </c>
    </row>
    <row r="696" spans="1:16">
      <c r="A696" s="32">
        <v>868</v>
      </c>
      <c r="B696" s="12" t="s">
        <v>606</v>
      </c>
      <c r="E696" s="32" t="s">
        <v>760</v>
      </c>
      <c r="F696" s="32" t="s">
        <v>306</v>
      </c>
      <c r="G696" s="32" t="str">
        <f>VLOOKUP(F696,'team-member'!$B$2:$C$12,2,FALSE)</f>
        <v>team#103</v>
      </c>
      <c r="H696" s="32" t="s">
        <v>312</v>
      </c>
      <c r="I696" s="32">
        <f t="shared" ca="1" si="51"/>
        <v>2</v>
      </c>
      <c r="J696" s="32">
        <f t="shared" ca="1" si="52"/>
        <v>2</v>
      </c>
      <c r="L696" s="32" t="s">
        <v>511</v>
      </c>
      <c r="M696" s="32">
        <v>60</v>
      </c>
      <c r="N696" s="32">
        <f t="shared" ca="1" si="53"/>
        <v>4</v>
      </c>
      <c r="O696" s="32">
        <f t="shared" ca="1" si="50"/>
        <v>2</v>
      </c>
      <c r="P696" s="16">
        <v>67</v>
      </c>
    </row>
    <row r="697" spans="1:16">
      <c r="A697" s="32">
        <v>869</v>
      </c>
      <c r="B697" s="12" t="s">
        <v>607</v>
      </c>
      <c r="E697" s="32" t="s">
        <v>758</v>
      </c>
      <c r="F697" s="32" t="s">
        <v>302</v>
      </c>
      <c r="G697" s="32" t="str">
        <f>VLOOKUP(F697,'team-member'!$B$2:$C$12,2,FALSE)</f>
        <v>team#101</v>
      </c>
      <c r="H697" s="32" t="s">
        <v>311</v>
      </c>
      <c r="I697" s="32">
        <f t="shared" ca="1" si="51"/>
        <v>2</v>
      </c>
      <c r="J697" s="32">
        <f t="shared" ca="1" si="52"/>
        <v>2</v>
      </c>
      <c r="L697" s="32" t="s">
        <v>511</v>
      </c>
      <c r="M697" s="32">
        <v>60</v>
      </c>
      <c r="N697" s="32">
        <f t="shared" ca="1" si="53"/>
        <v>4</v>
      </c>
      <c r="O697" s="32">
        <f t="shared" ca="1" si="50"/>
        <v>1</v>
      </c>
      <c r="P697" s="32">
        <v>67</v>
      </c>
    </row>
    <row r="698" spans="1:16" s="16" customFormat="1">
      <c r="A698" s="16">
        <v>870</v>
      </c>
      <c r="B698" s="33" t="s">
        <v>608</v>
      </c>
      <c r="E698" s="16" t="s">
        <v>759</v>
      </c>
      <c r="F698" s="16" t="s">
        <v>310</v>
      </c>
      <c r="G698" s="32" t="str">
        <f>VLOOKUP(F698,'team-member'!$B$2:$C$12,2,FALSE)</f>
        <v>team#102</v>
      </c>
      <c r="H698" s="32" t="s">
        <v>313</v>
      </c>
      <c r="I698" s="32">
        <f t="shared" ca="1" si="51"/>
        <v>10</v>
      </c>
      <c r="J698" s="32">
        <f t="shared" ca="1" si="52"/>
        <v>10</v>
      </c>
      <c r="L698" s="32" t="s">
        <v>511</v>
      </c>
      <c r="M698" s="16">
        <v>60</v>
      </c>
      <c r="N698" s="32">
        <f t="shared" ca="1" si="53"/>
        <v>10</v>
      </c>
      <c r="O698" s="32">
        <f t="shared" ca="1" si="50"/>
        <v>3</v>
      </c>
      <c r="P698" s="16">
        <v>67</v>
      </c>
    </row>
    <row r="699" spans="1:16">
      <c r="A699" s="32">
        <v>871</v>
      </c>
      <c r="B699" s="12" t="s">
        <v>609</v>
      </c>
      <c r="E699" s="32" t="s">
        <v>760</v>
      </c>
      <c r="F699" s="32" t="s">
        <v>303</v>
      </c>
      <c r="G699" s="32" t="str">
        <f>VLOOKUP(F699,'team-member'!$B$2:$C$12,2,FALSE)</f>
        <v>team#103</v>
      </c>
      <c r="H699" s="32" t="s">
        <v>312</v>
      </c>
      <c r="I699" s="32">
        <f t="shared" ca="1" si="51"/>
        <v>6</v>
      </c>
      <c r="J699" s="32">
        <f t="shared" ca="1" si="52"/>
        <v>6</v>
      </c>
      <c r="L699" s="32" t="s">
        <v>511</v>
      </c>
      <c r="M699" s="32">
        <v>60</v>
      </c>
      <c r="N699" s="32">
        <f t="shared" ca="1" si="53"/>
        <v>8</v>
      </c>
      <c r="O699" s="32">
        <f t="shared" ca="1" si="50"/>
        <v>3</v>
      </c>
      <c r="P699" s="32">
        <v>67</v>
      </c>
    </row>
    <row r="700" spans="1:16">
      <c r="A700" s="32">
        <v>872</v>
      </c>
      <c r="B700" s="12" t="s">
        <v>610</v>
      </c>
      <c r="E700" s="32" t="s">
        <v>758</v>
      </c>
      <c r="F700" s="32" t="s">
        <v>301</v>
      </c>
      <c r="G700" s="32" t="str">
        <f>VLOOKUP(F700,'team-member'!$B$2:$C$12,2,FALSE)</f>
        <v>team#101</v>
      </c>
      <c r="H700" s="32" t="s">
        <v>311</v>
      </c>
      <c r="I700" s="32">
        <f t="shared" ca="1" si="51"/>
        <v>3</v>
      </c>
      <c r="J700" s="32">
        <f t="shared" ca="1" si="52"/>
        <v>3</v>
      </c>
      <c r="L700" s="32" t="s">
        <v>511</v>
      </c>
      <c r="M700" s="32">
        <v>60</v>
      </c>
      <c r="N700" s="32">
        <f t="shared" ca="1" si="53"/>
        <v>5</v>
      </c>
      <c r="O700" s="32">
        <f t="shared" ca="1" si="50"/>
        <v>2</v>
      </c>
      <c r="P700" s="32">
        <v>67</v>
      </c>
    </row>
    <row r="701" spans="1:16">
      <c r="A701" s="32">
        <v>873</v>
      </c>
      <c r="B701" s="12" t="s">
        <v>611</v>
      </c>
      <c r="E701" s="32" t="s">
        <v>759</v>
      </c>
      <c r="F701" s="32" t="s">
        <v>309</v>
      </c>
      <c r="G701" s="32" t="str">
        <f>VLOOKUP(F701,'team-member'!$B$2:$C$12,2,FALSE)</f>
        <v>team#102</v>
      </c>
      <c r="H701" s="32" t="s">
        <v>313</v>
      </c>
      <c r="I701" s="32">
        <f t="shared" ca="1" si="51"/>
        <v>11</v>
      </c>
      <c r="J701" s="32">
        <f t="shared" ca="1" si="52"/>
        <v>11</v>
      </c>
      <c r="L701" s="32" t="s">
        <v>511</v>
      </c>
      <c r="M701" s="32">
        <v>60</v>
      </c>
      <c r="N701" s="32">
        <f t="shared" ca="1" si="53"/>
        <v>12</v>
      </c>
      <c r="O701" s="32">
        <f t="shared" ca="1" si="50"/>
        <v>1</v>
      </c>
      <c r="P701" s="32">
        <v>67</v>
      </c>
    </row>
    <row r="702" spans="1:16">
      <c r="A702" s="32">
        <v>874</v>
      </c>
      <c r="B702" s="12" t="s">
        <v>612</v>
      </c>
      <c r="E702" s="32" t="s">
        <v>760</v>
      </c>
      <c r="F702" s="32" t="s">
        <v>304</v>
      </c>
      <c r="G702" s="32" t="str">
        <f>VLOOKUP(F702,'team-member'!$B$2:$C$12,2,FALSE)</f>
        <v>team#103</v>
      </c>
      <c r="H702" s="32" t="s">
        <v>312</v>
      </c>
      <c r="I702" s="32">
        <f t="shared" ca="1" si="51"/>
        <v>7</v>
      </c>
      <c r="J702" s="32">
        <f t="shared" ca="1" si="52"/>
        <v>7</v>
      </c>
      <c r="L702" s="32" t="s">
        <v>511</v>
      </c>
      <c r="M702" s="32">
        <v>60</v>
      </c>
      <c r="N702" s="32">
        <f t="shared" ca="1" si="53"/>
        <v>9</v>
      </c>
      <c r="O702" s="32">
        <f t="shared" ref="O702:O728" ca="1" si="54">ROUNDUP(RAND()*I702, 0)</f>
        <v>1</v>
      </c>
      <c r="P702" s="32">
        <v>67</v>
      </c>
    </row>
    <row r="703" spans="1:16" s="16" customFormat="1">
      <c r="A703" s="16">
        <v>875</v>
      </c>
      <c r="B703" s="33" t="s">
        <v>531</v>
      </c>
      <c r="E703" s="16" t="s">
        <v>758</v>
      </c>
      <c r="F703" s="16" t="s">
        <v>301</v>
      </c>
      <c r="G703" s="32" t="str">
        <f>VLOOKUP(F703,'team-member'!$B$2:$C$12,2,FALSE)</f>
        <v>team#101</v>
      </c>
      <c r="H703" s="32" t="s">
        <v>311</v>
      </c>
      <c r="I703" s="32">
        <f t="shared" ca="1" si="51"/>
        <v>7</v>
      </c>
      <c r="J703" s="32">
        <f t="shared" ca="1" si="52"/>
        <v>7</v>
      </c>
      <c r="L703" s="32" t="s">
        <v>511</v>
      </c>
      <c r="M703" s="16">
        <v>60</v>
      </c>
      <c r="N703" s="32">
        <f t="shared" ca="1" si="53"/>
        <v>9</v>
      </c>
      <c r="O703" s="32">
        <f t="shared" ca="1" si="54"/>
        <v>1</v>
      </c>
      <c r="P703" s="16">
        <v>67</v>
      </c>
    </row>
    <row r="704" spans="1:16">
      <c r="A704" s="32">
        <v>876</v>
      </c>
      <c r="B704" s="12" t="s">
        <v>613</v>
      </c>
      <c r="E704" s="32" t="s">
        <v>759</v>
      </c>
      <c r="F704" s="32" t="s">
        <v>308</v>
      </c>
      <c r="G704" s="32" t="str">
        <f>VLOOKUP(F704,'team-member'!$B$2:$C$12,2,FALSE)</f>
        <v>team#102</v>
      </c>
      <c r="H704" s="32" t="s">
        <v>313</v>
      </c>
      <c r="I704" s="32">
        <f t="shared" ca="1" si="51"/>
        <v>10</v>
      </c>
      <c r="J704" s="32">
        <f t="shared" ca="1" si="52"/>
        <v>10</v>
      </c>
      <c r="L704" s="32" t="s">
        <v>511</v>
      </c>
      <c r="M704" s="32">
        <v>60</v>
      </c>
      <c r="N704" s="32">
        <f t="shared" ca="1" si="53"/>
        <v>11</v>
      </c>
      <c r="O704" s="32">
        <f t="shared" ca="1" si="54"/>
        <v>7</v>
      </c>
      <c r="P704" s="32">
        <v>67</v>
      </c>
    </row>
    <row r="705" spans="1:16">
      <c r="A705" s="32">
        <v>877</v>
      </c>
      <c r="B705" s="12" t="s">
        <v>532</v>
      </c>
      <c r="E705" s="32" t="s">
        <v>760</v>
      </c>
      <c r="F705" s="32" t="s">
        <v>305</v>
      </c>
      <c r="G705" s="32" t="str">
        <f>VLOOKUP(F705,'team-member'!$B$2:$C$12,2,FALSE)</f>
        <v>team#103</v>
      </c>
      <c r="H705" s="32" t="s">
        <v>312</v>
      </c>
      <c r="I705" s="32">
        <f t="shared" ca="1" si="51"/>
        <v>2</v>
      </c>
      <c r="J705" s="32">
        <f t="shared" ca="1" si="52"/>
        <v>2</v>
      </c>
      <c r="L705" s="32" t="s">
        <v>511</v>
      </c>
      <c r="M705" s="32">
        <v>60</v>
      </c>
      <c r="N705" s="32">
        <f t="shared" ca="1" si="53"/>
        <v>5</v>
      </c>
      <c r="O705" s="32">
        <f t="shared" ca="1" si="54"/>
        <v>2</v>
      </c>
      <c r="P705" s="32">
        <v>67</v>
      </c>
    </row>
    <row r="706" spans="1:16">
      <c r="A706" s="32">
        <v>878</v>
      </c>
      <c r="B706" s="12" t="s">
        <v>614</v>
      </c>
      <c r="E706" s="32" t="s">
        <v>758</v>
      </c>
      <c r="F706" s="32" t="s">
        <v>300</v>
      </c>
      <c r="G706" s="32" t="str">
        <f>VLOOKUP(F706,'team-member'!$B$2:$C$12,2,FALSE)</f>
        <v>team#101</v>
      </c>
      <c r="H706" s="32" t="s">
        <v>311</v>
      </c>
      <c r="I706" s="32">
        <f t="shared" ca="1" si="51"/>
        <v>4</v>
      </c>
      <c r="J706" s="32">
        <f t="shared" ca="1" si="52"/>
        <v>4</v>
      </c>
      <c r="L706" s="32" t="s">
        <v>511</v>
      </c>
      <c r="M706" s="32">
        <v>60</v>
      </c>
      <c r="N706" s="32">
        <f t="shared" ca="1" si="53"/>
        <v>6</v>
      </c>
      <c r="O706" s="32">
        <f t="shared" ca="1" si="54"/>
        <v>3</v>
      </c>
      <c r="P706" s="32">
        <v>67</v>
      </c>
    </row>
    <row r="707" spans="1:16">
      <c r="A707" s="32">
        <v>879</v>
      </c>
      <c r="B707" s="12" t="s">
        <v>698</v>
      </c>
      <c r="E707" s="32" t="s">
        <v>759</v>
      </c>
      <c r="F707" s="32" t="s">
        <v>307</v>
      </c>
      <c r="G707" s="32" t="str">
        <f>VLOOKUP(F707,'team-member'!$B$2:$C$12,2,FALSE)</f>
        <v>team#102</v>
      </c>
      <c r="H707" s="32" t="s">
        <v>313</v>
      </c>
      <c r="I707" s="32">
        <f t="shared" ref="I707:I746" ca="1" si="55">ROUNDUP(RAND()*11+1, 0)</f>
        <v>8</v>
      </c>
      <c r="J707" s="32">
        <f t="shared" ref="J707:J746" ca="1" si="56">I707</f>
        <v>8</v>
      </c>
      <c r="L707" s="32" t="s">
        <v>511</v>
      </c>
      <c r="M707" s="32">
        <v>60</v>
      </c>
      <c r="N707" s="32">
        <f t="shared" ref="N707:N728" ca="1" si="57">I707+ROUNDDOWN(RAND()*4, 0)</f>
        <v>11</v>
      </c>
      <c r="O707" s="32">
        <f t="shared" ca="1" si="54"/>
        <v>5</v>
      </c>
      <c r="P707" s="32">
        <v>67</v>
      </c>
    </row>
    <row r="708" spans="1:16" s="16" customFormat="1">
      <c r="A708" s="16">
        <v>880</v>
      </c>
      <c r="B708" s="33" t="s">
        <v>717</v>
      </c>
      <c r="E708" s="16" t="s">
        <v>760</v>
      </c>
      <c r="F708" s="16" t="s">
        <v>306</v>
      </c>
      <c r="G708" s="32" t="str">
        <f>VLOOKUP(F708,'team-member'!$B$2:$C$12,2,FALSE)</f>
        <v>team#103</v>
      </c>
      <c r="H708" s="32" t="s">
        <v>312</v>
      </c>
      <c r="I708" s="32">
        <f t="shared" ca="1" si="55"/>
        <v>7</v>
      </c>
      <c r="J708" s="32">
        <f t="shared" ca="1" si="56"/>
        <v>7</v>
      </c>
      <c r="L708" s="32" t="s">
        <v>511</v>
      </c>
      <c r="M708" s="16">
        <v>60</v>
      </c>
      <c r="N708" s="32">
        <f t="shared" ca="1" si="57"/>
        <v>9</v>
      </c>
      <c r="O708" s="32">
        <f t="shared" ca="1" si="54"/>
        <v>1</v>
      </c>
      <c r="P708" s="16">
        <v>67</v>
      </c>
    </row>
    <row r="709" spans="1:16">
      <c r="A709" s="32">
        <v>881</v>
      </c>
      <c r="B709" s="12" t="s">
        <v>533</v>
      </c>
      <c r="E709" s="32" t="s">
        <v>758</v>
      </c>
      <c r="F709" s="32" t="s">
        <v>302</v>
      </c>
      <c r="G709" s="32" t="str">
        <f>VLOOKUP(F709,'team-member'!$B$2:$C$12,2,FALSE)</f>
        <v>team#101</v>
      </c>
      <c r="H709" s="32" t="s">
        <v>311</v>
      </c>
      <c r="I709" s="32">
        <f t="shared" ca="1" si="55"/>
        <v>5</v>
      </c>
      <c r="J709" s="32">
        <f t="shared" ca="1" si="56"/>
        <v>5</v>
      </c>
      <c r="L709" s="32" t="s">
        <v>511</v>
      </c>
      <c r="M709" s="32">
        <v>60</v>
      </c>
      <c r="N709" s="32">
        <f t="shared" ca="1" si="57"/>
        <v>6</v>
      </c>
      <c r="O709" s="32">
        <f t="shared" ca="1" si="54"/>
        <v>4</v>
      </c>
      <c r="P709" s="32">
        <v>67</v>
      </c>
    </row>
    <row r="710" spans="1:16">
      <c r="A710" s="32">
        <v>882</v>
      </c>
      <c r="B710" s="12" t="s">
        <v>534</v>
      </c>
      <c r="E710" s="32" t="s">
        <v>759</v>
      </c>
      <c r="F710" s="32" t="s">
        <v>310</v>
      </c>
      <c r="G710" s="32" t="str">
        <f>VLOOKUP(F710,'team-member'!$B$2:$C$12,2,FALSE)</f>
        <v>team#102</v>
      </c>
      <c r="H710" s="32" t="s">
        <v>313</v>
      </c>
      <c r="I710" s="32">
        <f t="shared" ca="1" si="55"/>
        <v>8</v>
      </c>
      <c r="J710" s="32">
        <f t="shared" ca="1" si="56"/>
        <v>8</v>
      </c>
      <c r="L710" s="32" t="s">
        <v>771</v>
      </c>
      <c r="M710" s="32">
        <v>60</v>
      </c>
      <c r="N710" s="32">
        <f t="shared" ca="1" si="57"/>
        <v>10</v>
      </c>
      <c r="O710" s="32">
        <f t="shared" ca="1" si="54"/>
        <v>5</v>
      </c>
      <c r="P710" s="32">
        <v>67</v>
      </c>
    </row>
    <row r="711" spans="1:16">
      <c r="A711" s="32">
        <v>883</v>
      </c>
      <c r="B711" s="12" t="s">
        <v>699</v>
      </c>
      <c r="E711" s="32" t="s">
        <v>760</v>
      </c>
      <c r="F711" s="32" t="s">
        <v>303</v>
      </c>
      <c r="G711" s="32" t="str">
        <f>VLOOKUP(F711,'team-member'!$B$2:$C$12,2,FALSE)</f>
        <v>team#103</v>
      </c>
      <c r="H711" s="32" t="s">
        <v>312</v>
      </c>
      <c r="I711" s="32">
        <f t="shared" ca="1" si="55"/>
        <v>5</v>
      </c>
      <c r="J711" s="32">
        <f t="shared" ca="1" si="56"/>
        <v>5</v>
      </c>
      <c r="L711" s="32" t="s">
        <v>771</v>
      </c>
      <c r="M711" s="32">
        <v>73</v>
      </c>
      <c r="N711" s="32">
        <f t="shared" ca="1" si="57"/>
        <v>6</v>
      </c>
      <c r="O711" s="32">
        <f t="shared" ca="1" si="54"/>
        <v>5</v>
      </c>
      <c r="P711" s="32">
        <v>80</v>
      </c>
    </row>
    <row r="712" spans="1:16">
      <c r="A712" s="32">
        <v>884</v>
      </c>
      <c r="B712" s="12" t="s">
        <v>615</v>
      </c>
      <c r="E712" s="32" t="s">
        <v>758</v>
      </c>
      <c r="F712" s="32" t="s">
        <v>301</v>
      </c>
      <c r="G712" s="32" t="str">
        <f>VLOOKUP(F712,'team-member'!$B$2:$C$12,2,FALSE)</f>
        <v>team#101</v>
      </c>
      <c r="H712" s="32" t="s">
        <v>311</v>
      </c>
      <c r="I712" s="32">
        <f t="shared" ca="1" si="55"/>
        <v>9</v>
      </c>
      <c r="J712" s="32">
        <f t="shared" ca="1" si="56"/>
        <v>9</v>
      </c>
      <c r="L712" s="32" t="s">
        <v>771</v>
      </c>
      <c r="M712" s="32">
        <v>73</v>
      </c>
      <c r="N712" s="32">
        <f t="shared" ca="1" si="57"/>
        <v>11</v>
      </c>
      <c r="O712" s="32">
        <f t="shared" ca="1" si="54"/>
        <v>5</v>
      </c>
      <c r="P712" s="32">
        <v>80</v>
      </c>
    </row>
    <row r="713" spans="1:16" s="16" customFormat="1">
      <c r="A713" s="16">
        <v>885</v>
      </c>
      <c r="B713" s="33" t="s">
        <v>616</v>
      </c>
      <c r="E713" s="16" t="s">
        <v>759</v>
      </c>
      <c r="F713" s="16" t="s">
        <v>309</v>
      </c>
      <c r="G713" s="32" t="str">
        <f>VLOOKUP(F713,'team-member'!$B$2:$C$12,2,FALSE)</f>
        <v>team#102</v>
      </c>
      <c r="H713" s="32" t="s">
        <v>313</v>
      </c>
      <c r="I713" s="32">
        <f t="shared" ca="1" si="55"/>
        <v>7</v>
      </c>
      <c r="J713" s="32">
        <f t="shared" ca="1" si="56"/>
        <v>7</v>
      </c>
      <c r="L713" s="32" t="s">
        <v>771</v>
      </c>
      <c r="M713" s="16">
        <v>73</v>
      </c>
      <c r="N713" s="32">
        <f t="shared" ca="1" si="57"/>
        <v>8</v>
      </c>
      <c r="O713" s="32">
        <f t="shared" ca="1" si="54"/>
        <v>7</v>
      </c>
      <c r="P713" s="16">
        <v>80</v>
      </c>
    </row>
    <row r="714" spans="1:16">
      <c r="A714" s="32">
        <v>886</v>
      </c>
      <c r="B714" s="12" t="s">
        <v>617</v>
      </c>
      <c r="E714" s="32" t="s">
        <v>760</v>
      </c>
      <c r="F714" s="32" t="s">
        <v>304</v>
      </c>
      <c r="G714" s="32" t="str">
        <f>VLOOKUP(F714,'team-member'!$B$2:$C$12,2,FALSE)</f>
        <v>team#103</v>
      </c>
      <c r="H714" s="32" t="s">
        <v>312</v>
      </c>
      <c r="I714" s="32">
        <f t="shared" ca="1" si="55"/>
        <v>9</v>
      </c>
      <c r="J714" s="32">
        <f t="shared" ca="1" si="56"/>
        <v>9</v>
      </c>
      <c r="L714" s="32" t="s">
        <v>771</v>
      </c>
      <c r="M714" s="32">
        <v>73</v>
      </c>
      <c r="N714" s="32">
        <f t="shared" ca="1" si="57"/>
        <v>11</v>
      </c>
      <c r="O714" s="32">
        <f t="shared" ca="1" si="54"/>
        <v>1</v>
      </c>
      <c r="P714" s="32">
        <v>80</v>
      </c>
    </row>
    <row r="715" spans="1:16">
      <c r="A715" s="32">
        <v>887</v>
      </c>
      <c r="B715" s="12" t="s">
        <v>618</v>
      </c>
      <c r="E715" s="32" t="s">
        <v>758</v>
      </c>
      <c r="F715" s="32" t="s">
        <v>301</v>
      </c>
      <c r="G715" s="32" t="str">
        <f>VLOOKUP(F715,'team-member'!$B$2:$C$12,2,FALSE)</f>
        <v>team#101</v>
      </c>
      <c r="H715" s="32" t="s">
        <v>311</v>
      </c>
      <c r="I715" s="32">
        <f t="shared" ca="1" si="55"/>
        <v>9</v>
      </c>
      <c r="J715" s="32">
        <f t="shared" ca="1" si="56"/>
        <v>9</v>
      </c>
      <c r="L715" s="32" t="s">
        <v>771</v>
      </c>
      <c r="M715" s="32">
        <v>73</v>
      </c>
      <c r="N715" s="32">
        <f t="shared" ca="1" si="57"/>
        <v>10</v>
      </c>
      <c r="O715" s="32">
        <f t="shared" ca="1" si="54"/>
        <v>8</v>
      </c>
      <c r="P715" s="32">
        <v>80</v>
      </c>
    </row>
    <row r="716" spans="1:16">
      <c r="A716" s="32">
        <v>888</v>
      </c>
      <c r="B716" s="12" t="s">
        <v>619</v>
      </c>
      <c r="E716" s="32" t="s">
        <v>759</v>
      </c>
      <c r="F716" s="32" t="s">
        <v>308</v>
      </c>
      <c r="G716" s="32" t="str">
        <f>VLOOKUP(F716,'team-member'!$B$2:$C$12,2,FALSE)</f>
        <v>team#102</v>
      </c>
      <c r="H716" s="32" t="s">
        <v>313</v>
      </c>
      <c r="I716" s="32">
        <f t="shared" ca="1" si="55"/>
        <v>5</v>
      </c>
      <c r="J716" s="32">
        <f t="shared" ca="1" si="56"/>
        <v>5</v>
      </c>
      <c r="L716" s="32" t="s">
        <v>771</v>
      </c>
      <c r="M716" s="32">
        <v>73</v>
      </c>
      <c r="N716" s="32">
        <f t="shared" ca="1" si="57"/>
        <v>7</v>
      </c>
      <c r="O716" s="32">
        <f t="shared" ca="1" si="54"/>
        <v>2</v>
      </c>
      <c r="P716" s="16">
        <v>80</v>
      </c>
    </row>
    <row r="717" spans="1:16">
      <c r="A717" s="32">
        <v>889</v>
      </c>
      <c r="B717" s="12" t="s">
        <v>620</v>
      </c>
      <c r="E717" s="32" t="s">
        <v>760</v>
      </c>
      <c r="F717" s="32" t="s">
        <v>305</v>
      </c>
      <c r="G717" s="32" t="str">
        <f>VLOOKUP(F717,'team-member'!$B$2:$C$12,2,FALSE)</f>
        <v>team#103</v>
      </c>
      <c r="H717" s="32" t="s">
        <v>312</v>
      </c>
      <c r="I717" s="32">
        <f t="shared" ca="1" si="55"/>
        <v>9</v>
      </c>
      <c r="J717" s="32">
        <f t="shared" ca="1" si="56"/>
        <v>9</v>
      </c>
      <c r="L717" s="32" t="s">
        <v>771</v>
      </c>
      <c r="M717" s="32">
        <v>73</v>
      </c>
      <c r="N717" s="32">
        <f t="shared" ca="1" si="57"/>
        <v>9</v>
      </c>
      <c r="O717" s="32">
        <f t="shared" ca="1" si="54"/>
        <v>3</v>
      </c>
      <c r="P717" s="32">
        <v>80</v>
      </c>
    </row>
    <row r="718" spans="1:16" s="16" customFormat="1">
      <c r="A718" s="16">
        <v>890</v>
      </c>
      <c r="B718" s="33" t="s">
        <v>535</v>
      </c>
      <c r="E718" s="16" t="s">
        <v>758</v>
      </c>
      <c r="F718" s="16" t="s">
        <v>300</v>
      </c>
      <c r="G718" s="32" t="str">
        <f>VLOOKUP(F718,'team-member'!$B$2:$C$12,2,FALSE)</f>
        <v>team#101</v>
      </c>
      <c r="H718" s="32" t="s">
        <v>311</v>
      </c>
      <c r="I718" s="32">
        <f t="shared" ca="1" si="55"/>
        <v>11</v>
      </c>
      <c r="J718" s="32">
        <f t="shared" ca="1" si="56"/>
        <v>11</v>
      </c>
      <c r="L718" s="32" t="s">
        <v>771</v>
      </c>
      <c r="M718" s="16">
        <v>73</v>
      </c>
      <c r="N718" s="32">
        <f t="shared" ca="1" si="57"/>
        <v>14</v>
      </c>
      <c r="O718" s="32">
        <f t="shared" ca="1" si="54"/>
        <v>3</v>
      </c>
      <c r="P718" s="16">
        <v>80</v>
      </c>
    </row>
    <row r="719" spans="1:16">
      <c r="A719" s="32">
        <v>891</v>
      </c>
      <c r="B719" s="12" t="s">
        <v>536</v>
      </c>
      <c r="E719" s="32" t="s">
        <v>759</v>
      </c>
      <c r="F719" s="32" t="s">
        <v>307</v>
      </c>
      <c r="G719" s="32" t="str">
        <f>VLOOKUP(F719,'team-member'!$B$2:$C$12,2,FALSE)</f>
        <v>team#102</v>
      </c>
      <c r="H719" s="32" t="s">
        <v>313</v>
      </c>
      <c r="I719" s="32">
        <f t="shared" ca="1" si="55"/>
        <v>9</v>
      </c>
      <c r="J719" s="32">
        <f t="shared" ca="1" si="56"/>
        <v>9</v>
      </c>
      <c r="L719" s="32" t="s">
        <v>771</v>
      </c>
      <c r="M719" s="32">
        <v>73</v>
      </c>
      <c r="N719" s="32">
        <f t="shared" ca="1" si="57"/>
        <v>11</v>
      </c>
      <c r="O719" s="32">
        <f t="shared" ca="1" si="54"/>
        <v>1</v>
      </c>
      <c r="P719" s="32">
        <v>80</v>
      </c>
    </row>
    <row r="720" spans="1:16">
      <c r="A720" s="32">
        <v>892</v>
      </c>
      <c r="B720" s="12" t="s">
        <v>700</v>
      </c>
      <c r="E720" s="32" t="s">
        <v>760</v>
      </c>
      <c r="F720" s="32" t="s">
        <v>306</v>
      </c>
      <c r="G720" s="32" t="str">
        <f>VLOOKUP(F720,'team-member'!$B$2:$C$12,2,FALSE)</f>
        <v>team#103</v>
      </c>
      <c r="H720" s="32" t="s">
        <v>312</v>
      </c>
      <c r="I720" s="32">
        <f t="shared" ca="1" si="55"/>
        <v>4</v>
      </c>
      <c r="J720" s="32">
        <f t="shared" ca="1" si="56"/>
        <v>4</v>
      </c>
      <c r="L720" s="32" t="s">
        <v>771</v>
      </c>
      <c r="M720" s="32">
        <v>74</v>
      </c>
      <c r="N720" s="32">
        <f t="shared" ca="1" si="57"/>
        <v>6</v>
      </c>
      <c r="O720" s="32">
        <f t="shared" ca="1" si="54"/>
        <v>3</v>
      </c>
      <c r="P720" s="32">
        <v>81</v>
      </c>
    </row>
    <row r="721" spans="1:17">
      <c r="A721" s="32">
        <v>893</v>
      </c>
      <c r="B721" s="12" t="s">
        <v>621</v>
      </c>
      <c r="E721" s="32" t="s">
        <v>758</v>
      </c>
      <c r="F721" s="32" t="s">
        <v>302</v>
      </c>
      <c r="G721" s="32" t="str">
        <f>VLOOKUP(F721,'team-member'!$B$2:$C$12,2,FALSE)</f>
        <v>team#101</v>
      </c>
      <c r="H721" s="32" t="s">
        <v>311</v>
      </c>
      <c r="I721" s="32">
        <f t="shared" ca="1" si="55"/>
        <v>4</v>
      </c>
      <c r="J721" s="32">
        <f t="shared" ca="1" si="56"/>
        <v>4</v>
      </c>
      <c r="L721" s="32" t="s">
        <v>771</v>
      </c>
      <c r="M721" s="32">
        <v>74</v>
      </c>
      <c r="N721" s="32">
        <f t="shared" ca="1" si="57"/>
        <v>4</v>
      </c>
      <c r="O721" s="32">
        <f t="shared" ca="1" si="54"/>
        <v>2</v>
      </c>
      <c r="P721" s="32">
        <v>81</v>
      </c>
    </row>
    <row r="722" spans="1:17">
      <c r="A722" s="32">
        <v>894</v>
      </c>
      <c r="B722" s="12" t="s">
        <v>622</v>
      </c>
      <c r="E722" s="32" t="s">
        <v>759</v>
      </c>
      <c r="F722" s="32" t="s">
        <v>310</v>
      </c>
      <c r="G722" s="32" t="str">
        <f>VLOOKUP(F722,'team-member'!$B$2:$C$12,2,FALSE)</f>
        <v>team#102</v>
      </c>
      <c r="H722" s="32" t="s">
        <v>313</v>
      </c>
      <c r="I722" s="32">
        <f t="shared" ca="1" si="55"/>
        <v>3</v>
      </c>
      <c r="J722" s="32">
        <f t="shared" ca="1" si="56"/>
        <v>3</v>
      </c>
      <c r="L722" s="32" t="s">
        <v>771</v>
      </c>
      <c r="M722" s="32">
        <v>74</v>
      </c>
      <c r="N722" s="32">
        <f t="shared" ca="1" si="57"/>
        <v>4</v>
      </c>
      <c r="O722" s="32">
        <f t="shared" ca="1" si="54"/>
        <v>1</v>
      </c>
      <c r="P722" s="32">
        <v>81</v>
      </c>
    </row>
    <row r="723" spans="1:17" s="16" customFormat="1">
      <c r="A723" s="16">
        <v>895</v>
      </c>
      <c r="B723" s="33" t="s">
        <v>623</v>
      </c>
      <c r="E723" s="16" t="s">
        <v>760</v>
      </c>
      <c r="F723" s="16" t="s">
        <v>303</v>
      </c>
      <c r="G723" s="32" t="str">
        <f>VLOOKUP(F723,'team-member'!$B$2:$C$12,2,FALSE)</f>
        <v>team#103</v>
      </c>
      <c r="H723" s="32" t="s">
        <v>312</v>
      </c>
      <c r="I723" s="32">
        <f t="shared" ca="1" si="55"/>
        <v>9</v>
      </c>
      <c r="J723" s="32">
        <f t="shared" ca="1" si="56"/>
        <v>9</v>
      </c>
      <c r="L723" s="32" t="s">
        <v>771</v>
      </c>
      <c r="M723" s="16">
        <v>74</v>
      </c>
      <c r="N723" s="32">
        <f t="shared" ca="1" si="57"/>
        <v>11</v>
      </c>
      <c r="O723" s="32">
        <f t="shared" ca="1" si="54"/>
        <v>2</v>
      </c>
      <c r="P723" s="16">
        <v>81</v>
      </c>
    </row>
    <row r="724" spans="1:17">
      <c r="A724" s="32">
        <v>896</v>
      </c>
      <c r="B724" s="12" t="s">
        <v>624</v>
      </c>
      <c r="E724" s="32" t="s">
        <v>758</v>
      </c>
      <c r="F724" s="32" t="s">
        <v>301</v>
      </c>
      <c r="G724" s="32" t="str">
        <f>VLOOKUP(F724,'team-member'!$B$2:$C$12,2,FALSE)</f>
        <v>team#101</v>
      </c>
      <c r="H724" s="32" t="s">
        <v>311</v>
      </c>
      <c r="I724" s="32">
        <f t="shared" ca="1" si="55"/>
        <v>11</v>
      </c>
      <c r="J724" s="32">
        <f t="shared" ca="1" si="56"/>
        <v>11</v>
      </c>
      <c r="L724" s="32" t="s">
        <v>771</v>
      </c>
      <c r="M724" s="32">
        <v>74</v>
      </c>
      <c r="N724" s="32">
        <f t="shared" ca="1" si="57"/>
        <v>11</v>
      </c>
      <c r="O724" s="32">
        <f t="shared" ca="1" si="54"/>
        <v>6</v>
      </c>
      <c r="P724" s="32">
        <v>81</v>
      </c>
    </row>
    <row r="725" spans="1:17">
      <c r="A725" s="32">
        <v>897</v>
      </c>
      <c r="B725" s="12" t="s">
        <v>625</v>
      </c>
      <c r="E725" s="32" t="s">
        <v>759</v>
      </c>
      <c r="F725" s="32" t="s">
        <v>309</v>
      </c>
      <c r="G725" s="32" t="str">
        <f>VLOOKUP(F725,'team-member'!$B$2:$C$12,2,FALSE)</f>
        <v>team#102</v>
      </c>
      <c r="H725" s="32" t="s">
        <v>313</v>
      </c>
      <c r="I725" s="32">
        <f t="shared" ca="1" si="55"/>
        <v>7</v>
      </c>
      <c r="J725" s="32">
        <f t="shared" ca="1" si="56"/>
        <v>7</v>
      </c>
      <c r="L725" s="32" t="s">
        <v>771</v>
      </c>
      <c r="M725" s="32">
        <v>74</v>
      </c>
      <c r="N725" s="32">
        <f t="shared" ca="1" si="57"/>
        <v>7</v>
      </c>
      <c r="O725" s="32">
        <f t="shared" ca="1" si="54"/>
        <v>4</v>
      </c>
      <c r="P725" s="32">
        <v>81</v>
      </c>
    </row>
    <row r="726" spans="1:17">
      <c r="A726" s="32">
        <v>898</v>
      </c>
      <c r="B726" s="12" t="s">
        <v>626</v>
      </c>
      <c r="E726" s="32" t="s">
        <v>760</v>
      </c>
      <c r="F726" s="32" t="s">
        <v>304</v>
      </c>
      <c r="G726" s="32" t="str">
        <f>VLOOKUP(F726,'team-member'!$B$2:$C$12,2,FALSE)</f>
        <v>team#103</v>
      </c>
      <c r="H726" s="32" t="s">
        <v>312</v>
      </c>
      <c r="I726" s="32">
        <f t="shared" ca="1" si="55"/>
        <v>10</v>
      </c>
      <c r="J726" s="32">
        <f t="shared" ca="1" si="56"/>
        <v>10</v>
      </c>
      <c r="L726" s="32" t="s">
        <v>771</v>
      </c>
      <c r="M726" s="32">
        <v>74</v>
      </c>
      <c r="N726" s="32">
        <f t="shared" ca="1" si="57"/>
        <v>11</v>
      </c>
      <c r="O726" s="32">
        <f t="shared" ca="1" si="54"/>
        <v>2</v>
      </c>
      <c r="P726" s="32">
        <v>81</v>
      </c>
    </row>
    <row r="727" spans="1:17">
      <c r="A727" s="32">
        <v>899</v>
      </c>
      <c r="B727" s="12" t="s">
        <v>537</v>
      </c>
      <c r="E727" s="32" t="s">
        <v>758</v>
      </c>
      <c r="F727" s="32" t="s">
        <v>301</v>
      </c>
      <c r="G727" s="32" t="str">
        <f>VLOOKUP(F727,'team-member'!$B$2:$C$12,2,FALSE)</f>
        <v>team#101</v>
      </c>
      <c r="H727" s="32" t="s">
        <v>311</v>
      </c>
      <c r="I727" s="32">
        <f t="shared" ca="1" si="55"/>
        <v>3</v>
      </c>
      <c r="J727" s="32">
        <f t="shared" ca="1" si="56"/>
        <v>3</v>
      </c>
      <c r="L727" s="32" t="s">
        <v>771</v>
      </c>
      <c r="M727" s="32">
        <v>74</v>
      </c>
      <c r="N727" s="32">
        <f t="shared" ca="1" si="57"/>
        <v>6</v>
      </c>
      <c r="O727" s="32">
        <f t="shared" ca="1" si="54"/>
        <v>2</v>
      </c>
      <c r="P727" s="32">
        <v>81</v>
      </c>
    </row>
    <row r="728" spans="1:17" s="6" customFormat="1">
      <c r="A728" s="6">
        <v>900</v>
      </c>
      <c r="B728" s="34" t="s">
        <v>718</v>
      </c>
      <c r="E728" s="6" t="s">
        <v>759</v>
      </c>
      <c r="F728" s="6" t="s">
        <v>308</v>
      </c>
      <c r="G728" s="32" t="str">
        <f>VLOOKUP(F728,'team-member'!$B$2:$C$12,2,FALSE)</f>
        <v>team#102</v>
      </c>
      <c r="H728" s="32" t="s">
        <v>313</v>
      </c>
      <c r="I728" s="32">
        <f t="shared" ca="1" si="55"/>
        <v>3</v>
      </c>
      <c r="J728" s="32">
        <f t="shared" ca="1" si="56"/>
        <v>3</v>
      </c>
      <c r="L728" s="32" t="s">
        <v>771</v>
      </c>
      <c r="M728" s="6">
        <v>89</v>
      </c>
      <c r="N728" s="32">
        <f t="shared" ca="1" si="57"/>
        <v>6</v>
      </c>
      <c r="O728" s="32">
        <f t="shared" ca="1" si="54"/>
        <v>2</v>
      </c>
      <c r="P728" s="6" t="s">
        <v>15</v>
      </c>
      <c r="Q728" s="6" t="s">
        <v>781</v>
      </c>
    </row>
    <row r="729" spans="1:17">
      <c r="A729" s="32">
        <v>901</v>
      </c>
      <c r="B729" s="12" t="s">
        <v>538</v>
      </c>
      <c r="E729" s="32" t="s">
        <v>760</v>
      </c>
      <c r="F729" s="32" t="s">
        <v>305</v>
      </c>
      <c r="G729" s="32" t="str">
        <f>VLOOKUP(F729,'team-member'!$B$2:$C$12,2,FALSE)</f>
        <v>team#103</v>
      </c>
      <c r="H729" s="32" t="s">
        <v>312</v>
      </c>
      <c r="I729" s="32">
        <f t="shared" ca="1" si="55"/>
        <v>11</v>
      </c>
      <c r="J729" s="32">
        <f t="shared" ca="1" si="56"/>
        <v>11</v>
      </c>
      <c r="L729" s="32" t="s">
        <v>772</v>
      </c>
      <c r="M729" s="32" t="s">
        <v>15</v>
      </c>
      <c r="N729" s="32" t="s">
        <v>15</v>
      </c>
      <c r="O729" s="32" t="s">
        <v>15</v>
      </c>
    </row>
    <row r="730" spans="1:17">
      <c r="A730" s="32">
        <v>902</v>
      </c>
      <c r="B730" s="12" t="s">
        <v>539</v>
      </c>
      <c r="E730" s="32" t="s">
        <v>758</v>
      </c>
      <c r="F730" s="32" t="s">
        <v>300</v>
      </c>
      <c r="G730" s="32" t="str">
        <f>VLOOKUP(F730,'team-member'!$B$2:$C$12,2,FALSE)</f>
        <v>team#101</v>
      </c>
      <c r="H730" s="32" t="s">
        <v>311</v>
      </c>
      <c r="I730" s="32">
        <f t="shared" ca="1" si="55"/>
        <v>9</v>
      </c>
      <c r="J730" s="32">
        <f t="shared" ca="1" si="56"/>
        <v>9</v>
      </c>
      <c r="L730" s="32" t="s">
        <v>772</v>
      </c>
    </row>
    <row r="731" spans="1:17">
      <c r="A731" s="32">
        <v>903</v>
      </c>
      <c r="B731" s="12" t="s">
        <v>701</v>
      </c>
      <c r="E731" s="32" t="s">
        <v>759</v>
      </c>
      <c r="F731" s="32" t="s">
        <v>307</v>
      </c>
      <c r="G731" s="32" t="str">
        <f>VLOOKUP(F731,'team-member'!$B$2:$C$12,2,FALSE)</f>
        <v>team#102</v>
      </c>
      <c r="H731" s="32" t="s">
        <v>313</v>
      </c>
      <c r="I731" s="32">
        <f t="shared" ca="1" si="55"/>
        <v>3</v>
      </c>
      <c r="J731" s="32">
        <f t="shared" ca="1" si="56"/>
        <v>3</v>
      </c>
      <c r="L731" s="32" t="s">
        <v>772</v>
      </c>
    </row>
    <row r="732" spans="1:17">
      <c r="A732" s="32">
        <v>904</v>
      </c>
      <c r="B732" s="12" t="s">
        <v>627</v>
      </c>
      <c r="E732" s="32" t="s">
        <v>760</v>
      </c>
      <c r="F732" s="32" t="s">
        <v>306</v>
      </c>
      <c r="G732" s="32" t="str">
        <f>VLOOKUP(F732,'team-member'!$B$2:$C$12,2,FALSE)</f>
        <v>team#103</v>
      </c>
      <c r="H732" s="32" t="s">
        <v>312</v>
      </c>
      <c r="I732" s="32">
        <f t="shared" ca="1" si="55"/>
        <v>8</v>
      </c>
      <c r="J732" s="32">
        <f t="shared" ca="1" si="56"/>
        <v>8</v>
      </c>
      <c r="L732" s="32" t="s">
        <v>772</v>
      </c>
    </row>
    <row r="733" spans="1:17" s="16" customFormat="1">
      <c r="A733" s="16">
        <v>905</v>
      </c>
      <c r="B733" s="33" t="s">
        <v>628</v>
      </c>
      <c r="E733" s="16" t="s">
        <v>758</v>
      </c>
      <c r="F733" s="16" t="s">
        <v>302</v>
      </c>
      <c r="G733" s="32" t="str">
        <f>VLOOKUP(F733,'team-member'!$B$2:$C$12,2,FALSE)</f>
        <v>team#101</v>
      </c>
      <c r="H733" s="32" t="s">
        <v>311</v>
      </c>
      <c r="I733" s="32">
        <f t="shared" ca="1" si="55"/>
        <v>12</v>
      </c>
      <c r="J733" s="32">
        <f t="shared" ca="1" si="56"/>
        <v>12</v>
      </c>
      <c r="L733" s="32" t="s">
        <v>772</v>
      </c>
    </row>
    <row r="734" spans="1:17">
      <c r="A734" s="32">
        <v>906</v>
      </c>
      <c r="B734" s="12" t="s">
        <v>629</v>
      </c>
      <c r="E734" s="32" t="s">
        <v>759</v>
      </c>
      <c r="F734" s="32" t="s">
        <v>310</v>
      </c>
      <c r="G734" s="32" t="str">
        <f>VLOOKUP(F734,'team-member'!$B$2:$C$12,2,FALSE)</f>
        <v>team#102</v>
      </c>
      <c r="H734" s="32" t="s">
        <v>313</v>
      </c>
      <c r="I734" s="32">
        <f t="shared" ca="1" si="55"/>
        <v>11</v>
      </c>
      <c r="J734" s="32">
        <f t="shared" ca="1" si="56"/>
        <v>11</v>
      </c>
      <c r="L734" s="32" t="s">
        <v>772</v>
      </c>
    </row>
    <row r="735" spans="1:17">
      <c r="A735" s="32">
        <v>907</v>
      </c>
      <c r="B735" s="12" t="s">
        <v>630</v>
      </c>
      <c r="E735" s="32" t="s">
        <v>760</v>
      </c>
      <c r="F735" s="32" t="s">
        <v>303</v>
      </c>
      <c r="G735" s="32" t="str">
        <f>VLOOKUP(F735,'team-member'!$B$2:$C$12,2,FALSE)</f>
        <v>team#103</v>
      </c>
      <c r="H735" s="32" t="s">
        <v>312</v>
      </c>
      <c r="I735" s="32">
        <f t="shared" ca="1" si="55"/>
        <v>12</v>
      </c>
      <c r="J735" s="32">
        <f t="shared" ca="1" si="56"/>
        <v>12</v>
      </c>
      <c r="L735" s="32" t="s">
        <v>772</v>
      </c>
    </row>
    <row r="736" spans="1:17">
      <c r="A736" s="32">
        <v>908</v>
      </c>
      <c r="B736" s="12" t="s">
        <v>631</v>
      </c>
      <c r="E736" s="32" t="s">
        <v>758</v>
      </c>
      <c r="F736" s="32" t="s">
        <v>301</v>
      </c>
      <c r="G736" s="32" t="str">
        <f>VLOOKUP(F736,'team-member'!$B$2:$C$12,2,FALSE)</f>
        <v>team#101</v>
      </c>
      <c r="H736" s="32" t="s">
        <v>311</v>
      </c>
      <c r="I736" s="32">
        <f t="shared" ca="1" si="55"/>
        <v>11</v>
      </c>
      <c r="J736" s="32">
        <f t="shared" ca="1" si="56"/>
        <v>11</v>
      </c>
      <c r="L736" s="32" t="s">
        <v>772</v>
      </c>
    </row>
    <row r="737" spans="1:12">
      <c r="A737" s="32">
        <v>909</v>
      </c>
      <c r="B737" s="12" t="s">
        <v>632</v>
      </c>
      <c r="E737" s="32" t="s">
        <v>759</v>
      </c>
      <c r="F737" s="32" t="s">
        <v>309</v>
      </c>
      <c r="G737" s="32" t="str">
        <f>VLOOKUP(F737,'team-member'!$B$2:$C$12,2,FALSE)</f>
        <v>team#102</v>
      </c>
      <c r="H737" s="32" t="s">
        <v>313</v>
      </c>
      <c r="I737" s="32">
        <f t="shared" ca="1" si="55"/>
        <v>6</v>
      </c>
      <c r="J737" s="32">
        <f t="shared" ca="1" si="56"/>
        <v>6</v>
      </c>
      <c r="L737" s="32" t="s">
        <v>772</v>
      </c>
    </row>
    <row r="738" spans="1:12" s="16" customFormat="1">
      <c r="A738" s="16">
        <v>910</v>
      </c>
      <c r="B738" s="33" t="s">
        <v>633</v>
      </c>
      <c r="E738" s="16" t="s">
        <v>760</v>
      </c>
      <c r="F738" s="16" t="s">
        <v>304</v>
      </c>
      <c r="G738" s="32" t="str">
        <f>VLOOKUP(F738,'team-member'!$B$2:$C$12,2,FALSE)</f>
        <v>team#103</v>
      </c>
      <c r="H738" s="32" t="s">
        <v>312</v>
      </c>
      <c r="I738" s="32">
        <f t="shared" ca="1" si="55"/>
        <v>10</v>
      </c>
      <c r="J738" s="32">
        <f t="shared" ca="1" si="56"/>
        <v>10</v>
      </c>
      <c r="L738" s="32" t="s">
        <v>772</v>
      </c>
    </row>
    <row r="739" spans="1:12">
      <c r="A739" s="32">
        <v>911</v>
      </c>
      <c r="B739" s="12" t="s">
        <v>540</v>
      </c>
      <c r="E739" s="32" t="s">
        <v>758</v>
      </c>
      <c r="F739" s="32" t="s">
        <v>301</v>
      </c>
      <c r="G739" s="32" t="str">
        <f>VLOOKUP(F739,'team-member'!$B$2:$C$12,2,FALSE)</f>
        <v>team#101</v>
      </c>
      <c r="H739" s="32" t="s">
        <v>311</v>
      </c>
      <c r="I739" s="32">
        <f t="shared" ca="1" si="55"/>
        <v>7</v>
      </c>
      <c r="J739" s="32">
        <f t="shared" ca="1" si="56"/>
        <v>7</v>
      </c>
      <c r="L739" s="32" t="s">
        <v>772</v>
      </c>
    </row>
    <row r="740" spans="1:12">
      <c r="A740" s="32">
        <v>912</v>
      </c>
      <c r="B740" s="12" t="s">
        <v>634</v>
      </c>
      <c r="E740" s="32" t="s">
        <v>759</v>
      </c>
      <c r="F740" s="32" t="s">
        <v>308</v>
      </c>
      <c r="G740" s="32" t="str">
        <f>VLOOKUP(F740,'team-member'!$B$2:$C$12,2,FALSE)</f>
        <v>team#102</v>
      </c>
      <c r="H740" s="32" t="s">
        <v>313</v>
      </c>
      <c r="I740" s="32">
        <f t="shared" ca="1" si="55"/>
        <v>3</v>
      </c>
      <c r="J740" s="32">
        <f t="shared" ca="1" si="56"/>
        <v>3</v>
      </c>
      <c r="L740" s="32" t="s">
        <v>772</v>
      </c>
    </row>
    <row r="741" spans="1:12">
      <c r="A741" s="32">
        <v>913</v>
      </c>
      <c r="B741" s="12" t="s">
        <v>541</v>
      </c>
      <c r="E741" s="32" t="s">
        <v>760</v>
      </c>
      <c r="F741" s="32" t="s">
        <v>305</v>
      </c>
      <c r="G741" s="32" t="str">
        <f>VLOOKUP(F741,'team-member'!$B$2:$C$12,2,FALSE)</f>
        <v>team#103</v>
      </c>
      <c r="H741" s="32" t="s">
        <v>312</v>
      </c>
      <c r="I741" s="32">
        <f t="shared" ca="1" si="55"/>
        <v>4</v>
      </c>
      <c r="J741" s="32">
        <f t="shared" ca="1" si="56"/>
        <v>4</v>
      </c>
      <c r="L741" s="32" t="s">
        <v>772</v>
      </c>
    </row>
    <row r="742" spans="1:12">
      <c r="A742" s="32">
        <v>914</v>
      </c>
      <c r="B742" s="12" t="s">
        <v>635</v>
      </c>
      <c r="E742" s="32" t="s">
        <v>758</v>
      </c>
      <c r="F742" s="32" t="s">
        <v>300</v>
      </c>
      <c r="G742" s="32" t="str">
        <f>VLOOKUP(F742,'team-member'!$B$2:$C$12,2,FALSE)</f>
        <v>team#101</v>
      </c>
      <c r="H742" s="32" t="s">
        <v>311</v>
      </c>
      <c r="I742" s="32">
        <f t="shared" ca="1" si="55"/>
        <v>6</v>
      </c>
      <c r="J742" s="32">
        <f t="shared" ca="1" si="56"/>
        <v>6</v>
      </c>
      <c r="L742" s="32" t="s">
        <v>772</v>
      </c>
    </row>
    <row r="743" spans="1:12" s="16" customFormat="1">
      <c r="A743" s="16">
        <v>915</v>
      </c>
      <c r="B743" s="33" t="s">
        <v>702</v>
      </c>
      <c r="E743" s="16" t="s">
        <v>759</v>
      </c>
      <c r="F743" s="16" t="s">
        <v>307</v>
      </c>
      <c r="G743" s="32" t="str">
        <f>VLOOKUP(F743,'team-member'!$B$2:$C$12,2,FALSE)</f>
        <v>team#102</v>
      </c>
      <c r="H743" s="32" t="s">
        <v>313</v>
      </c>
      <c r="I743" s="32">
        <f t="shared" ca="1" si="55"/>
        <v>7</v>
      </c>
      <c r="J743" s="32">
        <f t="shared" ca="1" si="56"/>
        <v>7</v>
      </c>
      <c r="L743" s="32" t="s">
        <v>772</v>
      </c>
    </row>
    <row r="744" spans="1:12">
      <c r="A744" s="32">
        <v>916</v>
      </c>
      <c r="B744" s="12" t="s">
        <v>719</v>
      </c>
      <c r="E744" s="32" t="s">
        <v>760</v>
      </c>
      <c r="F744" s="32" t="s">
        <v>306</v>
      </c>
      <c r="G744" s="32" t="str">
        <f>VLOOKUP(F744,'team-member'!$B$2:$C$12,2,FALSE)</f>
        <v>team#103</v>
      </c>
      <c r="H744" s="32" t="s">
        <v>312</v>
      </c>
      <c r="I744" s="32">
        <f t="shared" ca="1" si="55"/>
        <v>9</v>
      </c>
      <c r="J744" s="32">
        <f t="shared" ca="1" si="56"/>
        <v>9</v>
      </c>
      <c r="L744" s="32" t="s">
        <v>772</v>
      </c>
    </row>
    <row r="745" spans="1:12">
      <c r="A745" s="32">
        <v>917</v>
      </c>
      <c r="B745" s="12" t="s">
        <v>542</v>
      </c>
      <c r="E745" s="32" t="s">
        <v>758</v>
      </c>
      <c r="F745" s="32" t="s">
        <v>302</v>
      </c>
      <c r="G745" s="32" t="str">
        <f>VLOOKUP(F745,'team-member'!$B$2:$C$12,2,FALSE)</f>
        <v>team#101</v>
      </c>
      <c r="H745" s="32" t="s">
        <v>311</v>
      </c>
      <c r="I745" s="32">
        <f t="shared" ca="1" si="55"/>
        <v>3</v>
      </c>
      <c r="J745" s="32">
        <f t="shared" ca="1" si="56"/>
        <v>3</v>
      </c>
      <c r="L745" s="32" t="s">
        <v>772</v>
      </c>
    </row>
    <row r="746" spans="1:12">
      <c r="A746" s="32">
        <v>918</v>
      </c>
      <c r="B746" s="12" t="s">
        <v>543</v>
      </c>
      <c r="E746" s="32" t="s">
        <v>759</v>
      </c>
      <c r="F746" s="32" t="s">
        <v>310</v>
      </c>
      <c r="G746" s="32" t="str">
        <f>VLOOKUP(F746,'team-member'!$B$2:$C$12,2,FALSE)</f>
        <v>team#102</v>
      </c>
      <c r="H746" s="32" t="s">
        <v>313</v>
      </c>
      <c r="I746" s="32">
        <f t="shared" ca="1" si="55"/>
        <v>7</v>
      </c>
      <c r="J746" s="32">
        <f t="shared" ca="1" si="56"/>
        <v>7</v>
      </c>
      <c r="L746" s="32" t="s">
        <v>772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Doc</vt:lpstr>
      <vt:lpstr>Settings</vt:lpstr>
      <vt:lpstr>Users</vt:lpstr>
      <vt:lpstr>Builds</vt:lpstr>
      <vt:lpstr>Skip-Revisions</vt:lpstr>
      <vt:lpstr>release</vt:lpstr>
      <vt:lpstr>product</vt:lpstr>
      <vt:lpstr>build-server</vt:lpstr>
      <vt:lpstr>build-type</vt:lpstr>
      <vt:lpstr>scm-repository</vt:lpstr>
      <vt:lpstr>scm-branch</vt:lpstr>
      <vt:lpstr>policy-item</vt:lpstr>
      <vt:lpstr>scm-branch-release</vt:lpstr>
      <vt:lpstr>branch-policy-link</vt:lpstr>
      <vt:lpstr>team</vt:lpstr>
      <vt:lpstr>kanban-status</vt:lpstr>
      <vt:lpstr>team-member</vt:lpstr>
      <vt:lpstr>team-action</vt:lpstr>
      <vt:lpstr>retrospective</vt:lpstr>
      <vt:lpstr>requirement</vt:lpstr>
      <vt:lpstr>acceptance-test</vt:lpstr>
      <vt:lpstr>defect</vt:lpstr>
      <vt:lpstr>release-backlog-item</vt:lpstr>
      <vt:lpstr>project-task</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Panuska</dc:creator>
  <cp:lastModifiedBy>Petr Panuska</cp:lastModifiedBy>
  <dcterms:created xsi:type="dcterms:W3CDTF">2012-10-15T09:51:38Z</dcterms:created>
  <dcterms:modified xsi:type="dcterms:W3CDTF">2014-10-09T11:01:54Z</dcterms:modified>
</cp:coreProperties>
</file>