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3801\Desktop\单总线实验资料包\"/>
    </mc:Choice>
  </mc:AlternateContent>
  <xr:revisionPtr revIDLastSave="0" documentId="13_ncr:1_{D48CAD86-0AFC-4BF0-BA96-480E98152D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P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N5" i="5" l="1"/>
  <c r="O9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<sst xmlns="http://schemas.openxmlformats.org/spreadsheetml/2006/main" count="31" uniqueCount="31">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</sst>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E15" sqref="E15"/>
    </sheetView>
  </sheetViews>
  <sheetFormatPr defaultColWidth="9" defaultRowHeight="14" x14ac:dyDescent="0.3"/>
  <cols>
    <col min="1" max="4" width="8.58203125" style="8" customWidth="1"/>
    <col min="5" max="5" width="8.58203125" style="9" customWidth="1"/>
    <col min="6" max="12" width="8.58203125" style="9" hidden="1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3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3">
      <c r="A4" s="21">
        <v>1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3">
      <c r="A5" s="21">
        <v>0</v>
      </c>
      <c r="B5" s="21">
        <v>1</v>
      </c>
      <c r="C5" s="21">
        <v>1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2"/>
      <c r="N5" s="21">
        <v>1</v>
      </c>
      <c r="O5" s="21"/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3">
      <c r="A6" s="19">
        <v>0</v>
      </c>
      <c r="B6" s="19">
        <v>1</v>
      </c>
      <c r="C6" s="19">
        <v>1</v>
      </c>
      <c r="D6" s="19">
        <v>0</v>
      </c>
      <c r="E6" s="19">
        <v>1</v>
      </c>
      <c r="F6" s="19"/>
      <c r="G6" s="19"/>
      <c r="H6" s="19"/>
      <c r="I6" s="19"/>
      <c r="J6" s="19"/>
      <c r="K6" s="19"/>
      <c r="L6" s="19"/>
      <c r="M6" s="23"/>
      <c r="N6" s="24">
        <v>1</v>
      </c>
      <c r="O6" s="24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3">
      <c r="A7" s="19">
        <v>0</v>
      </c>
      <c r="B7" s="19">
        <v>1</v>
      </c>
      <c r="C7" s="19">
        <v>1</v>
      </c>
      <c r="D7" s="19">
        <v>0</v>
      </c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/>
      <c r="O7" s="24"/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3">
      <c r="A8" s="21">
        <v>0</v>
      </c>
      <c r="B8" s="21">
        <v>0</v>
      </c>
      <c r="C8" s="21">
        <v>1</v>
      </c>
      <c r="D8" s="21"/>
      <c r="E8" s="21">
        <v>1</v>
      </c>
      <c r="F8" s="21"/>
      <c r="G8" s="21"/>
      <c r="H8" s="21"/>
      <c r="I8" s="21"/>
      <c r="J8" s="21"/>
      <c r="K8" s="21"/>
      <c r="L8" s="21"/>
      <c r="M8" s="22"/>
      <c r="N8" s="21">
        <v>1</v>
      </c>
      <c r="O8" s="21">
        <v>1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3">
      <c r="A9" s="24">
        <v>0</v>
      </c>
      <c r="B9" s="24">
        <v>0</v>
      </c>
      <c r="C9" s="24">
        <v>1</v>
      </c>
      <c r="D9" s="24"/>
      <c r="E9" s="24">
        <v>0</v>
      </c>
      <c r="F9" s="24"/>
      <c r="G9" s="24"/>
      <c r="H9" s="24"/>
      <c r="I9" s="24"/>
      <c r="J9" s="24"/>
      <c r="K9" s="24"/>
      <c r="L9" s="24"/>
      <c r="M9" s="23">
        <v>1</v>
      </c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hidden="1" x14ac:dyDescent="0.3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7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zoomScale="115" zoomScaleNormal="115" workbookViewId="0">
      <pane ySplit="1" topLeftCell="A2" activePane="bottomLeft" state="frozen"/>
      <selection pane="bottomLeft" activeCell="P31" sqref="P31"/>
    </sheetView>
  </sheetViews>
  <sheetFormatPr defaultColWidth="9" defaultRowHeight="14" x14ac:dyDescent="0.3"/>
  <cols>
    <col min="1" max="12" width="4.58203125" style="1" customWidth="1"/>
    <col min="13" max="13" width="8.08203125" style="1" customWidth="1"/>
    <col min="14" max="14" width="8.58203125" customWidth="1"/>
    <col min="15" max="15" width="9.5" customWidth="1"/>
    <col min="16" max="18" width="8.58203125" customWidth="1"/>
    <col min="19" max="25" width="8.58203125" hidden="1" customWidth="1"/>
    <col min="26" max="26" width="8.08203125" customWidth="1"/>
  </cols>
  <sheetData>
    <row r="1" spans="1:25" ht="24" customHeight="1" thickBot="1" x14ac:dyDescent="0.3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5" thickTop="1" x14ac:dyDescent="0.3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~P0&amp;P1&amp;P2&amp;equal</v>
      </c>
      <c r="N4" s="4" t="str">
        <f>IF(组合逻辑真值表!M5=1,$M4&amp;"+","")</f>
        <v/>
      </c>
      <c r="O4" s="4" t="str">
        <f>IF(组合逻辑真值表!N5=1,$M4&amp;"+","")</f>
        <v>~P0&amp;P1&amp;P2&amp;equal+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~P0&amp;P1&amp;P2&amp;~equal&amp;IntR</v>
      </c>
      <c r="N5" s="4" t="str">
        <f>IF(组合逻辑真值表!M6=1,$M5&amp;"+","")</f>
        <v/>
      </c>
      <c r="O5" s="4" t="str">
        <f>IF(组合逻辑真值表!N6=1,$M5&amp;"+","")</f>
        <v>~P0&amp;P1&amp;P2&amp;~equal&amp;IntR+</v>
      </c>
      <c r="P5" s="4" t="str">
        <f>IF(组合逻辑真值表!O6=1,$M5&amp;"+","")</f>
        <v>~P0&amp;P1&amp;P2&amp;~equal&amp;IntR+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~IntR&amp;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~P0&amp;P1&amp;P2&amp;~equal&amp;~IntR</v>
      </c>
      <c r="N6" s="4" t="str">
        <f>IF(组合逻辑真值表!M7=1,$M6&amp;"+","")</f>
        <v>~P0&amp;P1&amp;P2&amp;~equal&amp;~IntR+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~P0&amp;~P1&amp;P2&amp;IntR</v>
      </c>
      <c r="N7" s="4" t="str">
        <f>IF(组合逻辑真值表!M8=1,$M7&amp;"+","")</f>
        <v/>
      </c>
      <c r="O7" s="4" t="str">
        <f>IF(组合逻辑真值表!N8=1,$M7&amp;"+","")</f>
        <v>~P0&amp;~P1&amp;P2&amp;IntR+</v>
      </c>
      <c r="P7" s="4" t="str">
        <f>IF(组合逻辑真值表!O8=1,$M7&amp;"+","")</f>
        <v>~P0&amp;~P1&amp;P2&amp;IntR+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~P0&amp;~P1&amp;P2&amp;~IntR</v>
      </c>
      <c r="N8" s="4" t="str">
        <f>IF(组合逻辑真值表!M9=1,$M8&amp;"+","")</f>
        <v>~P0&amp;~P1&amp;P2&amp;~IntR+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~P0&amp;P1&amp;P2&amp;~equal&amp;~IntR+~P0&amp;~P1&amp;P2&amp;~IntR</v>
      </c>
      <c r="O31" s="5" t="str">
        <f t="shared" si="2"/>
        <v>~P0&amp;P1&amp;P2&amp;equal+~P0&amp;P1&amp;P2&amp;~equal&amp;IntR+~P0&amp;~P1&amp;P2&amp;IntR</v>
      </c>
      <c r="P31" s="5" t="str">
        <f t="shared" ref="P31" si="3">IF(LEN(P32)&gt;1,LEFT(P32,LEN(P32)-1),"")</f>
        <v>P0&amp;~P1&amp;~P2+~P0&amp;P1&amp;P2&amp;~equal&amp;IntR+~P0&amp;~P1&amp;P2&amp;IntR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~P0&amp;P1&amp;P2&amp;~equal&amp;~IntR+~P0&amp;~P1&amp;P2&amp;~IntR+</v>
      </c>
      <c r="O32" s="7" t="str">
        <f t="shared" ref="O32:Y32" si="13">CONCATENATE(O2,O3,O4,O5,O6,O7,O8,O9,O10,O11,O12,O13,O14,O15,O16,O17,O18,O19,O20,O21,O22,O23,O24,O25,O26,O27,O28,O29,O30)</f>
        <v>~P0&amp;P1&amp;P2&amp;equal+~P0&amp;P1&amp;P2&amp;~equal&amp;IntR+~P0&amp;~P1&amp;P2&amp;IntR+</v>
      </c>
      <c r="P32" s="7" t="str">
        <f t="shared" si="13"/>
        <v>P0&amp;~P1&amp;~P2+~P0&amp;P1&amp;P2&amp;~equal&amp;IntR+~P0&amp;~P1&amp;P2&amp;IntR+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5" x14ac:dyDescent="0.3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文涛</cp:lastModifiedBy>
  <cp:lastPrinted>2019-03-05T06:30:00Z</cp:lastPrinted>
  <dcterms:created xsi:type="dcterms:W3CDTF">2018-06-11T03:29:00Z</dcterms:created>
  <dcterms:modified xsi:type="dcterms:W3CDTF">2024-06-11T10:55:03Z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