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aha\Documents\2021 Spring\Senior Project\Edit TRisl\Trial_15__background_\"/>
    </mc:Choice>
  </mc:AlternateContent>
  <xr:revisionPtr revIDLastSave="0" documentId="13_ncr:1_{7AE458D4-D473-437D-A245-1D119D34B2A8}" xr6:coauthVersionLast="47" xr6:coauthVersionMax="47" xr10:uidLastSave="{00000000-0000-0000-0000-000000000000}"/>
  <bookViews>
    <workbookView xWindow="-110" yWindow="-110" windowWidth="19420" windowHeight="10420" xr2:uid="{5D3ACA46-16C2-440C-B65B-49CE3B5D8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6" i="1" l="1"/>
  <c r="E455" i="1"/>
  <c r="B456" i="1"/>
  <c r="B455" i="1"/>
  <c r="E432" i="1"/>
  <c r="E431" i="1"/>
  <c r="B432" i="1"/>
  <c r="B431" i="1"/>
  <c r="E407" i="1"/>
  <c r="E408" i="1"/>
  <c r="B408" i="1"/>
  <c r="B407" i="1"/>
  <c r="E384" i="1"/>
  <c r="E383" i="1"/>
  <c r="B384" i="1"/>
  <c r="B383" i="1"/>
  <c r="E360" i="1"/>
  <c r="E359" i="1"/>
  <c r="B360" i="1"/>
  <c r="B359" i="1"/>
  <c r="E336" i="1"/>
  <c r="E335" i="1"/>
  <c r="B336" i="1"/>
  <c r="B335" i="1"/>
  <c r="E312" i="1"/>
  <c r="E311" i="1"/>
  <c r="B312" i="1"/>
  <c r="B311" i="1"/>
  <c r="E288" i="1"/>
  <c r="E287" i="1"/>
  <c r="B288" i="1"/>
  <c r="B287" i="1"/>
  <c r="E264" i="1"/>
  <c r="E263" i="1"/>
  <c r="B264" i="1"/>
  <c r="B263" i="1"/>
  <c r="E240" i="1"/>
  <c r="E239" i="1"/>
  <c r="B240" i="1"/>
  <c r="B239" i="1"/>
  <c r="E216" i="1"/>
  <c r="E215" i="1"/>
  <c r="B216" i="1"/>
  <c r="B215" i="1"/>
  <c r="E192" i="1"/>
  <c r="E191" i="1"/>
  <c r="B192" i="1"/>
  <c r="B191" i="1"/>
  <c r="E144" i="1"/>
  <c r="E143" i="1"/>
  <c r="B143" i="1"/>
  <c r="B96" i="1"/>
  <c r="B95" i="1"/>
  <c r="E96" i="1"/>
  <c r="E95" i="1"/>
  <c r="B24" i="1"/>
  <c r="B23" i="1"/>
  <c r="E24" i="1"/>
  <c r="E23" i="1"/>
  <c r="E47" i="1"/>
  <c r="E46" i="1"/>
  <c r="B48" i="1"/>
  <c r="B47" i="1"/>
  <c r="E72" i="1"/>
  <c r="E71" i="1"/>
  <c r="B72" i="1"/>
  <c r="B71" i="1"/>
  <c r="E120" i="1"/>
  <c r="E119" i="1"/>
  <c r="B119" i="1"/>
  <c r="E168" i="1"/>
  <c r="E167" i="1"/>
  <c r="B168" i="1"/>
  <c r="B167" i="1"/>
  <c r="B144" i="1"/>
  <c r="B120" i="1"/>
</calcChain>
</file>

<file path=xl/sharedStrings.xml><?xml version="1.0" encoding="utf-8"?>
<sst xmlns="http://schemas.openxmlformats.org/spreadsheetml/2006/main" count="64" uniqueCount="31">
  <si>
    <t>stick A value</t>
  </si>
  <si>
    <t>Trial 1</t>
  </si>
  <si>
    <t>Trial 2</t>
  </si>
  <si>
    <t>Total Time for crisis</t>
  </si>
  <si>
    <t>cells stopped that are not stuck</t>
  </si>
  <si>
    <t>#of cells collided</t>
  </si>
  <si>
    <t>0.591 aeconds</t>
  </si>
  <si>
    <t>Total</t>
  </si>
  <si>
    <t>avg</t>
  </si>
  <si>
    <t>sum</t>
  </si>
  <si>
    <t>total</t>
  </si>
  <si>
    <t>Trail 3</t>
  </si>
  <si>
    <t xml:space="preserve"> </t>
  </si>
  <si>
    <t xml:space="preserve">#Cells stuck </t>
  </si>
  <si>
    <t>Trial 4</t>
  </si>
  <si>
    <t>Trial 5</t>
  </si>
  <si>
    <t>Trial 6</t>
  </si>
  <si>
    <t>Trial 7</t>
  </si>
  <si>
    <t>Trial 10</t>
  </si>
  <si>
    <t>Trial 11</t>
  </si>
  <si>
    <t>Trial 13</t>
  </si>
  <si>
    <t>Trial 14</t>
  </si>
  <si>
    <t>Trial 15</t>
  </si>
  <si>
    <t>Trial 16</t>
  </si>
  <si>
    <t xml:space="preserve">total </t>
  </si>
  <si>
    <t>Trial 17</t>
  </si>
  <si>
    <t>Trial 18</t>
  </si>
  <si>
    <t>Trial 19</t>
  </si>
  <si>
    <t>Trial 20</t>
  </si>
  <si>
    <t>Trial 8</t>
  </si>
  <si>
    <t>Trial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</si>
</sst>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28AAC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0" fillId="0" borderId="0" xfId="0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A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E142-1358-46EC-A6EE-C817DC778F1E}">
  <dimension ref="A1:F456"/>
  <sheetViews>
    <sheetView tabSelected="1" topLeftCell="B1" zoomScaleNormal="100" workbookViewId="0">
      <pane ySplit="1" topLeftCell="A424" activePane="bottomLeft" state="frozen"/>
      <selection pane="bottomLeft" activeCell="J428" sqref="J428"/>
    </sheetView>
  </sheetViews>
  <sheetFormatPr defaultRowHeight="14.5" x14ac:dyDescent="0.35"/>
  <cols>
    <col min="2" max="2" width="11" bestFit="1" customWidth="1"/>
    <col min="3" max="3" width="23.26953125" bestFit="1" customWidth="1"/>
    <col min="4" max="4" width="17.1796875" bestFit="1" customWidth="1"/>
    <col min="5" max="5" width="27" bestFit="1" customWidth="1"/>
    <col min="6" max="6" width="14.54296875" bestFit="1" customWidth="1"/>
  </cols>
  <sheetData>
    <row r="1" spans="1:6" x14ac:dyDescent="0.35">
      <c r="B1" s="2" t="s">
        <v>0</v>
      </c>
      <c r="C1" s="2" t="s">
        <v>13</v>
      </c>
      <c r="D1" s="2" t="s">
        <v>3</v>
      </c>
      <c r="E1" s="2" t="s">
        <v>4</v>
      </c>
      <c r="F1" t="s">
        <v>5</v>
      </c>
    </row>
    <row r="2" spans="1:6" s="2" customFormat="1" x14ac:dyDescent="0.35">
      <c r="A2" s="2" t="s">
        <v>1</v>
      </c>
    </row>
    <row r="3" spans="1:6" x14ac:dyDescent="0.35">
      <c r="B3" s="1">
        <v>1.2527227999999999E-5</v>
      </c>
      <c r="C3">
        <v>18</v>
      </c>
      <c r="D3" t="s">
        <v>6</v>
      </c>
      <c r="E3" s="1">
        <v>3.9860173000000001E-4</v>
      </c>
      <c r="F3">
        <v>1</v>
      </c>
    </row>
    <row r="4" spans="1:6" x14ac:dyDescent="0.35">
      <c r="B4" s="1">
        <v>4.173852E-4</v>
      </c>
      <c r="E4" s="1">
        <v>1.7368226999999999E-4</v>
      </c>
    </row>
    <row r="5" spans="1:6" x14ac:dyDescent="0.35">
      <c r="B5" s="1">
        <v>9.7817369999999996E-4</v>
      </c>
      <c r="E5" s="1">
        <v>8.9608924E-4</v>
      </c>
    </row>
    <row r="6" spans="1:6" x14ac:dyDescent="0.35">
      <c r="B6" s="1">
        <v>1.7368226999999999E-4</v>
      </c>
      <c r="E6" s="1">
        <v>3.790035E-4</v>
      </c>
    </row>
    <row r="7" spans="1:6" x14ac:dyDescent="0.35">
      <c r="B7" s="1">
        <v>7.5754770000000007E-5</v>
      </c>
      <c r="E7" s="1">
        <v>9.7817369999999996E-4</v>
      </c>
    </row>
    <row r="8" spans="1:6" x14ac:dyDescent="0.35">
      <c r="B8" s="1">
        <v>8.8246449999999997E-4</v>
      </c>
      <c r="E8" s="1">
        <v>9.8898840000000003E-4</v>
      </c>
    </row>
    <row r="9" spans="1:6" x14ac:dyDescent="0.35">
      <c r="B9" s="1">
        <v>4.4376167000000002E-4</v>
      </c>
      <c r="E9" s="1">
        <v>3.4766670000000002E-4</v>
      </c>
    </row>
    <row r="10" spans="1:6" x14ac:dyDescent="0.35">
      <c r="B10" s="1">
        <v>2.5391322999999998E-4</v>
      </c>
      <c r="E10" s="1">
        <v>4.6144069999999999E-4</v>
      </c>
    </row>
    <row r="11" spans="1:6" x14ac:dyDescent="0.35">
      <c r="B11" s="1">
        <v>4.6473990000000002E-4</v>
      </c>
      <c r="E11" s="1">
        <v>2.5391322999999998E-4</v>
      </c>
    </row>
    <row r="12" spans="1:6" x14ac:dyDescent="0.35">
      <c r="B12" s="1">
        <v>9.8898840000000003E-4</v>
      </c>
      <c r="E12" s="1">
        <v>4.173852E-4</v>
      </c>
    </row>
    <row r="13" spans="1:6" x14ac:dyDescent="0.35">
      <c r="B13" s="1">
        <v>3.9860173000000001E-4</v>
      </c>
      <c r="E13" s="1">
        <v>4.4376167000000002E-4</v>
      </c>
    </row>
    <row r="14" spans="1:6" x14ac:dyDescent="0.35">
      <c r="B14" s="1">
        <v>2.7145922999999999E-4</v>
      </c>
      <c r="E14" s="1">
        <v>4.6473990000000002E-4</v>
      </c>
    </row>
    <row r="15" spans="1:6" x14ac:dyDescent="0.35">
      <c r="B15" s="1">
        <v>8.9608924E-4</v>
      </c>
      <c r="E15" s="1">
        <v>8.8246449999999997E-4</v>
      </c>
    </row>
    <row r="16" spans="1:6" x14ac:dyDescent="0.35">
      <c r="B16" s="1">
        <v>3.790035E-4</v>
      </c>
      <c r="E16" s="1">
        <v>4.4689907E-4</v>
      </c>
    </row>
    <row r="17" spans="1:6" x14ac:dyDescent="0.35">
      <c r="B17" s="1">
        <v>4.6144069999999999E-4</v>
      </c>
      <c r="E17" s="1">
        <v>9.6670429999999997E-4</v>
      </c>
    </row>
    <row r="18" spans="1:6" x14ac:dyDescent="0.35">
      <c r="B18" s="1">
        <v>9.6670429999999997E-4</v>
      </c>
      <c r="E18" s="1">
        <v>4.6263309999999998E-4</v>
      </c>
    </row>
    <row r="19" spans="1:6" x14ac:dyDescent="0.35">
      <c r="B19" s="1">
        <v>4.6263309999999998E-4</v>
      </c>
      <c r="E19" s="1">
        <v>4.6144069999999999E-4</v>
      </c>
    </row>
    <row r="20" spans="1:6" x14ac:dyDescent="0.35">
      <c r="B20" s="1">
        <v>4.4689907E-4</v>
      </c>
    </row>
    <row r="21" spans="1:6" x14ac:dyDescent="0.35">
      <c r="B21" s="1">
        <v>3.4766670000000002E-4</v>
      </c>
    </row>
    <row r="22" spans="1:6" x14ac:dyDescent="0.35">
      <c r="B22" s="1">
        <v>4.9015210000000003E-4</v>
      </c>
    </row>
    <row r="23" spans="1:6" x14ac:dyDescent="0.35">
      <c r="A23" t="s">
        <v>7</v>
      </c>
      <c r="B23" s="1">
        <f>SUM(B3:B22)</f>
        <v>9.8120405379999998E-3</v>
      </c>
      <c r="C23">
        <v>18</v>
      </c>
      <c r="D23">
        <v>0.59099999999999997</v>
      </c>
      <c r="E23" s="1">
        <f>SUM(E3:E19)</f>
        <v>9.4235879099999996E-3</v>
      </c>
      <c r="F23">
        <v>1</v>
      </c>
    </row>
    <row r="24" spans="1:6" x14ac:dyDescent="0.35">
      <c r="A24" t="s">
        <v>8</v>
      </c>
      <c r="B24" s="1">
        <f>AVERAGE(B3:B22)</f>
        <v>4.9060202689999994E-4</v>
      </c>
      <c r="E24" s="1">
        <f>AVERAGE(E3:E19)</f>
        <v>5.543287005882353E-4</v>
      </c>
    </row>
    <row r="25" spans="1:6" s="4" customFormat="1" x14ac:dyDescent="0.35"/>
    <row r="26" spans="1:6" x14ac:dyDescent="0.35">
      <c r="A26" t="s">
        <v>2</v>
      </c>
    </row>
    <row r="27" spans="1:6" x14ac:dyDescent="0.35">
      <c r="B27" s="1">
        <v>7.7721634E-4</v>
      </c>
      <c r="C27">
        <v>19</v>
      </c>
      <c r="D27">
        <v>0.623</v>
      </c>
      <c r="E27" s="1"/>
    </row>
    <row r="28" spans="1:6" x14ac:dyDescent="0.35">
      <c r="B28" s="1">
        <v>4.4849963000000002E-4</v>
      </c>
      <c r="D28" s="1"/>
      <c r="E28" s="1">
        <v>4.4849963000000002E-4</v>
      </c>
      <c r="F28">
        <v>1</v>
      </c>
    </row>
    <row r="29" spans="1:6" x14ac:dyDescent="0.35">
      <c r="B29" s="1">
        <v>3.5929235E-4</v>
      </c>
      <c r="E29" s="1">
        <v>5.3710553999999997E-4</v>
      </c>
    </row>
    <row r="30" spans="1:6" x14ac:dyDescent="0.35">
      <c r="B30" s="1">
        <v>2.0457917999999999E-4</v>
      </c>
      <c r="E30" s="1">
        <v>1.9017173E-4</v>
      </c>
    </row>
    <row r="31" spans="1:6" x14ac:dyDescent="0.35">
      <c r="B31" s="1">
        <v>2.0178616999999999E-4</v>
      </c>
      <c r="E31" s="1">
        <v>3.5527159999999998E-4</v>
      </c>
    </row>
    <row r="32" spans="1:6" x14ac:dyDescent="0.35">
      <c r="B32" s="1">
        <v>6.4797599999999998E-4</v>
      </c>
      <c r="E32" s="1">
        <v>2.6094355E-4</v>
      </c>
    </row>
    <row r="33" spans="1:6" x14ac:dyDescent="0.35">
      <c r="B33" s="1">
        <v>4.8819602999999997E-4</v>
      </c>
      <c r="E33" s="1">
        <v>4.8819602999999997E-4</v>
      </c>
    </row>
    <row r="34" spans="1:6" x14ac:dyDescent="0.35">
      <c r="B34" s="1">
        <v>7.5862249999999998E-4</v>
      </c>
      <c r="E34" s="1">
        <v>2.0353324000000001E-4</v>
      </c>
    </row>
    <row r="35" spans="1:6" x14ac:dyDescent="0.35">
      <c r="B35" s="1">
        <v>5.6659050000000002E-4</v>
      </c>
      <c r="E35" s="1">
        <v>2.5015665000000003E-4</v>
      </c>
    </row>
    <row r="36" spans="1:6" x14ac:dyDescent="0.35">
      <c r="B36" s="1">
        <v>2.0353324000000001E-4</v>
      </c>
      <c r="E36" s="1">
        <v>6.4797599999999998E-4</v>
      </c>
    </row>
    <row r="37" spans="1:6" x14ac:dyDescent="0.35">
      <c r="B37" s="1">
        <v>1.9017173E-4</v>
      </c>
      <c r="E37" s="1">
        <v>7.5862249999999998E-4</v>
      </c>
    </row>
    <row r="38" spans="1:6" x14ac:dyDescent="0.35">
      <c r="B38" s="1">
        <v>2.5015665000000003E-4</v>
      </c>
      <c r="E38" s="1">
        <v>7.7721634E-4</v>
      </c>
    </row>
    <row r="39" spans="1:6" x14ac:dyDescent="0.35">
      <c r="B39" s="1">
        <v>4.7664563000000002E-4</v>
      </c>
      <c r="E39" s="1">
        <v>5.6659050000000002E-4</v>
      </c>
    </row>
    <row r="40" spans="1:6" x14ac:dyDescent="0.35">
      <c r="B40" s="1">
        <v>9.7129104000000005E-4</v>
      </c>
      <c r="E40" s="1">
        <v>7.6384214000000002E-4</v>
      </c>
    </row>
    <row r="41" spans="1:6" x14ac:dyDescent="0.35">
      <c r="B41" s="1">
        <v>3.5527159999999998E-4</v>
      </c>
      <c r="E41" s="1">
        <v>8.6669985000000004E-4</v>
      </c>
    </row>
    <row r="42" spans="1:6" x14ac:dyDescent="0.35">
      <c r="B42" s="1">
        <v>8.6669985000000004E-4</v>
      </c>
      <c r="E42" s="1">
        <v>2.0457917999999999E-4</v>
      </c>
    </row>
    <row r="43" spans="1:6" x14ac:dyDescent="0.35">
      <c r="B43" s="1">
        <v>5.3710553999999997E-4</v>
      </c>
      <c r="E43" s="1">
        <v>3.5929235E-4</v>
      </c>
    </row>
    <row r="44" spans="1:6" x14ac:dyDescent="0.35">
      <c r="B44" s="1">
        <v>2.6094355E-4</v>
      </c>
      <c r="E44" s="1">
        <v>9.7129104000000005E-4</v>
      </c>
    </row>
    <row r="45" spans="1:6" x14ac:dyDescent="0.35">
      <c r="B45" s="1">
        <v>8.3158600000000004E-4</v>
      </c>
    </row>
    <row r="46" spans="1:6" x14ac:dyDescent="0.35">
      <c r="B46" s="1">
        <v>7.6384214000000002E-4</v>
      </c>
      <c r="E46" s="1">
        <f>SUM(E28:E44)</f>
        <v>8.6499878700000022E-3</v>
      </c>
    </row>
    <row r="47" spans="1:6" x14ac:dyDescent="0.35">
      <c r="A47" t="s">
        <v>10</v>
      </c>
      <c r="B47" s="1">
        <f>SUM(B27:B46)</f>
        <v>1.016000567E-2</v>
      </c>
      <c r="C47">
        <v>19</v>
      </c>
      <c r="D47">
        <v>0.623</v>
      </c>
      <c r="E47" s="1">
        <f>AVERAGE(E28:E44)</f>
        <v>5.0882281588235303E-4</v>
      </c>
      <c r="F47">
        <v>1</v>
      </c>
    </row>
    <row r="48" spans="1:6" x14ac:dyDescent="0.35">
      <c r="A48" t="s">
        <v>8</v>
      </c>
      <c r="B48" s="1">
        <f>AVERAGE(B27:B46)</f>
        <v>5.0800028349999994E-4</v>
      </c>
    </row>
    <row r="49" spans="1:6" s="3" customFormat="1" x14ac:dyDescent="0.35"/>
    <row r="50" spans="1:6" x14ac:dyDescent="0.35">
      <c r="A50" t="s">
        <v>11</v>
      </c>
      <c r="B50" t="s">
        <v>12</v>
      </c>
    </row>
    <row r="51" spans="1:6" x14ac:dyDescent="0.35">
      <c r="B51" s="1">
        <v>3.3986420000000001E-4</v>
      </c>
      <c r="C51">
        <v>20</v>
      </c>
      <c r="D51">
        <v>0.626</v>
      </c>
      <c r="E51" s="1">
        <v>5.3152560000000002E-4</v>
      </c>
      <c r="F51">
        <v>2</v>
      </c>
    </row>
    <row r="52" spans="1:6" x14ac:dyDescent="0.35">
      <c r="B52" s="1">
        <v>3.0052159999999998E-4</v>
      </c>
      <c r="E52" s="1">
        <v>2.7841844999999999E-4</v>
      </c>
    </row>
    <row r="53" spans="1:6" x14ac:dyDescent="0.35">
      <c r="B53" s="1">
        <v>2.7841844999999999E-4</v>
      </c>
      <c r="E53" s="1">
        <v>4.2534372000000001E-4</v>
      </c>
    </row>
    <row r="54" spans="1:6" x14ac:dyDescent="0.35">
      <c r="B54" s="1">
        <v>8.5480009999999999E-4</v>
      </c>
      <c r="E54" s="1">
        <v>8.5480009999999999E-4</v>
      </c>
    </row>
    <row r="55" spans="1:6" x14ac:dyDescent="0.35">
      <c r="B55" s="1">
        <v>9.8394600000000008E-4</v>
      </c>
      <c r="E55" s="1">
        <v>4.5696887999999999E-4</v>
      </c>
    </row>
    <row r="56" spans="1:6" x14ac:dyDescent="0.35">
      <c r="B56" s="1">
        <v>7.0917120000000004E-4</v>
      </c>
      <c r="E56" s="1">
        <v>3.3986420000000001E-4</v>
      </c>
    </row>
    <row r="57" spans="1:6" x14ac:dyDescent="0.35">
      <c r="B57" s="1">
        <v>8.3955569999999999E-4</v>
      </c>
      <c r="E57" s="1">
        <v>4.7446296E-4</v>
      </c>
    </row>
    <row r="58" spans="1:6" x14ac:dyDescent="0.35">
      <c r="B58" s="1">
        <v>4.2534372000000001E-4</v>
      </c>
      <c r="E58" s="1">
        <v>7.0917120000000004E-4</v>
      </c>
    </row>
    <row r="59" spans="1:6" x14ac:dyDescent="0.35">
      <c r="B59" s="1">
        <v>7.5763149999999999E-4</v>
      </c>
      <c r="E59" s="1">
        <v>3.0052159999999998E-4</v>
      </c>
    </row>
    <row r="60" spans="1:6" x14ac:dyDescent="0.35">
      <c r="B60" s="1">
        <v>1.12308684E-4</v>
      </c>
      <c r="E60" s="1">
        <v>1.12308684E-4</v>
      </c>
    </row>
    <row r="61" spans="1:6" x14ac:dyDescent="0.35">
      <c r="B61" s="1">
        <v>1.8591459E-4</v>
      </c>
      <c r="E61" s="1">
        <v>2.091629E-4</v>
      </c>
    </row>
    <row r="62" spans="1:6" x14ac:dyDescent="0.35">
      <c r="B62" s="1">
        <v>3.9380623000000002E-4</v>
      </c>
      <c r="E62" s="1">
        <v>8.3955569999999999E-4</v>
      </c>
    </row>
    <row r="63" spans="1:6" x14ac:dyDescent="0.35">
      <c r="B63" s="1">
        <v>4.9581129999999997E-4</v>
      </c>
      <c r="E63" s="1">
        <v>9.8394600000000008E-4</v>
      </c>
    </row>
    <row r="64" spans="1:6" x14ac:dyDescent="0.35">
      <c r="B64" s="1">
        <v>5.6459044999999995E-4</v>
      </c>
      <c r="E64" s="1">
        <v>4.9581129999999997E-4</v>
      </c>
    </row>
    <row r="65" spans="1:6" x14ac:dyDescent="0.35">
      <c r="B65" s="1">
        <v>2.091629E-4</v>
      </c>
      <c r="E65" s="1">
        <v>1.4192838000000001E-4</v>
      </c>
    </row>
    <row r="66" spans="1:6" x14ac:dyDescent="0.35">
      <c r="B66" s="1">
        <v>1.4192838000000001E-4</v>
      </c>
      <c r="E66" s="1">
        <v>7.6060940000000001E-4</v>
      </c>
    </row>
    <row r="67" spans="1:6" x14ac:dyDescent="0.35">
      <c r="B67" s="1">
        <v>4.5696887999999999E-4</v>
      </c>
      <c r="E67" s="1">
        <v>3.9380623000000002E-4</v>
      </c>
    </row>
    <row r="68" spans="1:6" x14ac:dyDescent="0.35">
      <c r="B68" s="1">
        <v>7.6060940000000001E-4</v>
      </c>
      <c r="E68" s="1">
        <v>1.8591459E-4</v>
      </c>
    </row>
    <row r="69" spans="1:6" x14ac:dyDescent="0.35">
      <c r="B69" s="1">
        <v>4.7446296E-4</v>
      </c>
    </row>
    <row r="70" spans="1:6" x14ac:dyDescent="0.35">
      <c r="B70" s="1">
        <v>5.3152560000000002E-4</v>
      </c>
    </row>
    <row r="71" spans="1:6" x14ac:dyDescent="0.35">
      <c r="A71" t="s">
        <v>10</v>
      </c>
      <c r="B71" s="1">
        <f>SUM(B51:B70)</f>
        <v>9.8163418440000011E-3</v>
      </c>
      <c r="E71" s="1">
        <f>SUM(E51:E68)</f>
        <v>8.4941198940000004E-3</v>
      </c>
    </row>
    <row r="72" spans="1:6" x14ac:dyDescent="0.35">
      <c r="A72" t="s">
        <v>8</v>
      </c>
      <c r="B72" s="1">
        <f>AVERAGE(B51:B70)</f>
        <v>4.9081709220000008E-4</v>
      </c>
      <c r="E72" s="1">
        <f>AVERAGE(E51:E68)</f>
        <v>4.7189554966666668E-4</v>
      </c>
    </row>
    <row r="73" spans="1:6" s="5" customFormat="1" x14ac:dyDescent="0.35"/>
    <row r="74" spans="1:6" x14ac:dyDescent="0.35">
      <c r="A74" t="s">
        <v>14</v>
      </c>
    </row>
    <row r="75" spans="1:6" x14ac:dyDescent="0.35">
      <c r="B75" s="1">
        <v>4.0844984999999998E-4</v>
      </c>
      <c r="C75">
        <v>19</v>
      </c>
      <c r="D75">
        <v>0.58699999999999997</v>
      </c>
      <c r="E75" s="1">
        <v>5.3839960000000005E-4</v>
      </c>
      <c r="F75">
        <v>4</v>
      </c>
    </row>
    <row r="76" spans="1:6" x14ac:dyDescent="0.35">
      <c r="B76" s="1">
        <v>3.8559492999999998E-4</v>
      </c>
      <c r="E76" s="1">
        <v>4.0844984999999998E-4</v>
      </c>
    </row>
    <row r="77" spans="1:6" x14ac:dyDescent="0.35">
      <c r="B77" s="1">
        <v>9.934993E-4</v>
      </c>
      <c r="E77" s="1">
        <v>7.323284E-4</v>
      </c>
    </row>
    <row r="78" spans="1:6" x14ac:dyDescent="0.35">
      <c r="B78" s="1">
        <v>6.3071429999999999E-4</v>
      </c>
      <c r="E78" s="1">
        <v>2.2778119000000001E-4</v>
      </c>
    </row>
    <row r="79" spans="1:6" x14ac:dyDescent="0.35">
      <c r="B79" s="1">
        <v>8.7522559999999997E-4</v>
      </c>
      <c r="E79" s="1">
        <v>2.2162802999999999E-4</v>
      </c>
    </row>
    <row r="80" spans="1:6" x14ac:dyDescent="0.35">
      <c r="B80" s="1">
        <v>6.2891149999999996E-4</v>
      </c>
      <c r="E80" s="1">
        <v>9.8318400000000001E-4</v>
      </c>
    </row>
    <row r="81" spans="1:6" x14ac:dyDescent="0.35">
      <c r="B81" s="1">
        <v>5.8265910000000005E-4</v>
      </c>
      <c r="E81" s="1">
        <v>7.6185014999999995E-4</v>
      </c>
    </row>
    <row r="82" spans="1:6" x14ac:dyDescent="0.35">
      <c r="B82" s="1">
        <v>6.6006964000000004E-4</v>
      </c>
      <c r="E82" s="1">
        <v>9.934993E-4</v>
      </c>
    </row>
    <row r="83" spans="1:6" x14ac:dyDescent="0.35">
      <c r="B83" s="1">
        <v>9.6624880000000001E-4</v>
      </c>
      <c r="E83" s="1">
        <v>6.6006964000000004E-4</v>
      </c>
    </row>
    <row r="84" spans="1:6" x14ac:dyDescent="0.35">
      <c r="B84" s="1">
        <v>5.3839960000000005E-4</v>
      </c>
      <c r="E84" s="1">
        <v>6.2891149999999996E-4</v>
      </c>
    </row>
    <row r="85" spans="1:6" x14ac:dyDescent="0.35">
      <c r="B85" s="1">
        <v>7.2422740000000003E-5</v>
      </c>
      <c r="E85" s="1">
        <v>9.6624880000000001E-4</v>
      </c>
    </row>
    <row r="86" spans="1:6" x14ac:dyDescent="0.35">
      <c r="B86" s="1">
        <v>9.8318400000000001E-4</v>
      </c>
      <c r="E86" s="1">
        <v>6.0426399999999997E-4</v>
      </c>
    </row>
    <row r="87" spans="1:6" x14ac:dyDescent="0.35">
      <c r="B87" s="1">
        <v>2.2162802999999999E-4</v>
      </c>
      <c r="E87" s="1">
        <v>8.7522559999999997E-4</v>
      </c>
    </row>
    <row r="88" spans="1:6" x14ac:dyDescent="0.35">
      <c r="B88" s="1">
        <v>2.5457056000000001E-4</v>
      </c>
      <c r="E88" s="1">
        <v>6.3071429999999999E-4</v>
      </c>
    </row>
    <row r="89" spans="1:6" x14ac:dyDescent="0.35">
      <c r="B89" s="1">
        <v>7.323284E-4</v>
      </c>
      <c r="E89" s="1">
        <v>2.2637134999999999E-4</v>
      </c>
    </row>
    <row r="90" spans="1:6" x14ac:dyDescent="0.35">
      <c r="B90" s="1">
        <v>3.7645705999999999E-4</v>
      </c>
    </row>
    <row r="91" spans="1:6" x14ac:dyDescent="0.35">
      <c r="B91" s="1">
        <v>2.2637134999999999E-4</v>
      </c>
    </row>
    <row r="92" spans="1:6" x14ac:dyDescent="0.35">
      <c r="B92" s="1">
        <v>7.6185014999999995E-4</v>
      </c>
    </row>
    <row r="93" spans="1:6" x14ac:dyDescent="0.35">
      <c r="B93" s="1">
        <v>2.2778119000000001E-4</v>
      </c>
    </row>
    <row r="94" spans="1:6" x14ac:dyDescent="0.35">
      <c r="B94" s="1">
        <v>6.0426399999999997E-4</v>
      </c>
    </row>
    <row r="95" spans="1:6" x14ac:dyDescent="0.35">
      <c r="A95" t="s">
        <v>10</v>
      </c>
      <c r="B95" s="1">
        <f>SUM(B75:B94)</f>
        <v>1.11306301E-2</v>
      </c>
      <c r="D95">
        <v>0.58699999999999997</v>
      </c>
      <c r="E95" s="1">
        <f>SUM(E75:E89)</f>
        <v>9.4589257099999997E-3</v>
      </c>
      <c r="F95">
        <v>5</v>
      </c>
    </row>
    <row r="96" spans="1:6" x14ac:dyDescent="0.35">
      <c r="A96" t="s">
        <v>8</v>
      </c>
      <c r="B96" s="1">
        <f>AVERAGE(B75:B94)</f>
        <v>5.5653150500000002E-4</v>
      </c>
      <c r="E96" s="1">
        <f>AVERAGE(E75:E89)</f>
        <v>6.3059504733333329E-4</v>
      </c>
    </row>
    <row r="97" spans="1:6" s="6" customFormat="1" x14ac:dyDescent="0.35"/>
    <row r="98" spans="1:6" x14ac:dyDescent="0.35">
      <c r="A98" t="s">
        <v>15</v>
      </c>
    </row>
    <row r="99" spans="1:6" x14ac:dyDescent="0.35">
      <c r="B99" s="1">
        <v>6.166136E-4</v>
      </c>
      <c r="C99">
        <v>19</v>
      </c>
      <c r="D99">
        <v>0.60199999999999998</v>
      </c>
      <c r="E99" s="1">
        <v>6.0647200000000004E-4</v>
      </c>
      <c r="F99">
        <v>2</v>
      </c>
    </row>
    <row r="100" spans="1:6" x14ac:dyDescent="0.35">
      <c r="B100" s="1">
        <v>4.3182148000000002E-4</v>
      </c>
      <c r="E100" s="1">
        <v>6.2399150000000002E-4</v>
      </c>
    </row>
    <row r="101" spans="1:6" x14ac:dyDescent="0.35">
      <c r="B101" s="1">
        <v>6.942955E-4</v>
      </c>
      <c r="E101" s="1">
        <v>1.7138987999999999E-4</v>
      </c>
    </row>
    <row r="102" spans="1:6" x14ac:dyDescent="0.35">
      <c r="B102" s="1">
        <v>4.461895E-4</v>
      </c>
      <c r="E102" s="1">
        <v>4.0153242000000002E-4</v>
      </c>
    </row>
    <row r="103" spans="1:6" x14ac:dyDescent="0.35">
      <c r="B103" s="1">
        <v>7.1070940000000004E-4</v>
      </c>
      <c r="E103" s="1">
        <v>6.166136E-4</v>
      </c>
    </row>
    <row r="104" spans="1:6" x14ac:dyDescent="0.35">
      <c r="B104" s="1">
        <v>4.2213913E-4</v>
      </c>
      <c r="E104" s="1">
        <v>4.5922520000000002E-4</v>
      </c>
    </row>
    <row r="105" spans="1:6" x14ac:dyDescent="0.35">
      <c r="B105" s="1">
        <v>6.0647200000000004E-4</v>
      </c>
      <c r="E105" s="1">
        <v>4.4799884000000002E-4</v>
      </c>
    </row>
    <row r="106" spans="1:6" x14ac:dyDescent="0.35">
      <c r="B106" s="1">
        <v>8.5017486999999997E-4</v>
      </c>
      <c r="E106" s="1">
        <v>2.4592990000000002E-4</v>
      </c>
    </row>
    <row r="107" spans="1:6" x14ac:dyDescent="0.35">
      <c r="B107" s="1">
        <v>4.5922520000000002E-4</v>
      </c>
      <c r="E107" s="1">
        <v>8.6639345999999995E-5</v>
      </c>
    </row>
    <row r="108" spans="1:6" x14ac:dyDescent="0.35">
      <c r="B108" s="1">
        <v>4.0153242000000002E-4</v>
      </c>
      <c r="E108" s="1">
        <v>7.1070940000000004E-4</v>
      </c>
    </row>
    <row r="109" spans="1:6" x14ac:dyDescent="0.35">
      <c r="B109" s="1">
        <v>1.7138987999999999E-4</v>
      </c>
      <c r="E109" s="1">
        <v>4.461895E-4</v>
      </c>
    </row>
    <row r="110" spans="1:6" x14ac:dyDescent="0.35">
      <c r="B110" s="1">
        <v>6.2399150000000002E-4</v>
      </c>
      <c r="E110" s="1">
        <v>7.9998250000000003E-4</v>
      </c>
    </row>
    <row r="111" spans="1:6" x14ac:dyDescent="0.35">
      <c r="B111" s="1">
        <v>5.8024813000000003E-4</v>
      </c>
      <c r="E111" s="1">
        <v>1.2931676000000001E-4</v>
      </c>
    </row>
    <row r="112" spans="1:6" x14ac:dyDescent="0.35">
      <c r="B112" s="1">
        <v>7.9998250000000003E-4</v>
      </c>
      <c r="E112" s="1">
        <v>4.2213913E-4</v>
      </c>
    </row>
    <row r="113" spans="1:6" x14ac:dyDescent="0.35">
      <c r="B113" s="1">
        <v>4.4799884000000002E-4</v>
      </c>
      <c r="E113" s="1">
        <v>6.942955E-4</v>
      </c>
    </row>
    <row r="114" spans="1:6" x14ac:dyDescent="0.35">
      <c r="B114" s="1">
        <v>2.4592990000000002E-4</v>
      </c>
      <c r="E114" s="1">
        <v>8.5017486999999997E-4</v>
      </c>
    </row>
    <row r="115" spans="1:6" x14ac:dyDescent="0.35">
      <c r="B115" s="1">
        <v>1.2931676000000001E-4</v>
      </c>
      <c r="E115" s="1">
        <v>8.6478743000000002E-4</v>
      </c>
    </row>
    <row r="116" spans="1:6" x14ac:dyDescent="0.35">
      <c r="B116" s="1">
        <v>8.6478743000000002E-4</v>
      </c>
      <c r="E116" s="1">
        <v>5.8024813000000003E-4</v>
      </c>
    </row>
    <row r="117" spans="1:6" x14ac:dyDescent="0.35">
      <c r="B117" s="1">
        <v>9.0820669999999997E-4</v>
      </c>
    </row>
    <row r="118" spans="1:6" x14ac:dyDescent="0.35">
      <c r="B118" s="1">
        <v>8.6639345999999995E-5</v>
      </c>
    </row>
    <row r="119" spans="1:6" x14ac:dyDescent="0.35">
      <c r="A119" t="s">
        <v>10</v>
      </c>
      <c r="B119" s="1">
        <f>SUM(B99:B118)</f>
        <v>1.0497664086000001E-2</v>
      </c>
      <c r="C119">
        <v>19</v>
      </c>
      <c r="D119">
        <v>0.60199999999999998</v>
      </c>
      <c r="E119" s="1">
        <f>SUM(E99:E116)</f>
        <v>9.1576359059999998E-3</v>
      </c>
    </row>
    <row r="120" spans="1:6" x14ac:dyDescent="0.35">
      <c r="A120" t="s">
        <v>8</v>
      </c>
      <c r="B120" s="1">
        <f>AVERAGE(B113)</f>
        <v>4.4799884000000002E-4</v>
      </c>
      <c r="E120" s="1">
        <f>AVERAGE(E99:E116)</f>
        <v>5.0875755033333336E-4</v>
      </c>
    </row>
    <row r="121" spans="1:6" s="7" customFormat="1" x14ac:dyDescent="0.35"/>
    <row r="122" spans="1:6" x14ac:dyDescent="0.35">
      <c r="A122" t="s">
        <v>16</v>
      </c>
    </row>
    <row r="123" spans="1:6" x14ac:dyDescent="0.35">
      <c r="B123" s="1">
        <v>7.7546585999999995E-4</v>
      </c>
      <c r="C123">
        <v>20</v>
      </c>
      <c r="D123">
        <v>0.59799999999999998</v>
      </c>
      <c r="E123" s="1">
        <v>7.0321024000000003E-4</v>
      </c>
      <c r="F123">
        <v>1</v>
      </c>
    </row>
    <row r="124" spans="1:6" x14ac:dyDescent="0.35">
      <c r="B124" s="1">
        <v>6.9984555000000002E-4</v>
      </c>
      <c r="E124" s="1">
        <v>1.4388264000000001E-4</v>
      </c>
    </row>
    <row r="125" spans="1:6" x14ac:dyDescent="0.35">
      <c r="B125" s="1">
        <v>7.0321024000000003E-4</v>
      </c>
      <c r="E125" s="1">
        <v>6.9984555000000002E-4</v>
      </c>
    </row>
    <row r="126" spans="1:6" x14ac:dyDescent="0.35">
      <c r="B126" s="1">
        <v>4.4776423999999998E-4</v>
      </c>
      <c r="E126" s="1">
        <v>6.8328400000000004E-4</v>
      </c>
    </row>
    <row r="127" spans="1:6" x14ac:dyDescent="0.35">
      <c r="B127" s="1">
        <v>6.1466030000000005E-4</v>
      </c>
      <c r="E127" s="1">
        <v>9.240963E-4</v>
      </c>
    </row>
    <row r="128" spans="1:6" x14ac:dyDescent="0.35">
      <c r="B128" s="1">
        <v>3.7938213999999998E-4</v>
      </c>
      <c r="E128" s="1">
        <v>8.9888340000000001E-5</v>
      </c>
    </row>
    <row r="129" spans="1:5" x14ac:dyDescent="0.35">
      <c r="B129" s="1">
        <v>3.1044627999999999E-4</v>
      </c>
      <c r="E129" s="1">
        <v>3.7938213999999998E-4</v>
      </c>
    </row>
    <row r="130" spans="1:5" x14ac:dyDescent="0.35">
      <c r="B130" s="1">
        <v>5.0399126000000001E-4</v>
      </c>
      <c r="E130" s="1">
        <v>7.9196949999999996E-4</v>
      </c>
    </row>
    <row r="131" spans="1:5" x14ac:dyDescent="0.35">
      <c r="B131" s="1">
        <v>8.9888340000000001E-5</v>
      </c>
      <c r="E131" s="1">
        <v>5.0399126000000001E-4</v>
      </c>
    </row>
    <row r="132" spans="1:5" x14ac:dyDescent="0.35">
      <c r="B132" s="1">
        <v>8.8808955999999996E-5</v>
      </c>
      <c r="E132" s="1">
        <v>8.8808955999999996E-5</v>
      </c>
    </row>
    <row r="133" spans="1:5" x14ac:dyDescent="0.35">
      <c r="B133" s="1">
        <v>1.1459769E-5</v>
      </c>
      <c r="E133" s="1">
        <v>6.1466030000000005E-4</v>
      </c>
    </row>
    <row r="134" spans="1:5" x14ac:dyDescent="0.35">
      <c r="B134" s="1">
        <v>7.9196949999999996E-4</v>
      </c>
      <c r="E134" s="1">
        <v>3.1044627999999999E-4</v>
      </c>
    </row>
    <row r="135" spans="1:5" x14ac:dyDescent="0.35">
      <c r="B135" s="1">
        <v>5.5520213E-4</v>
      </c>
      <c r="E135" s="1">
        <v>1.687975E-4</v>
      </c>
    </row>
    <row r="136" spans="1:5" x14ac:dyDescent="0.35">
      <c r="B136" s="1">
        <v>1.7320932E-5</v>
      </c>
      <c r="E136" s="1">
        <v>8.3346150000000003E-4</v>
      </c>
    </row>
    <row r="137" spans="1:5" x14ac:dyDescent="0.35">
      <c r="B137" s="1">
        <v>1.4388264000000001E-4</v>
      </c>
      <c r="E137" s="1">
        <v>5.5520213E-4</v>
      </c>
    </row>
    <row r="138" spans="1:5" x14ac:dyDescent="0.35">
      <c r="B138" s="1">
        <v>5.7026829999999996E-4</v>
      </c>
      <c r="E138" s="1">
        <v>5.7026829999999996E-4</v>
      </c>
    </row>
    <row r="139" spans="1:5" x14ac:dyDescent="0.35">
      <c r="B139" s="1">
        <v>8.3346150000000003E-4</v>
      </c>
      <c r="E139" s="1">
        <v>1.1459769E-5</v>
      </c>
    </row>
    <row r="140" spans="1:5" x14ac:dyDescent="0.35">
      <c r="B140" s="1">
        <v>1.687975E-4</v>
      </c>
      <c r="E140" s="1">
        <v>1.7320932E-5</v>
      </c>
    </row>
    <row r="141" spans="1:5" x14ac:dyDescent="0.35">
      <c r="B141" s="1">
        <v>6.8328400000000004E-4</v>
      </c>
      <c r="E141" s="1">
        <v>4.4776423999999998E-4</v>
      </c>
    </row>
    <row r="142" spans="1:5" x14ac:dyDescent="0.35">
      <c r="B142" s="1">
        <v>9.240963E-4</v>
      </c>
    </row>
    <row r="143" spans="1:5" x14ac:dyDescent="0.35">
      <c r="A143" t="s">
        <v>10</v>
      </c>
      <c r="B143" s="1">
        <f>SUM(B123:B142)</f>
        <v>9.313205736999999E-3</v>
      </c>
      <c r="C143">
        <v>20</v>
      </c>
      <c r="D143">
        <v>0.59799999999999998</v>
      </c>
      <c r="E143" s="1">
        <f>SUM(E123:E141)</f>
        <v>8.5377398769999994E-3</v>
      </c>
    </row>
    <row r="144" spans="1:5" x14ac:dyDescent="0.35">
      <c r="A144" t="s">
        <v>8</v>
      </c>
      <c r="B144" s="1">
        <f>AVERAGE(B142)</f>
        <v>9.240963E-4</v>
      </c>
      <c r="E144" s="1">
        <f>AVERAGE(E123:E141)</f>
        <v>4.4935473036842102E-4</v>
      </c>
    </row>
    <row r="145" spans="1:6" s="8" customFormat="1" x14ac:dyDescent="0.35"/>
    <row r="146" spans="1:6" x14ac:dyDescent="0.35">
      <c r="A146" t="s">
        <v>17</v>
      </c>
    </row>
    <row r="147" spans="1:6" x14ac:dyDescent="0.35">
      <c r="B147" s="1">
        <v>9.8497020000000001E-4</v>
      </c>
      <c r="C147">
        <v>20</v>
      </c>
      <c r="D147">
        <v>0.57899999999999996</v>
      </c>
      <c r="E147" s="1">
        <v>6.8679060000000004E-4</v>
      </c>
      <c r="F147">
        <v>5</v>
      </c>
    </row>
    <row r="148" spans="1:6" x14ac:dyDescent="0.35">
      <c r="B148" s="1">
        <v>7.6524120000000001E-4</v>
      </c>
      <c r="E148" s="1">
        <v>4.5193048E-4</v>
      </c>
    </row>
    <row r="149" spans="1:6" x14ac:dyDescent="0.35">
      <c r="B149" s="1">
        <v>5.4582070000000005E-4</v>
      </c>
      <c r="E149" s="1">
        <v>9.4470980000000001E-4</v>
      </c>
    </row>
    <row r="150" spans="1:6" x14ac:dyDescent="0.35">
      <c r="B150" s="1">
        <v>8.8451199999999995E-4</v>
      </c>
      <c r="E150" s="1">
        <v>5.9408786999999997E-5</v>
      </c>
    </row>
    <row r="151" spans="1:6" x14ac:dyDescent="0.35">
      <c r="B151" s="1">
        <v>6.8679060000000004E-4</v>
      </c>
      <c r="E151" s="1">
        <v>7.6524120000000001E-4</v>
      </c>
    </row>
    <row r="152" spans="1:6" x14ac:dyDescent="0.35">
      <c r="B152" s="1">
        <v>9.2173769999999997E-4</v>
      </c>
      <c r="E152" s="1">
        <v>9.4014936000000001E-4</v>
      </c>
    </row>
    <row r="153" spans="1:6" x14ac:dyDescent="0.35">
      <c r="B153" s="1">
        <v>2.6633739999999999E-6</v>
      </c>
      <c r="E153" s="1">
        <v>6.3470539999999998E-5</v>
      </c>
    </row>
    <row r="154" spans="1:6" x14ac:dyDescent="0.35">
      <c r="B154" s="1">
        <v>8.5084739999999998E-4</v>
      </c>
      <c r="E154" s="1">
        <v>9.2173769999999997E-4</v>
      </c>
    </row>
    <row r="155" spans="1:6" x14ac:dyDescent="0.35">
      <c r="B155" s="1">
        <v>4.1078616000000002E-4</v>
      </c>
      <c r="E155" s="1">
        <v>1.1461795000000001E-5</v>
      </c>
    </row>
    <row r="156" spans="1:6" x14ac:dyDescent="0.35">
      <c r="B156" s="1">
        <v>9.4470980000000001E-4</v>
      </c>
      <c r="E156" s="1">
        <v>3.0849707999999998E-4</v>
      </c>
    </row>
    <row r="157" spans="1:6" x14ac:dyDescent="0.35">
      <c r="B157" s="1">
        <v>5.9408786999999997E-5</v>
      </c>
      <c r="E157" s="1">
        <v>8.5084739999999998E-4</v>
      </c>
    </row>
    <row r="158" spans="1:6" x14ac:dyDescent="0.35">
      <c r="B158" s="1">
        <v>6.3470539999999998E-5</v>
      </c>
      <c r="E158" s="1">
        <v>4.1078616000000002E-4</v>
      </c>
    </row>
    <row r="159" spans="1:6" x14ac:dyDescent="0.35">
      <c r="B159" s="1">
        <v>9.4014936000000001E-4</v>
      </c>
      <c r="E159" s="1">
        <v>1.6357589999999999E-4</v>
      </c>
    </row>
    <row r="160" spans="1:6" x14ac:dyDescent="0.35">
      <c r="B160" s="1">
        <v>1.6357589999999999E-4</v>
      </c>
      <c r="E160" s="1">
        <v>5.4582070000000005E-4</v>
      </c>
    </row>
    <row r="161" spans="1:6" x14ac:dyDescent="0.35">
      <c r="B161" s="1">
        <v>1.281702E-4</v>
      </c>
      <c r="E161" s="1">
        <v>2.6633739999999999E-6</v>
      </c>
    </row>
    <row r="162" spans="1:6" x14ac:dyDescent="0.35">
      <c r="B162" s="1">
        <v>1.1461795000000001E-5</v>
      </c>
    </row>
    <row r="163" spans="1:6" x14ac:dyDescent="0.35">
      <c r="B163" s="1">
        <v>3.8807167000000001E-4</v>
      </c>
    </row>
    <row r="164" spans="1:6" x14ac:dyDescent="0.35">
      <c r="B164" s="1">
        <v>1.9648380000000001E-4</v>
      </c>
    </row>
    <row r="165" spans="1:6" x14ac:dyDescent="0.35">
      <c r="B165" s="1">
        <v>3.0849707999999998E-4</v>
      </c>
    </row>
    <row r="166" spans="1:6" x14ac:dyDescent="0.35">
      <c r="B166" s="1">
        <v>4.5193048E-4</v>
      </c>
    </row>
    <row r="167" spans="1:6" x14ac:dyDescent="0.35">
      <c r="A167" t="s">
        <v>10</v>
      </c>
      <c r="B167" s="1">
        <f>SUM(B147:B166)</f>
        <v>9.7092987460000012E-3</v>
      </c>
      <c r="C167">
        <v>20</v>
      </c>
      <c r="D167">
        <v>0.57899999999999996</v>
      </c>
      <c r="E167" s="1">
        <f>SUM(E147:E161)</f>
        <v>7.127090876E-3</v>
      </c>
    </row>
    <row r="168" spans="1:6" x14ac:dyDescent="0.35">
      <c r="A168" t="s">
        <v>8</v>
      </c>
      <c r="B168" s="1">
        <f>AVERAGE(B147:B166)</f>
        <v>4.8546493730000005E-4</v>
      </c>
      <c r="E168" s="1">
        <f>AVERAGE(E147:E161)</f>
        <v>4.7513939173333334E-4</v>
      </c>
    </row>
    <row r="169" spans="1:6" s="9" customFormat="1" x14ac:dyDescent="0.35"/>
    <row r="170" spans="1:6" x14ac:dyDescent="0.35">
      <c r="A170" t="s">
        <v>29</v>
      </c>
    </row>
    <row r="171" spans="1:6" x14ac:dyDescent="0.35">
      <c r="B171" s="1">
        <v>1.4206236999999999E-4</v>
      </c>
      <c r="C171">
        <v>20</v>
      </c>
      <c r="D171">
        <v>0.59099999999999997</v>
      </c>
      <c r="E171" s="1">
        <v>5.1552357E-5</v>
      </c>
      <c r="F171">
        <v>4</v>
      </c>
    </row>
    <row r="172" spans="1:6" x14ac:dyDescent="0.35">
      <c r="B172" s="1">
        <v>8.6308084000000001E-4</v>
      </c>
      <c r="E172" s="1">
        <v>3.5834457999999998E-4</v>
      </c>
    </row>
    <row r="173" spans="1:6" x14ac:dyDescent="0.35">
      <c r="B173" s="1">
        <v>5.5387522999999995E-4</v>
      </c>
      <c r="E173" s="1">
        <v>2.1165104000000001E-4</v>
      </c>
    </row>
    <row r="174" spans="1:6" x14ac:dyDescent="0.35">
      <c r="B174" s="1">
        <v>7.7893709999999998E-4</v>
      </c>
      <c r="E174" s="1">
        <v>4.3542948000000001E-4</v>
      </c>
    </row>
    <row r="175" spans="1:6" x14ac:dyDescent="0.35">
      <c r="B175" s="1">
        <v>3.5834457999999998E-4</v>
      </c>
      <c r="E175" s="1">
        <v>9.577098E-4</v>
      </c>
    </row>
    <row r="176" spans="1:6" x14ac:dyDescent="0.35">
      <c r="B176" s="1">
        <v>9.536007E-4</v>
      </c>
      <c r="E176" s="1">
        <v>8.1877334999999997E-4</v>
      </c>
    </row>
    <row r="177" spans="1:6" x14ac:dyDescent="0.35">
      <c r="B177" s="1">
        <v>4.3542948000000001E-4</v>
      </c>
      <c r="E177" s="1">
        <v>5.5387522999999995E-4</v>
      </c>
    </row>
    <row r="178" spans="1:6" x14ac:dyDescent="0.35">
      <c r="B178" s="1">
        <v>2.1165104000000001E-4</v>
      </c>
      <c r="E178" s="1">
        <v>9.536007E-4</v>
      </c>
    </row>
    <row r="179" spans="1:6" x14ac:dyDescent="0.35">
      <c r="B179" s="1">
        <v>5.3017440000000001E-5</v>
      </c>
      <c r="E179" s="1">
        <v>1.4206236999999999E-4</v>
      </c>
    </row>
    <row r="180" spans="1:6" x14ac:dyDescent="0.35">
      <c r="B180" s="1">
        <v>3.6286784000000001E-4</v>
      </c>
      <c r="E180" s="1">
        <v>2.4738218000000002E-4</v>
      </c>
    </row>
    <row r="181" spans="1:6" x14ac:dyDescent="0.35">
      <c r="B181" s="1">
        <v>8.1861083000000004E-4</v>
      </c>
      <c r="E181" s="1">
        <v>7.2997133000000003E-4</v>
      </c>
    </row>
    <row r="182" spans="1:6" x14ac:dyDescent="0.35">
      <c r="B182" s="1">
        <v>9.577098E-4</v>
      </c>
      <c r="E182" s="1">
        <v>3.7790970000000003E-4</v>
      </c>
    </row>
    <row r="183" spans="1:6" x14ac:dyDescent="0.35">
      <c r="B183" s="1">
        <v>7.1241247000000001E-4</v>
      </c>
      <c r="E183" s="1">
        <v>8.6308084000000001E-4</v>
      </c>
    </row>
    <row r="184" spans="1:6" x14ac:dyDescent="0.35">
      <c r="B184" s="1">
        <v>5.1552357E-5</v>
      </c>
      <c r="E184" s="1">
        <v>7.1241247000000001E-4</v>
      </c>
    </row>
    <row r="185" spans="1:6" x14ac:dyDescent="0.35">
      <c r="B185" s="1">
        <v>8.1877334999999997E-4</v>
      </c>
      <c r="E185" s="1">
        <v>7.7893709999999998E-4</v>
      </c>
    </row>
    <row r="186" spans="1:6" x14ac:dyDescent="0.35">
      <c r="B186" s="1">
        <v>1.0376072000000001E-4</v>
      </c>
      <c r="E186" s="1">
        <v>7.3286675999999999E-4</v>
      </c>
    </row>
    <row r="187" spans="1:6" x14ac:dyDescent="0.35">
      <c r="B187" s="1">
        <v>7.3286675999999999E-4</v>
      </c>
    </row>
    <row r="188" spans="1:6" x14ac:dyDescent="0.35">
      <c r="B188" s="1">
        <v>3.7790970000000003E-4</v>
      </c>
    </row>
    <row r="189" spans="1:6" x14ac:dyDescent="0.35">
      <c r="B189" s="1">
        <v>7.2997133000000003E-4</v>
      </c>
    </row>
    <row r="190" spans="1:6" x14ac:dyDescent="0.35">
      <c r="B190" s="1">
        <v>2.4738218000000002E-4</v>
      </c>
    </row>
    <row r="191" spans="1:6" x14ac:dyDescent="0.35">
      <c r="A191" t="s">
        <v>10</v>
      </c>
      <c r="B191" s="1">
        <f>SUM(B171:B190)</f>
        <v>1.0263816117E-2</v>
      </c>
      <c r="D191">
        <v>0.59099999999999997</v>
      </c>
      <c r="E191" s="1">
        <f>SUM(E171:E186)</f>
        <v>8.9255592869999997E-3</v>
      </c>
      <c r="F191">
        <v>4</v>
      </c>
    </row>
    <row r="192" spans="1:6" x14ac:dyDescent="0.35">
      <c r="A192" t="s">
        <v>8</v>
      </c>
      <c r="B192" s="1">
        <f>AVERAGE(B171:B190)</f>
        <v>5.1319080584999997E-4</v>
      </c>
      <c r="E192" s="1">
        <f>AVERAGE(E171:E186)</f>
        <v>5.5784745543749998E-4</v>
      </c>
    </row>
    <row r="193" spans="1:6" s="10" customFormat="1" x14ac:dyDescent="0.35"/>
    <row r="194" spans="1:6" x14ac:dyDescent="0.35">
      <c r="A194" t="s">
        <v>30</v>
      </c>
    </row>
    <row r="195" spans="1:6" x14ac:dyDescent="0.35">
      <c r="B195" s="1">
        <v>3.6343184E-4</v>
      </c>
      <c r="C195">
        <v>20</v>
      </c>
      <c r="D195">
        <v>0.59199999999999997</v>
      </c>
      <c r="E195" s="1">
        <v>4.6202895000000001E-4</v>
      </c>
      <c r="F195">
        <v>0</v>
      </c>
    </row>
    <row r="196" spans="1:6" x14ac:dyDescent="0.35">
      <c r="B196" s="1">
        <v>6.4528920000000002E-4</v>
      </c>
      <c r="E196" s="1">
        <v>4.3530346000000001E-4</v>
      </c>
    </row>
    <row r="197" spans="1:6" x14ac:dyDescent="0.35">
      <c r="B197" s="1">
        <v>2.1335954E-4</v>
      </c>
      <c r="E197" s="1">
        <v>7.6452149999999995E-4</v>
      </c>
    </row>
    <row r="198" spans="1:6" x14ac:dyDescent="0.35">
      <c r="B198" s="1">
        <v>5.3088340000000003E-4</v>
      </c>
      <c r="E198" s="1">
        <v>5.3088340000000003E-4</v>
      </c>
    </row>
    <row r="199" spans="1:6" x14ac:dyDescent="0.35">
      <c r="B199" s="1">
        <v>2.1691203999999999E-4</v>
      </c>
      <c r="E199" s="1">
        <v>6.7361066000000002E-4</v>
      </c>
    </row>
    <row r="200" spans="1:6" x14ac:dyDescent="0.35">
      <c r="B200" s="1">
        <v>8.1949827E-4</v>
      </c>
      <c r="E200" s="1">
        <v>7.2258664000000004E-4</v>
      </c>
    </row>
    <row r="201" spans="1:6" x14ac:dyDescent="0.35">
      <c r="B201" s="1">
        <v>7.6452149999999995E-4</v>
      </c>
      <c r="E201" s="1">
        <v>3.6343184E-4</v>
      </c>
    </row>
    <row r="202" spans="1:6" x14ac:dyDescent="0.35">
      <c r="B202" s="1">
        <v>7.0559257E-4</v>
      </c>
      <c r="E202" s="1">
        <v>3.9028705999999998E-5</v>
      </c>
    </row>
    <row r="203" spans="1:6" x14ac:dyDescent="0.35">
      <c r="B203" s="1">
        <v>2.5241792999999998E-4</v>
      </c>
      <c r="E203" s="1">
        <v>7.0559257E-4</v>
      </c>
    </row>
    <row r="204" spans="1:6" x14ac:dyDescent="0.35">
      <c r="B204" s="1">
        <v>6.0566666999999999E-6</v>
      </c>
      <c r="E204" s="1">
        <v>4.6031267000000003E-4</v>
      </c>
    </row>
    <row r="205" spans="1:6" x14ac:dyDescent="0.35">
      <c r="B205" s="1">
        <v>3.3002699999999999E-4</v>
      </c>
      <c r="E205" s="1">
        <v>6.4528920000000002E-4</v>
      </c>
    </row>
    <row r="206" spans="1:6" x14ac:dyDescent="0.35">
      <c r="B206" s="1">
        <v>4.6031267000000003E-4</v>
      </c>
      <c r="E206" s="1">
        <v>8.1949827E-4</v>
      </c>
    </row>
    <row r="207" spans="1:6" x14ac:dyDescent="0.35">
      <c r="B207" s="1">
        <v>6.7361066000000002E-4</v>
      </c>
      <c r="E207" s="1">
        <v>5.3775315999999998E-4</v>
      </c>
    </row>
    <row r="208" spans="1:6" x14ac:dyDescent="0.35">
      <c r="B208" s="1">
        <v>4.6202895000000001E-4</v>
      </c>
      <c r="E208" s="1">
        <v>2.1335954E-4</v>
      </c>
    </row>
    <row r="209" spans="1:6" x14ac:dyDescent="0.35">
      <c r="B209" s="1">
        <v>5.3775315999999998E-4</v>
      </c>
      <c r="E209" s="1">
        <v>8.6098649999999995E-4</v>
      </c>
    </row>
    <row r="210" spans="1:6" x14ac:dyDescent="0.35">
      <c r="B210" s="1">
        <v>3.9028705999999998E-5</v>
      </c>
      <c r="E210" s="1">
        <v>3.0299308E-4</v>
      </c>
    </row>
    <row r="211" spans="1:6" x14ac:dyDescent="0.35">
      <c r="B211" s="1">
        <v>8.6098649999999995E-4</v>
      </c>
      <c r="E211" s="1">
        <v>6.0566666999999999E-6</v>
      </c>
    </row>
    <row r="212" spans="1:6" x14ac:dyDescent="0.35">
      <c r="B212" s="1">
        <v>4.3530346000000001E-4</v>
      </c>
      <c r="E212" s="1">
        <v>2.1691203999999999E-4</v>
      </c>
    </row>
    <row r="213" spans="1:6" x14ac:dyDescent="0.35">
      <c r="B213" s="1">
        <v>7.2258664000000004E-4</v>
      </c>
    </row>
    <row r="214" spans="1:6" x14ac:dyDescent="0.35">
      <c r="B214" s="1">
        <v>3.0299308E-4</v>
      </c>
    </row>
    <row r="215" spans="1:6" x14ac:dyDescent="0.35">
      <c r="A215" t="s">
        <v>10</v>
      </c>
      <c r="B215" s="1">
        <f>SUM(B195:B214)</f>
        <v>9.3425937827E-3</v>
      </c>
      <c r="C215">
        <v>20</v>
      </c>
      <c r="D215">
        <v>0.59199999999999997</v>
      </c>
      <c r="E215" s="1">
        <f>SUM(E195:E212)</f>
        <v>8.760148852699998E-3</v>
      </c>
      <c r="F215">
        <v>2</v>
      </c>
    </row>
    <row r="216" spans="1:6" x14ac:dyDescent="0.35">
      <c r="A216" t="s">
        <v>8</v>
      </c>
      <c r="B216" s="1">
        <f>AVERAGE(B195:B214)</f>
        <v>4.6712968913499998E-4</v>
      </c>
      <c r="E216" s="1">
        <f>AVERAGE(E195:E212)</f>
        <v>4.8667493626111099E-4</v>
      </c>
    </row>
    <row r="217" spans="1:6" s="11" customFormat="1" x14ac:dyDescent="0.35"/>
    <row r="218" spans="1:6" x14ac:dyDescent="0.35">
      <c r="A218" t="s">
        <v>18</v>
      </c>
    </row>
    <row r="219" spans="1:6" x14ac:dyDescent="0.35">
      <c r="B219" s="1">
        <v>3.7522077999999998E-4</v>
      </c>
      <c r="C219">
        <v>20</v>
      </c>
      <c r="D219">
        <v>0.59</v>
      </c>
      <c r="E219" s="1">
        <v>4.9451114999999999E-5</v>
      </c>
      <c r="F219">
        <v>0</v>
      </c>
    </row>
    <row r="220" spans="1:6" x14ac:dyDescent="0.35">
      <c r="B220" s="1">
        <v>9.876218E-4</v>
      </c>
      <c r="E220" s="1">
        <v>3.7522077999999998E-4</v>
      </c>
    </row>
    <row r="221" spans="1:6" x14ac:dyDescent="0.35">
      <c r="B221" s="1">
        <v>4.0954567000000002E-4</v>
      </c>
      <c r="E221" s="1">
        <v>1.4617526999999999E-4</v>
      </c>
    </row>
    <row r="222" spans="1:6" x14ac:dyDescent="0.35">
      <c r="B222" s="1">
        <v>7.9011199999999993E-5</v>
      </c>
      <c r="E222" s="1">
        <v>3.1487277000000002E-4</v>
      </c>
    </row>
    <row r="223" spans="1:6" x14ac:dyDescent="0.35">
      <c r="B223" s="1">
        <v>8.8696779999999995E-4</v>
      </c>
      <c r="E223" s="1">
        <v>4.8313619999999999E-5</v>
      </c>
    </row>
    <row r="224" spans="1:6" x14ac:dyDescent="0.35">
      <c r="B224" s="1">
        <v>8.6735190000000002E-4</v>
      </c>
      <c r="E224" s="1">
        <v>8.6735190000000002E-4</v>
      </c>
    </row>
    <row r="225" spans="1:5" x14ac:dyDescent="0.35">
      <c r="B225" s="1">
        <v>8.4937265000000004E-4</v>
      </c>
      <c r="E225" s="1">
        <v>6.6301710000000005E-4</v>
      </c>
    </row>
    <row r="226" spans="1:5" x14ac:dyDescent="0.35">
      <c r="B226" s="1">
        <v>8.1785820000000004E-4</v>
      </c>
      <c r="E226" s="1">
        <v>1.3870030999999999E-4</v>
      </c>
    </row>
    <row r="227" spans="1:5" x14ac:dyDescent="0.35">
      <c r="B227" s="1">
        <v>1.3870030999999999E-4</v>
      </c>
      <c r="E227" s="1">
        <v>5.6931916E-5</v>
      </c>
    </row>
    <row r="228" spans="1:5" x14ac:dyDescent="0.35">
      <c r="B228" s="1">
        <v>2.0712686999999999E-4</v>
      </c>
      <c r="E228" s="1">
        <v>2.0712686999999999E-4</v>
      </c>
    </row>
    <row r="229" spans="1:5" x14ac:dyDescent="0.35">
      <c r="B229" s="1">
        <v>3.5698773000000003E-4</v>
      </c>
      <c r="E229" s="1">
        <v>8.8696779999999995E-4</v>
      </c>
    </row>
    <row r="230" spans="1:5" x14ac:dyDescent="0.35">
      <c r="B230" s="1">
        <v>1.4617526999999999E-4</v>
      </c>
      <c r="E230" s="1">
        <v>6.3990219999999999E-4</v>
      </c>
    </row>
    <row r="231" spans="1:5" x14ac:dyDescent="0.35">
      <c r="B231" s="1">
        <v>3.1487277000000002E-4</v>
      </c>
      <c r="E231" s="1">
        <v>8.1785820000000004E-4</v>
      </c>
    </row>
    <row r="232" spans="1:5" x14ac:dyDescent="0.35">
      <c r="B232" s="1">
        <v>6.3990219999999999E-4</v>
      </c>
      <c r="E232" s="1">
        <v>9.876218E-4</v>
      </c>
    </row>
    <row r="233" spans="1:5" x14ac:dyDescent="0.35">
      <c r="B233" s="1">
        <v>5.6931916E-5</v>
      </c>
      <c r="E233" s="1">
        <v>4.6621450000000001E-4</v>
      </c>
    </row>
    <row r="234" spans="1:5" x14ac:dyDescent="0.35">
      <c r="B234" s="1">
        <v>9.0134700000000004E-4</v>
      </c>
      <c r="E234" s="1">
        <v>7.9011199999999993E-5</v>
      </c>
    </row>
    <row r="235" spans="1:5" x14ac:dyDescent="0.35">
      <c r="B235" s="1">
        <v>4.9451114999999999E-5</v>
      </c>
      <c r="E235" s="1">
        <v>9.0134700000000004E-4</v>
      </c>
    </row>
    <row r="236" spans="1:5" x14ac:dyDescent="0.35">
      <c r="B236" s="1">
        <v>4.8313619999999999E-5</v>
      </c>
      <c r="E236" s="1">
        <v>3.5698773000000003E-4</v>
      </c>
    </row>
    <row r="237" spans="1:5" x14ac:dyDescent="0.35">
      <c r="B237" s="1">
        <v>6.6301710000000005E-4</v>
      </c>
      <c r="E237" s="1">
        <v>8.4937265000000004E-4</v>
      </c>
    </row>
    <row r="238" spans="1:5" x14ac:dyDescent="0.35">
      <c r="B238" s="1">
        <v>4.6621450000000001E-4</v>
      </c>
      <c r="E238" s="1">
        <v>4.0954567000000002E-4</v>
      </c>
    </row>
    <row r="239" spans="1:5" x14ac:dyDescent="0.35">
      <c r="A239" t="s">
        <v>10</v>
      </c>
      <c r="B239" s="1">
        <f>SUM(B219:B238)</f>
        <v>9.261990401E-3</v>
      </c>
      <c r="E239" s="1">
        <f>SUM(E219:E238)</f>
        <v>9.261990401E-3</v>
      </c>
    </row>
    <row r="240" spans="1:5" x14ac:dyDescent="0.35">
      <c r="A240" t="s">
        <v>8</v>
      </c>
      <c r="B240" s="1">
        <f>AVERAGE(B219:B238)</f>
        <v>4.6309952004999999E-4</v>
      </c>
      <c r="E240" s="1">
        <f>AVERAGE(E219:E238)</f>
        <v>4.6309952004999999E-4</v>
      </c>
    </row>
    <row r="241" spans="1:6" s="6" customFormat="1" x14ac:dyDescent="0.35"/>
    <row r="242" spans="1:6" x14ac:dyDescent="0.35">
      <c r="A242" t="s">
        <v>19</v>
      </c>
    </row>
    <row r="243" spans="1:6" x14ac:dyDescent="0.35">
      <c r="B243" s="1">
        <v>6.2043989999999995E-4</v>
      </c>
      <c r="C243">
        <v>20</v>
      </c>
      <c r="D243">
        <v>0.60599999999999998</v>
      </c>
      <c r="E243" s="1">
        <v>6.2956579999999998E-5</v>
      </c>
      <c r="F243">
        <v>0</v>
      </c>
    </row>
    <row r="244" spans="1:6" x14ac:dyDescent="0.35">
      <c r="B244" s="1">
        <v>2.7558864999999999E-5</v>
      </c>
      <c r="E244" s="1">
        <v>2.0998801E-4</v>
      </c>
    </row>
    <row r="245" spans="1:6" x14ac:dyDescent="0.35">
      <c r="B245" s="1">
        <v>7.8183799999999998E-4</v>
      </c>
      <c r="E245" s="1">
        <v>2.7558864999999999E-5</v>
      </c>
    </row>
    <row r="246" spans="1:6" x14ac:dyDescent="0.35">
      <c r="B246" s="1">
        <v>5.480983E-4</v>
      </c>
      <c r="E246" s="1">
        <v>2.1290577000000001E-4</v>
      </c>
    </row>
    <row r="247" spans="1:6" x14ac:dyDescent="0.35">
      <c r="B247" s="1">
        <v>6.2956579999999998E-5</v>
      </c>
      <c r="E247" s="1">
        <v>5.4936343999999995E-4</v>
      </c>
    </row>
    <row r="248" spans="1:6" x14ac:dyDescent="0.35">
      <c r="B248" s="1">
        <v>8.3306926999999998E-4</v>
      </c>
      <c r="E248" s="1">
        <v>7.8183799999999998E-4</v>
      </c>
    </row>
    <row r="249" spans="1:6" x14ac:dyDescent="0.35">
      <c r="B249" s="1">
        <v>9.714646E-4</v>
      </c>
      <c r="E249" s="1">
        <v>9.4539544E-4</v>
      </c>
    </row>
    <row r="250" spans="1:6" x14ac:dyDescent="0.35">
      <c r="B250" s="1">
        <v>5.1790004000000001E-4</v>
      </c>
      <c r="E250" s="1">
        <v>2.5537443999999997E-4</v>
      </c>
    </row>
    <row r="251" spans="1:6" x14ac:dyDescent="0.35">
      <c r="B251" s="1">
        <v>3.5877354000000001E-4</v>
      </c>
      <c r="E251" s="1">
        <v>5.7512864999999995E-4</v>
      </c>
    </row>
    <row r="252" spans="1:6" x14ac:dyDescent="0.35">
      <c r="B252" s="1">
        <v>5.7512864999999995E-4</v>
      </c>
      <c r="E252" s="1">
        <v>7.9103565000000005E-4</v>
      </c>
    </row>
    <row r="253" spans="1:6" x14ac:dyDescent="0.35">
      <c r="B253" s="1">
        <v>7.9103565000000005E-4</v>
      </c>
      <c r="E253" s="1">
        <v>6.2043989999999995E-4</v>
      </c>
    </row>
    <row r="254" spans="1:6" x14ac:dyDescent="0.35">
      <c r="B254" s="1">
        <v>2.7515704E-4</v>
      </c>
      <c r="E254" s="1">
        <v>9.5544214000000001E-4</v>
      </c>
    </row>
    <row r="255" spans="1:6" x14ac:dyDescent="0.35">
      <c r="B255" s="1">
        <v>2.1290577000000001E-4</v>
      </c>
      <c r="E255" s="1">
        <v>5.5573275000000001E-4</v>
      </c>
    </row>
    <row r="256" spans="1:6" x14ac:dyDescent="0.35">
      <c r="B256" s="1">
        <v>5.5573275000000001E-4</v>
      </c>
      <c r="E256" s="1">
        <v>5.1790004000000001E-4</v>
      </c>
    </row>
    <row r="257" spans="1:6" x14ac:dyDescent="0.35">
      <c r="B257" s="1">
        <v>2.8433176000000002E-4</v>
      </c>
      <c r="E257" s="1">
        <v>5.480983E-4</v>
      </c>
    </row>
    <row r="258" spans="1:6" x14ac:dyDescent="0.35">
      <c r="B258" s="1">
        <v>9.4539544E-4</v>
      </c>
      <c r="E258" s="1">
        <v>2.8433176000000002E-4</v>
      </c>
    </row>
    <row r="259" spans="1:6" x14ac:dyDescent="0.35">
      <c r="B259" s="1">
        <v>5.4936343999999995E-4</v>
      </c>
      <c r="E259" s="1">
        <v>2.7515704E-4</v>
      </c>
    </row>
    <row r="260" spans="1:6" x14ac:dyDescent="0.35">
      <c r="B260" s="1">
        <v>2.0998801E-4</v>
      </c>
      <c r="E260" s="1">
        <v>3.5877354000000001E-4</v>
      </c>
    </row>
    <row r="261" spans="1:6" x14ac:dyDescent="0.35">
      <c r="B261" s="1">
        <v>9.5544214000000001E-4</v>
      </c>
      <c r="E261" s="1">
        <v>9.714646E-4</v>
      </c>
    </row>
    <row r="262" spans="1:6" x14ac:dyDescent="0.35">
      <c r="B262" s="1">
        <v>2.5537443999999997E-4</v>
      </c>
    </row>
    <row r="263" spans="1:6" x14ac:dyDescent="0.35">
      <c r="A263" t="s">
        <v>10</v>
      </c>
      <c r="B263" s="1">
        <f>SUM(B243:B262)</f>
        <v>1.0331954185000001E-2</v>
      </c>
      <c r="C263">
        <v>20</v>
      </c>
      <c r="D263">
        <v>0.60599999999999998</v>
      </c>
      <c r="E263" s="1">
        <f>SUM(E243:E261)</f>
        <v>9.4988849149999985E-3</v>
      </c>
      <c r="F263">
        <v>1</v>
      </c>
    </row>
    <row r="264" spans="1:6" x14ac:dyDescent="0.35">
      <c r="A264" t="s">
        <v>8</v>
      </c>
      <c r="B264" s="1">
        <f>AVERAGE(B243:B262)</f>
        <v>5.1659770925000003E-4</v>
      </c>
      <c r="E264" s="1">
        <f>AVERAGE(E243:E261)</f>
        <v>4.9994131131578939E-4</v>
      </c>
    </row>
    <row r="265" spans="1:6" s="12" customFormat="1" x14ac:dyDescent="0.35"/>
    <row r="266" spans="1:6" x14ac:dyDescent="0.35">
      <c r="A266" t="s">
        <v>20</v>
      </c>
    </row>
    <row r="267" spans="1:6" x14ac:dyDescent="0.35">
      <c r="B267" s="1">
        <v>7.4689190000000005E-4</v>
      </c>
      <c r="C267">
        <v>20</v>
      </c>
      <c r="E267" s="1">
        <v>4.9246439999999999E-4</v>
      </c>
      <c r="F267">
        <v>3</v>
      </c>
    </row>
    <row r="268" spans="1:6" x14ac:dyDescent="0.35">
      <c r="B268" s="1">
        <v>4.9246439999999999E-4</v>
      </c>
      <c r="E268" s="1">
        <v>7.4689190000000005E-4</v>
      </c>
    </row>
    <row r="269" spans="1:6" x14ac:dyDescent="0.35">
      <c r="B269" s="1">
        <v>4.0562045999999999E-4</v>
      </c>
      <c r="E269" s="1">
        <v>3.7033977999999999E-4</v>
      </c>
    </row>
    <row r="270" spans="1:6" x14ac:dyDescent="0.35">
      <c r="B270" s="1">
        <v>1.2754273E-4</v>
      </c>
      <c r="E270" s="1">
        <v>8.7052123999999999E-4</v>
      </c>
    </row>
    <row r="271" spans="1:6" x14ac:dyDescent="0.35">
      <c r="B271" s="1">
        <v>3.7033977999999999E-4</v>
      </c>
      <c r="E271" s="1">
        <v>1.0477853E-4</v>
      </c>
    </row>
    <row r="272" spans="1:6" x14ac:dyDescent="0.35">
      <c r="B272" s="1">
        <v>2.6780308E-5</v>
      </c>
      <c r="E272" s="1">
        <v>4.3625290000000002E-4</v>
      </c>
    </row>
    <row r="273" spans="1:6" x14ac:dyDescent="0.35">
      <c r="B273" s="1">
        <v>4.4937732999999999E-5</v>
      </c>
      <c r="E273" s="1">
        <v>6.0554575999999998E-4</v>
      </c>
    </row>
    <row r="274" spans="1:6" x14ac:dyDescent="0.35">
      <c r="B274" s="1">
        <v>7.1124760000000002E-4</v>
      </c>
      <c r="E274" s="1">
        <v>2.6780308E-5</v>
      </c>
    </row>
    <row r="275" spans="1:6" x14ac:dyDescent="0.35">
      <c r="B275" s="1">
        <v>3.3102047999999999E-4</v>
      </c>
      <c r="E275" s="1">
        <v>7.1124760000000002E-4</v>
      </c>
    </row>
    <row r="276" spans="1:6" x14ac:dyDescent="0.35">
      <c r="B276" s="1">
        <v>6.5779382999999999E-4</v>
      </c>
      <c r="E276" s="1">
        <v>3.3102047999999999E-4</v>
      </c>
    </row>
    <row r="277" spans="1:6" x14ac:dyDescent="0.35">
      <c r="B277" s="1">
        <v>6.5914046999999997E-4</v>
      </c>
      <c r="E277" s="1">
        <v>6.5779382999999999E-4</v>
      </c>
    </row>
    <row r="278" spans="1:6" x14ac:dyDescent="0.35">
      <c r="B278" s="1">
        <v>2.4088002000000001E-4</v>
      </c>
      <c r="E278" s="1">
        <v>4.4937732999999999E-5</v>
      </c>
    </row>
    <row r="279" spans="1:6" x14ac:dyDescent="0.35">
      <c r="B279" s="1">
        <v>6.0554575999999998E-4</v>
      </c>
      <c r="E279" s="1">
        <v>3.4716400000000001E-4</v>
      </c>
    </row>
    <row r="280" spans="1:6" x14ac:dyDescent="0.35">
      <c r="B280" s="1">
        <v>8.7052123999999999E-4</v>
      </c>
      <c r="E280" s="1">
        <v>3.9732762000000002E-4</v>
      </c>
    </row>
    <row r="281" spans="1:6" x14ac:dyDescent="0.35">
      <c r="B281" s="1">
        <v>6.4452330000000003E-4</v>
      </c>
      <c r="E281" s="1">
        <v>1.2754273E-4</v>
      </c>
    </row>
    <row r="282" spans="1:6" x14ac:dyDescent="0.35">
      <c r="B282" s="1">
        <v>3.9732762000000002E-4</v>
      </c>
    </row>
    <row r="283" spans="1:6" x14ac:dyDescent="0.35">
      <c r="B283" s="1">
        <v>3.4716400000000001E-4</v>
      </c>
    </row>
    <row r="284" spans="1:6" x14ac:dyDescent="0.35">
      <c r="B284" s="1">
        <v>5.3629814999999999E-4</v>
      </c>
    </row>
    <row r="285" spans="1:6" x14ac:dyDescent="0.35">
      <c r="B285" s="1">
        <v>4.3625290000000002E-4</v>
      </c>
    </row>
    <row r="286" spans="1:6" x14ac:dyDescent="0.35">
      <c r="B286" s="1">
        <v>1.0477853E-4</v>
      </c>
    </row>
    <row r="287" spans="1:6" x14ac:dyDescent="0.35">
      <c r="A287" t="s">
        <v>10</v>
      </c>
      <c r="B287" s="1">
        <f>SUM(B267:B286)</f>
        <v>8.7570712110000004E-3</v>
      </c>
      <c r="D287">
        <v>0.58399999999999996</v>
      </c>
      <c r="E287" s="1">
        <f>SUM(E267:E281)</f>
        <v>6.2706088110000011E-3</v>
      </c>
      <c r="F287">
        <v>5</v>
      </c>
    </row>
    <row r="288" spans="1:6" x14ac:dyDescent="0.35">
      <c r="A288" t="s">
        <v>8</v>
      </c>
      <c r="B288" s="1">
        <f>AVERAGE(B267:B286)</f>
        <v>4.3785356055000001E-4</v>
      </c>
      <c r="E288" s="1">
        <f>AVERAGE(E267:E281)</f>
        <v>4.1804058740000006E-4</v>
      </c>
    </row>
    <row r="289" spans="1:6" s="7" customFormat="1" x14ac:dyDescent="0.35"/>
    <row r="290" spans="1:6" x14ac:dyDescent="0.35">
      <c r="A290" t="s">
        <v>21</v>
      </c>
    </row>
    <row r="291" spans="1:6" x14ac:dyDescent="0.35">
      <c r="B291" s="1">
        <v>4.9441440000000001E-4</v>
      </c>
      <c r="E291" s="1">
        <v>2.4525064999999998E-4</v>
      </c>
      <c r="F291">
        <v>4</v>
      </c>
    </row>
    <row r="292" spans="1:6" x14ac:dyDescent="0.35">
      <c r="B292" s="1">
        <v>9.8049680000000003E-4</v>
      </c>
      <c r="E292" s="1">
        <v>4.9441440000000001E-4</v>
      </c>
    </row>
    <row r="293" spans="1:6" x14ac:dyDescent="0.35">
      <c r="B293" s="1">
        <v>7.363332E-5</v>
      </c>
      <c r="E293" s="1">
        <v>1.5672422999999999E-4</v>
      </c>
    </row>
    <row r="294" spans="1:6" x14ac:dyDescent="0.35">
      <c r="B294" s="1">
        <v>6.1619099999999998E-4</v>
      </c>
      <c r="E294" s="1">
        <v>5.208875E-4</v>
      </c>
    </row>
    <row r="295" spans="1:6" x14ac:dyDescent="0.35">
      <c r="B295" s="1">
        <v>9.4063329999999996E-4</v>
      </c>
      <c r="E295" s="1">
        <v>6.1948719999999993E-5</v>
      </c>
    </row>
    <row r="296" spans="1:6" x14ac:dyDescent="0.35">
      <c r="B296" s="1">
        <v>1.5672422999999999E-4</v>
      </c>
      <c r="E296" s="1">
        <v>8.4034324000000003E-4</v>
      </c>
    </row>
    <row r="297" spans="1:6" x14ac:dyDescent="0.35">
      <c r="B297" s="1">
        <v>1.798178E-4</v>
      </c>
      <c r="E297" s="1">
        <v>9.8049680000000003E-4</v>
      </c>
    </row>
    <row r="298" spans="1:6" x14ac:dyDescent="0.35">
      <c r="B298" s="1">
        <v>5.208875E-4</v>
      </c>
      <c r="E298" s="1">
        <v>1.0517072999999999E-4</v>
      </c>
    </row>
    <row r="299" spans="1:6" x14ac:dyDescent="0.35">
      <c r="B299" s="1">
        <v>8.4034324000000003E-4</v>
      </c>
      <c r="E299" s="1">
        <v>9.4063329999999996E-4</v>
      </c>
    </row>
    <row r="300" spans="1:6" x14ac:dyDescent="0.35">
      <c r="B300" s="1">
        <v>6.4706059999999996E-4</v>
      </c>
      <c r="E300" s="1">
        <v>2.3750919999999999E-4</v>
      </c>
    </row>
    <row r="301" spans="1:6" x14ac:dyDescent="0.35">
      <c r="B301" s="1">
        <v>9.3193485999999996E-4</v>
      </c>
      <c r="E301" s="1">
        <v>6.4706059999999996E-4</v>
      </c>
    </row>
    <row r="302" spans="1:6" x14ac:dyDescent="0.35">
      <c r="B302" s="1">
        <v>6.8820090000000001E-4</v>
      </c>
      <c r="E302" s="1">
        <v>6.8820090000000001E-4</v>
      </c>
    </row>
    <row r="303" spans="1:6" x14ac:dyDescent="0.35">
      <c r="B303" s="1">
        <v>1.0517072999999999E-4</v>
      </c>
      <c r="E303" s="1">
        <v>9.1904273999999998E-4</v>
      </c>
    </row>
    <row r="304" spans="1:6" x14ac:dyDescent="0.35">
      <c r="B304" s="1">
        <v>2.3750919999999999E-4</v>
      </c>
      <c r="E304" s="1">
        <v>2.0583911E-4</v>
      </c>
    </row>
    <row r="305" spans="1:6" x14ac:dyDescent="0.35">
      <c r="B305" s="1">
        <v>9.1904273999999998E-4</v>
      </c>
      <c r="E305" s="1">
        <v>7.363332E-5</v>
      </c>
    </row>
    <row r="306" spans="1:6" x14ac:dyDescent="0.35">
      <c r="B306" s="1">
        <v>6.1948719999999993E-5</v>
      </c>
    </row>
    <row r="307" spans="1:6" x14ac:dyDescent="0.35">
      <c r="B307" s="1">
        <v>8.6822687000000004E-4</v>
      </c>
    </row>
    <row r="308" spans="1:6" x14ac:dyDescent="0.35">
      <c r="B308" s="1">
        <v>5.2462090000000004E-4</v>
      </c>
    </row>
    <row r="309" spans="1:6" x14ac:dyDescent="0.35">
      <c r="B309" s="1">
        <v>2.0583911E-4</v>
      </c>
    </row>
    <row r="310" spans="1:6" x14ac:dyDescent="0.35">
      <c r="B310" s="1">
        <v>2.4525064999999998E-4</v>
      </c>
    </row>
    <row r="311" spans="1:6" x14ac:dyDescent="0.35">
      <c r="A311" t="s">
        <v>10</v>
      </c>
      <c r="B311" s="1">
        <f>SUM(B291:B310)</f>
        <v>1.023794687E-2</v>
      </c>
      <c r="C311">
        <v>20</v>
      </c>
      <c r="D311">
        <v>0.59399999999999997</v>
      </c>
      <c r="E311" s="1">
        <f>SUM(E291:E305)</f>
        <v>7.1171554399999991E-3</v>
      </c>
      <c r="F311">
        <v>5</v>
      </c>
    </row>
    <row r="312" spans="1:6" x14ac:dyDescent="0.35">
      <c r="A312" t="s">
        <v>8</v>
      </c>
      <c r="B312" s="1">
        <f>AVERAGE(B291:B310)</f>
        <v>5.1189734350000002E-4</v>
      </c>
      <c r="E312" s="1">
        <f>AVERAGE(E291:E305)</f>
        <v>4.7447702933333329E-4</v>
      </c>
    </row>
    <row r="313" spans="1:6" s="13" customFormat="1" x14ac:dyDescent="0.35"/>
    <row r="314" spans="1:6" x14ac:dyDescent="0.35">
      <c r="A314" t="s">
        <v>22</v>
      </c>
    </row>
    <row r="315" spans="1:6" x14ac:dyDescent="0.35">
      <c r="B315" s="1">
        <v>2.4073785999999999E-4</v>
      </c>
      <c r="C315">
        <v>19</v>
      </c>
      <c r="D315">
        <v>0.57999999999999996</v>
      </c>
      <c r="E315" s="1">
        <v>3.2597312000000003E-4</v>
      </c>
      <c r="F315">
        <v>6</v>
      </c>
    </row>
    <row r="316" spans="1:6" x14ac:dyDescent="0.35">
      <c r="B316" s="1">
        <v>2.1500522999999999E-4</v>
      </c>
      <c r="E316" s="1">
        <v>2.4073785999999999E-4</v>
      </c>
    </row>
    <row r="317" spans="1:6" x14ac:dyDescent="0.35">
      <c r="B317" s="1">
        <v>1.3873189999999999E-4</v>
      </c>
      <c r="E317" s="1">
        <v>1.3873189999999999E-4</v>
      </c>
    </row>
    <row r="318" spans="1:6" x14ac:dyDescent="0.35">
      <c r="B318" s="1">
        <v>4.2921320000000003E-4</v>
      </c>
      <c r="E318" s="1">
        <v>8.4293895999999996E-4</v>
      </c>
    </row>
    <row r="319" spans="1:6" x14ac:dyDescent="0.35">
      <c r="B319" s="1">
        <v>6.1335090000000001E-5</v>
      </c>
      <c r="E319" s="1">
        <v>7.3488540000000004E-4</v>
      </c>
    </row>
    <row r="320" spans="1:6" x14ac:dyDescent="0.35">
      <c r="B320" s="1">
        <v>8.5908744999999996E-4</v>
      </c>
      <c r="E320" s="1">
        <v>4.2921320000000003E-4</v>
      </c>
    </row>
    <row r="321" spans="1:6" x14ac:dyDescent="0.35">
      <c r="B321" s="1">
        <v>6.2372299999999996E-4</v>
      </c>
      <c r="E321" s="1">
        <v>2.1500522999999999E-4</v>
      </c>
    </row>
    <row r="322" spans="1:6" x14ac:dyDescent="0.35">
      <c r="B322" s="1">
        <v>8.9566730000000005E-4</v>
      </c>
      <c r="E322" s="1">
        <v>8.9566730000000005E-4</v>
      </c>
    </row>
    <row r="323" spans="1:6" x14ac:dyDescent="0.35">
      <c r="B323" s="1">
        <v>5.8928835999999996E-4</v>
      </c>
      <c r="E323" s="1">
        <v>8.7680060000000005E-4</v>
      </c>
    </row>
    <row r="324" spans="1:6" x14ac:dyDescent="0.35">
      <c r="B324" s="1">
        <v>7.3488540000000004E-4</v>
      </c>
      <c r="E324" s="1">
        <v>8.0183754000000002E-4</v>
      </c>
    </row>
    <row r="325" spans="1:6" x14ac:dyDescent="0.35">
      <c r="B325" s="1">
        <v>6.7218794999999998E-4</v>
      </c>
      <c r="E325" s="1">
        <v>6.2372299999999996E-4</v>
      </c>
    </row>
    <row r="326" spans="1:6" x14ac:dyDescent="0.35">
      <c r="B326" s="1">
        <v>5.1078066000000003E-4</v>
      </c>
      <c r="E326" s="1">
        <v>6.7218794999999998E-4</v>
      </c>
    </row>
    <row r="327" spans="1:6" x14ac:dyDescent="0.35">
      <c r="B327" s="1">
        <v>3.2597312000000003E-4</v>
      </c>
      <c r="E327" s="1">
        <v>3.0159849999999999E-4</v>
      </c>
    </row>
    <row r="328" spans="1:6" x14ac:dyDescent="0.35">
      <c r="B328" s="1">
        <v>7.8763602999999997E-4</v>
      </c>
    </row>
    <row r="329" spans="1:6" x14ac:dyDescent="0.35">
      <c r="B329" s="1">
        <v>3.0159849999999999E-4</v>
      </c>
    </row>
    <row r="330" spans="1:6" x14ac:dyDescent="0.35">
      <c r="B330" s="1">
        <v>7.8424880000000003E-4</v>
      </c>
    </row>
    <row r="331" spans="1:6" x14ac:dyDescent="0.35">
      <c r="B331" s="1">
        <v>2.7793963000000003E-4</v>
      </c>
    </row>
    <row r="332" spans="1:6" x14ac:dyDescent="0.35">
      <c r="B332" s="1">
        <v>8.4293895999999996E-4</v>
      </c>
    </row>
    <row r="333" spans="1:6" x14ac:dyDescent="0.35">
      <c r="B333" s="1">
        <v>8.0183754000000002E-4</v>
      </c>
    </row>
    <row r="334" spans="1:6" x14ac:dyDescent="0.35">
      <c r="B334" s="1">
        <v>8.7680060000000005E-4</v>
      </c>
    </row>
    <row r="335" spans="1:6" x14ac:dyDescent="0.35">
      <c r="A335" t="s">
        <v>24</v>
      </c>
      <c r="B335" s="1">
        <f>SUM(B315:B334)</f>
        <v>1.0969616579999997E-2</v>
      </c>
      <c r="C335">
        <v>19</v>
      </c>
      <c r="D335">
        <v>0.57999999999999996</v>
      </c>
      <c r="E335" s="1">
        <f>SUM(E315:E327)</f>
        <v>7.0993005599999989E-3</v>
      </c>
      <c r="F335">
        <v>6</v>
      </c>
    </row>
    <row r="336" spans="1:6" x14ac:dyDescent="0.35">
      <c r="A336" t="s">
        <v>8</v>
      </c>
      <c r="B336" s="1">
        <f>AVERAGE(B315:B334)</f>
        <v>5.4848082899999989E-4</v>
      </c>
      <c r="E336" s="1">
        <f>AVERAGE(E315:E327)</f>
        <v>5.4610004307692299E-4</v>
      </c>
    </row>
    <row r="337" spans="1:6" s="14" customFormat="1" x14ac:dyDescent="0.35"/>
    <row r="338" spans="1:6" x14ac:dyDescent="0.35">
      <c r="A338" t="s">
        <v>23</v>
      </c>
    </row>
    <row r="339" spans="1:6" x14ac:dyDescent="0.35">
      <c r="B339" s="1">
        <v>4.5867920000000003E-5</v>
      </c>
      <c r="C339">
        <v>20</v>
      </c>
      <c r="D339">
        <v>0.59</v>
      </c>
      <c r="E339" s="1">
        <v>9.1067570000000003E-4</v>
      </c>
      <c r="F339">
        <v>6</v>
      </c>
    </row>
    <row r="340" spans="1:6" x14ac:dyDescent="0.35">
      <c r="B340" s="1">
        <v>9.8102129999999999E-4</v>
      </c>
      <c r="E340" s="1">
        <v>3.0486477999999999E-4</v>
      </c>
    </row>
    <row r="341" spans="1:6" x14ac:dyDescent="0.35">
      <c r="B341" s="1">
        <v>5.2158774999999998E-5</v>
      </c>
      <c r="E341" s="1">
        <v>6.1021179999999999E-4</v>
      </c>
    </row>
    <row r="342" spans="1:6" x14ac:dyDescent="0.35">
      <c r="B342" s="1">
        <v>5.0879509999999996E-4</v>
      </c>
      <c r="E342" s="1">
        <v>6.6956549999999996E-4</v>
      </c>
    </row>
    <row r="343" spans="1:6" x14ac:dyDescent="0.35">
      <c r="B343" s="1">
        <v>8.1345810000000001E-4</v>
      </c>
      <c r="E343" s="1">
        <v>4.0174604999999999E-4</v>
      </c>
    </row>
    <row r="344" spans="1:6" x14ac:dyDescent="0.35">
      <c r="B344" s="1">
        <v>1.6002810999999999E-4</v>
      </c>
      <c r="E344" s="1">
        <v>5.0879509999999996E-4</v>
      </c>
    </row>
    <row r="345" spans="1:6" x14ac:dyDescent="0.35">
      <c r="B345" s="1">
        <v>6.6956549999999996E-4</v>
      </c>
      <c r="E345" s="1">
        <v>9.5164899999999994E-5</v>
      </c>
    </row>
    <row r="346" spans="1:6" x14ac:dyDescent="0.35">
      <c r="B346" s="1">
        <v>3.7858519999999998E-4</v>
      </c>
      <c r="E346" s="1">
        <v>9.4639964000000005E-4</v>
      </c>
    </row>
    <row r="347" spans="1:6" x14ac:dyDescent="0.35">
      <c r="B347" s="1">
        <v>5.2230630000000004E-4</v>
      </c>
      <c r="E347" s="1">
        <v>1.1351168E-4</v>
      </c>
    </row>
    <row r="348" spans="1:6" x14ac:dyDescent="0.35">
      <c r="B348" s="1">
        <v>6.2612235000000002E-4</v>
      </c>
      <c r="E348" s="1">
        <v>5.2230630000000004E-4</v>
      </c>
    </row>
    <row r="349" spans="1:6" x14ac:dyDescent="0.35">
      <c r="B349" s="1">
        <v>4.0174604999999999E-4</v>
      </c>
      <c r="E349" s="1">
        <v>5.2158774999999998E-5</v>
      </c>
    </row>
    <row r="350" spans="1:6" x14ac:dyDescent="0.35">
      <c r="B350" s="1">
        <v>9.5164899999999994E-5</v>
      </c>
      <c r="E350" s="1">
        <v>4.9298409999999995E-4</v>
      </c>
    </row>
    <row r="351" spans="1:6" x14ac:dyDescent="0.35">
      <c r="B351" s="1">
        <v>6.8051639999999996E-4</v>
      </c>
      <c r="E351" s="1">
        <v>4.5867920000000003E-5</v>
      </c>
    </row>
    <row r="352" spans="1:6" x14ac:dyDescent="0.35">
      <c r="B352" s="1">
        <v>5.5817367000000002E-5</v>
      </c>
      <c r="E352" s="1">
        <v>9.8102129999999999E-4</v>
      </c>
    </row>
    <row r="353" spans="1:6" x14ac:dyDescent="0.35">
      <c r="B353" s="1">
        <v>4.9298409999999995E-4</v>
      </c>
    </row>
    <row r="354" spans="1:6" x14ac:dyDescent="0.35">
      <c r="B354" s="1">
        <v>9.4639964000000005E-4</v>
      </c>
    </row>
    <row r="355" spans="1:6" x14ac:dyDescent="0.35">
      <c r="B355" s="1">
        <v>6.1021179999999999E-4</v>
      </c>
    </row>
    <row r="356" spans="1:6" x14ac:dyDescent="0.35">
      <c r="B356" s="1">
        <v>1.1351168E-4</v>
      </c>
    </row>
    <row r="357" spans="1:6" x14ac:dyDescent="0.35">
      <c r="B357" s="1">
        <v>3.0486477999999999E-4</v>
      </c>
    </row>
    <row r="358" spans="1:6" x14ac:dyDescent="0.35">
      <c r="B358" s="1">
        <v>9.1067570000000003E-4</v>
      </c>
    </row>
    <row r="359" spans="1:6" x14ac:dyDescent="0.35">
      <c r="A359" t="s">
        <v>10</v>
      </c>
      <c r="B359" s="1">
        <f>SUM(B339:B358)</f>
        <v>9.3698010720000002E-3</v>
      </c>
      <c r="C359">
        <v>20</v>
      </c>
      <c r="D359">
        <v>0.59</v>
      </c>
      <c r="E359" s="1">
        <f>SUM(E339:E352)</f>
        <v>6.6552735449999989E-3</v>
      </c>
      <c r="F359">
        <v>6</v>
      </c>
    </row>
    <row r="360" spans="1:6" x14ac:dyDescent="0.35">
      <c r="A360" t="s">
        <v>9</v>
      </c>
      <c r="B360" s="1">
        <f>AVERAGE(B339:B358)</f>
        <v>4.6849005359999999E-4</v>
      </c>
      <c r="E360" s="1">
        <f>AVERAGE(E339:E352)</f>
        <v>4.7537668178571421E-4</v>
      </c>
    </row>
    <row r="361" spans="1:6" s="15" customFormat="1" x14ac:dyDescent="0.35"/>
    <row r="362" spans="1:6" x14ac:dyDescent="0.35">
      <c r="A362" t="s">
        <v>25</v>
      </c>
    </row>
    <row r="363" spans="1:6" x14ac:dyDescent="0.35">
      <c r="B363" s="1">
        <v>3.7005896E-4</v>
      </c>
      <c r="C363">
        <v>19</v>
      </c>
      <c r="D363">
        <v>0.65900000000000003</v>
      </c>
      <c r="E363" s="1">
        <v>3.7005896E-4</v>
      </c>
      <c r="F363">
        <v>6</v>
      </c>
    </row>
    <row r="364" spans="1:6" x14ac:dyDescent="0.35">
      <c r="B364" s="1">
        <v>1.0357679E-5</v>
      </c>
      <c r="E364" s="1">
        <v>6.5910990000000004E-4</v>
      </c>
    </row>
    <row r="365" spans="1:6" x14ac:dyDescent="0.35">
      <c r="B365" s="1">
        <v>6.9612709999999998E-4</v>
      </c>
      <c r="E365" s="1">
        <v>7.5349222999999998E-4</v>
      </c>
    </row>
    <row r="366" spans="1:6" x14ac:dyDescent="0.35">
      <c r="B366" s="1">
        <v>5.3158048E-5</v>
      </c>
      <c r="E366" s="1">
        <v>5.6494060000000002E-5</v>
      </c>
    </row>
    <row r="367" spans="1:6" x14ac:dyDescent="0.35">
      <c r="B367" s="1">
        <v>5.6494060000000002E-5</v>
      </c>
      <c r="E367" s="1">
        <v>1.0357679E-5</v>
      </c>
    </row>
    <row r="368" spans="1:6" x14ac:dyDescent="0.35">
      <c r="B368" s="1">
        <v>1.0328097E-4</v>
      </c>
      <c r="E368" s="1">
        <v>4.4002445E-4</v>
      </c>
    </row>
    <row r="369" spans="1:6" x14ac:dyDescent="0.35">
      <c r="B369" s="1">
        <v>6.9131097000000002E-4</v>
      </c>
      <c r="E369" s="1">
        <v>9.2953926999999996E-4</v>
      </c>
    </row>
    <row r="370" spans="1:6" x14ac:dyDescent="0.35">
      <c r="B370" s="1">
        <v>6.5910990000000004E-4</v>
      </c>
      <c r="E370" s="1">
        <v>6.9612709999999998E-4</v>
      </c>
    </row>
    <row r="371" spans="1:6" x14ac:dyDescent="0.35">
      <c r="B371" s="1">
        <v>9.2953926999999996E-4</v>
      </c>
      <c r="E371" s="1">
        <v>4.855956E-4</v>
      </c>
    </row>
    <row r="372" spans="1:6" x14ac:dyDescent="0.35">
      <c r="B372" s="1">
        <v>4.855956E-4</v>
      </c>
      <c r="E372" s="1">
        <v>1.0328097E-4</v>
      </c>
    </row>
    <row r="373" spans="1:6" x14ac:dyDescent="0.35">
      <c r="B373" s="1">
        <v>9.9577299999999993E-4</v>
      </c>
      <c r="E373" s="1">
        <v>9.9577299999999993E-4</v>
      </c>
    </row>
    <row r="374" spans="1:6" x14ac:dyDescent="0.35">
      <c r="B374" s="1">
        <v>2.6329502000000001E-4</v>
      </c>
      <c r="E374" s="1">
        <v>2.6329502000000001E-4</v>
      </c>
    </row>
    <row r="375" spans="1:6" x14ac:dyDescent="0.35">
      <c r="B375" s="1">
        <v>5.7449249999999997E-4</v>
      </c>
      <c r="E375" s="1">
        <v>4.1834249999999999E-4</v>
      </c>
    </row>
    <row r="376" spans="1:6" x14ac:dyDescent="0.35">
      <c r="B376" s="1">
        <v>9.1621919999999998E-4</v>
      </c>
    </row>
    <row r="377" spans="1:6" x14ac:dyDescent="0.35">
      <c r="B377" s="1">
        <v>7.8457869999999999E-4</v>
      </c>
    </row>
    <row r="378" spans="1:6" x14ac:dyDescent="0.35">
      <c r="B378" s="1">
        <v>4.4002445E-4</v>
      </c>
    </row>
    <row r="379" spans="1:6" x14ac:dyDescent="0.35">
      <c r="B379" s="1">
        <v>4.1834249999999999E-4</v>
      </c>
    </row>
    <row r="380" spans="1:6" x14ac:dyDescent="0.35">
      <c r="B380" s="1">
        <v>4.5064147000000002E-4</v>
      </c>
    </row>
    <row r="381" spans="1:6" x14ac:dyDescent="0.35">
      <c r="B381" s="1">
        <v>9.8330740000000002E-4</v>
      </c>
    </row>
    <row r="382" spans="1:6" x14ac:dyDescent="0.35">
      <c r="B382" s="1">
        <v>7.5349222999999998E-4</v>
      </c>
    </row>
    <row r="383" spans="1:6" x14ac:dyDescent="0.35">
      <c r="A383" t="s">
        <v>10</v>
      </c>
      <c r="B383" s="1">
        <f>SUM(B363:B382)</f>
        <v>1.0635199027000001E-2</v>
      </c>
      <c r="C383">
        <v>19</v>
      </c>
      <c r="D383">
        <v>0.65900000000000003</v>
      </c>
      <c r="E383" s="1">
        <f>SUM(E363:E376)</f>
        <v>6.1814907390000014E-3</v>
      </c>
      <c r="F383">
        <v>6</v>
      </c>
    </row>
    <row r="384" spans="1:6" x14ac:dyDescent="0.35">
      <c r="A384" t="s">
        <v>8</v>
      </c>
      <c r="B384" s="1">
        <f>AVERAGE(B363:B382)</f>
        <v>5.3175995135E-4</v>
      </c>
      <c r="E384" s="1">
        <f>AVERAGE(E363:E375)</f>
        <v>4.7549928761538474E-4</v>
      </c>
    </row>
    <row r="385" spans="1:6" s="10" customFormat="1" x14ac:dyDescent="0.35"/>
    <row r="386" spans="1:6" x14ac:dyDescent="0.35">
      <c r="A386" t="s">
        <v>26</v>
      </c>
    </row>
    <row r="387" spans="1:6" x14ac:dyDescent="0.35">
      <c r="B387" s="1">
        <v>2.6728500000000003E-4</v>
      </c>
      <c r="C387">
        <v>20</v>
      </c>
      <c r="D387">
        <v>0.59099999999999997</v>
      </c>
      <c r="E387" s="1">
        <v>8.4984039999999996E-4</v>
      </c>
      <c r="F387">
        <v>7</v>
      </c>
    </row>
    <row r="388" spans="1:6" x14ac:dyDescent="0.35">
      <c r="B388" s="1">
        <v>8.9453779999999999E-4</v>
      </c>
      <c r="E388" s="1">
        <v>5.6664913000000004E-4</v>
      </c>
    </row>
    <row r="389" spans="1:6" x14ac:dyDescent="0.35">
      <c r="B389" s="1">
        <v>1.295398E-4</v>
      </c>
      <c r="E389" s="1">
        <v>4.0463175000000001E-4</v>
      </c>
    </row>
    <row r="390" spans="1:6" x14ac:dyDescent="0.35">
      <c r="B390" s="1">
        <v>5.6664913000000004E-4</v>
      </c>
      <c r="E390" s="1">
        <v>3.589442E-4</v>
      </c>
    </row>
    <row r="391" spans="1:6" x14ac:dyDescent="0.35">
      <c r="B391" s="1">
        <v>9.0631242999999995E-4</v>
      </c>
      <c r="E391" s="1">
        <v>5.0715359999999998E-4</v>
      </c>
    </row>
    <row r="392" spans="1:6" x14ac:dyDescent="0.35">
      <c r="B392" s="1">
        <v>5.0715359999999998E-4</v>
      </c>
      <c r="E392" s="1">
        <v>9.8771470000000002E-4</v>
      </c>
    </row>
    <row r="393" spans="1:6" x14ac:dyDescent="0.35">
      <c r="B393" s="1">
        <v>1.2475497000000001E-4</v>
      </c>
      <c r="E393" s="1">
        <v>2.6047005999999998E-4</v>
      </c>
    </row>
    <row r="394" spans="1:6" x14ac:dyDescent="0.35">
      <c r="B394" s="1">
        <v>2.6047005999999998E-4</v>
      </c>
      <c r="E394" s="1">
        <v>1.4885718999999999E-4</v>
      </c>
    </row>
    <row r="395" spans="1:6" x14ac:dyDescent="0.35">
      <c r="B395" s="1">
        <v>2.3536862000000001E-5</v>
      </c>
      <c r="E395" s="1">
        <v>2.6728500000000003E-4</v>
      </c>
    </row>
    <row r="396" spans="1:6" x14ac:dyDescent="0.35">
      <c r="B396" s="1">
        <v>4.8198559999999997E-4</v>
      </c>
      <c r="E396" s="1">
        <v>3.7943275000000001E-4</v>
      </c>
    </row>
    <row r="397" spans="1:6" x14ac:dyDescent="0.35">
      <c r="B397" s="1">
        <v>6.3097589999999996E-4</v>
      </c>
    </row>
    <row r="398" spans="1:6" x14ac:dyDescent="0.35">
      <c r="B398" s="1">
        <v>4.0463175000000001E-4</v>
      </c>
    </row>
    <row r="399" spans="1:6" x14ac:dyDescent="0.35">
      <c r="B399" s="1">
        <v>3.589442E-4</v>
      </c>
    </row>
    <row r="400" spans="1:6" x14ac:dyDescent="0.35">
      <c r="B400" s="1">
        <v>7.6417330000000003E-6</v>
      </c>
    </row>
    <row r="401" spans="1:6" x14ac:dyDescent="0.35">
      <c r="B401" s="1">
        <v>9.8771470000000002E-4</v>
      </c>
    </row>
    <row r="402" spans="1:6" x14ac:dyDescent="0.35">
      <c r="B402" s="1">
        <v>1.4885718999999999E-4</v>
      </c>
    </row>
    <row r="403" spans="1:6" x14ac:dyDescent="0.35">
      <c r="B403" s="1">
        <v>8.6960119999999997E-4</v>
      </c>
    </row>
    <row r="404" spans="1:6" x14ac:dyDescent="0.35">
      <c r="B404" s="1">
        <v>3.7943275000000001E-4</v>
      </c>
    </row>
    <row r="405" spans="1:6" x14ac:dyDescent="0.35">
      <c r="B405" s="1">
        <v>8.4984039999999996E-4</v>
      </c>
    </row>
    <row r="406" spans="1:6" x14ac:dyDescent="0.35">
      <c r="B406" s="1">
        <v>1.0155600499999999E-4</v>
      </c>
    </row>
    <row r="407" spans="1:6" x14ac:dyDescent="0.35">
      <c r="A407" t="s">
        <v>10</v>
      </c>
      <c r="B407" s="1">
        <f>SUM(B387:B406)</f>
        <v>8.9014210799999976E-3</v>
      </c>
      <c r="C407">
        <v>20</v>
      </c>
      <c r="D407">
        <v>0.59099999999999997</v>
      </c>
      <c r="E407" s="1">
        <f>SUM(E387:E396)</f>
        <v>4.7309787799999998E-3</v>
      </c>
      <c r="F407">
        <v>10</v>
      </c>
    </row>
    <row r="408" spans="1:6" x14ac:dyDescent="0.35">
      <c r="A408" t="s">
        <v>9</v>
      </c>
      <c r="B408" s="1">
        <f>AVERAGE(B387:B406)</f>
        <v>4.450710539999999E-4</v>
      </c>
      <c r="E408" s="1">
        <f>AVERAGE(E387:E396)</f>
        <v>4.7309787799999998E-4</v>
      </c>
    </row>
    <row r="409" spans="1:6" s="9" customFormat="1" x14ac:dyDescent="0.35"/>
    <row r="410" spans="1:6" x14ac:dyDescent="0.35">
      <c r="A410" t="s">
        <v>27</v>
      </c>
    </row>
    <row r="411" spans="1:6" x14ac:dyDescent="0.35">
      <c r="B411" s="1">
        <v>7.4975775000000002E-4</v>
      </c>
      <c r="E411" s="1">
        <v>2.7277644E-4</v>
      </c>
    </row>
    <row r="412" spans="1:6" x14ac:dyDescent="0.35">
      <c r="B412" s="1">
        <v>6.6001085000000001E-4</v>
      </c>
      <c r="C412">
        <v>20</v>
      </c>
      <c r="D412">
        <v>0.54700000000000004</v>
      </c>
      <c r="E412" s="1">
        <v>5.8836204999999995E-4</v>
      </c>
      <c r="F412">
        <v>0</v>
      </c>
    </row>
    <row r="413" spans="1:6" x14ac:dyDescent="0.35">
      <c r="B413" s="1">
        <v>9.4497410000000004E-4</v>
      </c>
      <c r="E413" s="1">
        <v>3.5344739999999998E-4</v>
      </c>
    </row>
    <row r="414" spans="1:6" x14ac:dyDescent="0.35">
      <c r="B414" s="1">
        <v>3.5344739999999998E-4</v>
      </c>
      <c r="E414" s="1">
        <v>9.4497410000000004E-4</v>
      </c>
    </row>
    <row r="415" spans="1:6" x14ac:dyDescent="0.35">
      <c r="B415" s="1">
        <v>6.9389104999999996E-5</v>
      </c>
      <c r="E415" s="1">
        <v>8.3612260000000003E-5</v>
      </c>
    </row>
    <row r="416" spans="1:6" x14ac:dyDescent="0.35">
      <c r="B416" s="1">
        <v>4.8902639999999996E-4</v>
      </c>
      <c r="E416" s="1">
        <v>7.4975775000000002E-4</v>
      </c>
    </row>
    <row r="417" spans="1:6" x14ac:dyDescent="0.35">
      <c r="B417" s="1">
        <v>1.8311883000000001E-4</v>
      </c>
      <c r="E417" s="1">
        <v>6.6858594000000001E-4</v>
      </c>
    </row>
    <row r="418" spans="1:6" x14ac:dyDescent="0.35">
      <c r="B418" s="1">
        <v>5.0253600000000004E-4</v>
      </c>
      <c r="E418" s="1">
        <v>5.0253600000000004E-4</v>
      </c>
    </row>
    <row r="419" spans="1:6" x14ac:dyDescent="0.35">
      <c r="B419" s="1">
        <v>8.4368360000000001E-4</v>
      </c>
      <c r="E419" s="1">
        <v>6.9389104999999996E-5</v>
      </c>
    </row>
    <row r="420" spans="1:6" x14ac:dyDescent="0.35">
      <c r="B420" s="1">
        <v>8.3612260000000003E-5</v>
      </c>
      <c r="E420" s="1">
        <v>9.7621920000000003E-5</v>
      </c>
    </row>
    <row r="421" spans="1:6" x14ac:dyDescent="0.35">
      <c r="B421" s="1">
        <v>5.1169810000000003E-4</v>
      </c>
      <c r="E421" s="1">
        <v>1.8311883000000001E-4</v>
      </c>
    </row>
    <row r="422" spans="1:6" x14ac:dyDescent="0.35">
      <c r="B422" s="1">
        <v>6.6858594000000001E-4</v>
      </c>
      <c r="E422" s="1">
        <v>6.6001085000000001E-4</v>
      </c>
    </row>
    <row r="423" spans="1:6" x14ac:dyDescent="0.35">
      <c r="B423" s="1">
        <v>9.7621920000000003E-5</v>
      </c>
      <c r="E423" s="1">
        <v>5.6151585999999999E-4</v>
      </c>
    </row>
    <row r="424" spans="1:6" x14ac:dyDescent="0.35">
      <c r="B424" s="1">
        <v>5.6151585999999999E-4</v>
      </c>
      <c r="E424" s="1">
        <v>9.8035089999999993E-4</v>
      </c>
    </row>
    <row r="425" spans="1:6" x14ac:dyDescent="0.35">
      <c r="B425" s="1">
        <v>2.780126E-4</v>
      </c>
      <c r="E425" s="1">
        <v>5.1169810000000003E-4</v>
      </c>
    </row>
    <row r="426" spans="1:6" x14ac:dyDescent="0.35">
      <c r="B426" s="1">
        <v>5.8836204999999995E-4</v>
      </c>
      <c r="E426" s="1">
        <v>4.8902639999999996E-4</v>
      </c>
    </row>
    <row r="427" spans="1:6" x14ac:dyDescent="0.35">
      <c r="B427" s="1">
        <v>9.8035089999999993E-4</v>
      </c>
      <c r="E427" s="1">
        <v>6.2751250000000005E-4</v>
      </c>
    </row>
    <row r="428" spans="1:6" x14ac:dyDescent="0.35">
      <c r="B428" s="1">
        <v>6.5900959999999999E-4</v>
      </c>
      <c r="E428" s="1">
        <v>6.5900959999999999E-4</v>
      </c>
    </row>
    <row r="429" spans="1:6" x14ac:dyDescent="0.35">
      <c r="B429" s="1">
        <v>2.7277644E-4</v>
      </c>
      <c r="E429" s="1">
        <v>2.780126E-4</v>
      </c>
    </row>
    <row r="430" spans="1:6" x14ac:dyDescent="0.35">
      <c r="B430" s="1">
        <v>6.2751250000000005E-4</v>
      </c>
    </row>
    <row r="431" spans="1:6" x14ac:dyDescent="0.35">
      <c r="A431" t="s">
        <v>24</v>
      </c>
      <c r="B431" s="1">
        <f>SUM(B411:B430)</f>
        <v>1.0125002205000001E-2</v>
      </c>
      <c r="C431">
        <v>20</v>
      </c>
      <c r="D431">
        <v>0.54700000000000004</v>
      </c>
      <c r="E431" s="1">
        <f>SUM(E411:E429)</f>
        <v>9.281318605E-3</v>
      </c>
      <c r="F431">
        <v>1</v>
      </c>
    </row>
    <row r="432" spans="1:6" x14ac:dyDescent="0.35">
      <c r="A432" t="s">
        <v>9</v>
      </c>
      <c r="B432" s="1">
        <f>AVERAGE(B411:B430)</f>
        <v>5.0625011025000007E-4</v>
      </c>
      <c r="E432" s="1">
        <f>AVERAGE(E411:E429)</f>
        <v>4.8849045289473686E-4</v>
      </c>
    </row>
    <row r="433" spans="1:6" s="10" customFormat="1" x14ac:dyDescent="0.35"/>
    <row r="434" spans="1:6" x14ac:dyDescent="0.35">
      <c r="A434" t="s">
        <v>28</v>
      </c>
    </row>
    <row r="435" spans="1:6" x14ac:dyDescent="0.35">
      <c r="B435" s="1">
        <v>5.3751649999999999E-5</v>
      </c>
      <c r="C435">
        <v>17</v>
      </c>
      <c r="D435">
        <v>0.58199999999999996</v>
      </c>
      <c r="E435" s="1">
        <v>5.9188667000000001E-5</v>
      </c>
      <c r="F435">
        <v>3</v>
      </c>
    </row>
    <row r="436" spans="1:6" x14ac:dyDescent="0.35">
      <c r="B436" s="1">
        <v>3.8082019999999999E-4</v>
      </c>
      <c r="E436" s="1">
        <v>8.7947043000000005E-4</v>
      </c>
    </row>
    <row r="437" spans="1:6" x14ac:dyDescent="0.35">
      <c r="B437" s="1">
        <v>7.9042399999999997E-4</v>
      </c>
      <c r="E437" s="1">
        <v>7.9042399999999997E-4</v>
      </c>
    </row>
    <row r="438" spans="1:6" x14ac:dyDescent="0.35">
      <c r="B438" s="1">
        <v>4.9193510000000002E-4</v>
      </c>
      <c r="E438" s="1">
        <v>7.2290370000000002E-4</v>
      </c>
    </row>
    <row r="439" spans="1:6" x14ac:dyDescent="0.35">
      <c r="B439" s="1">
        <v>9.2869600000000001E-4</v>
      </c>
      <c r="E439" s="1">
        <v>6.4118433999999999E-4</v>
      </c>
    </row>
    <row r="440" spans="1:6" x14ac:dyDescent="0.35">
      <c r="B440" s="1">
        <v>6.4118433999999999E-4</v>
      </c>
      <c r="E440" s="1">
        <v>3.8082019999999999E-4</v>
      </c>
    </row>
    <row r="441" spans="1:6" x14ac:dyDescent="0.35">
      <c r="B441" s="1">
        <v>4.4870855999999997E-5</v>
      </c>
      <c r="E441" s="1">
        <v>6.8764784E-4</v>
      </c>
    </row>
    <row r="442" spans="1:6" x14ac:dyDescent="0.35">
      <c r="B442" s="1">
        <v>7.6879973999999999E-4</v>
      </c>
      <c r="E442" s="1">
        <v>4.4870855999999997E-5</v>
      </c>
    </row>
    <row r="443" spans="1:6" x14ac:dyDescent="0.35">
      <c r="B443" s="1">
        <v>9.7475510000000003E-4</v>
      </c>
      <c r="E443" s="1">
        <v>2.9246440000000001E-4</v>
      </c>
    </row>
    <row r="444" spans="1:6" x14ac:dyDescent="0.35">
      <c r="B444" s="1">
        <v>8.7947043000000005E-4</v>
      </c>
      <c r="E444" s="1">
        <v>2.497E-4</v>
      </c>
    </row>
    <row r="445" spans="1:6" x14ac:dyDescent="0.35">
      <c r="B445" s="1">
        <v>6.1366275999999995E-4</v>
      </c>
      <c r="E445" s="1">
        <v>9.7475510000000003E-4</v>
      </c>
    </row>
    <row r="446" spans="1:6" x14ac:dyDescent="0.35">
      <c r="B446" s="1">
        <v>9.8679619999999992E-4</v>
      </c>
      <c r="E446" s="1">
        <v>9.8679619999999992E-4</v>
      </c>
    </row>
    <row r="447" spans="1:6" x14ac:dyDescent="0.35">
      <c r="B447" s="1">
        <v>2.497E-4</v>
      </c>
      <c r="E447" s="1">
        <v>7.6879973999999999E-4</v>
      </c>
    </row>
    <row r="448" spans="1:6" x14ac:dyDescent="0.35">
      <c r="B448" s="1">
        <v>5.9188667000000001E-5</v>
      </c>
      <c r="E448" s="1">
        <v>6.1366275999999995E-4</v>
      </c>
    </row>
    <row r="449" spans="1:5" x14ac:dyDescent="0.35">
      <c r="B449" s="1">
        <v>7.2290370000000002E-4</v>
      </c>
      <c r="E449" s="1">
        <v>4.7363213E-4</v>
      </c>
    </row>
    <row r="450" spans="1:5" x14ac:dyDescent="0.35">
      <c r="B450" s="1">
        <v>6.8764784E-4</v>
      </c>
      <c r="E450" s="1">
        <v>9.79024E-4</v>
      </c>
    </row>
    <row r="451" spans="1:5" x14ac:dyDescent="0.35">
      <c r="B451" s="1">
        <v>5.0986849999999997E-4</v>
      </c>
      <c r="E451" s="1"/>
    </row>
    <row r="452" spans="1:5" x14ac:dyDescent="0.35">
      <c r="B452" s="1">
        <v>2.9246440000000001E-4</v>
      </c>
    </row>
    <row r="453" spans="1:5" x14ac:dyDescent="0.35">
      <c r="B453" s="1">
        <v>9.79024E-4</v>
      </c>
    </row>
    <row r="454" spans="1:5" x14ac:dyDescent="0.35">
      <c r="B454" s="1">
        <v>4.7363213E-4</v>
      </c>
    </row>
    <row r="455" spans="1:5" x14ac:dyDescent="0.35">
      <c r="A455" t="s">
        <v>10</v>
      </c>
      <c r="B455" s="1">
        <f>SUM(B435:B454)</f>
        <v>1.1529595612999998E-2</v>
      </c>
      <c r="C455">
        <v>17</v>
      </c>
      <c r="D455">
        <v>0.58199999999999996</v>
      </c>
      <c r="E455" s="1">
        <f>SUM(E436:E450)</f>
        <v>9.486155696000002E-3</v>
      </c>
    </row>
    <row r="456" spans="1:5" x14ac:dyDescent="0.35">
      <c r="A456" t="s">
        <v>8</v>
      </c>
      <c r="B456" s="1">
        <f>AVERAGE(B435:B454)</f>
        <v>5.7647978064999991E-4</v>
      </c>
      <c r="E456" s="1">
        <f>AVERAGE(E435:E450)</f>
        <v>5.9658402268750004E-4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Furaha</dc:creator>
  <cp:lastModifiedBy>Furaha</cp:lastModifiedBy>
  <dcterms:created xsi:type="dcterms:W3CDTF">2021-11-15T16:11:55Z</dcterms:created>
  <dcterms:modified xsi:type="dcterms:W3CDTF">2021-11-15T18:35:33Z</dcterms:modified>
</cp:coreProperties>
</file>