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 activeTab="3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M31" i="4"/>
  <c r="I31" i="4"/>
  <c r="J31" i="4"/>
  <c r="K31" i="4"/>
  <c r="L31" i="4"/>
  <c r="H31" i="4"/>
  <c r="I55" i="4" l="1"/>
  <c r="I56" i="4"/>
  <c r="I57" i="4"/>
  <c r="I54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<sst xmlns="http://schemas.openxmlformats.org/spreadsheetml/2006/main" count="251" uniqueCount="155">
  <si>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</si>
  <si>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</si>
  <si>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</si>
  <si>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</si>
  <si>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</si>
  <si>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</si>
  <si>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</si>
  <si>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</si>
  <si>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</si>
  <si>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</si>
  <si>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</si>
  <si>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</si>
  <si>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</si>
  <si>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</si>
  <si>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</si>
  <si>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</si>
  <si>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</si>
  <si>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</si>
  <si>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</si>
  <si>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</si>
  <si>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</si>
  <si>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</si>
  <si>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</si>
  <si>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</si>
  <si>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</si>
  <si>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</si>
  <si>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</si>
  <si>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</si>
  <si>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</si>
  <si>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</si>
  <si>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</si>
  <si>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</si>
  <si>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</si>
  <si>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推手</t>
  </si>
  <si>
    <t>擒拿</t>
  </si>
  <si>
    <t>双峰贯耳</t>
  </si>
  <si>
    <t>鸳鸯腿</t>
  </si>
  <si>
    <t>备注</t>
  </si>
  <si>
    <t>肘底捶</t>
  </si>
  <si>
    <t>炮锤</t>
  </si>
  <si>
    <t>泰拳</t>
  </si>
  <si>
    <t>直拳</t>
  </si>
  <si>
    <t>左右勾拳</t>
  </si>
  <si>
    <t>上勾拳</t>
  </si>
  <si>
    <t>肘击</t>
  </si>
  <si>
    <t>膝撞</t>
  </si>
  <si>
    <t>蹬腿</t>
  </si>
  <si>
    <t>攻击发出部位</t>
  </si>
  <si>
    <t>扫腿</t>
  </si>
  <si>
    <t>几率踉跄</t>
  </si>
  <si>
    <t>50%破防</t>
  </si>
  <si>
    <t>第二70%破防</t>
  </si>
  <si>
    <t>绊摔</t>
  </si>
  <si>
    <t>30%破防</t>
  </si>
  <si>
    <t>力量</t>
  </si>
  <si>
    <t>敏捷</t>
  </si>
  <si>
    <t>智力</t>
  </si>
  <si>
    <t>体质</t>
  </si>
  <si>
    <t>平衡</t>
  </si>
  <si>
    <t>稳定</t>
  </si>
  <si>
    <t>消耗稳定度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</si>
  <si>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</si>
  <si>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</si>
  <si>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</si>
  <si>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</si>
  <si>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</si>
  <si>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</si>
  <si>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</si>
  <si>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</si>
  <si>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</si>
  <si>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</si>
  <si>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</si>
  <si>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</si>
  <si>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</si>
  <si>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前摇-0.1s，
后摇-0.1s，
招式-0.1s</t>
  </si>
  <si>
    <t>后摇-0.1s，
招式-0.1s</t>
  </si>
  <si>
    <t>招式-0.1s</t>
  </si>
  <si>
    <t>后摇+0.1s</t>
  </si>
  <si>
    <t>前摇+0.1s</t>
  </si>
  <si>
    <t xml:space="preserve"> </t>
  </si>
  <si>
    <t>暴击几率</t>
  </si>
  <si>
    <t>情报</t>
  </si>
  <si>
    <t>属性数值，
损伤图例，
损伤数值</t>
  </si>
  <si>
    <t>属性数值，
损伤图例，</t>
  </si>
  <si>
    <t>属性程度</t>
  </si>
  <si>
    <t>属性程度，
损伤图例，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</si>
  <si>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</si>
  <si>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</si>
  <si>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</si>
  <si>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</si>
  <si>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</si>
  <si>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</si>
  <si>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</si>
  <si>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</si>
  <si>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</si>
  <si>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</si>
  <si>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【闪避】头</t>
  </si>
  <si>
    <t>【闪避】胸部</t>
  </si>
  <si>
    <t>【闪避】腹部</t>
  </si>
  <si>
    <t>【闪避】肩关节</t>
  </si>
  <si>
    <t>【闪避】上臂</t>
  </si>
  <si>
    <t>【闪避】前臂</t>
  </si>
  <si>
    <t>【闪避】手肘</t>
  </si>
  <si>
    <t>【闪避】手腕</t>
  </si>
  <si>
    <t>【闪避】大腿</t>
  </si>
  <si>
    <t>【闪避】小腿</t>
  </si>
  <si>
    <t>【闪避】膝关节</t>
  </si>
  <si>
    <t>【闪避】踝关节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</si>
  <si>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</si>
  <si>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</si>
  <si>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</si>
  <si>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</si>
  <si>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</si>
  <si>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</si>
  <si>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</si>
  <si>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</si>
  <si>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</si>
  <si>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</si>
  <si>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</si>
  <si>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</si>
  <si>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【闪避】两腰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</si>
  <si>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</si>
  <si>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</si>
  <si>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</si>
  <si>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</si>
  <si>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</si>
  <si>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</si>
  <si>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</si>
  <si>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</si>
  <si>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</si>
  <si>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</si>
  <si>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</si>
  <si>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</si>
  <si>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</si>
  <si>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</si>
  <si>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</si>
  <si>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</si>
  <si>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</si>
  <si>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</si>
  <si>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</si>
  <si>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</si>
  <si>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</si>
  <si>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</si>
  <si>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</si>
  <si>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</si>
  <si>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</si>
  <si>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</si>
  <si>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</si>
  <si>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</si>
  <si>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</si>
  <si>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</si>
  <si>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</si>
  <si>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</si>
  <si>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倒地稳定清零，防御后不受伤害</t>
  </si>
  <si>
    <t>-5%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</si>
</sst>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I11" sqref="I11"/>
    </sheetView>
  </sheetViews>
  <sheetFormatPr defaultRowHeight="15"/>
  <cols>
    <col min="1" max="1" width="5.28515625" style="26" bestFit="1" customWidth="1"/>
    <col min="2" max="2" width="9.5703125" style="26" bestFit="1" customWidth="1"/>
    <col min="3" max="6" width="3.42578125" style="26" bestFit="1" customWidth="1"/>
    <col min="7" max="7" width="5" style="27" customWidth="1"/>
    <col min="8" max="11" width="5" style="26" customWidth="1"/>
    <col min="12" max="12" width="6.85546875" style="26" customWidth="1"/>
    <col min="13" max="18" width="5" style="26" customWidth="1"/>
    <col min="19" max="20" width="7.42578125" style="26" bestFit="1" customWidth="1"/>
    <col min="21" max="21" width="9.5703125" style="27" bestFit="1" customWidth="1"/>
    <col min="22" max="22" width="9.5703125" style="26" bestFit="1" customWidth="1"/>
    <col min="23" max="23" width="9.5703125" style="28" customWidth="1"/>
    <col min="24" max="26" width="9.5703125" style="26" bestFit="1" customWidth="1"/>
    <col min="27" max="27" width="12.5703125" style="26" customWidth="1"/>
    <col min="28" max="28" width="34" style="32" customWidth="1"/>
    <col min="29" max="16384" width="9.140625" style="26"/>
  </cols>
  <sheetData>
    <row r="1" spans="1:28">
      <c r="A1" s="26" t="s">
        <v>1</v>
      </c>
      <c r="B1" s="26" t="s">
        <v>0</v>
      </c>
      <c r="C1" s="33" t="s">
        <v>47</v>
      </c>
      <c r="D1" s="33"/>
      <c r="E1" s="33"/>
      <c r="F1" s="33"/>
      <c r="G1" s="34" t="s">
        <v>5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27" t="s">
        <v>27</v>
      </c>
      <c r="V1" s="26" t="s">
        <v>28</v>
      </c>
      <c r="W1" s="28" t="s">
        <v>144</v>
      </c>
      <c r="X1" s="26" t="s">
        <v>29</v>
      </c>
      <c r="Y1" s="26" t="s">
        <v>30</v>
      </c>
      <c r="Z1" s="26" t="s">
        <v>31</v>
      </c>
      <c r="AA1" s="26" t="s">
        <v>60</v>
      </c>
      <c r="AB1" s="26" t="s">
        <v>37</v>
      </c>
    </row>
    <row r="2" spans="1:28">
      <c r="C2" s="29" t="s">
        <v>11</v>
      </c>
      <c r="D2" s="29" t="s">
        <v>12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8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26">
        <v>0.3</v>
      </c>
      <c r="Z3" s="26">
        <v>5</v>
      </c>
      <c r="AA3" s="26">
        <v>3</v>
      </c>
      <c r="AB3" s="32" t="s">
        <v>53</v>
      </c>
    </row>
    <row r="4" spans="1:28">
      <c r="B4" s="26" t="s">
        <v>33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26">
        <v>0.3</v>
      </c>
      <c r="Z4" s="26">
        <v>80</v>
      </c>
      <c r="AA4" s="26">
        <v>10</v>
      </c>
    </row>
    <row r="5" spans="1:28">
      <c r="B5" s="26" t="s">
        <v>34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26">
        <v>0.3</v>
      </c>
      <c r="Z5" s="26">
        <v>10</v>
      </c>
      <c r="AA5" s="26">
        <v>5</v>
      </c>
    </row>
    <row r="6" spans="1:28">
      <c r="B6" s="26" t="s">
        <v>35</v>
      </c>
      <c r="D6" s="26">
        <v>1</v>
      </c>
      <c r="G6" s="27">
        <v>1</v>
      </c>
      <c r="U6" s="27">
        <v>150</v>
      </c>
      <c r="V6" s="26">
        <v>150</v>
      </c>
      <c r="W6" s="28" t="s">
        <v>152</v>
      </c>
      <c r="X6" s="26">
        <v>0.5</v>
      </c>
      <c r="Y6" s="26">
        <v>0.5</v>
      </c>
      <c r="Z6" s="26">
        <v>10</v>
      </c>
      <c r="AA6" s="26">
        <v>5</v>
      </c>
      <c r="AB6" s="32" t="s">
        <v>49</v>
      </c>
    </row>
    <row r="7" spans="1:28">
      <c r="B7" s="26" t="s">
        <v>38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154</v>
      </c>
      <c r="X7" s="26">
        <v>0.4</v>
      </c>
      <c r="Y7" s="26">
        <v>0.4</v>
      </c>
      <c r="Z7" s="26">
        <v>15</v>
      </c>
      <c r="AA7" s="26">
        <v>5</v>
      </c>
      <c r="AB7" s="32" t="s">
        <v>50</v>
      </c>
    </row>
    <row r="8" spans="1:28">
      <c r="B8" s="26" t="s">
        <v>39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26">
        <v>0.5</v>
      </c>
      <c r="Z8" s="26">
        <v>60</v>
      </c>
      <c r="AA8" s="26">
        <v>15</v>
      </c>
    </row>
    <row r="9" spans="1:28">
      <c r="B9" s="26" t="s">
        <v>36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26">
        <v>0.5</v>
      </c>
      <c r="Z9" s="26">
        <v>25</v>
      </c>
      <c r="AA9" s="26">
        <v>15</v>
      </c>
      <c r="AB9" s="32" t="s">
        <v>51</v>
      </c>
    </row>
    <row r="10" spans="1:28">
      <c r="B10" s="26" t="s">
        <v>52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152</v>
      </c>
      <c r="X10" s="26">
        <v>0.4</v>
      </c>
      <c r="Y10" s="26">
        <v>0.4</v>
      </c>
      <c r="Z10" s="26">
        <v>200</v>
      </c>
      <c r="AA10" s="26">
        <v>15</v>
      </c>
      <c r="AB10" s="32" t="s">
        <v>153</v>
      </c>
    </row>
    <row r="12" spans="1:28">
      <c r="A12" s="26" t="s">
        <v>40</v>
      </c>
      <c r="B12" s="26" t="s">
        <v>41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26">
        <v>0.2</v>
      </c>
      <c r="Z12" s="26">
        <v>10</v>
      </c>
      <c r="AA12" s="26">
        <v>3</v>
      </c>
    </row>
    <row r="13" spans="1:28">
      <c r="B13" s="26" t="s">
        <v>42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26">
        <v>0.3</v>
      </c>
      <c r="Z13" s="26">
        <v>20</v>
      </c>
      <c r="AA13" s="26">
        <v>8</v>
      </c>
    </row>
    <row r="14" spans="1:28">
      <c r="B14" s="26" t="s">
        <v>43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26">
        <v>0.3</v>
      </c>
      <c r="Z14" s="26">
        <v>25</v>
      </c>
      <c r="AA14" s="26">
        <v>5</v>
      </c>
    </row>
    <row r="15" spans="1:28">
      <c r="B15" s="26" t="s">
        <v>44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154</v>
      </c>
      <c r="X15" s="26">
        <v>0.3</v>
      </c>
      <c r="Y15" s="26">
        <v>0.3</v>
      </c>
      <c r="Z15" s="26">
        <v>18</v>
      </c>
      <c r="AA15" s="26">
        <v>8</v>
      </c>
    </row>
    <row r="16" spans="1:28">
      <c r="B16" s="26" t="s">
        <v>45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154</v>
      </c>
      <c r="X16" s="26">
        <v>0.4</v>
      </c>
      <c r="Y16" s="26">
        <v>0.3</v>
      </c>
      <c r="Z16" s="26">
        <v>28</v>
      </c>
      <c r="AA16" s="26">
        <v>10</v>
      </c>
    </row>
    <row r="17" spans="2:27">
      <c r="B17" s="26" t="s">
        <v>46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154</v>
      </c>
      <c r="X17" s="26">
        <v>0.5</v>
      </c>
      <c r="Y17" s="26">
        <v>0.4</v>
      </c>
      <c r="Z17" s="26">
        <v>35</v>
      </c>
      <c r="AA17" s="26">
        <v>15</v>
      </c>
    </row>
    <row r="18" spans="2:27">
      <c r="B18" s="26" t="s">
        <v>48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154</v>
      </c>
      <c r="X18" s="26">
        <v>0.5</v>
      </c>
      <c r="Y18" s="26">
        <v>0.5</v>
      </c>
      <c r="Z18" s="26">
        <v>30</v>
      </c>
      <c r="AA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37" t="s">
        <v>4</v>
      </c>
      <c r="D1" s="37"/>
      <c r="E1" s="37"/>
      <c r="F1" s="37"/>
      <c r="G1" s="37"/>
      <c r="H1" s="37" t="s">
        <v>5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pane ySplit="1" topLeftCell="A32" activePane="bottomLeft" state="frozen"/>
      <selection pane="bottomLeft" activeCell="D49" sqref="D49"/>
    </sheetView>
  </sheetViews>
  <sheetFormatPr defaultRowHeight="15"/>
  <cols>
    <col min="1" max="1" width="20.7109375" style="9" customWidth="1"/>
    <col min="2" max="7" width="15.140625" style="9" customWidth="1"/>
    <col min="8" max="8" width="9.140625" style="14"/>
    <col min="9" max="16384" width="9.140625" style="9"/>
  </cols>
  <sheetData>
    <row r="1" spans="1:8">
      <c r="B1" s="9">
        <v>5</v>
      </c>
      <c r="C1" s="9">
        <v>4</v>
      </c>
      <c r="D1" s="9">
        <v>3</v>
      </c>
      <c r="E1" s="9">
        <v>2</v>
      </c>
      <c r="F1" s="9">
        <v>1</v>
      </c>
      <c r="G1" s="9">
        <v>0</v>
      </c>
    </row>
    <row r="2" spans="1:8" s="12" customFormat="1">
      <c r="A2" s="12" t="s">
        <v>54</v>
      </c>
      <c r="B2" s="12">
        <v>5</v>
      </c>
      <c r="C2" s="12">
        <v>4</v>
      </c>
      <c r="D2" s="12">
        <v>3</v>
      </c>
      <c r="E2" s="12">
        <v>2</v>
      </c>
      <c r="F2" s="12">
        <v>1</v>
      </c>
      <c r="G2" s="12">
        <v>0</v>
      </c>
      <c r="H2" s="15"/>
    </row>
    <row r="3" spans="1:8">
      <c r="A3" s="9" t="s">
        <v>70</v>
      </c>
      <c r="B3" s="10">
        <v>1.75</v>
      </c>
      <c r="C3" s="10">
        <v>1.5</v>
      </c>
      <c r="D3" s="10">
        <v>1.25</v>
      </c>
      <c r="E3" s="10">
        <v>1</v>
      </c>
      <c r="F3" s="10">
        <v>0.75</v>
      </c>
      <c r="G3" s="10">
        <v>0.5</v>
      </c>
    </row>
    <row r="4" spans="1:8">
      <c r="A4" s="9" t="s">
        <v>71</v>
      </c>
      <c r="B4" s="10">
        <v>2</v>
      </c>
      <c r="C4" s="10">
        <v>1.5</v>
      </c>
      <c r="D4" s="10">
        <v>1.25</v>
      </c>
      <c r="E4" s="10">
        <v>1</v>
      </c>
      <c r="F4" s="10">
        <v>0</v>
      </c>
      <c r="G4" s="10">
        <v>0</v>
      </c>
    </row>
    <row r="5" spans="1:8">
      <c r="G5" s="9" t="s">
        <v>79</v>
      </c>
    </row>
    <row r="6" spans="1:8" s="12" customFormat="1">
      <c r="A6" s="12" t="s">
        <v>55</v>
      </c>
      <c r="B6" s="12">
        <v>5</v>
      </c>
      <c r="C6" s="12">
        <v>4</v>
      </c>
      <c r="D6" s="12">
        <v>3</v>
      </c>
      <c r="E6" s="12">
        <v>2</v>
      </c>
      <c r="F6" s="12">
        <v>1</v>
      </c>
      <c r="G6" s="12">
        <v>0</v>
      </c>
      <c r="H6" s="15"/>
    </row>
    <row r="7" spans="1:8" ht="45">
      <c r="A7" s="9" t="s">
        <v>73</v>
      </c>
      <c r="B7" s="11" t="s">
        <v>74</v>
      </c>
      <c r="C7" s="11" t="s">
        <v>75</v>
      </c>
      <c r="D7" s="11" t="s">
        <v>76</v>
      </c>
      <c r="E7" s="11"/>
      <c r="F7" s="11" t="s">
        <v>77</v>
      </c>
      <c r="G7" s="9" t="s">
        <v>78</v>
      </c>
    </row>
    <row r="8" spans="1:8">
      <c r="A8" s="9" t="s">
        <v>72</v>
      </c>
      <c r="B8" s="10">
        <v>0.5</v>
      </c>
      <c r="C8" s="10">
        <v>0.35</v>
      </c>
      <c r="D8" s="10">
        <v>0.25</v>
      </c>
      <c r="E8" s="10">
        <v>0.2</v>
      </c>
      <c r="F8" s="10">
        <v>0.1</v>
      </c>
      <c r="G8" s="10">
        <v>0</v>
      </c>
    </row>
    <row r="9" spans="1:8">
      <c r="A9" s="3" t="s">
        <v>96</v>
      </c>
      <c r="B9" s="10">
        <v>0.8</v>
      </c>
      <c r="C9" s="10">
        <v>0.65</v>
      </c>
      <c r="D9" s="10">
        <v>0.55000000000000004</v>
      </c>
      <c r="E9" s="10">
        <v>0.45</v>
      </c>
      <c r="F9" s="10">
        <v>0.35</v>
      </c>
      <c r="G9" s="10">
        <v>0.25</v>
      </c>
    </row>
    <row r="10" spans="1:8">
      <c r="A10" t="s">
        <v>97</v>
      </c>
      <c r="B10" s="10">
        <v>0.5</v>
      </c>
      <c r="C10" s="10">
        <v>0.35</v>
      </c>
      <c r="D10" s="10">
        <v>0.25</v>
      </c>
      <c r="E10" s="10">
        <v>0.2</v>
      </c>
      <c r="F10" s="10">
        <v>0.1</v>
      </c>
      <c r="G10" s="10">
        <v>0</v>
      </c>
    </row>
    <row r="11" spans="1:8">
      <c r="A11" t="s">
        <v>98</v>
      </c>
      <c r="B11" s="10">
        <v>0.6</v>
      </c>
      <c r="C11" s="10">
        <v>0.45</v>
      </c>
      <c r="D11" s="10">
        <v>0.35</v>
      </c>
      <c r="E11" s="10">
        <v>0.25</v>
      </c>
      <c r="F11" s="10">
        <v>0.15</v>
      </c>
      <c r="G11" s="10">
        <v>0.05</v>
      </c>
    </row>
    <row r="12" spans="1:8">
      <c r="A12" t="s">
        <v>120</v>
      </c>
      <c r="B12" s="10">
        <v>0.6</v>
      </c>
      <c r="C12" s="10">
        <v>0.45</v>
      </c>
      <c r="D12" s="10">
        <v>0.35</v>
      </c>
      <c r="E12" s="10">
        <v>0.25</v>
      </c>
      <c r="F12" s="10">
        <v>0.15</v>
      </c>
      <c r="G12" s="10">
        <v>0.05</v>
      </c>
    </row>
    <row r="13" spans="1:8">
      <c r="A13" t="s">
        <v>99</v>
      </c>
      <c r="B13" s="10">
        <v>0.7</v>
      </c>
      <c r="C13" s="10">
        <v>0.55000000000000004</v>
      </c>
      <c r="D13" s="10">
        <v>0.45</v>
      </c>
      <c r="E13" s="10">
        <v>0.35</v>
      </c>
      <c r="F13" s="10">
        <v>0.25</v>
      </c>
      <c r="G13" s="10">
        <v>0.15</v>
      </c>
    </row>
    <row r="14" spans="1:8">
      <c r="A14" s="2" t="s">
        <v>100</v>
      </c>
      <c r="B14" s="10">
        <v>0.4</v>
      </c>
      <c r="C14" s="10">
        <v>0.25</v>
      </c>
      <c r="D14" s="10">
        <v>0.15</v>
      </c>
      <c r="E14" s="10">
        <v>0.05</v>
      </c>
      <c r="F14" s="10">
        <v>0</v>
      </c>
      <c r="G14" s="10">
        <v>0</v>
      </c>
    </row>
    <row r="15" spans="1:8">
      <c r="A15" s="2" t="s">
        <v>101</v>
      </c>
      <c r="B15" s="10">
        <v>0.2</v>
      </c>
      <c r="C15" s="10">
        <v>0.1</v>
      </c>
      <c r="D15" s="10">
        <v>0</v>
      </c>
      <c r="E15" s="10">
        <v>0</v>
      </c>
      <c r="F15" s="10">
        <v>0</v>
      </c>
      <c r="G15" s="10">
        <v>0</v>
      </c>
    </row>
    <row r="16" spans="1:8">
      <c r="A16" s="2" t="s">
        <v>102</v>
      </c>
      <c r="B16" s="10">
        <v>0.9</v>
      </c>
      <c r="C16" s="10">
        <v>0.8</v>
      </c>
      <c r="D16" s="10">
        <v>0.75</v>
      </c>
      <c r="E16" s="10">
        <v>0.7</v>
      </c>
      <c r="F16" s="10">
        <v>0.65</v>
      </c>
      <c r="G16" s="10">
        <v>0.6</v>
      </c>
    </row>
    <row r="17" spans="1:13">
      <c r="A17" s="2" t="s">
        <v>103</v>
      </c>
      <c r="B17" s="10">
        <v>0.9</v>
      </c>
      <c r="C17" s="10">
        <v>0.8</v>
      </c>
      <c r="D17" s="10">
        <v>0.75</v>
      </c>
      <c r="E17" s="10">
        <v>0.7</v>
      </c>
      <c r="F17" s="10">
        <v>0.65</v>
      </c>
      <c r="G17" s="10">
        <v>0.6</v>
      </c>
    </row>
    <row r="18" spans="1:13">
      <c r="A18" s="2" t="s">
        <v>104</v>
      </c>
      <c r="B18" s="10">
        <v>0.4</v>
      </c>
      <c r="C18" s="10">
        <v>0.25</v>
      </c>
      <c r="D18" s="10">
        <v>0.15</v>
      </c>
      <c r="E18" s="10">
        <v>0.05</v>
      </c>
      <c r="F18" s="10">
        <v>0</v>
      </c>
      <c r="G18" s="10">
        <v>0</v>
      </c>
    </row>
    <row r="19" spans="1:13">
      <c r="A19" s="2" t="s">
        <v>105</v>
      </c>
      <c r="B19" s="10">
        <v>0.5</v>
      </c>
      <c r="C19" s="10">
        <v>0.35</v>
      </c>
      <c r="D19" s="10">
        <v>0.25</v>
      </c>
      <c r="E19" s="10">
        <v>0.2</v>
      </c>
      <c r="F19" s="10">
        <v>0.1</v>
      </c>
      <c r="G19" s="10">
        <v>0</v>
      </c>
    </row>
    <row r="20" spans="1:13">
      <c r="A20" s="2" t="s">
        <v>106</v>
      </c>
      <c r="B20" s="10">
        <v>0.4</v>
      </c>
      <c r="C20" s="10">
        <v>0.25</v>
      </c>
      <c r="D20" s="10">
        <v>0.15</v>
      </c>
      <c r="E20" s="10">
        <v>0.05</v>
      </c>
      <c r="F20" s="10">
        <v>0</v>
      </c>
      <c r="G20" s="10">
        <v>0</v>
      </c>
    </row>
    <row r="21" spans="1:13">
      <c r="A21" s="2" t="s">
        <v>107</v>
      </c>
      <c r="B21" s="10">
        <v>0.8</v>
      </c>
      <c r="C21" s="10">
        <v>0.65</v>
      </c>
      <c r="D21" s="10">
        <v>0.55000000000000004</v>
      </c>
      <c r="E21" s="10">
        <v>0.45</v>
      </c>
      <c r="F21" s="10">
        <v>0.35</v>
      </c>
      <c r="G21" s="10">
        <v>0.25</v>
      </c>
    </row>
    <row r="23" spans="1:13" s="12" customFormat="1">
      <c r="A23" s="12" t="s">
        <v>56</v>
      </c>
      <c r="B23" s="12">
        <v>5</v>
      </c>
      <c r="C23" s="12">
        <v>4</v>
      </c>
      <c r="D23" s="12">
        <v>3</v>
      </c>
      <c r="E23" s="12">
        <v>2</v>
      </c>
      <c r="F23" s="12">
        <v>1</v>
      </c>
      <c r="G23" s="12">
        <v>0</v>
      </c>
      <c r="H23" s="15"/>
    </row>
    <row r="24" spans="1:13">
      <c r="A24" s="9" t="s">
        <v>80</v>
      </c>
      <c r="B24" s="10">
        <v>0.25</v>
      </c>
      <c r="C24" s="10">
        <v>0.2</v>
      </c>
      <c r="D24" s="10">
        <v>0.15</v>
      </c>
      <c r="E24" s="10">
        <v>0.1</v>
      </c>
      <c r="F24" s="10">
        <v>0.05</v>
      </c>
      <c r="G24" s="10">
        <v>0</v>
      </c>
    </row>
    <row r="25" spans="1:13" ht="45">
      <c r="A25" s="9" t="s">
        <v>87</v>
      </c>
      <c r="B25" s="13" t="s">
        <v>89</v>
      </c>
      <c r="C25" s="13" t="s">
        <v>88</v>
      </c>
      <c r="D25" s="13" t="s">
        <v>90</v>
      </c>
      <c r="E25" s="13" t="s">
        <v>91</v>
      </c>
      <c r="F25" s="13" t="s">
        <v>93</v>
      </c>
      <c r="G25" s="13" t="s">
        <v>92</v>
      </c>
    </row>
    <row r="26" spans="1:13" s="23" customFormat="1">
      <c r="A26" s="23" t="s">
        <v>145</v>
      </c>
      <c r="B26" s="24" t="s">
        <v>147</v>
      </c>
      <c r="C26" s="24" t="s">
        <v>146</v>
      </c>
      <c r="D26" s="24" t="s">
        <v>151</v>
      </c>
      <c r="E26" s="24" t="s">
        <v>148</v>
      </c>
      <c r="F26" s="24" t="s">
        <v>149</v>
      </c>
      <c r="G26" s="24" t="s">
        <v>150</v>
      </c>
      <c r="H26" s="25"/>
    </row>
    <row r="27" spans="1:13" ht="45">
      <c r="A27" s="9" t="s">
        <v>81</v>
      </c>
      <c r="B27" s="11" t="s">
        <v>82</v>
      </c>
      <c r="C27" s="11" t="s">
        <v>83</v>
      </c>
      <c r="D27" s="11" t="s">
        <v>85</v>
      </c>
      <c r="E27" s="9" t="s">
        <v>84</v>
      </c>
    </row>
    <row r="29" spans="1:13" s="12" customFormat="1">
      <c r="A29" s="12" t="s">
        <v>57</v>
      </c>
      <c r="B29" s="12">
        <v>5</v>
      </c>
      <c r="C29" s="12">
        <v>4</v>
      </c>
      <c r="D29" s="12">
        <v>3</v>
      </c>
      <c r="E29" s="12">
        <v>2</v>
      </c>
      <c r="F29" s="12">
        <v>1</v>
      </c>
      <c r="G29" s="12">
        <v>0</v>
      </c>
      <c r="H29" s="15"/>
    </row>
    <row r="30" spans="1:13">
      <c r="A30" s="9" t="s">
        <v>86</v>
      </c>
      <c r="B30" s="10">
        <v>0.5</v>
      </c>
      <c r="C30" s="10">
        <v>0.35</v>
      </c>
      <c r="D30" s="10">
        <v>0.25</v>
      </c>
      <c r="E30" s="10">
        <v>0.2</v>
      </c>
      <c r="F30" s="10">
        <v>0.1</v>
      </c>
      <c r="G30" s="10">
        <v>0</v>
      </c>
    </row>
    <row r="31" spans="1:13">
      <c r="A31" s="3" t="s">
        <v>108</v>
      </c>
      <c r="B31" s="10">
        <v>0.8</v>
      </c>
      <c r="C31" s="10">
        <v>0.65</v>
      </c>
      <c r="D31" s="10">
        <v>0.55000000000000004</v>
      </c>
      <c r="E31" s="10">
        <v>0.45</v>
      </c>
      <c r="F31" s="10">
        <v>0.35</v>
      </c>
      <c r="G31" s="10">
        <v>0.25</v>
      </c>
      <c r="H31" s="16">
        <f t="shared" ref="H31:H43" si="0">B9+(1-B9)*B31</f>
        <v>0.96</v>
      </c>
      <c r="I31" s="17">
        <f t="shared" ref="I31:L31" si="1">C9+(1-C9)*C31</f>
        <v>0.87749999999999995</v>
      </c>
      <c r="J31" s="17">
        <f t="shared" si="1"/>
        <v>0.7975000000000001</v>
      </c>
      <c r="K31" s="17">
        <f t="shared" si="1"/>
        <v>0.69750000000000001</v>
      </c>
      <c r="L31" s="17">
        <f t="shared" si="1"/>
        <v>0.5774999999999999</v>
      </c>
      <c r="M31" s="17">
        <f t="shared" ref="M31:M43" si="2">G9+(1-G9)*G31</f>
        <v>0.4375</v>
      </c>
    </row>
    <row r="32" spans="1:13">
      <c r="A32" t="s">
        <v>109</v>
      </c>
      <c r="B32" s="10">
        <v>0.8</v>
      </c>
      <c r="C32" s="10">
        <v>0.65</v>
      </c>
      <c r="D32" s="10">
        <v>0.55000000000000004</v>
      </c>
      <c r="E32" s="10">
        <v>0.45</v>
      </c>
      <c r="F32" s="10">
        <v>0.35</v>
      </c>
      <c r="G32" s="10">
        <v>0.25</v>
      </c>
      <c r="H32" s="16">
        <f t="shared" si="0"/>
        <v>0.9</v>
      </c>
      <c r="I32" s="17">
        <f t="shared" ref="I32:I43" si="3">C10+(1-C10)*C32</f>
        <v>0.77249999999999996</v>
      </c>
      <c r="J32" s="17">
        <f t="shared" ref="J32:J43" si="4">D10+(1-D10)*D32</f>
        <v>0.66250000000000009</v>
      </c>
      <c r="K32" s="17">
        <f t="shared" ref="K32:K43" si="5">E10+(1-E10)*E32</f>
        <v>0.56000000000000005</v>
      </c>
      <c r="L32" s="17">
        <f t="shared" ref="L32:L43" si="6">F10+(1-F10)*F32</f>
        <v>0.41500000000000004</v>
      </c>
      <c r="M32" s="17">
        <f t="shared" si="2"/>
        <v>0.25</v>
      </c>
    </row>
    <row r="33" spans="1:13">
      <c r="A33" t="s">
        <v>110</v>
      </c>
      <c r="B33" s="10">
        <v>0.7</v>
      </c>
      <c r="C33" s="10">
        <v>0.55000000000000004</v>
      </c>
      <c r="D33" s="10">
        <v>0.45</v>
      </c>
      <c r="E33" s="10">
        <v>0.35</v>
      </c>
      <c r="F33" s="10">
        <v>0.25</v>
      </c>
      <c r="G33" s="10">
        <v>0.15</v>
      </c>
      <c r="H33" s="16">
        <f t="shared" si="0"/>
        <v>0.87999999999999989</v>
      </c>
      <c r="I33" s="17">
        <f t="shared" si="3"/>
        <v>0.75250000000000006</v>
      </c>
      <c r="J33" s="17">
        <f t="shared" si="4"/>
        <v>0.64250000000000007</v>
      </c>
      <c r="K33" s="17">
        <f t="shared" si="5"/>
        <v>0.51249999999999996</v>
      </c>
      <c r="L33" s="17">
        <f t="shared" si="6"/>
        <v>0.36249999999999999</v>
      </c>
      <c r="M33" s="17">
        <f t="shared" si="2"/>
        <v>0.1925</v>
      </c>
    </row>
    <row r="34" spans="1:13">
      <c r="A34" t="s">
        <v>121</v>
      </c>
      <c r="B34" s="10">
        <v>0.6</v>
      </c>
      <c r="C34" s="10">
        <v>0.45</v>
      </c>
      <c r="D34" s="10">
        <v>0.35</v>
      </c>
      <c r="E34" s="10">
        <v>0.25</v>
      </c>
      <c r="F34" s="10">
        <v>0.15</v>
      </c>
      <c r="G34" s="10">
        <v>0.05</v>
      </c>
      <c r="H34" s="16">
        <f t="shared" si="0"/>
        <v>0.84</v>
      </c>
      <c r="I34" s="17">
        <f t="shared" si="3"/>
        <v>0.69750000000000001</v>
      </c>
      <c r="J34" s="17">
        <f t="shared" si="4"/>
        <v>0.5774999999999999</v>
      </c>
      <c r="K34" s="17">
        <f t="shared" si="5"/>
        <v>0.4375</v>
      </c>
      <c r="L34" s="17">
        <f t="shared" si="6"/>
        <v>0.27749999999999997</v>
      </c>
      <c r="M34" s="17">
        <f t="shared" si="2"/>
        <v>9.7500000000000003E-2</v>
      </c>
    </row>
    <row r="35" spans="1:13">
      <c r="A35" t="s">
        <v>111</v>
      </c>
      <c r="B35" s="10">
        <v>0.7</v>
      </c>
      <c r="C35" s="10">
        <v>0.55000000000000004</v>
      </c>
      <c r="D35" s="10">
        <v>0.45</v>
      </c>
      <c r="E35" s="10">
        <v>0.35</v>
      </c>
      <c r="F35" s="10">
        <v>0.25</v>
      </c>
      <c r="G35" s="10">
        <v>0.15</v>
      </c>
      <c r="H35" s="16">
        <f t="shared" si="0"/>
        <v>0.90999999999999992</v>
      </c>
      <c r="I35" s="17">
        <f t="shared" si="3"/>
        <v>0.7975000000000001</v>
      </c>
      <c r="J35" s="17">
        <f t="shared" si="4"/>
        <v>0.69750000000000001</v>
      </c>
      <c r="K35" s="17">
        <f t="shared" si="5"/>
        <v>0.5774999999999999</v>
      </c>
      <c r="L35" s="17">
        <f t="shared" si="6"/>
        <v>0.4375</v>
      </c>
      <c r="M35" s="17">
        <f t="shared" si="2"/>
        <v>0.27749999999999997</v>
      </c>
    </row>
    <row r="36" spans="1:13">
      <c r="A36" s="2" t="s">
        <v>112</v>
      </c>
      <c r="B36" s="10">
        <v>0.9</v>
      </c>
      <c r="C36" s="10">
        <v>0.8</v>
      </c>
      <c r="D36" s="10">
        <v>0.75</v>
      </c>
      <c r="E36" s="10">
        <v>0.7</v>
      </c>
      <c r="F36" s="10">
        <v>0.65</v>
      </c>
      <c r="G36" s="10">
        <v>0.6</v>
      </c>
      <c r="H36" s="16">
        <f t="shared" si="0"/>
        <v>0.94000000000000006</v>
      </c>
      <c r="I36" s="17">
        <f t="shared" si="3"/>
        <v>0.85000000000000009</v>
      </c>
      <c r="J36" s="17">
        <f t="shared" si="4"/>
        <v>0.78749999999999998</v>
      </c>
      <c r="K36" s="17">
        <f t="shared" si="5"/>
        <v>0.71499999999999997</v>
      </c>
      <c r="L36" s="17">
        <f t="shared" si="6"/>
        <v>0.65</v>
      </c>
      <c r="M36" s="17">
        <f t="shared" si="2"/>
        <v>0.6</v>
      </c>
    </row>
    <row r="37" spans="1:13">
      <c r="A37" s="2" t="s">
        <v>113</v>
      </c>
      <c r="B37" s="10">
        <v>0.9</v>
      </c>
      <c r="C37" s="10">
        <v>0.8</v>
      </c>
      <c r="D37" s="10">
        <v>0.75</v>
      </c>
      <c r="E37" s="10">
        <v>0.7</v>
      </c>
      <c r="F37" s="10">
        <v>0.65</v>
      </c>
      <c r="G37" s="10">
        <v>0.6</v>
      </c>
      <c r="H37" s="16">
        <f t="shared" si="0"/>
        <v>0.92000000000000015</v>
      </c>
      <c r="I37" s="17">
        <f t="shared" si="3"/>
        <v>0.82000000000000006</v>
      </c>
      <c r="J37" s="17">
        <f t="shared" si="4"/>
        <v>0.75</v>
      </c>
      <c r="K37" s="17">
        <f t="shared" si="5"/>
        <v>0.7</v>
      </c>
      <c r="L37" s="17">
        <f t="shared" si="6"/>
        <v>0.65</v>
      </c>
      <c r="M37" s="17">
        <f t="shared" si="2"/>
        <v>0.6</v>
      </c>
    </row>
    <row r="38" spans="1:13">
      <c r="A38" s="2" t="s">
        <v>114</v>
      </c>
      <c r="B38" s="10">
        <v>0.7</v>
      </c>
      <c r="C38" s="10">
        <v>0.55000000000000004</v>
      </c>
      <c r="D38" s="10">
        <v>0.45</v>
      </c>
      <c r="E38" s="10">
        <v>0.35</v>
      </c>
      <c r="F38" s="10">
        <v>0.25</v>
      </c>
      <c r="G38" s="10">
        <v>0.15</v>
      </c>
      <c r="H38" s="16">
        <f t="shared" si="0"/>
        <v>0.97</v>
      </c>
      <c r="I38" s="17">
        <f t="shared" si="3"/>
        <v>0.91</v>
      </c>
      <c r="J38" s="17">
        <f t="shared" si="4"/>
        <v>0.86250000000000004</v>
      </c>
      <c r="K38" s="17">
        <f t="shared" si="5"/>
        <v>0.80499999999999994</v>
      </c>
      <c r="L38" s="17">
        <f t="shared" si="6"/>
        <v>0.73750000000000004</v>
      </c>
      <c r="M38" s="17">
        <f t="shared" si="2"/>
        <v>0.65999999999999992</v>
      </c>
    </row>
    <row r="39" spans="1:13">
      <c r="A39" s="2" t="s">
        <v>115</v>
      </c>
      <c r="B39" s="10">
        <v>0.2</v>
      </c>
      <c r="C39" s="10">
        <v>0.1</v>
      </c>
      <c r="D39" s="10">
        <v>0</v>
      </c>
      <c r="E39" s="10">
        <v>0</v>
      </c>
      <c r="F39" s="10">
        <v>0</v>
      </c>
      <c r="G39" s="10">
        <v>0</v>
      </c>
      <c r="H39" s="16">
        <f t="shared" si="0"/>
        <v>0.92</v>
      </c>
      <c r="I39" s="17">
        <f t="shared" si="3"/>
        <v>0.82000000000000006</v>
      </c>
      <c r="J39" s="17">
        <f t="shared" si="4"/>
        <v>0.75</v>
      </c>
      <c r="K39" s="17">
        <f t="shared" si="5"/>
        <v>0.7</v>
      </c>
      <c r="L39" s="17">
        <f t="shared" si="6"/>
        <v>0.65</v>
      </c>
      <c r="M39" s="17">
        <f t="shared" si="2"/>
        <v>0.6</v>
      </c>
    </row>
    <row r="40" spans="1:13">
      <c r="A40" s="2" t="s">
        <v>116</v>
      </c>
      <c r="B40" s="10">
        <v>0.5</v>
      </c>
      <c r="C40" s="10">
        <v>0.35</v>
      </c>
      <c r="D40" s="10">
        <v>0.25</v>
      </c>
      <c r="E40" s="10">
        <v>0.2</v>
      </c>
      <c r="F40" s="10">
        <v>0.1</v>
      </c>
      <c r="G40" s="10">
        <v>0</v>
      </c>
      <c r="H40" s="16">
        <f t="shared" si="0"/>
        <v>0.7</v>
      </c>
      <c r="I40" s="17">
        <f t="shared" si="3"/>
        <v>0.51249999999999996</v>
      </c>
      <c r="J40" s="17">
        <f t="shared" si="4"/>
        <v>0.36249999999999999</v>
      </c>
      <c r="K40" s="17">
        <f t="shared" si="5"/>
        <v>0.24</v>
      </c>
      <c r="L40" s="17">
        <f t="shared" si="6"/>
        <v>0.1</v>
      </c>
      <c r="M40" s="17">
        <f t="shared" si="2"/>
        <v>0</v>
      </c>
    </row>
    <row r="41" spans="1:13">
      <c r="A41" s="2" t="s">
        <v>117</v>
      </c>
      <c r="B41" s="10">
        <v>0.8</v>
      </c>
      <c r="C41" s="10">
        <v>0.65</v>
      </c>
      <c r="D41" s="10">
        <v>0.55000000000000004</v>
      </c>
      <c r="E41" s="10">
        <v>0.45</v>
      </c>
      <c r="F41" s="10">
        <v>0.35</v>
      </c>
      <c r="G41" s="10">
        <v>0.25</v>
      </c>
      <c r="H41" s="16">
        <f t="shared" si="0"/>
        <v>0.9</v>
      </c>
      <c r="I41" s="17">
        <f t="shared" si="3"/>
        <v>0.77249999999999996</v>
      </c>
      <c r="J41" s="17">
        <f t="shared" si="4"/>
        <v>0.66250000000000009</v>
      </c>
      <c r="K41" s="17">
        <f t="shared" si="5"/>
        <v>0.56000000000000005</v>
      </c>
      <c r="L41" s="17">
        <f t="shared" si="6"/>
        <v>0.41500000000000004</v>
      </c>
      <c r="M41" s="17">
        <f t="shared" si="2"/>
        <v>0.25</v>
      </c>
    </row>
    <row r="42" spans="1:13">
      <c r="A42" s="2" t="s">
        <v>118</v>
      </c>
      <c r="B42" s="10">
        <v>0.8</v>
      </c>
      <c r="C42" s="10">
        <v>0.65</v>
      </c>
      <c r="D42" s="10">
        <v>0.55000000000000004</v>
      </c>
      <c r="E42" s="10">
        <v>0.45</v>
      </c>
      <c r="F42" s="10">
        <v>0.35</v>
      </c>
      <c r="G42" s="10">
        <v>0.25</v>
      </c>
      <c r="H42" s="16">
        <f t="shared" si="0"/>
        <v>0.88</v>
      </c>
      <c r="I42" s="17">
        <f t="shared" si="3"/>
        <v>0.73750000000000004</v>
      </c>
      <c r="J42" s="17">
        <f t="shared" si="4"/>
        <v>0.61750000000000005</v>
      </c>
      <c r="K42" s="17">
        <f t="shared" si="5"/>
        <v>0.47749999999999998</v>
      </c>
      <c r="L42" s="17">
        <f t="shared" si="6"/>
        <v>0.35</v>
      </c>
      <c r="M42" s="17">
        <f t="shared" si="2"/>
        <v>0.25</v>
      </c>
    </row>
    <row r="43" spans="1:13">
      <c r="A43" s="2" t="s">
        <v>119</v>
      </c>
      <c r="B43" s="10">
        <v>0.2</v>
      </c>
      <c r="C43" s="10">
        <v>0.1</v>
      </c>
      <c r="D43" s="10">
        <v>0</v>
      </c>
      <c r="E43" s="10">
        <v>0</v>
      </c>
      <c r="F43" s="10">
        <v>0</v>
      </c>
      <c r="G43" s="10">
        <v>0</v>
      </c>
      <c r="H43" s="16">
        <f t="shared" si="0"/>
        <v>0.84000000000000008</v>
      </c>
      <c r="I43" s="17">
        <f t="shared" si="3"/>
        <v>0.68500000000000005</v>
      </c>
      <c r="J43" s="17">
        <f t="shared" si="4"/>
        <v>0.55000000000000004</v>
      </c>
      <c r="K43" s="17">
        <f t="shared" si="5"/>
        <v>0.45</v>
      </c>
      <c r="L43" s="17">
        <f t="shared" si="6"/>
        <v>0.35</v>
      </c>
      <c r="M43" s="17">
        <f t="shared" si="2"/>
        <v>0.25</v>
      </c>
    </row>
    <row r="44" spans="1:13">
      <c r="A44" s="9" t="s">
        <v>94</v>
      </c>
      <c r="B44" s="10">
        <v>0.5</v>
      </c>
      <c r="C44" s="10">
        <v>0.4</v>
      </c>
      <c r="D44" s="10">
        <v>0.3</v>
      </c>
      <c r="E44" s="10">
        <v>0.2</v>
      </c>
      <c r="F44" s="10">
        <v>0.1</v>
      </c>
      <c r="G44" s="10">
        <v>0</v>
      </c>
    </row>
    <row r="45" spans="1:13">
      <c r="A45" s="9" t="s">
        <v>95</v>
      </c>
      <c r="B45" s="10">
        <v>0.2</v>
      </c>
      <c r="C45" s="10">
        <v>0.15</v>
      </c>
      <c r="D45" s="10">
        <v>0.1</v>
      </c>
      <c r="E45" s="10">
        <v>0.05</v>
      </c>
      <c r="F45" s="10">
        <v>0</v>
      </c>
      <c r="G45" s="10">
        <v>0</v>
      </c>
    </row>
    <row r="46" spans="1:13">
      <c r="A46" s="9" t="s">
        <v>122</v>
      </c>
      <c r="B46" s="10">
        <v>0.8</v>
      </c>
      <c r="C46" s="10">
        <v>0.5</v>
      </c>
      <c r="D46" s="10">
        <v>0.4</v>
      </c>
      <c r="E46" s="10">
        <v>0.3</v>
      </c>
      <c r="F46" s="10">
        <v>0.2</v>
      </c>
      <c r="G46" s="10">
        <v>0</v>
      </c>
    </row>
    <row r="48" spans="1:13" s="12" customFormat="1">
      <c r="A48" s="12" t="s">
        <v>58</v>
      </c>
      <c r="D48" s="12">
        <v>3</v>
      </c>
      <c r="E48" s="12">
        <v>2</v>
      </c>
      <c r="F48" s="12">
        <v>1</v>
      </c>
      <c r="G48" s="12">
        <v>0</v>
      </c>
      <c r="H48" s="15"/>
    </row>
    <row r="49" spans="1:9">
      <c r="A49" s="9" t="s">
        <v>59</v>
      </c>
      <c r="D49" s="9">
        <v>150</v>
      </c>
      <c r="E49" s="9">
        <v>120</v>
      </c>
      <c r="F49" s="9">
        <v>100</v>
      </c>
      <c r="G49" s="9">
        <v>70</v>
      </c>
    </row>
    <row r="50" spans="1:9">
      <c r="A50" s="9" t="s">
        <v>69</v>
      </c>
      <c r="D50" s="9">
        <v>3</v>
      </c>
      <c r="E50" s="9">
        <v>2</v>
      </c>
      <c r="F50" s="9">
        <v>1</v>
      </c>
      <c r="G50" s="9">
        <v>0</v>
      </c>
    </row>
    <row r="53" spans="1:9">
      <c r="B53" s="9" t="s">
        <v>54</v>
      </c>
      <c r="C53" s="9" t="s">
        <v>55</v>
      </c>
      <c r="D53" s="9" t="s">
        <v>56</v>
      </c>
      <c r="E53" s="9" t="s">
        <v>57</v>
      </c>
      <c r="F53" s="9" t="s">
        <v>58</v>
      </c>
    </row>
    <row r="54" spans="1:9">
      <c r="B54" s="9">
        <v>3</v>
      </c>
      <c r="C54" s="9">
        <v>3</v>
      </c>
      <c r="D54" s="9">
        <v>3</v>
      </c>
      <c r="E54" s="9">
        <v>3</v>
      </c>
      <c r="F54" s="9">
        <v>1</v>
      </c>
      <c r="I54" s="9">
        <f>13-SUM(B54:F54)</f>
        <v>0</v>
      </c>
    </row>
    <row r="55" spans="1:9">
      <c r="B55" s="9">
        <v>5</v>
      </c>
      <c r="C55" s="9">
        <v>2</v>
      </c>
      <c r="D55" s="9">
        <v>2</v>
      </c>
      <c r="E55" s="9">
        <v>3</v>
      </c>
      <c r="F55" s="9">
        <v>1</v>
      </c>
      <c r="I55" s="9">
        <f t="shared" ref="I55:I57" si="7">13-SUM(B55:F55)</f>
        <v>0</v>
      </c>
    </row>
    <row r="56" spans="1:9">
      <c r="B56" s="9">
        <v>5</v>
      </c>
      <c r="C56" s="9">
        <v>5</v>
      </c>
      <c r="D56" s="9">
        <v>1</v>
      </c>
      <c r="E56" s="9">
        <v>1</v>
      </c>
      <c r="F56" s="9">
        <v>1</v>
      </c>
      <c r="I56" s="9">
        <f t="shared" si="7"/>
        <v>0</v>
      </c>
    </row>
    <row r="57" spans="1:9">
      <c r="I57" s="9">
        <f t="shared" si="7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O14" sqref="O14"/>
    </sheetView>
  </sheetViews>
  <sheetFormatPr defaultRowHeight="15"/>
  <cols>
    <col min="1" max="1" width="7.42578125" bestFit="1" customWidth="1"/>
    <col min="2" max="9" width="7.42578125" customWidth="1"/>
    <col min="10" max="20" width="7.42578125" bestFit="1" customWidth="1"/>
    <col min="21" max="24" width="9.57031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131</v>
      </c>
      <c r="H1" t="s">
        <v>132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137</v>
      </c>
      <c r="V1" s="2" t="s">
        <v>139</v>
      </c>
      <c r="W1" s="2" t="s">
        <v>138</v>
      </c>
      <c r="X1" s="2" t="s">
        <v>140</v>
      </c>
    </row>
    <row r="2" spans="1:24">
      <c r="A2" t="s">
        <v>123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124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125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126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127</v>
      </c>
      <c r="E6">
        <v>1</v>
      </c>
      <c r="Q6">
        <v>1</v>
      </c>
    </row>
    <row r="7" spans="1:24">
      <c r="A7" t="s">
        <v>128</v>
      </c>
      <c r="F7">
        <v>1</v>
      </c>
      <c r="R7">
        <v>1</v>
      </c>
    </row>
    <row r="8" spans="1:24">
      <c r="A8" t="s">
        <v>129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130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131</v>
      </c>
      <c r="H13" t="s">
        <v>132</v>
      </c>
      <c r="I13" s="2" t="s">
        <v>123</v>
      </c>
      <c r="J13" s="2" t="s">
        <v>124</v>
      </c>
      <c r="K13" s="2" t="s">
        <v>125</v>
      </c>
      <c r="L13" s="2" t="s">
        <v>126</v>
      </c>
      <c r="M13" s="2" t="s">
        <v>133</v>
      </c>
      <c r="N13" s="2" t="s">
        <v>134</v>
      </c>
      <c r="O13" s="2" t="s">
        <v>135</v>
      </c>
      <c r="P13" s="2" t="s">
        <v>136</v>
      </c>
      <c r="Q13" s="2" t="s">
        <v>127</v>
      </c>
      <c r="R13" s="2" t="s">
        <v>128</v>
      </c>
      <c r="S13" s="2" t="s">
        <v>129</v>
      </c>
      <c r="T13" s="2" t="s">
        <v>130</v>
      </c>
      <c r="U13" s="2" t="s">
        <v>137</v>
      </c>
      <c r="V13" s="2" t="s">
        <v>139</v>
      </c>
      <c r="W13" s="2" t="s">
        <v>138</v>
      </c>
      <c r="X13" s="2" t="s">
        <v>140</v>
      </c>
    </row>
    <row r="14" spans="1:24">
      <c r="A14" t="s">
        <v>141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123</v>
      </c>
      <c r="C16" t="s">
        <v>124</v>
      </c>
      <c r="D16" t="s">
        <v>125</v>
      </c>
      <c r="E16" s="18" t="s">
        <v>126</v>
      </c>
      <c r="F16" t="s">
        <v>127</v>
      </c>
      <c r="G16" t="s">
        <v>128</v>
      </c>
      <c r="H16" t="s">
        <v>129</v>
      </c>
      <c r="I16" t="s">
        <v>130</v>
      </c>
    </row>
    <row r="17" spans="1:9" ht="30">
      <c r="A17" s="21" t="s">
        <v>142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143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86" activePane="bottomLeft" state="frozen"/>
      <selection pane="bottomLeft" activeCell="Z20" sqref="Z20"/>
    </sheetView>
  </sheetViews>
  <sheetFormatPr defaultRowHeight="15"/>
  <cols>
    <col min="1" max="1" width="5" customWidth="1"/>
    <col min="2" max="4" width="6.140625" customWidth="1"/>
    <col min="5" max="5" width="7.5703125" style="4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61</v>
      </c>
      <c r="B1" t="s">
        <v>62</v>
      </c>
      <c r="C1" t="s">
        <v>63</v>
      </c>
      <c r="D1" t="s">
        <v>64</v>
      </c>
      <c r="E1" s="4" t="s">
        <v>62</v>
      </c>
      <c r="F1" t="s">
        <v>63</v>
      </c>
      <c r="G1" t="s">
        <v>64</v>
      </c>
      <c r="I1" t="s">
        <v>65</v>
      </c>
      <c r="J1" t="s">
        <v>66</v>
      </c>
      <c r="K1" t="s">
        <v>67</v>
      </c>
      <c r="L1" t="s">
        <v>68</v>
      </c>
      <c r="N1">
        <v>2</v>
      </c>
      <c r="O1" t="s">
        <v>65</v>
      </c>
      <c r="P1" t="s">
        <v>66</v>
      </c>
      <c r="Q1" t="s">
        <v>67</v>
      </c>
      <c r="R1" t="s">
        <v>68</v>
      </c>
      <c r="T1">
        <v>3</v>
      </c>
      <c r="U1" t="s">
        <v>65</v>
      </c>
      <c r="V1" t="s">
        <v>66</v>
      </c>
      <c r="W1" t="s">
        <v>67</v>
      </c>
      <c r="X1" t="s">
        <v>68</v>
      </c>
      <c r="Z1">
        <v>0</v>
      </c>
      <c r="AA1" t="s">
        <v>65</v>
      </c>
      <c r="AB1" t="s">
        <v>66</v>
      </c>
      <c r="AC1" t="s">
        <v>67</v>
      </c>
      <c r="AD1" t="s">
        <v>68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2017-01-23T18:02:16Z</dcterms:modified>
</cp:coreProperties>
</file>