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GitHub\KongFuWeb\plan\"/>
    </mc:Choice>
  </mc:AlternateContent>
  <bookViews>
    <workbookView xWindow="0" yWindow="0" windowWidth="16410" windowHeight="9315" activeTab="3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4" l="1"/>
  <c r="I32" i="4"/>
  <c r="J32" i="4"/>
  <c r="K32" i="4"/>
  <c r="L32" i="4"/>
  <c r="M32" i="4"/>
  <c r="H33" i="4"/>
  <c r="I33" i="4"/>
  <c r="J33" i="4"/>
  <c r="K33" i="4"/>
  <c r="L33" i="4"/>
  <c r="M33" i="4"/>
  <c r="H34" i="4"/>
  <c r="I34" i="4"/>
  <c r="J34" i="4"/>
  <c r="K34" i="4"/>
  <c r="L34" i="4"/>
  <c r="M34" i="4"/>
  <c r="H35" i="4"/>
  <c r="I35" i="4"/>
  <c r="J35" i="4"/>
  <c r="K35" i="4"/>
  <c r="L35" i="4"/>
  <c r="M35" i="4"/>
  <c r="H36" i="4"/>
  <c r="I36" i="4"/>
  <c r="J36" i="4"/>
  <c r="K36" i="4"/>
  <c r="L36" i="4"/>
  <c r="M36" i="4"/>
  <c r="H37" i="4"/>
  <c r="I37" i="4"/>
  <c r="J37" i="4"/>
  <c r="K37" i="4"/>
  <c r="L37" i="4"/>
  <c r="M37" i="4"/>
  <c r="H38" i="4"/>
  <c r="I38" i="4"/>
  <c r="J38" i="4"/>
  <c r="K38" i="4"/>
  <c r="L38" i="4"/>
  <c r="M38" i="4"/>
  <c r="H39" i="4"/>
  <c r="I39" i="4"/>
  <c r="J39" i="4"/>
  <c r="K39" i="4"/>
  <c r="L39" i="4"/>
  <c r="M39" i="4"/>
  <c r="H40" i="4"/>
  <c r="I40" i="4"/>
  <c r="J40" i="4"/>
  <c r="K40" i="4"/>
  <c r="L40" i="4"/>
  <c r="M40" i="4"/>
  <c r="H41" i="4"/>
  <c r="I41" i="4"/>
  <c r="J41" i="4"/>
  <c r="K41" i="4"/>
  <c r="L41" i="4"/>
  <c r="M41" i="4"/>
  <c r="H42" i="4"/>
  <c r="I42" i="4"/>
  <c r="J42" i="4"/>
  <c r="K42" i="4"/>
  <c r="L42" i="4"/>
  <c r="M42" i="4"/>
  <c r="H43" i="4"/>
  <c r="I43" i="4"/>
  <c r="J43" i="4"/>
  <c r="K43" i="4"/>
  <c r="L43" i="4"/>
  <c r="M43" i="4"/>
  <c r="M31" i="4"/>
  <c r="I31" i="4"/>
  <c r="J31" i="4"/>
  <c r="K31" i="4"/>
  <c r="L31" i="4"/>
  <c r="H31" i="4"/>
  <c r="I55" i="4" l="1"/>
  <c r="I56" i="4"/>
  <c r="I57" i="4"/>
  <c r="I54" i="4"/>
  <c r="E112" i="6" l="1"/>
  <c r="B112" i="6"/>
  <c r="AD3" i="6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<sst xmlns="http://schemas.openxmlformats.org/spreadsheetml/2006/main" count="251" uniqueCount="155">
  <si>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</si>
  <si>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</si>
  <si>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</si>
  <si>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</si>
  <si>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</si>
  <si>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</si>
  <si>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</si>
  <si>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</si>
  <si>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</si>
  <si>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</si>
  <si>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</si>
  <si>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</si>
  <si>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</si>
  <si>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</si>
  <si>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</si>
  <si>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Calibri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</si>
  <si>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</si>
  <si>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</si>
  <si>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</si>
  <si>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</si>
  <si>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</si>
  <si>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</si>
  <si>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</si>
  <si>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</si>
  <si>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</si>
  <si>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</si>
  <si>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</si>
  <si>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</si>
  <si>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</si>
  <si>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</si>
  <si>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</si>
  <si>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</si>
  <si>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</si>
  <si>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推手</t>
  </si>
  <si>
    <t>擒拿</t>
  </si>
  <si>
    <t>双峰贯耳</t>
  </si>
  <si>
    <t>鸳鸯腿</t>
  </si>
  <si>
    <t>备注</t>
  </si>
  <si>
    <t>肘底捶</t>
  </si>
  <si>
    <t>炮锤</t>
  </si>
  <si>
    <t>泰拳</t>
  </si>
  <si>
    <t>直拳</t>
  </si>
  <si>
    <t>左右勾拳</t>
  </si>
  <si>
    <t>上勾拳</t>
  </si>
  <si>
    <t>肘击</t>
  </si>
  <si>
    <t>膝撞</t>
  </si>
  <si>
    <t>蹬腿</t>
  </si>
  <si>
    <t>攻击发出部位</t>
  </si>
  <si>
    <t>扫腿</t>
  </si>
  <si>
    <t>几率踉跄</t>
  </si>
  <si>
    <t>50%破防</t>
  </si>
  <si>
    <t>第二70%破防</t>
  </si>
  <si>
    <t>绊摔</t>
  </si>
  <si>
    <t>30%破防</t>
  </si>
  <si>
    <t>力量</t>
  </si>
  <si>
    <t>敏捷</t>
  </si>
  <si>
    <t>智力</t>
  </si>
  <si>
    <t>体质</t>
  </si>
  <si>
    <t>平衡</t>
  </si>
  <si>
    <t>稳定</t>
  </si>
  <si>
    <t>消耗稳定度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</si>
  <si>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</si>
  <si>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</si>
  <si>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</si>
  <si>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</si>
  <si>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</si>
  <si>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</si>
  <si>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</si>
  <si>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</si>
  <si>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每0.1秒恢复稳定</t>
  </si>
  <si>
    <t>攻击力加成</t>
  </si>
  <si>
    <t>暴击伤害</t>
  </si>
  <si>
    <t>闪避</t>
  </si>
  <si>
    <t>速度</t>
  </si>
  <si>
    <t>前摇-0.1s，
后摇-0.1s，
招式-0.1s</t>
  </si>
  <si>
    <t>后摇-0.1s，
招式-0.1s</t>
  </si>
  <si>
    <t>招式-0.1s</t>
  </si>
  <si>
    <t>后摇+0.1s</t>
  </si>
  <si>
    <t>前摇+0.1s</t>
  </si>
  <si>
    <t xml:space="preserve"> </t>
  </si>
  <si>
    <t>暴击几率</t>
  </si>
  <si>
    <t>情报</t>
  </si>
  <si>
    <t>属性数值，
损伤图例，
损伤数值</t>
  </si>
  <si>
    <t>属性数值，
损伤图例，</t>
  </si>
  <si>
    <t>属性程度</t>
  </si>
  <si>
    <t>属性程度，
损伤图例，</t>
  </si>
  <si>
    <t>防御几率</t>
  </si>
  <si>
    <t>攻击力浮动几率</t>
  </si>
  <si>
    <t>70%几率正浮动
+10%~-10%</t>
  </si>
  <si>
    <t>80%几率正浮动
+10%~-10%</t>
  </si>
  <si>
    <t>60%几率正浮动
+10%~-10%</t>
  </si>
  <si>
    <t>50%几率正浮动
+10%~-10%</t>
  </si>
  <si>
    <t>20%几率正浮动
+10%~-10%</t>
  </si>
  <si>
    <t>30%几率正浮动
+10%~-10%</t>
  </si>
  <si>
    <t>防御后反伤</t>
  </si>
  <si>
    <t>一般反伤</t>
  </si>
  <si>
    <t>【闪避】头</t>
  </si>
  <si>
    <t>【闪避】胸部</t>
  </si>
  <si>
    <t>【闪避】腹部</t>
  </si>
  <si>
    <t>【闪避】肩关节</t>
  </si>
  <si>
    <t>【闪避】上臂</t>
  </si>
  <si>
    <t>【闪避】前臂</t>
  </si>
  <si>
    <t>【闪避】手肘</t>
  </si>
  <si>
    <t>【闪避】手腕</t>
  </si>
  <si>
    <t>【闪避】大腿</t>
  </si>
  <si>
    <t>【闪避】小腿</t>
  </si>
  <si>
    <t>【闪避】膝关节</t>
  </si>
  <si>
    <t>【闪避】踝关节</t>
  </si>
  <si>
    <t>【防御率】头</t>
  </si>
  <si>
    <t>【防御率】胸部</t>
  </si>
  <si>
    <t>【防御率】腹部</t>
  </si>
  <si>
    <t>【防御率】肩关节</t>
  </si>
  <si>
    <t>【防御率】上臂</t>
  </si>
  <si>
    <t>【防御率】前臂</t>
  </si>
  <si>
    <t>【防御率】手肘</t>
  </si>
  <si>
    <t>【防御率】手腕</t>
  </si>
  <si>
    <t>【防御率】大腿</t>
  </si>
  <si>
    <t>【防御率】小腿</t>
  </si>
  <si>
    <t>【防御率】膝关节</t>
  </si>
  <si>
    <t>【防御率】踝关节</t>
  </si>
  <si>
    <t>【闪避】两腰</t>
  </si>
  <si>
    <t>【防御率】两腰</t>
  </si>
  <si>
    <t>防御稳定反弹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</si>
  <si>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</si>
  <si>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</si>
  <si>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</si>
  <si>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</si>
  <si>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</si>
  <si>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</si>
  <si>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</si>
  <si>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</si>
  <si>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</si>
  <si>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</si>
  <si>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</si>
  <si>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</si>
  <si>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</si>
  <si>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</si>
  <si>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</si>
  <si>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</si>
  <si>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</si>
  <si>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</si>
  <si>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</si>
  <si>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</si>
  <si>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</si>
  <si>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</si>
  <si>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</si>
  <si>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5%</t>
  </si>
  <si>
    <t xml:space="preserve"> +  10%</t>
  </si>
  <si>
    <t xml:space="preserve"> +  0%</t>
  </si>
  <si>
    <t xml:space="preserve"> -  5%</t>
  </si>
  <si>
    <t xml:space="preserve"> -  10%</t>
  </si>
  <si>
    <t xml:space="preserve"> +  2%</t>
  </si>
  <si>
    <t>-10%</t>
  </si>
  <si>
    <t>倒地稳定清零，防御后不受伤害</t>
  </si>
  <si>
    <t>-5%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</si>
</sst>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opLeftCell="B1" workbookViewId="0">
      <selection activeCell="H26" sqref="H26"/>
    </sheetView>
  </sheetViews>
  <sheetFormatPr defaultRowHeight="15"/>
  <cols>
    <col min="1" max="1" width="5.28515625" style="31" bestFit="1" customWidth="1"/>
    <col min="2" max="2" width="9.5703125" style="31" bestFit="1" customWidth="1"/>
    <col min="3" max="6" width="3.42578125" style="31" bestFit="1" customWidth="1"/>
    <col min="7" max="7" width="5" style="32" customWidth="1"/>
    <col min="8" max="11" width="5" style="31" customWidth="1"/>
    <col min="12" max="12" width="6.85546875" style="31" customWidth="1"/>
    <col min="13" max="18" width="5" style="31" customWidth="1"/>
    <col min="19" max="20" width="7.42578125" style="31" bestFit="1" customWidth="1"/>
    <col min="21" max="21" width="9.5703125" style="32" bestFit="1" customWidth="1"/>
    <col min="22" max="22" width="9.5703125" style="31" bestFit="1" customWidth="1"/>
    <col min="23" max="23" width="9.5703125" style="33" customWidth="1"/>
    <col min="24" max="26" width="9.5703125" style="31" bestFit="1" customWidth="1"/>
    <col min="27" max="27" width="12.5703125" style="31" customWidth="1"/>
    <col min="28" max="28" width="34" style="37" customWidth="1"/>
    <col min="29" max="16384" width="9.140625" style="31"/>
  </cols>
  <sheetData>
    <row r="1" spans="1:28">
      <c r="A1" s="31" t="s">
        <v>1</v>
      </c>
      <c r="B1" s="31" t="s">
        <v>0</v>
      </c>
      <c r="C1" s="27" t="s">
        <v>47</v>
      </c>
      <c r="D1" s="27"/>
      <c r="E1" s="27"/>
      <c r="F1" s="27"/>
      <c r="G1" s="28" t="s">
        <v>5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  <c r="U1" s="32" t="s">
        <v>27</v>
      </c>
      <c r="V1" s="31" t="s">
        <v>28</v>
      </c>
      <c r="W1" s="33" t="s">
        <v>144</v>
      </c>
      <c r="X1" s="31" t="s">
        <v>29</v>
      </c>
      <c r="Y1" s="31" t="s">
        <v>30</v>
      </c>
      <c r="Z1" s="31" t="s">
        <v>31</v>
      </c>
      <c r="AA1" s="31" t="s">
        <v>60</v>
      </c>
      <c r="AB1" s="31" t="s">
        <v>37</v>
      </c>
    </row>
    <row r="2" spans="1:28">
      <c r="C2" s="34" t="s">
        <v>11</v>
      </c>
      <c r="D2" s="34" t="s">
        <v>12</v>
      </c>
      <c r="E2" s="34" t="s">
        <v>13</v>
      </c>
      <c r="F2" s="34" t="s">
        <v>14</v>
      </c>
      <c r="G2" s="35" t="s">
        <v>15</v>
      </c>
      <c r="H2" s="31" t="s">
        <v>7</v>
      </c>
      <c r="I2" s="31" t="s">
        <v>8</v>
      </c>
      <c r="J2" s="31" t="s">
        <v>9</v>
      </c>
      <c r="K2" s="31" t="s">
        <v>10</v>
      </c>
      <c r="L2" s="31" t="s">
        <v>20</v>
      </c>
      <c r="M2" s="36" t="s">
        <v>18</v>
      </c>
      <c r="N2" s="36" t="s">
        <v>19</v>
      </c>
      <c r="O2" s="36" t="s">
        <v>21</v>
      </c>
      <c r="P2" s="36" t="s">
        <v>22</v>
      </c>
      <c r="Q2" s="36" t="s">
        <v>23</v>
      </c>
      <c r="R2" s="36" t="s">
        <v>24</v>
      </c>
      <c r="S2" s="36" t="s">
        <v>25</v>
      </c>
      <c r="T2" s="36" t="s">
        <v>26</v>
      </c>
    </row>
    <row r="3" spans="1:28">
      <c r="A3" s="31" t="s">
        <v>2</v>
      </c>
      <c r="B3" s="31" t="s">
        <v>32</v>
      </c>
      <c r="D3" s="31">
        <v>1</v>
      </c>
      <c r="G3" s="32">
        <v>1</v>
      </c>
      <c r="H3" s="31">
        <v>1</v>
      </c>
      <c r="I3" s="31">
        <v>1</v>
      </c>
      <c r="L3" s="31">
        <v>1</v>
      </c>
      <c r="U3" s="32">
        <v>80</v>
      </c>
      <c r="X3" s="31">
        <v>0.3</v>
      </c>
      <c r="Y3" s="31">
        <v>0.3</v>
      </c>
      <c r="Z3" s="31">
        <v>5</v>
      </c>
      <c r="AA3" s="31">
        <v>3</v>
      </c>
      <c r="AB3" s="37" t="s">
        <v>53</v>
      </c>
    </row>
    <row r="4" spans="1:28">
      <c r="B4" s="31" t="s">
        <v>33</v>
      </c>
      <c r="D4" s="31">
        <v>1</v>
      </c>
      <c r="H4" s="31">
        <v>1</v>
      </c>
      <c r="I4" s="31">
        <v>1</v>
      </c>
      <c r="U4" s="32">
        <v>20</v>
      </c>
      <c r="V4" s="31">
        <v>30</v>
      </c>
      <c r="X4" s="31">
        <v>0.3</v>
      </c>
      <c r="Y4" s="31">
        <v>0.3</v>
      </c>
      <c r="Z4" s="31">
        <v>80</v>
      </c>
      <c r="AA4" s="31">
        <v>10</v>
      </c>
    </row>
    <row r="5" spans="1:28">
      <c r="B5" s="31" t="s">
        <v>34</v>
      </c>
      <c r="D5" s="31">
        <v>1</v>
      </c>
      <c r="L5" s="31">
        <v>1</v>
      </c>
      <c r="O5" s="31">
        <v>1</v>
      </c>
      <c r="P5" s="31">
        <v>1</v>
      </c>
      <c r="V5" s="31">
        <v>100</v>
      </c>
      <c r="X5" s="31">
        <v>0.4</v>
      </c>
      <c r="Y5" s="31">
        <v>0.3</v>
      </c>
      <c r="Z5" s="31">
        <v>10</v>
      </c>
      <c r="AA5" s="31">
        <v>5</v>
      </c>
    </row>
    <row r="6" spans="1:28">
      <c r="B6" s="31" t="s">
        <v>35</v>
      </c>
      <c r="D6" s="31">
        <v>1</v>
      </c>
      <c r="G6" s="32">
        <v>1</v>
      </c>
      <c r="U6" s="32">
        <v>150</v>
      </c>
      <c r="V6" s="31">
        <v>150</v>
      </c>
      <c r="W6" s="33" t="s">
        <v>152</v>
      </c>
      <c r="X6" s="31">
        <v>0.5</v>
      </c>
      <c r="Y6" s="31">
        <v>0.5</v>
      </c>
      <c r="Z6" s="31">
        <v>10</v>
      </c>
      <c r="AA6" s="31">
        <v>5</v>
      </c>
      <c r="AB6" s="37" t="s">
        <v>49</v>
      </c>
    </row>
    <row r="7" spans="1:28">
      <c r="B7" s="31" t="s">
        <v>38</v>
      </c>
      <c r="D7" s="31">
        <v>1</v>
      </c>
      <c r="H7" s="31">
        <v>1</v>
      </c>
      <c r="I7" s="31">
        <v>1</v>
      </c>
      <c r="J7" s="31">
        <v>1</v>
      </c>
      <c r="K7" s="31">
        <v>1</v>
      </c>
      <c r="Q7" s="31">
        <v>1</v>
      </c>
      <c r="U7" s="32">
        <v>120</v>
      </c>
      <c r="V7" s="31">
        <v>120</v>
      </c>
      <c r="W7" s="33" t="s">
        <v>154</v>
      </c>
      <c r="X7" s="31">
        <v>0.4</v>
      </c>
      <c r="Y7" s="31">
        <v>0.4</v>
      </c>
      <c r="Z7" s="31">
        <v>15</v>
      </c>
      <c r="AA7" s="31">
        <v>5</v>
      </c>
      <c r="AB7" s="37" t="s">
        <v>50</v>
      </c>
    </row>
    <row r="8" spans="1:28">
      <c r="B8" s="31" t="s">
        <v>39</v>
      </c>
      <c r="D8" s="31">
        <v>1</v>
      </c>
      <c r="H8" s="31">
        <v>1</v>
      </c>
      <c r="I8" s="31">
        <v>1</v>
      </c>
      <c r="L8" s="31">
        <v>1</v>
      </c>
      <c r="U8" s="32">
        <v>100</v>
      </c>
      <c r="V8" s="31">
        <v>200</v>
      </c>
      <c r="X8" s="31">
        <v>0.6</v>
      </c>
      <c r="Y8" s="31">
        <v>0.5</v>
      </c>
      <c r="Z8" s="31">
        <v>60</v>
      </c>
      <c r="AA8" s="31">
        <v>15</v>
      </c>
    </row>
    <row r="9" spans="1:28">
      <c r="B9" s="31" t="s">
        <v>36</v>
      </c>
      <c r="F9" s="31">
        <v>1</v>
      </c>
      <c r="G9" s="32">
        <v>1</v>
      </c>
      <c r="H9" s="31">
        <v>1</v>
      </c>
      <c r="I9" s="31">
        <v>1</v>
      </c>
      <c r="U9" s="32">
        <v>200</v>
      </c>
      <c r="X9" s="31">
        <v>0.5</v>
      </c>
      <c r="Y9" s="31">
        <v>0.5</v>
      </c>
      <c r="Z9" s="31">
        <v>25</v>
      </c>
      <c r="AA9" s="31">
        <v>15</v>
      </c>
      <c r="AB9" s="37" t="s">
        <v>51</v>
      </c>
    </row>
    <row r="10" spans="1:28">
      <c r="B10" s="31" t="s">
        <v>52</v>
      </c>
      <c r="F10" s="31">
        <v>1</v>
      </c>
      <c r="O10" s="31">
        <v>1</v>
      </c>
      <c r="P10" s="31">
        <v>1</v>
      </c>
      <c r="S10" s="31">
        <v>1</v>
      </c>
      <c r="T10" s="31">
        <v>1</v>
      </c>
      <c r="V10" s="31">
        <v>200</v>
      </c>
      <c r="W10" s="33" t="s">
        <v>152</v>
      </c>
      <c r="X10" s="31">
        <v>0.4</v>
      </c>
      <c r="Y10" s="31">
        <v>0.4</v>
      </c>
      <c r="Z10" s="31">
        <v>200</v>
      </c>
      <c r="AA10" s="31">
        <v>15</v>
      </c>
      <c r="AB10" s="37" t="s">
        <v>153</v>
      </c>
    </row>
    <row r="12" spans="1:28">
      <c r="A12" s="31" t="s">
        <v>40</v>
      </c>
      <c r="B12" s="31" t="s">
        <v>41</v>
      </c>
      <c r="D12" s="31">
        <v>1</v>
      </c>
      <c r="G12" s="32">
        <v>1</v>
      </c>
      <c r="H12" s="31">
        <v>1</v>
      </c>
      <c r="I12" s="31">
        <v>1</v>
      </c>
      <c r="L12" s="31">
        <v>1</v>
      </c>
      <c r="U12" s="32">
        <v>100</v>
      </c>
      <c r="X12" s="31">
        <v>0.2</v>
      </c>
      <c r="Y12" s="31">
        <v>0.2</v>
      </c>
      <c r="Z12" s="31">
        <v>10</v>
      </c>
      <c r="AA12" s="31">
        <v>3</v>
      </c>
    </row>
    <row r="13" spans="1:28">
      <c r="B13" s="31" t="s">
        <v>42</v>
      </c>
      <c r="D13" s="31">
        <v>1</v>
      </c>
      <c r="G13" s="32">
        <v>1</v>
      </c>
      <c r="J13" s="31">
        <v>1</v>
      </c>
      <c r="K13" s="31">
        <v>1</v>
      </c>
      <c r="L13" s="31">
        <v>1</v>
      </c>
      <c r="M13" s="31">
        <v>1</v>
      </c>
      <c r="U13" s="32">
        <v>200</v>
      </c>
      <c r="X13" s="31">
        <v>0.3</v>
      </c>
      <c r="Y13" s="31">
        <v>0.3</v>
      </c>
      <c r="Z13" s="31">
        <v>20</v>
      </c>
      <c r="AA13" s="31">
        <v>8</v>
      </c>
    </row>
    <row r="14" spans="1:28">
      <c r="B14" s="31" t="s">
        <v>43</v>
      </c>
      <c r="D14" s="31">
        <v>1</v>
      </c>
      <c r="G14" s="32">
        <v>1</v>
      </c>
      <c r="H14" s="31">
        <v>1</v>
      </c>
      <c r="I14" s="31">
        <v>1</v>
      </c>
      <c r="L14" s="31">
        <v>1</v>
      </c>
      <c r="U14" s="32">
        <v>200</v>
      </c>
      <c r="X14" s="31">
        <v>0.3</v>
      </c>
      <c r="Y14" s="31">
        <v>0.3</v>
      </c>
      <c r="Z14" s="31">
        <v>25</v>
      </c>
      <c r="AA14" s="31">
        <v>5</v>
      </c>
    </row>
    <row r="15" spans="1:28">
      <c r="B15" s="31" t="s">
        <v>44</v>
      </c>
      <c r="C15" s="31">
        <v>1</v>
      </c>
      <c r="G15" s="32">
        <v>1</v>
      </c>
      <c r="H15" s="31">
        <v>1</v>
      </c>
      <c r="L15" s="31">
        <v>1</v>
      </c>
      <c r="M15" s="31">
        <v>1</v>
      </c>
      <c r="U15" s="32">
        <v>300</v>
      </c>
      <c r="W15" s="33" t="s">
        <v>154</v>
      </c>
      <c r="X15" s="31">
        <v>0.3</v>
      </c>
      <c r="Y15" s="31">
        <v>0.3</v>
      </c>
      <c r="Z15" s="31">
        <v>18</v>
      </c>
      <c r="AA15" s="31">
        <v>8</v>
      </c>
    </row>
    <row r="16" spans="1:28">
      <c r="B16" s="31" t="s">
        <v>45</v>
      </c>
      <c r="E16" s="31">
        <v>1</v>
      </c>
      <c r="G16" s="32">
        <v>1</v>
      </c>
      <c r="H16" s="31">
        <v>1</v>
      </c>
      <c r="I16" s="31">
        <v>1</v>
      </c>
      <c r="L16" s="31">
        <v>1</v>
      </c>
      <c r="U16" s="32">
        <v>250</v>
      </c>
      <c r="W16" s="33" t="s">
        <v>154</v>
      </c>
      <c r="X16" s="31">
        <v>0.4</v>
      </c>
      <c r="Y16" s="31">
        <v>0.3</v>
      </c>
      <c r="Z16" s="31">
        <v>28</v>
      </c>
      <c r="AA16" s="31">
        <v>10</v>
      </c>
    </row>
    <row r="17" spans="2:27">
      <c r="B17" s="31" t="s">
        <v>46</v>
      </c>
      <c r="F17" s="31">
        <v>1</v>
      </c>
      <c r="G17" s="32">
        <v>1</v>
      </c>
      <c r="H17" s="31">
        <v>1</v>
      </c>
      <c r="I17" s="31">
        <v>1</v>
      </c>
      <c r="L17" s="31">
        <v>1</v>
      </c>
      <c r="Q17" s="31">
        <v>1</v>
      </c>
      <c r="R17" s="31">
        <v>1</v>
      </c>
      <c r="S17" s="31">
        <v>1</v>
      </c>
      <c r="U17" s="32">
        <v>280</v>
      </c>
      <c r="W17" s="33" t="s">
        <v>154</v>
      </c>
      <c r="X17" s="31">
        <v>0.5</v>
      </c>
      <c r="Y17" s="31">
        <v>0.4</v>
      </c>
      <c r="Z17" s="31">
        <v>35</v>
      </c>
      <c r="AA17" s="31">
        <v>15</v>
      </c>
    </row>
    <row r="18" spans="2:27">
      <c r="B18" s="31" t="s">
        <v>48</v>
      </c>
      <c r="F18" s="31">
        <v>1</v>
      </c>
      <c r="G18" s="32">
        <v>1</v>
      </c>
      <c r="J18" s="31">
        <v>1</v>
      </c>
      <c r="K18" s="31">
        <v>1</v>
      </c>
      <c r="L18" s="31">
        <v>1</v>
      </c>
      <c r="M18" s="31">
        <v>1</v>
      </c>
      <c r="N18" s="31">
        <v>1</v>
      </c>
      <c r="O18" s="31">
        <v>1</v>
      </c>
      <c r="P18" s="31">
        <v>1</v>
      </c>
      <c r="Q18" s="31">
        <v>1</v>
      </c>
      <c r="R18" s="31">
        <v>1</v>
      </c>
      <c r="S18" s="31">
        <v>1</v>
      </c>
      <c r="T18" s="31">
        <v>1</v>
      </c>
      <c r="U18" s="32">
        <v>300</v>
      </c>
      <c r="W18" s="33" t="s">
        <v>154</v>
      </c>
      <c r="X18" s="31">
        <v>0.5</v>
      </c>
      <c r="Y18" s="31">
        <v>0.5</v>
      </c>
      <c r="Z18" s="31">
        <v>30</v>
      </c>
      <c r="AA18" s="31">
        <v>18</v>
      </c>
    </row>
  </sheetData>
  <mergeCells count="2">
    <mergeCell ref="C1:F1"/>
    <mergeCell ref="G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R11" sqref="R11"/>
    </sheetView>
  </sheetViews>
  <sheetFormatPr defaultRowHeight="15"/>
  <cols>
    <col min="1" max="2" width="5.28515625" bestFit="1" customWidth="1"/>
    <col min="3" max="10" width="3.140625" bestFit="1" customWidth="1"/>
    <col min="11" max="14" width="5.28515625" bestFit="1" customWidth="1"/>
    <col min="15" max="15" width="7.42578125" bestFit="1" customWidth="1"/>
    <col min="16" max="21" width="5.28515625" bestFit="1" customWidth="1"/>
    <col min="22" max="23" width="7.42578125" bestFit="1" customWidth="1"/>
    <col min="24" max="28" width="9.5703125" bestFit="1" customWidth="1"/>
  </cols>
  <sheetData>
    <row r="1" spans="1:28">
      <c r="A1" t="s">
        <v>1</v>
      </c>
      <c r="B1" t="s">
        <v>0</v>
      </c>
      <c r="C1" s="14" t="s">
        <v>4</v>
      </c>
      <c r="D1" s="14"/>
      <c r="E1" s="14"/>
      <c r="F1" s="14"/>
      <c r="G1" s="14"/>
      <c r="H1" s="14" t="s">
        <v>5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>
      <c r="A3" t="s">
        <v>2</v>
      </c>
      <c r="B3" t="s">
        <v>3</v>
      </c>
    </row>
  </sheetData>
  <mergeCells count="2">
    <mergeCell ref="C1:G1"/>
    <mergeCell ref="H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pane ySplit="1" topLeftCell="A29" activePane="bottomLeft" state="frozen"/>
      <selection pane="bottomLeft" activeCell="F16" sqref="F16"/>
    </sheetView>
  </sheetViews>
  <sheetFormatPr defaultRowHeight="15"/>
  <cols>
    <col min="1" max="1" width="20.7109375" style="9" customWidth="1"/>
    <col min="2" max="7" width="15.140625" style="9" customWidth="1"/>
    <col min="8" max="8" width="9.140625" style="15"/>
    <col min="9" max="16384" width="9.140625" style="9"/>
  </cols>
  <sheetData>
    <row r="1" spans="1:8">
      <c r="B1" s="9">
        <v>5</v>
      </c>
      <c r="C1" s="9">
        <v>4</v>
      </c>
      <c r="D1" s="9">
        <v>3</v>
      </c>
      <c r="E1" s="9">
        <v>2</v>
      </c>
      <c r="F1" s="9">
        <v>1</v>
      </c>
      <c r="G1" s="9">
        <v>0</v>
      </c>
    </row>
    <row r="2" spans="1:8" s="12" customFormat="1">
      <c r="A2" s="12" t="s">
        <v>54</v>
      </c>
      <c r="B2" s="12">
        <v>5</v>
      </c>
      <c r="C2" s="12">
        <v>4</v>
      </c>
      <c r="D2" s="12">
        <v>3</v>
      </c>
      <c r="E2" s="12">
        <v>2</v>
      </c>
      <c r="F2" s="12">
        <v>1</v>
      </c>
      <c r="G2" s="12">
        <v>0</v>
      </c>
      <c r="H2" s="16"/>
    </row>
    <row r="3" spans="1:8">
      <c r="A3" s="9" t="s">
        <v>70</v>
      </c>
      <c r="B3" s="10">
        <v>1.75</v>
      </c>
      <c r="C3" s="10">
        <v>1.5</v>
      </c>
      <c r="D3" s="10">
        <v>1.25</v>
      </c>
      <c r="E3" s="10">
        <v>1</v>
      </c>
      <c r="F3" s="10">
        <v>0.75</v>
      </c>
      <c r="G3" s="10">
        <v>0.5</v>
      </c>
    </row>
    <row r="4" spans="1:8">
      <c r="A4" s="9" t="s">
        <v>71</v>
      </c>
      <c r="B4" s="10">
        <v>2</v>
      </c>
      <c r="C4" s="10">
        <v>1.5</v>
      </c>
      <c r="D4" s="10">
        <v>1.25</v>
      </c>
      <c r="E4" s="10">
        <v>1</v>
      </c>
      <c r="F4" s="10">
        <v>0</v>
      </c>
      <c r="G4" s="10">
        <v>0</v>
      </c>
    </row>
    <row r="5" spans="1:8">
      <c r="G5" s="9" t="s">
        <v>79</v>
      </c>
    </row>
    <row r="6" spans="1:8" s="12" customFormat="1">
      <c r="A6" s="12" t="s">
        <v>55</v>
      </c>
      <c r="B6" s="12">
        <v>5</v>
      </c>
      <c r="C6" s="12">
        <v>4</v>
      </c>
      <c r="D6" s="12">
        <v>3</v>
      </c>
      <c r="E6" s="12">
        <v>2</v>
      </c>
      <c r="F6" s="12">
        <v>1</v>
      </c>
      <c r="G6" s="12">
        <v>0</v>
      </c>
      <c r="H6" s="16"/>
    </row>
    <row r="7" spans="1:8" ht="45">
      <c r="A7" s="9" t="s">
        <v>73</v>
      </c>
      <c r="B7" s="11" t="s">
        <v>74</v>
      </c>
      <c r="C7" s="11" t="s">
        <v>75</v>
      </c>
      <c r="D7" s="11" t="s">
        <v>76</v>
      </c>
      <c r="E7" s="11"/>
      <c r="F7" s="11" t="s">
        <v>77</v>
      </c>
      <c r="G7" s="9" t="s">
        <v>78</v>
      </c>
    </row>
    <row r="8" spans="1:8">
      <c r="A8" s="9" t="s">
        <v>72</v>
      </c>
      <c r="B8" s="10">
        <v>0.5</v>
      </c>
      <c r="C8" s="10">
        <v>0.35</v>
      </c>
      <c r="D8" s="10">
        <v>0.25</v>
      </c>
      <c r="E8" s="10">
        <v>0.2</v>
      </c>
      <c r="F8" s="10">
        <v>0.1</v>
      </c>
      <c r="G8" s="10">
        <v>0</v>
      </c>
    </row>
    <row r="9" spans="1:8">
      <c r="A9" s="3" t="s">
        <v>96</v>
      </c>
      <c r="B9" s="10">
        <v>0.8</v>
      </c>
      <c r="C9" s="10">
        <v>0.65</v>
      </c>
      <c r="D9" s="10">
        <v>0.55000000000000004</v>
      </c>
      <c r="E9" s="10">
        <v>0.45</v>
      </c>
      <c r="F9" s="10">
        <v>0.35</v>
      </c>
      <c r="G9" s="10">
        <v>0.25</v>
      </c>
    </row>
    <row r="10" spans="1:8">
      <c r="A10" t="s">
        <v>97</v>
      </c>
      <c r="B10" s="10">
        <v>0.5</v>
      </c>
      <c r="C10" s="10">
        <v>0.35</v>
      </c>
      <c r="D10" s="10">
        <v>0.25</v>
      </c>
      <c r="E10" s="10">
        <v>0.2</v>
      </c>
      <c r="F10" s="10">
        <v>0.1</v>
      </c>
      <c r="G10" s="10">
        <v>0</v>
      </c>
    </row>
    <row r="11" spans="1:8">
      <c r="A11" t="s">
        <v>98</v>
      </c>
      <c r="B11" s="10">
        <v>0.6</v>
      </c>
      <c r="C11" s="10">
        <v>0.45</v>
      </c>
      <c r="D11" s="10">
        <v>0.35</v>
      </c>
      <c r="E11" s="10">
        <v>0.25</v>
      </c>
      <c r="F11" s="10">
        <v>0.15</v>
      </c>
      <c r="G11" s="10">
        <v>0.05</v>
      </c>
    </row>
    <row r="12" spans="1:8">
      <c r="A12" t="s">
        <v>120</v>
      </c>
      <c r="B12" s="10">
        <v>0.6</v>
      </c>
      <c r="C12" s="10">
        <v>0.45</v>
      </c>
      <c r="D12" s="10">
        <v>0.35</v>
      </c>
      <c r="E12" s="10">
        <v>0.25</v>
      </c>
      <c r="F12" s="10">
        <v>0.15</v>
      </c>
      <c r="G12" s="10">
        <v>0.05</v>
      </c>
    </row>
    <row r="13" spans="1:8">
      <c r="A13" t="s">
        <v>99</v>
      </c>
      <c r="B13" s="10">
        <v>0.7</v>
      </c>
      <c r="C13" s="10">
        <v>0.55000000000000004</v>
      </c>
      <c r="D13" s="10">
        <v>0.45</v>
      </c>
      <c r="E13" s="10">
        <v>0.35</v>
      </c>
      <c r="F13" s="10">
        <v>0.25</v>
      </c>
      <c r="G13" s="10">
        <v>0.15</v>
      </c>
    </row>
    <row r="14" spans="1:8">
      <c r="A14" s="2" t="s">
        <v>100</v>
      </c>
      <c r="B14" s="10">
        <v>0.4</v>
      </c>
      <c r="C14" s="10">
        <v>0.25</v>
      </c>
      <c r="D14" s="10">
        <v>0.15</v>
      </c>
      <c r="E14" s="10">
        <v>0.05</v>
      </c>
      <c r="F14" s="10">
        <v>0</v>
      </c>
      <c r="G14" s="10">
        <v>0</v>
      </c>
    </row>
    <row r="15" spans="1:8">
      <c r="A15" s="2" t="s">
        <v>101</v>
      </c>
      <c r="B15" s="10">
        <v>0.2</v>
      </c>
      <c r="C15" s="10">
        <v>0.1</v>
      </c>
      <c r="D15" s="10">
        <v>0</v>
      </c>
      <c r="E15" s="10">
        <v>0</v>
      </c>
      <c r="F15" s="10">
        <v>0</v>
      </c>
      <c r="G15" s="10">
        <v>0</v>
      </c>
    </row>
    <row r="16" spans="1:8">
      <c r="A16" s="2" t="s">
        <v>102</v>
      </c>
      <c r="B16" s="10">
        <v>0.9</v>
      </c>
      <c r="C16" s="10">
        <v>0.8</v>
      </c>
      <c r="D16" s="10">
        <v>0.75</v>
      </c>
      <c r="E16" s="10">
        <v>0.7</v>
      </c>
      <c r="F16" s="10">
        <v>0.65</v>
      </c>
      <c r="G16" s="10">
        <v>0.6</v>
      </c>
    </row>
    <row r="17" spans="1:13">
      <c r="A17" s="2" t="s">
        <v>103</v>
      </c>
      <c r="B17" s="10">
        <v>0.9</v>
      </c>
      <c r="C17" s="10">
        <v>0.8</v>
      </c>
      <c r="D17" s="10">
        <v>0.75</v>
      </c>
      <c r="E17" s="10">
        <v>0.7</v>
      </c>
      <c r="F17" s="10">
        <v>0.65</v>
      </c>
      <c r="G17" s="10">
        <v>0.6</v>
      </c>
    </row>
    <row r="18" spans="1:13">
      <c r="A18" s="2" t="s">
        <v>104</v>
      </c>
      <c r="B18" s="10">
        <v>0.4</v>
      </c>
      <c r="C18" s="10">
        <v>0.25</v>
      </c>
      <c r="D18" s="10">
        <v>0.15</v>
      </c>
      <c r="E18" s="10">
        <v>0.05</v>
      </c>
      <c r="F18" s="10">
        <v>0</v>
      </c>
      <c r="G18" s="10">
        <v>0</v>
      </c>
    </row>
    <row r="19" spans="1:13">
      <c r="A19" s="2" t="s">
        <v>105</v>
      </c>
      <c r="B19" s="10">
        <v>0.5</v>
      </c>
      <c r="C19" s="10">
        <v>0.35</v>
      </c>
      <c r="D19" s="10">
        <v>0.25</v>
      </c>
      <c r="E19" s="10">
        <v>0.2</v>
      </c>
      <c r="F19" s="10">
        <v>0.1</v>
      </c>
      <c r="G19" s="10">
        <v>0</v>
      </c>
    </row>
    <row r="20" spans="1:13">
      <c r="A20" s="2" t="s">
        <v>106</v>
      </c>
      <c r="B20" s="10">
        <v>0.4</v>
      </c>
      <c r="C20" s="10">
        <v>0.25</v>
      </c>
      <c r="D20" s="10">
        <v>0.15</v>
      </c>
      <c r="E20" s="10">
        <v>0.05</v>
      </c>
      <c r="F20" s="10">
        <v>0</v>
      </c>
      <c r="G20" s="10">
        <v>0</v>
      </c>
    </row>
    <row r="21" spans="1:13">
      <c r="A21" s="2" t="s">
        <v>107</v>
      </c>
      <c r="B21" s="10">
        <v>0.8</v>
      </c>
      <c r="C21" s="10">
        <v>0.65</v>
      </c>
      <c r="D21" s="10">
        <v>0.55000000000000004</v>
      </c>
      <c r="E21" s="10">
        <v>0.45</v>
      </c>
      <c r="F21" s="10">
        <v>0.35</v>
      </c>
      <c r="G21" s="10">
        <v>0.25</v>
      </c>
    </row>
    <row r="23" spans="1:13" s="12" customFormat="1">
      <c r="A23" s="12" t="s">
        <v>56</v>
      </c>
      <c r="B23" s="12">
        <v>5</v>
      </c>
      <c r="C23" s="12">
        <v>4</v>
      </c>
      <c r="D23" s="12">
        <v>3</v>
      </c>
      <c r="E23" s="12">
        <v>2</v>
      </c>
      <c r="F23" s="12">
        <v>1</v>
      </c>
      <c r="G23" s="12">
        <v>0</v>
      </c>
      <c r="H23" s="16"/>
    </row>
    <row r="24" spans="1:13">
      <c r="A24" s="9" t="s">
        <v>80</v>
      </c>
      <c r="B24" s="10">
        <v>0.25</v>
      </c>
      <c r="C24" s="10">
        <v>0.2</v>
      </c>
      <c r="D24" s="10">
        <v>0.15</v>
      </c>
      <c r="E24" s="10">
        <v>0.1</v>
      </c>
      <c r="F24" s="10">
        <v>0.05</v>
      </c>
      <c r="G24" s="10">
        <v>0</v>
      </c>
    </row>
    <row r="25" spans="1:13" ht="45">
      <c r="A25" s="9" t="s">
        <v>87</v>
      </c>
      <c r="B25" s="13" t="s">
        <v>89</v>
      </c>
      <c r="C25" s="13" t="s">
        <v>88</v>
      </c>
      <c r="D25" s="13" t="s">
        <v>90</v>
      </c>
      <c r="E25" s="13" t="s">
        <v>91</v>
      </c>
      <c r="F25" s="13" t="s">
        <v>93</v>
      </c>
      <c r="G25" s="13" t="s">
        <v>92</v>
      </c>
    </row>
    <row r="26" spans="1:13" s="24" customFormat="1">
      <c r="A26" s="24" t="s">
        <v>145</v>
      </c>
      <c r="B26" s="25" t="s">
        <v>147</v>
      </c>
      <c r="C26" s="25" t="s">
        <v>146</v>
      </c>
      <c r="D26" s="25" t="s">
        <v>151</v>
      </c>
      <c r="E26" s="25" t="s">
        <v>148</v>
      </c>
      <c r="F26" s="25" t="s">
        <v>149</v>
      </c>
      <c r="G26" s="25" t="s">
        <v>150</v>
      </c>
      <c r="H26" s="26"/>
    </row>
    <row r="27" spans="1:13" ht="45">
      <c r="A27" s="9" t="s">
        <v>81</v>
      </c>
      <c r="B27" s="11" t="s">
        <v>82</v>
      </c>
      <c r="C27" s="11" t="s">
        <v>83</v>
      </c>
      <c r="D27" s="11" t="s">
        <v>85</v>
      </c>
      <c r="E27" s="9" t="s">
        <v>84</v>
      </c>
    </row>
    <row r="29" spans="1:13" s="12" customFormat="1">
      <c r="A29" s="12" t="s">
        <v>57</v>
      </c>
      <c r="B29" s="12">
        <v>5</v>
      </c>
      <c r="C29" s="12">
        <v>4</v>
      </c>
      <c r="D29" s="12">
        <v>3</v>
      </c>
      <c r="E29" s="12">
        <v>2</v>
      </c>
      <c r="F29" s="12">
        <v>1</v>
      </c>
      <c r="G29" s="12">
        <v>0</v>
      </c>
      <c r="H29" s="16"/>
    </row>
    <row r="30" spans="1:13">
      <c r="A30" s="9" t="s">
        <v>86</v>
      </c>
      <c r="B30" s="10">
        <v>0.5</v>
      </c>
      <c r="C30" s="10">
        <v>0.35</v>
      </c>
      <c r="D30" s="10">
        <v>0.25</v>
      </c>
      <c r="E30" s="10">
        <v>0.2</v>
      </c>
      <c r="F30" s="10">
        <v>0.1</v>
      </c>
      <c r="G30" s="10">
        <v>0</v>
      </c>
    </row>
    <row r="31" spans="1:13">
      <c r="A31" s="3" t="s">
        <v>108</v>
      </c>
      <c r="B31" s="10">
        <v>0.8</v>
      </c>
      <c r="C31" s="10">
        <v>0.65</v>
      </c>
      <c r="D31" s="10">
        <v>0.55000000000000004</v>
      </c>
      <c r="E31" s="10">
        <v>0.45</v>
      </c>
      <c r="F31" s="10">
        <v>0.35</v>
      </c>
      <c r="G31" s="10">
        <v>0.25</v>
      </c>
      <c r="H31" s="17">
        <f>B9+(1-B9)*B31</f>
        <v>0.96</v>
      </c>
      <c r="I31" s="18">
        <f t="shared" ref="I31:L31" si="0">C9+(1-C9)*C31</f>
        <v>0.87749999999999995</v>
      </c>
      <c r="J31" s="18">
        <f t="shared" si="0"/>
        <v>0.7975000000000001</v>
      </c>
      <c r="K31" s="18">
        <f t="shared" si="0"/>
        <v>0.69750000000000001</v>
      </c>
      <c r="L31" s="18">
        <f t="shared" si="0"/>
        <v>0.5774999999999999</v>
      </c>
      <c r="M31" s="18">
        <f>G9+(1-G9)*G31</f>
        <v>0.4375</v>
      </c>
    </row>
    <row r="32" spans="1:13">
      <c r="A32" t="s">
        <v>109</v>
      </c>
      <c r="B32" s="10">
        <v>0.8</v>
      </c>
      <c r="C32" s="10">
        <v>0.65</v>
      </c>
      <c r="D32" s="10">
        <v>0.55000000000000004</v>
      </c>
      <c r="E32" s="10">
        <v>0.45</v>
      </c>
      <c r="F32" s="10">
        <v>0.35</v>
      </c>
      <c r="G32" s="10">
        <v>0.25</v>
      </c>
      <c r="H32" s="17">
        <f>B10+(1-B10)*B32</f>
        <v>0.9</v>
      </c>
      <c r="I32" s="18">
        <f>C10+(1-C10)*C32</f>
        <v>0.77249999999999996</v>
      </c>
      <c r="J32" s="18">
        <f>D10+(1-D10)*D32</f>
        <v>0.66250000000000009</v>
      </c>
      <c r="K32" s="18">
        <f>E10+(1-E10)*E32</f>
        <v>0.56000000000000005</v>
      </c>
      <c r="L32" s="18">
        <f>F10+(1-F10)*F32</f>
        <v>0.41500000000000004</v>
      </c>
      <c r="M32" s="18">
        <f>G10+(1-G10)*G32</f>
        <v>0.25</v>
      </c>
    </row>
    <row r="33" spans="1:13">
      <c r="A33" t="s">
        <v>110</v>
      </c>
      <c r="B33" s="10">
        <v>0.7</v>
      </c>
      <c r="C33" s="10">
        <v>0.55000000000000004</v>
      </c>
      <c r="D33" s="10">
        <v>0.45</v>
      </c>
      <c r="E33" s="10">
        <v>0.35</v>
      </c>
      <c r="F33" s="10">
        <v>0.25</v>
      </c>
      <c r="G33" s="10">
        <v>0.15</v>
      </c>
      <c r="H33" s="17">
        <f>B11+(1-B11)*B33</f>
        <v>0.87999999999999989</v>
      </c>
      <c r="I33" s="18">
        <f>C11+(1-C11)*C33</f>
        <v>0.75250000000000006</v>
      </c>
      <c r="J33" s="18">
        <f>D11+(1-D11)*D33</f>
        <v>0.64250000000000007</v>
      </c>
      <c r="K33" s="18">
        <f>E11+(1-E11)*E33</f>
        <v>0.51249999999999996</v>
      </c>
      <c r="L33" s="18">
        <f>F11+(1-F11)*F33</f>
        <v>0.36249999999999999</v>
      </c>
      <c r="M33" s="18">
        <f>G11+(1-G11)*G33</f>
        <v>0.1925</v>
      </c>
    </row>
    <row r="34" spans="1:13">
      <c r="A34" t="s">
        <v>121</v>
      </c>
      <c r="B34" s="10">
        <v>0.6</v>
      </c>
      <c r="C34" s="10">
        <v>0.45</v>
      </c>
      <c r="D34" s="10">
        <v>0.35</v>
      </c>
      <c r="E34" s="10">
        <v>0.25</v>
      </c>
      <c r="F34" s="10">
        <v>0.15</v>
      </c>
      <c r="G34" s="10">
        <v>0.05</v>
      </c>
      <c r="H34" s="17">
        <f>B12+(1-B12)*B34</f>
        <v>0.84</v>
      </c>
      <c r="I34" s="18">
        <f>C12+(1-C12)*C34</f>
        <v>0.69750000000000001</v>
      </c>
      <c r="J34" s="18">
        <f>D12+(1-D12)*D34</f>
        <v>0.5774999999999999</v>
      </c>
      <c r="K34" s="18">
        <f>E12+(1-E12)*E34</f>
        <v>0.4375</v>
      </c>
      <c r="L34" s="18">
        <f>F12+(1-F12)*F34</f>
        <v>0.27749999999999997</v>
      </c>
      <c r="M34" s="18">
        <f>G12+(1-G12)*G34</f>
        <v>9.7500000000000003E-2</v>
      </c>
    </row>
    <row r="35" spans="1:13">
      <c r="A35" t="s">
        <v>111</v>
      </c>
      <c r="B35" s="10">
        <v>0.7</v>
      </c>
      <c r="C35" s="10">
        <v>0.55000000000000004</v>
      </c>
      <c r="D35" s="10">
        <v>0.45</v>
      </c>
      <c r="E35" s="10">
        <v>0.35</v>
      </c>
      <c r="F35" s="10">
        <v>0.25</v>
      </c>
      <c r="G35" s="10">
        <v>0.15</v>
      </c>
      <c r="H35" s="17">
        <f>B13+(1-B13)*B35</f>
        <v>0.90999999999999992</v>
      </c>
      <c r="I35" s="18">
        <f>C13+(1-C13)*C35</f>
        <v>0.7975000000000001</v>
      </c>
      <c r="J35" s="18">
        <f>D13+(1-D13)*D35</f>
        <v>0.69750000000000001</v>
      </c>
      <c r="K35" s="18">
        <f>E13+(1-E13)*E35</f>
        <v>0.5774999999999999</v>
      </c>
      <c r="L35" s="18">
        <f>F13+(1-F13)*F35</f>
        <v>0.4375</v>
      </c>
      <c r="M35" s="18">
        <f>G13+(1-G13)*G35</f>
        <v>0.27749999999999997</v>
      </c>
    </row>
    <row r="36" spans="1:13">
      <c r="A36" s="2" t="s">
        <v>112</v>
      </c>
      <c r="B36" s="10">
        <v>0.9</v>
      </c>
      <c r="C36" s="10">
        <v>0.8</v>
      </c>
      <c r="D36" s="10">
        <v>0.75</v>
      </c>
      <c r="E36" s="10">
        <v>0.7</v>
      </c>
      <c r="F36" s="10">
        <v>0.65</v>
      </c>
      <c r="G36" s="10">
        <v>0.6</v>
      </c>
      <c r="H36" s="17">
        <f>B14+(1-B14)*B36</f>
        <v>0.94000000000000006</v>
      </c>
      <c r="I36" s="18">
        <f>C14+(1-C14)*C36</f>
        <v>0.85000000000000009</v>
      </c>
      <c r="J36" s="18">
        <f>D14+(1-D14)*D36</f>
        <v>0.78749999999999998</v>
      </c>
      <c r="K36" s="18">
        <f>E14+(1-E14)*E36</f>
        <v>0.71499999999999997</v>
      </c>
      <c r="L36" s="18">
        <f>F14+(1-F14)*F36</f>
        <v>0.65</v>
      </c>
      <c r="M36" s="18">
        <f>G14+(1-G14)*G36</f>
        <v>0.6</v>
      </c>
    </row>
    <row r="37" spans="1:13">
      <c r="A37" s="2" t="s">
        <v>113</v>
      </c>
      <c r="B37" s="10">
        <v>0.9</v>
      </c>
      <c r="C37" s="10">
        <v>0.8</v>
      </c>
      <c r="D37" s="10">
        <v>0.75</v>
      </c>
      <c r="E37" s="10">
        <v>0.7</v>
      </c>
      <c r="F37" s="10">
        <v>0.65</v>
      </c>
      <c r="G37" s="10">
        <v>0.6</v>
      </c>
      <c r="H37" s="17">
        <f>B15+(1-B15)*B37</f>
        <v>0.92000000000000015</v>
      </c>
      <c r="I37" s="18">
        <f>C15+(1-C15)*C37</f>
        <v>0.82000000000000006</v>
      </c>
      <c r="J37" s="18">
        <f>D15+(1-D15)*D37</f>
        <v>0.75</v>
      </c>
      <c r="K37" s="18">
        <f>E15+(1-E15)*E37</f>
        <v>0.7</v>
      </c>
      <c r="L37" s="18">
        <f>F15+(1-F15)*F37</f>
        <v>0.65</v>
      </c>
      <c r="M37" s="18">
        <f>G15+(1-G15)*G37</f>
        <v>0.6</v>
      </c>
    </row>
    <row r="38" spans="1:13">
      <c r="A38" s="2" t="s">
        <v>114</v>
      </c>
      <c r="B38" s="10">
        <v>0.7</v>
      </c>
      <c r="C38" s="10">
        <v>0.55000000000000004</v>
      </c>
      <c r="D38" s="10">
        <v>0.45</v>
      </c>
      <c r="E38" s="10">
        <v>0.35</v>
      </c>
      <c r="F38" s="10">
        <v>0.25</v>
      </c>
      <c r="G38" s="10">
        <v>0.15</v>
      </c>
      <c r="H38" s="17">
        <f>B16+(1-B16)*B38</f>
        <v>0.97</v>
      </c>
      <c r="I38" s="18">
        <f>C16+(1-C16)*C38</f>
        <v>0.91</v>
      </c>
      <c r="J38" s="18">
        <f>D16+(1-D16)*D38</f>
        <v>0.86250000000000004</v>
      </c>
      <c r="K38" s="18">
        <f>E16+(1-E16)*E38</f>
        <v>0.80499999999999994</v>
      </c>
      <c r="L38" s="18">
        <f>F16+(1-F16)*F38</f>
        <v>0.73750000000000004</v>
      </c>
      <c r="M38" s="18">
        <f>G16+(1-G16)*G38</f>
        <v>0.65999999999999992</v>
      </c>
    </row>
    <row r="39" spans="1:13">
      <c r="A39" s="2" t="s">
        <v>115</v>
      </c>
      <c r="B39" s="10">
        <v>0.2</v>
      </c>
      <c r="C39" s="10">
        <v>0.1</v>
      </c>
      <c r="D39" s="10">
        <v>0</v>
      </c>
      <c r="E39" s="10">
        <v>0</v>
      </c>
      <c r="F39" s="10">
        <v>0</v>
      </c>
      <c r="G39" s="10">
        <v>0</v>
      </c>
      <c r="H39" s="17">
        <f>B17+(1-B17)*B39</f>
        <v>0.92</v>
      </c>
      <c r="I39" s="18">
        <f>C17+(1-C17)*C39</f>
        <v>0.82000000000000006</v>
      </c>
      <c r="J39" s="18">
        <f>D17+(1-D17)*D39</f>
        <v>0.75</v>
      </c>
      <c r="K39" s="18">
        <f>E17+(1-E17)*E39</f>
        <v>0.7</v>
      </c>
      <c r="L39" s="18">
        <f>F17+(1-F17)*F39</f>
        <v>0.65</v>
      </c>
      <c r="M39" s="18">
        <f>G17+(1-G17)*G39</f>
        <v>0.6</v>
      </c>
    </row>
    <row r="40" spans="1:13">
      <c r="A40" s="2" t="s">
        <v>116</v>
      </c>
      <c r="B40" s="10">
        <v>0.5</v>
      </c>
      <c r="C40" s="10">
        <v>0.35</v>
      </c>
      <c r="D40" s="10">
        <v>0.25</v>
      </c>
      <c r="E40" s="10">
        <v>0.2</v>
      </c>
      <c r="F40" s="10">
        <v>0.1</v>
      </c>
      <c r="G40" s="10">
        <v>0</v>
      </c>
      <c r="H40" s="17">
        <f>B18+(1-B18)*B40</f>
        <v>0.7</v>
      </c>
      <c r="I40" s="18">
        <f>C18+(1-C18)*C40</f>
        <v>0.51249999999999996</v>
      </c>
      <c r="J40" s="18">
        <f>D18+(1-D18)*D40</f>
        <v>0.36249999999999999</v>
      </c>
      <c r="K40" s="18">
        <f>E18+(1-E18)*E40</f>
        <v>0.24</v>
      </c>
      <c r="L40" s="18">
        <f>F18+(1-F18)*F40</f>
        <v>0.1</v>
      </c>
      <c r="M40" s="18">
        <f>G18+(1-G18)*G40</f>
        <v>0</v>
      </c>
    </row>
    <row r="41" spans="1:13">
      <c r="A41" s="2" t="s">
        <v>117</v>
      </c>
      <c r="B41" s="10">
        <v>0.8</v>
      </c>
      <c r="C41" s="10">
        <v>0.65</v>
      </c>
      <c r="D41" s="10">
        <v>0.55000000000000004</v>
      </c>
      <c r="E41" s="10">
        <v>0.45</v>
      </c>
      <c r="F41" s="10">
        <v>0.35</v>
      </c>
      <c r="G41" s="10">
        <v>0.25</v>
      </c>
      <c r="H41" s="17">
        <f>B19+(1-B19)*B41</f>
        <v>0.9</v>
      </c>
      <c r="I41" s="18">
        <f>C19+(1-C19)*C41</f>
        <v>0.77249999999999996</v>
      </c>
      <c r="J41" s="18">
        <f>D19+(1-D19)*D41</f>
        <v>0.66250000000000009</v>
      </c>
      <c r="K41" s="18">
        <f>E19+(1-E19)*E41</f>
        <v>0.56000000000000005</v>
      </c>
      <c r="L41" s="18">
        <f>F19+(1-F19)*F41</f>
        <v>0.41500000000000004</v>
      </c>
      <c r="M41" s="18">
        <f>G19+(1-G19)*G41</f>
        <v>0.25</v>
      </c>
    </row>
    <row r="42" spans="1:13">
      <c r="A42" s="2" t="s">
        <v>118</v>
      </c>
      <c r="B42" s="10">
        <v>0.8</v>
      </c>
      <c r="C42" s="10">
        <v>0.65</v>
      </c>
      <c r="D42" s="10">
        <v>0.55000000000000004</v>
      </c>
      <c r="E42" s="10">
        <v>0.45</v>
      </c>
      <c r="F42" s="10">
        <v>0.35</v>
      </c>
      <c r="G42" s="10">
        <v>0.25</v>
      </c>
      <c r="H42" s="17">
        <f>B20+(1-B20)*B42</f>
        <v>0.88</v>
      </c>
      <c r="I42" s="18">
        <f>C20+(1-C20)*C42</f>
        <v>0.73750000000000004</v>
      </c>
      <c r="J42" s="18">
        <f>D20+(1-D20)*D42</f>
        <v>0.61750000000000005</v>
      </c>
      <c r="K42" s="18">
        <f>E20+(1-E20)*E42</f>
        <v>0.47749999999999998</v>
      </c>
      <c r="L42" s="18">
        <f>F20+(1-F20)*F42</f>
        <v>0.35</v>
      </c>
      <c r="M42" s="18">
        <f>G20+(1-G20)*G42</f>
        <v>0.25</v>
      </c>
    </row>
    <row r="43" spans="1:13">
      <c r="A43" s="2" t="s">
        <v>119</v>
      </c>
      <c r="B43" s="10">
        <v>0.2</v>
      </c>
      <c r="C43" s="10">
        <v>0.1</v>
      </c>
      <c r="D43" s="10">
        <v>0</v>
      </c>
      <c r="E43" s="10">
        <v>0</v>
      </c>
      <c r="F43" s="10">
        <v>0</v>
      </c>
      <c r="G43" s="10">
        <v>0</v>
      </c>
      <c r="H43" s="17">
        <f>B21+(1-B21)*B43</f>
        <v>0.84000000000000008</v>
      </c>
      <c r="I43" s="18">
        <f>C21+(1-C21)*C43</f>
        <v>0.68500000000000005</v>
      </c>
      <c r="J43" s="18">
        <f>D21+(1-D21)*D43</f>
        <v>0.55000000000000004</v>
      </c>
      <c r="K43" s="18">
        <f>E21+(1-E21)*E43</f>
        <v>0.45</v>
      </c>
      <c r="L43" s="18">
        <f>F21+(1-F21)*F43</f>
        <v>0.35</v>
      </c>
      <c r="M43" s="18">
        <f>G21+(1-G21)*G43</f>
        <v>0.25</v>
      </c>
    </row>
    <row r="44" spans="1:13">
      <c r="A44" s="9" t="s">
        <v>94</v>
      </c>
      <c r="B44" s="10">
        <v>0.5</v>
      </c>
      <c r="C44" s="10">
        <v>0.4</v>
      </c>
      <c r="D44" s="10">
        <v>0.3</v>
      </c>
      <c r="E44" s="10">
        <v>0.2</v>
      </c>
      <c r="F44" s="10">
        <v>0.1</v>
      </c>
      <c r="G44" s="10">
        <v>0</v>
      </c>
    </row>
    <row r="45" spans="1:13">
      <c r="A45" s="9" t="s">
        <v>95</v>
      </c>
      <c r="B45" s="10">
        <v>0.2</v>
      </c>
      <c r="C45" s="10">
        <v>0.15</v>
      </c>
      <c r="D45" s="10">
        <v>0.1</v>
      </c>
      <c r="E45" s="10">
        <v>0.05</v>
      </c>
      <c r="F45" s="10">
        <v>0</v>
      </c>
      <c r="G45" s="10">
        <v>0</v>
      </c>
    </row>
    <row r="46" spans="1:13">
      <c r="A46" s="9" t="s">
        <v>122</v>
      </c>
      <c r="B46" s="10">
        <v>0.8</v>
      </c>
      <c r="C46" s="10">
        <v>0.5</v>
      </c>
      <c r="D46" s="10">
        <v>0.4</v>
      </c>
      <c r="E46" s="10">
        <v>0.3</v>
      </c>
      <c r="F46" s="10">
        <v>0.2</v>
      </c>
      <c r="G46" s="10">
        <v>0</v>
      </c>
    </row>
    <row r="48" spans="1:13" s="12" customFormat="1">
      <c r="A48" s="12" t="s">
        <v>58</v>
      </c>
      <c r="D48" s="12">
        <v>3</v>
      </c>
      <c r="E48" s="12">
        <v>2</v>
      </c>
      <c r="F48" s="12">
        <v>1</v>
      </c>
      <c r="G48" s="12">
        <v>0</v>
      </c>
      <c r="H48" s="16"/>
    </row>
    <row r="49" spans="1:9">
      <c r="A49" s="9" t="s">
        <v>59</v>
      </c>
      <c r="D49" s="9">
        <v>150</v>
      </c>
      <c r="E49" s="9">
        <v>120</v>
      </c>
      <c r="F49" s="9">
        <v>100</v>
      </c>
      <c r="G49" s="9">
        <v>70</v>
      </c>
    </row>
    <row r="50" spans="1:9">
      <c r="A50" s="9" t="s">
        <v>69</v>
      </c>
      <c r="D50" s="9">
        <v>3</v>
      </c>
      <c r="E50" s="9">
        <v>2</v>
      </c>
      <c r="F50" s="9">
        <v>1</v>
      </c>
      <c r="G50" s="9">
        <v>0</v>
      </c>
    </row>
    <row r="53" spans="1:9">
      <c r="B53" s="9" t="s">
        <v>54</v>
      </c>
      <c r="C53" s="9" t="s">
        <v>55</v>
      </c>
      <c r="D53" s="9" t="s">
        <v>56</v>
      </c>
      <c r="E53" s="9" t="s">
        <v>57</v>
      </c>
      <c r="F53" s="9" t="s">
        <v>58</v>
      </c>
    </row>
    <row r="54" spans="1:9">
      <c r="B54" s="9">
        <v>3</v>
      </c>
      <c r="C54" s="9">
        <v>3</v>
      </c>
      <c r="D54" s="9">
        <v>3</v>
      </c>
      <c r="E54" s="9">
        <v>3</v>
      </c>
      <c r="F54" s="9">
        <v>1</v>
      </c>
      <c r="I54" s="9">
        <f>13-SUM(B54:F54)</f>
        <v>0</v>
      </c>
    </row>
    <row r="55" spans="1:9">
      <c r="B55" s="9">
        <v>5</v>
      </c>
      <c r="C55" s="9">
        <v>2</v>
      </c>
      <c r="D55" s="9">
        <v>2</v>
      </c>
      <c r="E55" s="9">
        <v>3</v>
      </c>
      <c r="F55" s="9">
        <v>1</v>
      </c>
      <c r="I55" s="9">
        <f t="shared" ref="I55:I57" si="1">13-SUM(B55:F55)</f>
        <v>0</v>
      </c>
    </row>
    <row r="56" spans="1:9">
      <c r="B56" s="9">
        <v>5</v>
      </c>
      <c r="C56" s="9">
        <v>5</v>
      </c>
      <c r="D56" s="9">
        <v>1</v>
      </c>
      <c r="E56" s="9">
        <v>1</v>
      </c>
      <c r="F56" s="9">
        <v>1</v>
      </c>
      <c r="I56" s="9">
        <f t="shared" si="1"/>
        <v>0</v>
      </c>
    </row>
    <row r="57" spans="1:9">
      <c r="I57" s="9">
        <f t="shared" si="1"/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O14" sqref="O14"/>
    </sheetView>
  </sheetViews>
  <sheetFormatPr defaultRowHeight="15"/>
  <cols>
    <col min="1" max="1" width="7.42578125" bestFit="1" customWidth="1"/>
    <col min="2" max="9" width="7.42578125" customWidth="1"/>
    <col min="10" max="20" width="7.42578125" bestFit="1" customWidth="1"/>
    <col min="21" max="24" width="9.5703125" bestFit="1" customWidth="1"/>
  </cols>
  <sheetData>
    <row r="1" spans="1:24">
      <c r="A1" s="21"/>
      <c r="B1" s="20" t="s">
        <v>6</v>
      </c>
      <c r="C1" t="s">
        <v>7</v>
      </c>
      <c r="D1" t="s">
        <v>8</v>
      </c>
      <c r="E1" t="s">
        <v>9</v>
      </c>
      <c r="F1" t="s">
        <v>10</v>
      </c>
      <c r="G1" t="s">
        <v>131</v>
      </c>
      <c r="H1" t="s">
        <v>132</v>
      </c>
      <c r="I1" s="2" t="s">
        <v>123</v>
      </c>
      <c r="J1" s="2" t="s">
        <v>124</v>
      </c>
      <c r="K1" s="2" t="s">
        <v>125</v>
      </c>
      <c r="L1" s="2" t="s">
        <v>126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127</v>
      </c>
      <c r="R1" s="2" t="s">
        <v>128</v>
      </c>
      <c r="S1" s="2" t="s">
        <v>129</v>
      </c>
      <c r="T1" s="2" t="s">
        <v>130</v>
      </c>
      <c r="U1" s="2" t="s">
        <v>137</v>
      </c>
      <c r="V1" s="2" t="s">
        <v>139</v>
      </c>
      <c r="W1" s="2" t="s">
        <v>138</v>
      </c>
      <c r="X1" s="2" t="s">
        <v>140</v>
      </c>
    </row>
    <row r="2" spans="1:24">
      <c r="A2" t="s">
        <v>123</v>
      </c>
      <c r="C2">
        <v>1</v>
      </c>
      <c r="E2">
        <v>1</v>
      </c>
      <c r="G2">
        <v>1</v>
      </c>
      <c r="I2">
        <v>1</v>
      </c>
      <c r="M2">
        <v>1</v>
      </c>
    </row>
    <row r="3" spans="1:24">
      <c r="A3" t="s">
        <v>124</v>
      </c>
      <c r="C3">
        <v>1</v>
      </c>
      <c r="F3">
        <v>1</v>
      </c>
      <c r="H3">
        <v>1</v>
      </c>
      <c r="J3">
        <v>1</v>
      </c>
      <c r="N3">
        <v>1</v>
      </c>
    </row>
    <row r="4" spans="1:24">
      <c r="A4" t="s">
        <v>125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>
      <c r="A5" s="19" t="s">
        <v>126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>
      <c r="A6" t="s">
        <v>127</v>
      </c>
      <c r="E6">
        <v>1</v>
      </c>
      <c r="Q6">
        <v>1</v>
      </c>
    </row>
    <row r="7" spans="1:24">
      <c r="A7" t="s">
        <v>128</v>
      </c>
      <c r="F7">
        <v>1</v>
      </c>
      <c r="R7">
        <v>1</v>
      </c>
    </row>
    <row r="8" spans="1:24">
      <c r="A8" t="s">
        <v>129</v>
      </c>
      <c r="E8">
        <v>1</v>
      </c>
      <c r="Q8">
        <v>1</v>
      </c>
      <c r="S8">
        <v>1</v>
      </c>
      <c r="U8">
        <v>1</v>
      </c>
      <c r="W8">
        <v>1</v>
      </c>
    </row>
    <row r="9" spans="1:24">
      <c r="A9" t="s">
        <v>130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>
      <c r="B13" s="20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131</v>
      </c>
      <c r="H13" t="s">
        <v>132</v>
      </c>
      <c r="I13" s="2" t="s">
        <v>123</v>
      </c>
      <c r="J13" s="2" t="s">
        <v>124</v>
      </c>
      <c r="K13" s="2" t="s">
        <v>125</v>
      </c>
      <c r="L13" s="2" t="s">
        <v>126</v>
      </c>
      <c r="M13" s="2" t="s">
        <v>133</v>
      </c>
      <c r="N13" s="2" t="s">
        <v>134</v>
      </c>
      <c r="O13" s="2" t="s">
        <v>135</v>
      </c>
      <c r="P13" s="2" t="s">
        <v>136</v>
      </c>
      <c r="Q13" s="2" t="s">
        <v>127</v>
      </c>
      <c r="R13" s="2" t="s">
        <v>128</v>
      </c>
      <c r="S13" s="2" t="s">
        <v>129</v>
      </c>
      <c r="T13" s="2" t="s">
        <v>130</v>
      </c>
      <c r="U13" s="2" t="s">
        <v>137</v>
      </c>
      <c r="V13" s="2" t="s">
        <v>139</v>
      </c>
      <c r="W13" s="2" t="s">
        <v>138</v>
      </c>
      <c r="X13" s="2" t="s">
        <v>140</v>
      </c>
    </row>
    <row r="14" spans="1:24">
      <c r="A14" t="s">
        <v>141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6" spans="1:24">
      <c r="B16" t="s">
        <v>123</v>
      </c>
      <c r="C16" t="s">
        <v>124</v>
      </c>
      <c r="D16" t="s">
        <v>125</v>
      </c>
      <c r="E16" s="19" t="s">
        <v>126</v>
      </c>
      <c r="F16" t="s">
        <v>127</v>
      </c>
      <c r="G16" t="s">
        <v>128</v>
      </c>
      <c r="H16" t="s">
        <v>129</v>
      </c>
      <c r="I16" t="s">
        <v>130</v>
      </c>
    </row>
    <row r="17" spans="1:9" ht="30">
      <c r="A17" s="22" t="s">
        <v>142</v>
      </c>
      <c r="B17" s="23">
        <v>0.25</v>
      </c>
      <c r="C17" s="23">
        <v>0.25</v>
      </c>
      <c r="D17" s="23">
        <v>0.17</v>
      </c>
      <c r="E17" s="23">
        <v>0.17</v>
      </c>
      <c r="F17" s="23">
        <v>0.25</v>
      </c>
      <c r="G17" s="23">
        <v>0.25</v>
      </c>
      <c r="H17" s="23">
        <v>0.17</v>
      </c>
      <c r="I17" s="23">
        <v>0.17</v>
      </c>
    </row>
    <row r="18" spans="1:9" ht="48" customHeight="1">
      <c r="A18" s="22" t="s">
        <v>143</v>
      </c>
      <c r="B18" s="23">
        <v>0.25</v>
      </c>
      <c r="C18" s="23">
        <v>0.25</v>
      </c>
      <c r="D18" s="23">
        <v>0.33</v>
      </c>
      <c r="E18" s="23">
        <v>0.33</v>
      </c>
      <c r="F18" s="23">
        <v>0.25</v>
      </c>
      <c r="G18" s="23">
        <v>0.25</v>
      </c>
      <c r="H18" s="23">
        <v>0.33</v>
      </c>
      <c r="I18" s="23">
        <v>0.33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workbookViewId="0">
      <pane ySplit="1" topLeftCell="A86" activePane="bottomLeft" state="frozen"/>
      <selection pane="bottomLeft" activeCell="Z20" sqref="Z20"/>
    </sheetView>
  </sheetViews>
  <sheetFormatPr defaultRowHeight="15"/>
  <cols>
    <col min="1" max="1" width="5" customWidth="1"/>
    <col min="2" max="4" width="6.140625" customWidth="1"/>
    <col min="5" max="5" width="7.5703125" style="4" customWidth="1"/>
    <col min="6" max="7" width="7.5703125" customWidth="1"/>
    <col min="8" max="8" width="3" customWidth="1"/>
    <col min="9" max="10" width="6.42578125" bestFit="1" customWidth="1"/>
    <col min="11" max="11" width="7.140625" bestFit="1" customWidth="1"/>
    <col min="15" max="16" width="6.42578125" customWidth="1"/>
    <col min="17" max="17" width="7.140625" customWidth="1"/>
    <col min="21" max="22" width="6.42578125" customWidth="1"/>
    <col min="23" max="23" width="7.140625" customWidth="1"/>
    <col min="27" max="28" width="6.42578125" customWidth="1"/>
    <col min="29" max="29" width="7.140625" customWidth="1"/>
  </cols>
  <sheetData>
    <row r="1" spans="1:30">
      <c r="A1" t="s">
        <v>61</v>
      </c>
      <c r="B1" t="s">
        <v>62</v>
      </c>
      <c r="C1" t="s">
        <v>63</v>
      </c>
      <c r="D1" t="s">
        <v>64</v>
      </c>
      <c r="E1" s="4" t="s">
        <v>62</v>
      </c>
      <c r="F1" t="s">
        <v>63</v>
      </c>
      <c r="G1" t="s">
        <v>64</v>
      </c>
      <c r="I1" t="s">
        <v>65</v>
      </c>
      <c r="J1" t="s">
        <v>66</v>
      </c>
      <c r="K1" t="s">
        <v>67</v>
      </c>
      <c r="L1" t="s">
        <v>68</v>
      </c>
      <c r="N1">
        <v>2</v>
      </c>
      <c r="O1" t="s">
        <v>65</v>
      </c>
      <c r="P1" t="s">
        <v>66</v>
      </c>
      <c r="Q1" t="s">
        <v>67</v>
      </c>
      <c r="R1" t="s">
        <v>68</v>
      </c>
      <c r="T1">
        <v>3</v>
      </c>
      <c r="U1" t="s">
        <v>65</v>
      </c>
      <c r="V1" t="s">
        <v>66</v>
      </c>
      <c r="W1" t="s">
        <v>67</v>
      </c>
      <c r="X1" t="s">
        <v>68</v>
      </c>
      <c r="Z1">
        <v>0</v>
      </c>
      <c r="AA1" t="s">
        <v>65</v>
      </c>
      <c r="AB1" t="s">
        <v>66</v>
      </c>
      <c r="AC1" t="s">
        <v>67</v>
      </c>
      <c r="AD1" t="s">
        <v>68</v>
      </c>
    </row>
    <row r="2" spans="1:30">
      <c r="A2">
        <v>0</v>
      </c>
      <c r="B2" s="6">
        <v>1</v>
      </c>
      <c r="L2">
        <v>100</v>
      </c>
      <c r="R2">
        <v>110</v>
      </c>
      <c r="X2">
        <v>130</v>
      </c>
      <c r="AD2">
        <v>70</v>
      </c>
    </row>
    <row r="3" spans="1:30">
      <c r="A3">
        <v>0.1</v>
      </c>
      <c r="B3" s="6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>
      <c r="A4">
        <v>0.2</v>
      </c>
      <c r="B4">
        <v>1</v>
      </c>
      <c r="C4" s="5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>
      <c r="A5">
        <v>0.3</v>
      </c>
      <c r="B5">
        <v>1</v>
      </c>
      <c r="C5" s="5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>
      <c r="A6">
        <v>0.4</v>
      </c>
      <c r="B6">
        <v>1</v>
      </c>
      <c r="C6" s="5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>
      <c r="A7">
        <v>0.5</v>
      </c>
      <c r="B7">
        <v>1</v>
      </c>
      <c r="C7" s="5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>
      <c r="A8">
        <v>0.6</v>
      </c>
      <c r="B8">
        <v>1</v>
      </c>
      <c r="C8" s="5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>
      <c r="A9">
        <v>0.7</v>
      </c>
      <c r="B9">
        <v>1</v>
      </c>
      <c r="C9" s="5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>
      <c r="A10">
        <v>0.8</v>
      </c>
      <c r="B10">
        <v>1</v>
      </c>
      <c r="C10" s="5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>
      <c r="A11">
        <v>0.9</v>
      </c>
      <c r="B11">
        <v>1</v>
      </c>
      <c r="C11" s="5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>
      <c r="A12">
        <v>1</v>
      </c>
      <c r="B12">
        <v>1</v>
      </c>
      <c r="C12" s="5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>
      <c r="A13">
        <v>1.1000000000000001</v>
      </c>
      <c r="B13">
        <v>1</v>
      </c>
      <c r="C13" s="5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>
      <c r="A14">
        <v>1.2</v>
      </c>
      <c r="B14">
        <v>1</v>
      </c>
      <c r="D14" s="7"/>
      <c r="E14" s="8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>
      <c r="A15">
        <v>1.3</v>
      </c>
      <c r="B15">
        <v>1</v>
      </c>
      <c r="D15" s="7"/>
      <c r="E15" s="8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>
      <c r="A16">
        <v>1.4</v>
      </c>
      <c r="E16" s="8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>
      <c r="A17">
        <v>1.5</v>
      </c>
      <c r="E17" s="8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>
      <c r="A18">
        <v>1.6</v>
      </c>
      <c r="E18" s="4">
        <v>1</v>
      </c>
      <c r="F18" s="5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>
      <c r="A19">
        <v>1.7</v>
      </c>
      <c r="E19" s="4">
        <v>1</v>
      </c>
      <c r="F19" s="5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>
      <c r="A20">
        <v>1.8</v>
      </c>
      <c r="E20" s="4">
        <v>1</v>
      </c>
      <c r="F20" s="5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>
      <c r="A21">
        <v>1.9</v>
      </c>
      <c r="E21" s="4">
        <v>1</v>
      </c>
      <c r="F21" s="5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>
      <c r="A22">
        <v>2</v>
      </c>
      <c r="E22" s="4">
        <v>1</v>
      </c>
      <c r="F22" s="5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>
      <c r="A23">
        <v>2.1</v>
      </c>
      <c r="E23" s="4">
        <v>1</v>
      </c>
      <c r="F23" s="5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>
      <c r="A24">
        <v>2.2000000000000002</v>
      </c>
      <c r="E24" s="4">
        <v>1</v>
      </c>
      <c r="F24" s="5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>
      <c r="A25">
        <v>2.2999999999999998</v>
      </c>
      <c r="E25" s="4">
        <v>1</v>
      </c>
      <c r="F25" s="5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>
      <c r="A26">
        <v>2.4</v>
      </c>
      <c r="E26" s="4">
        <v>1</v>
      </c>
      <c r="F26" s="5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>
      <c r="A27">
        <v>2.5</v>
      </c>
      <c r="E27" s="4">
        <v>1</v>
      </c>
      <c r="F27" s="5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>
      <c r="A28">
        <v>2.6</v>
      </c>
      <c r="B28" s="6">
        <v>1</v>
      </c>
      <c r="E28" s="4">
        <v>1</v>
      </c>
      <c r="G28" s="7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>
      <c r="A29">
        <v>2.7</v>
      </c>
      <c r="B29" s="6">
        <v>1</v>
      </c>
      <c r="E29" s="4">
        <v>1</v>
      </c>
      <c r="G29" s="7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>
      <c r="A30">
        <v>2.8</v>
      </c>
      <c r="B30" s="6">
        <v>1</v>
      </c>
      <c r="E30" s="4">
        <v>1</v>
      </c>
      <c r="G30" s="7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>
      <c r="A31">
        <v>2.9</v>
      </c>
      <c r="B31">
        <v>1</v>
      </c>
      <c r="C31" s="5">
        <v>1</v>
      </c>
      <c r="E31" s="4">
        <v>1</v>
      </c>
      <c r="G31" s="7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>
      <c r="A32">
        <v>3</v>
      </c>
      <c r="B32">
        <v>1</v>
      </c>
      <c r="C32" s="5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>
      <c r="A33">
        <v>3.1</v>
      </c>
      <c r="B33">
        <v>1</v>
      </c>
      <c r="C33" s="5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>
      <c r="A34">
        <v>3.2</v>
      </c>
      <c r="B34">
        <v>1</v>
      </c>
      <c r="C34" s="5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>
      <c r="A35">
        <v>3.3</v>
      </c>
      <c r="B35">
        <v>1</v>
      </c>
      <c r="C35" s="5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>
      <c r="A36">
        <v>3.4</v>
      </c>
      <c r="B36">
        <v>1</v>
      </c>
      <c r="C36" s="5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>
      <c r="A37">
        <v>3.5</v>
      </c>
      <c r="B37">
        <v>1</v>
      </c>
      <c r="C37" s="5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>
      <c r="A38">
        <v>3.6</v>
      </c>
      <c r="B38">
        <v>1</v>
      </c>
      <c r="C38" s="5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>
      <c r="A39">
        <v>3.7</v>
      </c>
      <c r="B39">
        <v>1</v>
      </c>
      <c r="C39" s="5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>
      <c r="A40">
        <v>3.8</v>
      </c>
      <c r="B40">
        <v>1</v>
      </c>
      <c r="C40" s="5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>
      <c r="A41">
        <v>3.9</v>
      </c>
      <c r="B41">
        <v>1</v>
      </c>
      <c r="D41" s="7"/>
      <c r="E41" s="8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>
      <c r="A42">
        <v>4</v>
      </c>
      <c r="B42">
        <v>1</v>
      </c>
      <c r="D42" s="7"/>
      <c r="E42" s="8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>
      <c r="A43">
        <v>4.0999999999999996</v>
      </c>
      <c r="B43">
        <v>1</v>
      </c>
      <c r="D43" s="7"/>
      <c r="E43" s="4">
        <v>1</v>
      </c>
      <c r="F43" s="5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>
      <c r="A44">
        <v>4.2</v>
      </c>
      <c r="E44" s="4">
        <v>1</v>
      </c>
      <c r="F44" s="5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>
      <c r="A45">
        <v>4.3</v>
      </c>
      <c r="E45" s="4">
        <v>1</v>
      </c>
      <c r="F45" s="5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>
      <c r="A46">
        <v>4.4000000000000004</v>
      </c>
      <c r="E46" s="4">
        <v>1</v>
      </c>
      <c r="F46" s="5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>
      <c r="A47">
        <v>4.5</v>
      </c>
      <c r="E47" s="4">
        <v>1</v>
      </c>
      <c r="F47" s="5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>
      <c r="A48">
        <v>4.5999999999999996</v>
      </c>
      <c r="E48" s="4">
        <v>1</v>
      </c>
      <c r="F48" s="5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>
      <c r="A49">
        <v>4.7</v>
      </c>
      <c r="E49" s="4">
        <v>1</v>
      </c>
      <c r="F49" s="5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>
      <c r="A50">
        <v>4.8</v>
      </c>
      <c r="E50" s="4">
        <v>1</v>
      </c>
      <c r="F50" s="5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>
      <c r="A51">
        <v>4.9000000000000004</v>
      </c>
      <c r="E51" s="4">
        <v>1</v>
      </c>
      <c r="F51" s="5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>
      <c r="A52">
        <v>5</v>
      </c>
      <c r="E52" s="4">
        <v>1</v>
      </c>
      <c r="F52" s="5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>
      <c r="A53">
        <v>5.0999999999999996</v>
      </c>
      <c r="E53" s="4">
        <v>1</v>
      </c>
      <c r="G53" s="7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>
      <c r="A54">
        <v>5.2</v>
      </c>
      <c r="E54" s="4">
        <v>1</v>
      </c>
      <c r="G54" s="7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>
      <c r="A55">
        <v>5.3</v>
      </c>
      <c r="E55" s="8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>
      <c r="A56">
        <v>5.4</v>
      </c>
      <c r="E56" s="8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>
      <c r="A57">
        <v>5.5</v>
      </c>
      <c r="E57" s="4">
        <v>1</v>
      </c>
      <c r="F57" s="5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>
      <c r="A58">
        <v>5.6</v>
      </c>
      <c r="E58" s="4">
        <v>1</v>
      </c>
      <c r="F58" s="5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>
      <c r="A59">
        <v>5.7</v>
      </c>
      <c r="E59" s="4">
        <v>1</v>
      </c>
      <c r="F59" s="5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>
      <c r="A60">
        <v>5.8</v>
      </c>
      <c r="E60" s="4">
        <v>1</v>
      </c>
      <c r="F60" s="5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>
      <c r="A61">
        <v>5.9</v>
      </c>
      <c r="E61" s="4">
        <v>1</v>
      </c>
      <c r="F61" s="5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>
      <c r="A62">
        <v>6</v>
      </c>
      <c r="E62" s="4">
        <v>1</v>
      </c>
      <c r="F62" s="5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>
      <c r="A63">
        <v>6.1</v>
      </c>
      <c r="E63" s="4">
        <v>1</v>
      </c>
      <c r="F63" s="5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>
      <c r="A64">
        <v>6.2</v>
      </c>
      <c r="E64" s="4">
        <v>1</v>
      </c>
      <c r="F64" s="5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>
      <c r="A65">
        <v>6.3</v>
      </c>
      <c r="E65" s="4">
        <v>1</v>
      </c>
      <c r="F65" s="5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>
      <c r="A66">
        <v>6.4</v>
      </c>
      <c r="E66" s="4">
        <v>1</v>
      </c>
      <c r="F66" s="5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>
      <c r="A67">
        <v>6.5</v>
      </c>
      <c r="B67" s="6">
        <v>1</v>
      </c>
      <c r="E67" s="4">
        <v>1</v>
      </c>
      <c r="G67" s="7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>
      <c r="A68">
        <v>6.6</v>
      </c>
      <c r="B68" s="6">
        <v>1</v>
      </c>
      <c r="E68" s="4">
        <v>1</v>
      </c>
      <c r="G68" s="7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>
      <c r="A69">
        <v>6.7</v>
      </c>
      <c r="B69" s="6">
        <v>1</v>
      </c>
      <c r="E69" s="4">
        <v>1</v>
      </c>
      <c r="G69" s="7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>
      <c r="A70">
        <v>6.8</v>
      </c>
      <c r="B70" s="6">
        <v>1</v>
      </c>
      <c r="E70" s="4">
        <v>1</v>
      </c>
      <c r="G70" s="7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>
      <c r="A71">
        <v>6.9</v>
      </c>
      <c r="B71" s="6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>
      <c r="A72">
        <v>7</v>
      </c>
      <c r="B72">
        <v>1</v>
      </c>
      <c r="C72" s="5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>
      <c r="A73">
        <v>7.1</v>
      </c>
      <c r="B73">
        <v>1</v>
      </c>
      <c r="C73" s="5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>
      <c r="A74">
        <v>7.2</v>
      </c>
      <c r="B74">
        <v>1</v>
      </c>
      <c r="C74" s="5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>
      <c r="A75">
        <v>7.3</v>
      </c>
      <c r="B75">
        <v>1</v>
      </c>
      <c r="C75" s="5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>
      <c r="A76">
        <v>7.4</v>
      </c>
      <c r="B76">
        <v>1</v>
      </c>
      <c r="C76" s="5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>
      <c r="A77">
        <v>7.5</v>
      </c>
      <c r="B77">
        <v>1</v>
      </c>
      <c r="C77" s="5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>
      <c r="A78">
        <v>7.6</v>
      </c>
      <c r="B78">
        <v>1</v>
      </c>
      <c r="C78" s="5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>
      <c r="A79">
        <v>7.7</v>
      </c>
      <c r="B79">
        <v>1</v>
      </c>
      <c r="C79" s="5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>
      <c r="A80">
        <v>7.8</v>
      </c>
      <c r="B80">
        <v>1</v>
      </c>
      <c r="C80" s="5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>
      <c r="A81">
        <v>7.9</v>
      </c>
      <c r="B81">
        <v>1</v>
      </c>
      <c r="C81" s="5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>
      <c r="A82">
        <v>8</v>
      </c>
      <c r="B82">
        <v>1</v>
      </c>
      <c r="D82" s="7"/>
      <c r="E82" s="8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>
      <c r="A83">
        <v>8.1</v>
      </c>
      <c r="B83">
        <v>1</v>
      </c>
      <c r="D83" s="7"/>
      <c r="E83" s="8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>
      <c r="A84">
        <v>8.1999999999999993</v>
      </c>
      <c r="B84">
        <v>1</v>
      </c>
      <c r="D84" s="7"/>
      <c r="E84" s="8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>
      <c r="A85">
        <v>8.3000000000000007</v>
      </c>
      <c r="B85">
        <v>1</v>
      </c>
      <c r="D85" s="7"/>
      <c r="E85" s="8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>
      <c r="A86">
        <v>8.4</v>
      </c>
      <c r="B86">
        <v>1</v>
      </c>
      <c r="D86" s="7"/>
      <c r="E86" s="4">
        <v>1</v>
      </c>
      <c r="F86" s="5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>
      <c r="A87">
        <v>8.5</v>
      </c>
      <c r="E87" s="4">
        <v>1</v>
      </c>
      <c r="F87" s="5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>
      <c r="A88">
        <v>8.6</v>
      </c>
      <c r="E88" s="4">
        <v>1</v>
      </c>
      <c r="F88" s="5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>
      <c r="A89">
        <v>8.6999999999999993</v>
      </c>
      <c r="E89" s="4">
        <v>1</v>
      </c>
      <c r="F89" s="5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>
      <c r="A90">
        <v>8.8000000000000007</v>
      </c>
      <c r="E90" s="4">
        <v>1</v>
      </c>
      <c r="F90" s="5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>
      <c r="A91">
        <v>8.9</v>
      </c>
      <c r="E91" s="4">
        <v>1</v>
      </c>
      <c r="F91" s="5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>
      <c r="A92">
        <v>9</v>
      </c>
      <c r="E92" s="4">
        <v>1</v>
      </c>
      <c r="F92" s="5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>
      <c r="A93">
        <v>9.1</v>
      </c>
      <c r="E93" s="4">
        <v>1</v>
      </c>
      <c r="F93" s="5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>
      <c r="A94">
        <v>9.1999999999999993</v>
      </c>
      <c r="E94" s="4">
        <v>1</v>
      </c>
      <c r="F94" s="5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>
      <c r="A95">
        <v>9.3000000000000007</v>
      </c>
      <c r="E95" s="4">
        <v>1</v>
      </c>
      <c r="F95" s="5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>
      <c r="A96">
        <v>9.4</v>
      </c>
      <c r="B96" s="6">
        <v>1</v>
      </c>
      <c r="E96" s="4">
        <v>1</v>
      </c>
      <c r="G96" s="7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>
      <c r="A97">
        <v>9.5</v>
      </c>
      <c r="B97" s="6">
        <v>1</v>
      </c>
      <c r="E97" s="4">
        <v>1</v>
      </c>
      <c r="G97" s="7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>
      <c r="A98">
        <v>9.6</v>
      </c>
      <c r="B98" s="6">
        <v>1</v>
      </c>
      <c r="E98" s="4">
        <v>1</v>
      </c>
      <c r="G98" s="7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>
      <c r="A99">
        <v>9.6999999999999993</v>
      </c>
      <c r="B99">
        <v>1</v>
      </c>
      <c r="C99" s="5">
        <v>1</v>
      </c>
      <c r="E99" s="4">
        <v>1</v>
      </c>
      <c r="G99" s="7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>
      <c r="A100">
        <v>9.8000000000000007</v>
      </c>
      <c r="B100">
        <v>1</v>
      </c>
      <c r="C100" s="5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>
      <c r="A101">
        <v>9.9</v>
      </c>
      <c r="B101">
        <v>1</v>
      </c>
      <c r="C101" s="5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>
      <c r="A102">
        <v>10</v>
      </c>
      <c r="B102">
        <v>1</v>
      </c>
      <c r="C102" s="5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>
      <c r="A103">
        <v>10.1</v>
      </c>
      <c r="B103">
        <v>1</v>
      </c>
      <c r="C103" s="5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>
      <c r="A104">
        <v>10.199999999999999</v>
      </c>
      <c r="B104">
        <v>1</v>
      </c>
      <c r="C104" s="5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>
      <c r="A105">
        <v>10.3</v>
      </c>
      <c r="B105">
        <v>1</v>
      </c>
      <c r="C105" s="5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>
      <c r="A106">
        <v>10.4</v>
      </c>
      <c r="B106">
        <v>1</v>
      </c>
      <c r="C106" s="5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>
      <c r="A107">
        <v>10.5</v>
      </c>
      <c r="B107">
        <v>1</v>
      </c>
      <c r="C107" s="5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>
      <c r="A108">
        <v>10.6</v>
      </c>
      <c r="B108">
        <v>1</v>
      </c>
      <c r="C108" s="5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>
      <c r="A109">
        <v>10.7</v>
      </c>
      <c r="B109">
        <v>1</v>
      </c>
      <c r="D109" s="7"/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>
      <c r="A110">
        <v>10.8</v>
      </c>
      <c r="B110">
        <v>1</v>
      </c>
      <c r="D110" s="7"/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>
      <c r="A111">
        <v>10.9</v>
      </c>
      <c r="B111">
        <v>1</v>
      </c>
      <c r="D111" s="7"/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>
      <c r="A112">
        <v>11</v>
      </c>
      <c r="B112">
        <f>SUM(B2:B111)</f>
        <v>66</v>
      </c>
      <c r="D112" s="7"/>
      <c r="E112" s="4">
        <f>SUM(E2:E111)</f>
        <v>66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1">
      <c r="A113">
        <v>11.1</v>
      </c>
    </row>
    <row r="114" spans="1:1">
      <c r="A114">
        <v>11.2</v>
      </c>
    </row>
    <row r="115" spans="1:1">
      <c r="A115">
        <v>11.3</v>
      </c>
    </row>
    <row r="116" spans="1:1">
      <c r="A116">
        <v>11.4</v>
      </c>
    </row>
    <row r="117" spans="1:1">
      <c r="A117">
        <v>11.5</v>
      </c>
    </row>
    <row r="118" spans="1:1">
      <c r="A118">
        <v>11.6</v>
      </c>
    </row>
    <row r="119" spans="1:1">
      <c r="A119">
        <v>11.7</v>
      </c>
    </row>
    <row r="120" spans="1:1">
      <c r="A120">
        <v>11.8</v>
      </c>
    </row>
    <row r="121" spans="1:1">
      <c r="A121">
        <v>11.9</v>
      </c>
    </row>
    <row r="122" spans="1:1">
      <c r="A122">
        <v>12</v>
      </c>
    </row>
    <row r="123" spans="1:1">
      <c r="A123">
        <v>12.1</v>
      </c>
    </row>
    <row r="124" spans="1:1">
      <c r="A124">
        <v>12.2</v>
      </c>
    </row>
    <row r="125" spans="1:1">
      <c r="A125">
        <v>12.3</v>
      </c>
    </row>
    <row r="126" spans="1:1">
      <c r="A126">
        <v>12.4</v>
      </c>
    </row>
    <row r="127" spans="1:1">
      <c r="A127">
        <v>12.5</v>
      </c>
    </row>
    <row r="128" spans="1:1">
      <c r="A128">
        <v>12.6</v>
      </c>
    </row>
    <row r="129" spans="1:1">
      <c r="A129">
        <v>12.7</v>
      </c>
    </row>
    <row r="130" spans="1:1">
      <c r="A130">
        <v>12.8</v>
      </c>
    </row>
    <row r="131" spans="1:1">
      <c r="A131">
        <v>12.9</v>
      </c>
    </row>
    <row r="132" spans="1:1">
      <c r="A132">
        <v>13</v>
      </c>
    </row>
    <row r="133" spans="1:1">
      <c r="A133">
        <v>13.1</v>
      </c>
    </row>
    <row r="134" spans="1:1">
      <c r="A134">
        <v>13.2</v>
      </c>
    </row>
    <row r="135" spans="1:1">
      <c r="A135">
        <v>13.3</v>
      </c>
    </row>
    <row r="136" spans="1:1">
      <c r="A136">
        <v>13.4</v>
      </c>
    </row>
    <row r="137" spans="1:1">
      <c r="A137">
        <v>13.5</v>
      </c>
    </row>
    <row r="138" spans="1:1">
      <c r="A138">
        <v>13.6</v>
      </c>
    </row>
    <row r="139" spans="1:1">
      <c r="A139">
        <v>13.7</v>
      </c>
    </row>
    <row r="140" spans="1:1">
      <c r="A140">
        <v>13.8</v>
      </c>
    </row>
    <row r="141" spans="1:1">
      <c r="A141">
        <v>13.9</v>
      </c>
    </row>
    <row r="142" spans="1:1">
      <c r="A142">
        <v>14</v>
      </c>
    </row>
    <row r="143" spans="1:1">
      <c r="A143">
        <v>14.1</v>
      </c>
    </row>
    <row r="144" spans="1:1">
      <c r="A144">
        <v>14.2</v>
      </c>
    </row>
    <row r="145" spans="1:1">
      <c r="A145">
        <v>14.3</v>
      </c>
    </row>
    <row r="146" spans="1:1">
      <c r="A146">
        <v>14.4</v>
      </c>
    </row>
    <row r="147" spans="1:1">
      <c r="A147">
        <v>14.5</v>
      </c>
    </row>
    <row r="148" spans="1:1">
      <c r="A148">
        <v>14.6</v>
      </c>
    </row>
    <row r="149" spans="1:1">
      <c r="A149">
        <v>14.7</v>
      </c>
    </row>
    <row r="150" spans="1:1">
      <c r="A150">
        <v>14.8</v>
      </c>
    </row>
    <row r="151" spans="1:1">
      <c r="A151">
        <v>14.9</v>
      </c>
    </row>
    <row r="152" spans="1:1">
      <c r="A15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攻击</vt:lpstr>
      <vt:lpstr>防御</vt:lpstr>
      <vt:lpstr>反击</vt:lpstr>
      <vt:lpstr>属性</vt:lpstr>
      <vt:lpstr>HP防御</vt:lpstr>
      <vt:lpstr>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pealpool</cp:lastModifiedBy>
  <dcterms:created xsi:type="dcterms:W3CDTF">2017-01-18T13:39:47Z</dcterms:created>
  <dcterms:modified xsi:type="dcterms:W3CDTF">2017-01-22T09:01:25Z</dcterms:modified>
</cp:coreProperties>
</file>