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xr:revisionPtr revIDLastSave="0" documentId="13_ncr:1_{77DF607A-80FA-4CFD-AFE5-872ADE6E3E2B}" xr6:coauthVersionLast="45" xr6:coauthVersionMax="45" xr10:uidLastSave="{00000000-0000-0000-0000-000000000000}"/>
  <bookViews>
    <workbookView xWindow="0" yWindow="1350" windowWidth="24555" windowHeight="13575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4" l="1"/>
  <c r="K31" i="4"/>
  <c r="L31" i="4"/>
  <c r="M31" i="4"/>
  <c r="N31" i="4"/>
  <c r="J32" i="4"/>
  <c r="K32" i="4"/>
  <c r="L32" i="4"/>
  <c r="M32" i="4"/>
  <c r="N32" i="4"/>
  <c r="J33" i="4"/>
  <c r="K33" i="4"/>
  <c r="L33" i="4"/>
  <c r="M33" i="4"/>
  <c r="N33" i="4"/>
  <c r="J34" i="4"/>
  <c r="K34" i="4"/>
  <c r="L34" i="4"/>
  <c r="M34" i="4"/>
  <c r="N34" i="4"/>
  <c r="I32" i="4"/>
  <c r="I33" i="4"/>
  <c r="I34" i="4"/>
  <c r="I31" i="4"/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J45" i="4" l="1"/>
  <c r="J46" i="4"/>
  <c r="J47" i="4"/>
  <c r="J44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<sst xmlns="http://schemas.openxmlformats.org/spreadsheetml/2006/main" count="316" uniqueCount="216">
  <si>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</si>
  <si>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</si>
  <si>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</si>
  <si>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</si>
  <si>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</si>
  <si>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</si>
  <si>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</si>
  <si>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</si>
  <si>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</si>
  <si>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</si>
  <si>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</si>
  <si>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</si>
  <si>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</si>
  <si>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</si>
  <si>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</si>
  <si>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</si>
  <si>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</si>
  <si>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</si>
  <si>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</si>
  <si>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</si>
  <si>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</si>
  <si>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</si>
  <si>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</si>
  <si>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</si>
  <si>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</si>
  <si>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</si>
  <si>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</si>
  <si>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</si>
  <si>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</si>
  <si>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</si>
  <si>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</si>
  <si>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</si>
  <si>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</si>
  <si>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</si>
  <si>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</si>
  <si>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</si>
  <si>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</si>
  <si>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</si>
  <si>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</si>
  <si>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</si>
  <si>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</si>
  <si>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</si>
  <si>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</si>
  <si>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</si>
  <si>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</si>
  <si>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</si>
  <si>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</si>
  <si>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</si>
  <si>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</si>
  <si>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</si>
  <si>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速度</t>
  </si>
  <si>
    <t>后摇-0.1s，
招式-0.1s</t>
  </si>
  <si>
    <t>招式-0.1s</t>
  </si>
  <si>
    <t>后摇+0.1s</t>
  </si>
  <si>
    <t xml:space="preserve"> </t>
  </si>
  <si>
    <t>情报</t>
  </si>
  <si>
    <t>防御几率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</si>
  <si>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</si>
  <si>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</si>
  <si>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</si>
  <si>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</si>
  <si>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</si>
  <si>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</si>
  <si>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</si>
  <si>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</si>
  <si>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</si>
  <si>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</si>
  <si>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</si>
  <si>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</si>
  <si>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</si>
  <si>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</si>
  <si>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</si>
  <si>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</si>
  <si>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</si>
  <si>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</si>
  <si>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</si>
  <si>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</si>
  <si>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</si>
  <si>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</si>
  <si>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</si>
  <si>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10%</t>
  </si>
  <si>
    <t xml:space="preserve"> +  0%</t>
  </si>
  <si>
    <t xml:space="preserve"> -  10%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</si>
  <si>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</si>
  <si>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</si>
  <si>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</si>
  <si>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</si>
  <si>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</si>
  <si>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</si>
  <si>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</si>
  <si>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</si>
  <si>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</si>
  <si>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</si>
  <si>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</si>
  <si>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</si>
  <si>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</si>
  <si>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</si>
  <si>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</si>
  <si>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</si>
  <si>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</si>
  <si>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</si>
  <si>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</si>
  <si>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</si>
  <si>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平衡削减</t>
    <phoneticPr fontId="1" type="noConversion"/>
  </si>
  <si>
    <t>【闪避】头</t>
    <phoneticPr fontId="1" type="noConversion"/>
  </si>
  <si>
    <t>己方损伤数值</t>
  </si>
  <si>
    <t>对方属性数值</t>
  </si>
  <si>
    <t>对方损伤图例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</si>
  <si>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</si>
  <si>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</si>
  <si>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</si>
  <si>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</si>
  <si>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</si>
  <si>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</si>
  <si>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</si>
  <si>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</si>
  <si>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</si>
  <si>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</si>
  <si>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</si>
  <si>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</si>
  <si>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</si>
  <si>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</si>
  <si>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</si>
  <si>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</si>
  <si>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</si>
  <si>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</si>
  <si>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</si>
  <si>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</si>
  <si>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</si>
  <si>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</si>
  <si>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</si>
  <si>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</si>
  <si>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</si>
  <si>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</si>
  <si>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</si>
  <si>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</si>
  <si>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</si>
  <si>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</si>
  <si>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</si>
  <si>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</si>
  <si>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</si>
  <si>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</si>
  <si>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</si>
  <si>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</si>
  <si>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</si>
  <si>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</si>
  <si>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</si>
  <si>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</si>
  <si>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</si>
  <si>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</si>
  <si>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</si>
  <si>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</si>
  <si>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</si>
  <si>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</si>
  <si>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</si>
  <si>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</si>
  <si>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</si>
  <si>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</si>
  <si>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</si>
  <si>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</si>
  <si>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</si>
  <si>
    <t>破绽发现加成</t>
    <phoneticPr fontId="1" type="noConversion"/>
  </si>
  <si>
    <t>【闪避】躯干</t>
    <phoneticPr fontId="1" type="noConversion"/>
  </si>
  <si>
    <t>【闪避】手</t>
    <phoneticPr fontId="1" type="noConversion"/>
  </si>
  <si>
    <t>【闪避】脚</t>
    <phoneticPr fontId="1" type="noConversion"/>
  </si>
  <si>
    <t>【格挡率】脚</t>
    <phoneticPr fontId="1" type="noConversion"/>
  </si>
  <si>
    <t>【格挡率】手</t>
    <phoneticPr fontId="1" type="noConversion"/>
  </si>
  <si>
    <t>【格挡率】头</t>
    <phoneticPr fontId="1" type="noConversion"/>
  </si>
  <si>
    <t>【格挡率】躯干</t>
    <phoneticPr fontId="1" type="noConversion"/>
  </si>
  <si>
    <t>不被击中概率</t>
    <phoneticPr fontId="1" type="noConversion"/>
  </si>
  <si>
    <t xml:space="preserve"> -  5%</t>
    <phoneticPr fontId="1" type="noConversion"/>
  </si>
  <si>
    <t xml:space="preserve"> + 3%</t>
    <phoneticPr fontId="1" type="noConversion"/>
  </si>
  <si>
    <t xml:space="preserve"> +  6%</t>
    <phoneticPr fontId="1" type="noConversion"/>
  </si>
  <si>
    <t>己方破绽率</t>
    <phoneticPr fontId="1" type="noConversion"/>
  </si>
  <si>
    <t>对方破绽率</t>
    <phoneticPr fontId="1" type="noConversion"/>
  </si>
  <si>
    <t>对方损伤数值</t>
    <phoneticPr fontId="1" type="noConversion"/>
  </si>
  <si>
    <t>破绽伤害</t>
    <phoneticPr fontId="1" type="noConversion"/>
  </si>
  <si>
    <t>外伤防御力</t>
    <phoneticPr fontId="1" type="noConversion"/>
  </si>
  <si>
    <t>内伤防御力</t>
    <phoneticPr fontId="1" type="noConversion"/>
  </si>
  <si>
    <t>体魄</t>
    <phoneticPr fontId="1" type="noConversion"/>
  </si>
  <si>
    <t>攻击力加成</t>
    <phoneticPr fontId="1" type="noConversion"/>
  </si>
  <si>
    <t>真气</t>
    <phoneticPr fontId="1" type="noConversion"/>
  </si>
  <si>
    <t>真气值</t>
    <phoneticPr fontId="1" type="noConversion"/>
  </si>
  <si>
    <t>每0.1秒恢复真气</t>
    <phoneticPr fontId="1" type="noConversion"/>
  </si>
  <si>
    <t>削气加成</t>
    <phoneticPr fontId="1" type="noConversion"/>
  </si>
  <si>
    <t>data_D</t>
    <phoneticPr fontId="1" type="noConversion"/>
  </si>
  <si>
    <t>SX_LL</t>
    <phoneticPr fontId="1" type="noConversion"/>
  </si>
  <si>
    <t>SX_MJ</t>
    <phoneticPr fontId="1" type="noConversion"/>
  </si>
  <si>
    <t>SX_ZL</t>
    <phoneticPr fontId="1" type="noConversion"/>
  </si>
  <si>
    <t>SX_TP</t>
    <phoneticPr fontId="1" type="noConversion"/>
  </si>
  <si>
    <t>SX_ZQ</t>
    <phoneticPr fontId="1" type="noConversion"/>
  </si>
  <si>
    <t>attAdd</t>
    <phoneticPr fontId="1" type="noConversion"/>
  </si>
  <si>
    <t>flawDam</t>
    <phoneticPr fontId="1" type="noConversion"/>
  </si>
  <si>
    <t>flawFind</t>
    <phoneticPr fontId="1" type="noConversion"/>
  </si>
  <si>
    <t>hitRateAdd</t>
    <phoneticPr fontId="1" type="noConversion"/>
  </si>
  <si>
    <t>inf</t>
    <phoneticPr fontId="1" type="noConversion"/>
  </si>
  <si>
    <t>timeAdd_z</t>
    <phoneticPr fontId="1" type="noConversion"/>
  </si>
  <si>
    <t>timeAdd_h</t>
    <phoneticPr fontId="1" type="noConversion"/>
  </si>
  <si>
    <t>timeAdd_q</t>
    <phoneticPr fontId="1" type="noConversion"/>
  </si>
  <si>
    <t>流血加成</t>
    <phoneticPr fontId="1" type="noConversion"/>
  </si>
  <si>
    <t>毒伤积累</t>
    <phoneticPr fontId="1" type="noConversion"/>
  </si>
  <si>
    <t>dod_head</t>
    <phoneticPr fontId="1" type="noConversion"/>
  </si>
  <si>
    <t>dod_body</t>
    <phoneticPr fontId="1" type="noConversion"/>
  </si>
  <si>
    <t>dod_hand</t>
    <phoneticPr fontId="1" type="noConversion"/>
  </si>
  <si>
    <t>dod_leg</t>
    <phoneticPr fontId="1" type="noConversion"/>
  </si>
  <si>
    <t>bleedAdd</t>
    <phoneticPr fontId="1" type="noConversion"/>
  </si>
  <si>
    <t>poisonAdd</t>
    <phoneticPr fontId="1" type="noConversion"/>
  </si>
  <si>
    <t>def_o</t>
    <phoneticPr fontId="1" type="noConversion"/>
  </si>
  <si>
    <t>def_i</t>
    <phoneticPr fontId="1" type="noConversion"/>
  </si>
  <si>
    <t>block_head</t>
    <phoneticPr fontId="1" type="noConversion"/>
  </si>
  <si>
    <t>block_body</t>
    <phoneticPr fontId="1" type="noConversion"/>
  </si>
  <si>
    <t>block_hand</t>
    <phoneticPr fontId="1" type="noConversion"/>
  </si>
  <si>
    <t>block_leg</t>
    <phoneticPr fontId="1" type="noConversion"/>
  </si>
  <si>
    <t>zqVal</t>
    <phoneticPr fontId="1" type="noConversion"/>
  </si>
  <si>
    <t>zqPerSec</t>
    <phoneticPr fontId="1" type="noConversion"/>
  </si>
  <si>
    <t>zqHurtAdd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</si>
</sst>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4" bestFit="1" customWidth="1"/>
    <col min="2" max="2" width="9.625" style="24" bestFit="1" customWidth="1"/>
    <col min="3" max="3" width="15" style="43" customWidth="1"/>
    <col min="4" max="7" width="3.375" style="24" bestFit="1" customWidth="1"/>
    <col min="8" max="8" width="3.375" style="25" bestFit="1" customWidth="1"/>
    <col min="9" max="11" width="5.25" style="24" bestFit="1" customWidth="1"/>
    <col min="12" max="12" width="7.125" style="24" bestFit="1" customWidth="1"/>
    <col min="13" max="18" width="5.25" style="24" bestFit="1" customWidth="1"/>
    <col min="19" max="20" width="7.125" style="24" bestFit="1" customWidth="1"/>
    <col min="21" max="21" width="9" style="25" bestFit="1" customWidth="1"/>
    <col min="22" max="22" width="9" style="24" bestFit="1" customWidth="1"/>
    <col min="23" max="23" width="9" style="26" bestFit="1" customWidth="1"/>
    <col min="24" max="24" width="9" style="24" bestFit="1" customWidth="1"/>
    <col min="25" max="25" width="9" style="31" bestFit="1" customWidth="1"/>
    <col min="26" max="27" width="9" style="24" bestFit="1" customWidth="1"/>
    <col min="28" max="28" width="11" style="24" bestFit="1" customWidth="1"/>
    <col min="29" max="29" width="26.375" style="30" customWidth="1"/>
    <col min="30" max="16384" width="9.125" style="24"/>
  </cols>
  <sheetData>
    <row r="1" spans="1:29" x14ac:dyDescent="0.2">
      <c r="A1" s="24" t="s">
        <v>1</v>
      </c>
      <c r="B1" s="24" t="s">
        <v>0</v>
      </c>
      <c r="D1" s="45" t="s">
        <v>37</v>
      </c>
      <c r="E1" s="45"/>
      <c r="F1" s="45"/>
      <c r="G1" s="45"/>
      <c r="H1" s="46" t="s">
        <v>5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5" t="s">
        <v>27</v>
      </c>
      <c r="V1" s="24" t="s">
        <v>28</v>
      </c>
      <c r="W1" s="26" t="s">
        <v>78</v>
      </c>
      <c r="X1" s="24" t="s">
        <v>29</v>
      </c>
      <c r="Y1" s="31" t="s">
        <v>85</v>
      </c>
      <c r="Z1" s="24" t="s">
        <v>30</v>
      </c>
      <c r="AA1" s="24" t="s">
        <v>103</v>
      </c>
      <c r="AB1" s="24" t="s">
        <v>86</v>
      </c>
      <c r="AC1" s="24" t="s">
        <v>34</v>
      </c>
    </row>
    <row r="2" spans="1:29" x14ac:dyDescent="0.2">
      <c r="D2" s="27" t="s">
        <v>11</v>
      </c>
      <c r="E2" s="27" t="s">
        <v>98</v>
      </c>
      <c r="F2" s="27" t="s">
        <v>13</v>
      </c>
      <c r="G2" s="27" t="s">
        <v>14</v>
      </c>
      <c r="H2" s="28" t="s">
        <v>15</v>
      </c>
      <c r="I2" s="24" t="s">
        <v>7</v>
      </c>
      <c r="J2" s="24" t="s">
        <v>8</v>
      </c>
      <c r="K2" s="24" t="s">
        <v>151</v>
      </c>
      <c r="L2" s="24" t="s">
        <v>20</v>
      </c>
      <c r="M2" s="29" t="s">
        <v>18</v>
      </c>
      <c r="N2" s="29" t="s">
        <v>19</v>
      </c>
      <c r="O2" s="29" t="s">
        <v>21</v>
      </c>
      <c r="P2" s="29" t="s">
        <v>22</v>
      </c>
      <c r="Q2" s="29" t="s">
        <v>23</v>
      </c>
      <c r="R2" s="29" t="s">
        <v>24</v>
      </c>
      <c r="S2" s="29" t="s">
        <v>25</v>
      </c>
      <c r="T2" s="29" t="s">
        <v>26</v>
      </c>
    </row>
    <row r="3" spans="1:29" x14ac:dyDescent="0.2">
      <c r="A3" s="24" t="s">
        <v>2</v>
      </c>
      <c r="B3" s="24" t="s">
        <v>32</v>
      </c>
      <c r="C3" s="43" t="s">
        <v>136</v>
      </c>
      <c r="E3" s="24">
        <v>1</v>
      </c>
      <c r="H3" s="25">
        <v>1</v>
      </c>
      <c r="I3" s="24">
        <v>1</v>
      </c>
      <c r="J3" s="24">
        <v>1</v>
      </c>
      <c r="L3" s="24">
        <v>1</v>
      </c>
      <c r="U3" s="25">
        <v>80</v>
      </c>
      <c r="X3" s="24">
        <v>0.3</v>
      </c>
      <c r="Y3" s="31">
        <v>1</v>
      </c>
      <c r="Z3" s="24">
        <v>0.3</v>
      </c>
      <c r="AA3" s="24">
        <v>5</v>
      </c>
      <c r="AB3" s="24">
        <v>3</v>
      </c>
      <c r="AC3" s="30" t="s">
        <v>87</v>
      </c>
    </row>
    <row r="4" spans="1:29" x14ac:dyDescent="0.2">
      <c r="B4" s="24" t="s">
        <v>113</v>
      </c>
      <c r="C4" s="43" t="s">
        <v>137</v>
      </c>
      <c r="E4" s="24">
        <v>1</v>
      </c>
      <c r="I4" s="24">
        <v>1</v>
      </c>
      <c r="J4" s="24">
        <v>1</v>
      </c>
      <c r="U4" s="25">
        <v>20</v>
      </c>
      <c r="V4" s="24">
        <v>30</v>
      </c>
      <c r="X4" s="24">
        <v>0.3</v>
      </c>
      <c r="Y4" s="31">
        <v>1</v>
      </c>
      <c r="Z4" s="24">
        <v>0.3</v>
      </c>
      <c r="AA4" s="24">
        <v>80</v>
      </c>
      <c r="AB4" s="24">
        <v>10</v>
      </c>
    </row>
    <row r="5" spans="1:29" x14ac:dyDescent="0.2">
      <c r="B5" s="24" t="s">
        <v>114</v>
      </c>
      <c r="C5" s="43" t="s">
        <v>138</v>
      </c>
      <c r="E5" s="24">
        <v>1</v>
      </c>
      <c r="L5" s="24">
        <v>1</v>
      </c>
      <c r="O5" s="24">
        <v>1</v>
      </c>
      <c r="P5" s="24">
        <v>1</v>
      </c>
      <c r="V5" s="24">
        <v>100</v>
      </c>
      <c r="X5" s="24">
        <v>0.4</v>
      </c>
      <c r="Y5" s="31">
        <v>1</v>
      </c>
      <c r="Z5" s="24">
        <v>0.3</v>
      </c>
      <c r="AA5" s="24">
        <v>10</v>
      </c>
      <c r="AB5" s="24">
        <v>5</v>
      </c>
    </row>
    <row r="6" spans="1:29" x14ac:dyDescent="0.2">
      <c r="B6" s="24" t="s">
        <v>33</v>
      </c>
      <c r="C6" s="43" t="s">
        <v>139</v>
      </c>
      <c r="E6" s="24">
        <v>1</v>
      </c>
      <c r="H6" s="25">
        <v>1</v>
      </c>
      <c r="U6" s="25">
        <v>150</v>
      </c>
      <c r="V6" s="24">
        <v>150</v>
      </c>
      <c r="W6" s="26" t="s">
        <v>83</v>
      </c>
      <c r="X6" s="24">
        <v>0.5</v>
      </c>
      <c r="Y6" s="31">
        <v>1</v>
      </c>
      <c r="Z6" s="24">
        <v>0.5</v>
      </c>
      <c r="AA6" s="24">
        <v>10</v>
      </c>
      <c r="AB6" s="24">
        <v>5</v>
      </c>
    </row>
    <row r="7" spans="1:29" x14ac:dyDescent="0.2">
      <c r="B7" s="24" t="s">
        <v>115</v>
      </c>
      <c r="C7" s="43" t="s">
        <v>140</v>
      </c>
      <c r="E7" s="24">
        <v>1</v>
      </c>
      <c r="I7" s="24">
        <v>1</v>
      </c>
      <c r="J7" s="24">
        <v>1</v>
      </c>
      <c r="K7" s="24">
        <v>1</v>
      </c>
      <c r="Q7" s="24">
        <v>1</v>
      </c>
      <c r="U7" s="25">
        <v>120</v>
      </c>
      <c r="V7" s="24">
        <v>120</v>
      </c>
      <c r="W7" s="26" t="s">
        <v>84</v>
      </c>
      <c r="X7" s="24">
        <v>0.4</v>
      </c>
      <c r="Y7" s="31">
        <v>1</v>
      </c>
      <c r="Z7" s="24">
        <v>0.4</v>
      </c>
      <c r="AA7" s="24">
        <v>15</v>
      </c>
      <c r="AB7" s="24">
        <v>5</v>
      </c>
      <c r="AC7" s="30" t="s">
        <v>88</v>
      </c>
    </row>
    <row r="8" spans="1:29" x14ac:dyDescent="0.2">
      <c r="B8" s="24" t="s">
        <v>116</v>
      </c>
      <c r="C8" s="43" t="s">
        <v>141</v>
      </c>
      <c r="E8" s="24">
        <v>1</v>
      </c>
      <c r="I8" s="24">
        <v>1</v>
      </c>
      <c r="J8" s="24">
        <v>1</v>
      </c>
      <c r="L8" s="24">
        <v>1</v>
      </c>
      <c r="U8" s="25">
        <v>100</v>
      </c>
      <c r="V8" s="24">
        <v>200</v>
      </c>
      <c r="X8" s="24">
        <v>0.6</v>
      </c>
      <c r="Y8" s="31">
        <v>1</v>
      </c>
      <c r="Z8" s="24">
        <v>0.5</v>
      </c>
      <c r="AA8" s="24">
        <v>60</v>
      </c>
      <c r="AB8" s="24">
        <v>15</v>
      </c>
    </row>
    <row r="9" spans="1:29" x14ac:dyDescent="0.2">
      <c r="B9" s="24" t="s">
        <v>117</v>
      </c>
      <c r="C9" s="43" t="s">
        <v>142</v>
      </c>
      <c r="G9" s="24">
        <v>1</v>
      </c>
      <c r="H9" s="25">
        <v>1</v>
      </c>
      <c r="I9" s="24">
        <v>1</v>
      </c>
      <c r="J9" s="24">
        <v>1</v>
      </c>
      <c r="U9" s="25">
        <v>200</v>
      </c>
      <c r="X9" s="24">
        <v>0.5</v>
      </c>
      <c r="Y9" s="31">
        <v>1</v>
      </c>
      <c r="Z9" s="24">
        <v>0.5</v>
      </c>
      <c r="AA9" s="24">
        <v>25</v>
      </c>
      <c r="AB9" s="24">
        <v>15</v>
      </c>
      <c r="AC9" s="30" t="s">
        <v>89</v>
      </c>
    </row>
    <row r="10" spans="1:29" x14ac:dyDescent="0.2">
      <c r="B10" s="24" t="s">
        <v>118</v>
      </c>
      <c r="C10" s="43" t="s">
        <v>143</v>
      </c>
      <c r="G10" s="24">
        <v>1</v>
      </c>
      <c r="O10" s="24">
        <v>1</v>
      </c>
      <c r="P10" s="24">
        <v>1</v>
      </c>
      <c r="S10" s="24">
        <v>1</v>
      </c>
      <c r="T10" s="24">
        <v>1</v>
      </c>
      <c r="V10" s="24">
        <v>200</v>
      </c>
      <c r="W10" s="26" t="s">
        <v>83</v>
      </c>
      <c r="X10" s="24">
        <v>0.4</v>
      </c>
      <c r="Y10" s="31">
        <v>1</v>
      </c>
      <c r="Z10" s="24">
        <v>0.4</v>
      </c>
      <c r="AA10" s="24">
        <v>200</v>
      </c>
      <c r="AB10" s="24">
        <v>15</v>
      </c>
      <c r="AC10" s="30" t="s">
        <v>90</v>
      </c>
    </row>
    <row r="12" spans="1:29" x14ac:dyDescent="0.2">
      <c r="A12" s="24" t="s">
        <v>35</v>
      </c>
      <c r="B12" s="24" t="s">
        <v>36</v>
      </c>
      <c r="C12" s="43" t="s">
        <v>144</v>
      </c>
      <c r="E12" s="24">
        <v>1</v>
      </c>
      <c r="H12" s="25">
        <v>1</v>
      </c>
      <c r="I12" s="24">
        <v>1</v>
      </c>
      <c r="J12" s="24">
        <v>1</v>
      </c>
      <c r="L12" s="24">
        <v>1</v>
      </c>
      <c r="U12" s="25">
        <v>100</v>
      </c>
      <c r="X12" s="24">
        <v>0.2</v>
      </c>
      <c r="Y12" s="31">
        <v>1</v>
      </c>
      <c r="Z12" s="24">
        <v>0.2</v>
      </c>
      <c r="AA12" s="24">
        <v>10</v>
      </c>
      <c r="AB12" s="24">
        <v>3</v>
      </c>
    </row>
    <row r="13" spans="1:29" x14ac:dyDescent="0.2">
      <c r="B13" s="24" t="s">
        <v>91</v>
      </c>
      <c r="C13" s="43" t="s">
        <v>145</v>
      </c>
      <c r="E13" s="24">
        <v>1</v>
      </c>
      <c r="H13" s="25">
        <v>1</v>
      </c>
      <c r="K13" s="24">
        <v>1</v>
      </c>
      <c r="L13" s="24">
        <v>1</v>
      </c>
      <c r="M13" s="24">
        <v>1</v>
      </c>
      <c r="U13" s="25">
        <v>200</v>
      </c>
      <c r="X13" s="24">
        <v>0.3</v>
      </c>
      <c r="Y13" s="31">
        <v>1</v>
      </c>
      <c r="Z13" s="24">
        <v>0.3</v>
      </c>
      <c r="AA13" s="24">
        <v>20</v>
      </c>
      <c r="AB13" s="24">
        <v>8</v>
      </c>
    </row>
    <row r="14" spans="1:29" x14ac:dyDescent="0.2">
      <c r="B14" s="24" t="s">
        <v>92</v>
      </c>
      <c r="C14" s="43" t="s">
        <v>146</v>
      </c>
      <c r="E14" s="24">
        <v>1</v>
      </c>
      <c r="H14" s="25">
        <v>1</v>
      </c>
      <c r="I14" s="24">
        <v>1</v>
      </c>
      <c r="J14" s="24">
        <v>1</v>
      </c>
      <c r="L14" s="24">
        <v>1</v>
      </c>
      <c r="U14" s="25">
        <v>200</v>
      </c>
      <c r="X14" s="24">
        <v>0.3</v>
      </c>
      <c r="Y14" s="31">
        <v>1</v>
      </c>
      <c r="Z14" s="24">
        <v>0.3</v>
      </c>
      <c r="AA14" s="24">
        <v>25</v>
      </c>
      <c r="AB14" s="24">
        <v>5</v>
      </c>
    </row>
    <row r="15" spans="1:29" x14ac:dyDescent="0.2">
      <c r="B15" s="24" t="s">
        <v>93</v>
      </c>
      <c r="C15" s="43" t="s">
        <v>147</v>
      </c>
      <c r="D15" s="24">
        <v>1</v>
      </c>
      <c r="H15" s="25">
        <v>1</v>
      </c>
      <c r="I15" s="24">
        <v>1</v>
      </c>
      <c r="L15" s="24">
        <v>1</v>
      </c>
      <c r="M15" s="24">
        <v>1</v>
      </c>
      <c r="U15" s="25">
        <v>300</v>
      </c>
      <c r="W15" s="26" t="s">
        <v>84</v>
      </c>
      <c r="X15" s="24">
        <v>0.3</v>
      </c>
      <c r="Y15" s="31">
        <v>1</v>
      </c>
      <c r="Z15" s="24">
        <v>0.3</v>
      </c>
      <c r="AA15" s="24">
        <v>18</v>
      </c>
      <c r="AB15" s="24">
        <v>8</v>
      </c>
    </row>
    <row r="16" spans="1:29" x14ac:dyDescent="0.2">
      <c r="B16" s="24" t="s">
        <v>94</v>
      </c>
      <c r="C16" s="43" t="s">
        <v>148</v>
      </c>
      <c r="F16" s="24">
        <v>1</v>
      </c>
      <c r="H16" s="25">
        <v>1</v>
      </c>
      <c r="I16" s="24">
        <v>1</v>
      </c>
      <c r="J16" s="24">
        <v>1</v>
      </c>
      <c r="U16" s="25">
        <v>250</v>
      </c>
      <c r="W16" s="26" t="s">
        <v>84</v>
      </c>
      <c r="X16" s="24">
        <v>0.4</v>
      </c>
      <c r="Y16" s="31">
        <v>1</v>
      </c>
      <c r="Z16" s="24">
        <v>0.3</v>
      </c>
      <c r="AA16" s="24">
        <v>28</v>
      </c>
      <c r="AB16" s="24">
        <v>10</v>
      </c>
    </row>
    <row r="17" spans="2:28" x14ac:dyDescent="0.2">
      <c r="B17" s="24" t="s">
        <v>95</v>
      </c>
      <c r="C17" s="43" t="s">
        <v>149</v>
      </c>
      <c r="G17" s="24">
        <v>1</v>
      </c>
      <c r="H17" s="25">
        <v>1</v>
      </c>
      <c r="I17" s="24">
        <v>1</v>
      </c>
      <c r="J17" s="24">
        <v>1</v>
      </c>
      <c r="L17" s="24">
        <v>1</v>
      </c>
      <c r="Q17" s="24">
        <v>1</v>
      </c>
      <c r="R17" s="24">
        <v>1</v>
      </c>
      <c r="S17" s="24">
        <v>1</v>
      </c>
      <c r="U17" s="25">
        <v>280</v>
      </c>
      <c r="W17" s="26" t="s">
        <v>84</v>
      </c>
      <c r="X17" s="24">
        <v>0.5</v>
      </c>
      <c r="Y17" s="31">
        <v>1</v>
      </c>
      <c r="Z17" s="24">
        <v>0.4</v>
      </c>
      <c r="AA17" s="24">
        <v>35</v>
      </c>
      <c r="AB17" s="24">
        <v>15</v>
      </c>
    </row>
    <row r="18" spans="2:28" x14ac:dyDescent="0.2">
      <c r="B18" s="24" t="s">
        <v>96</v>
      </c>
      <c r="C18" s="43" t="s">
        <v>150</v>
      </c>
      <c r="G18" s="24">
        <v>1</v>
      </c>
      <c r="H18" s="25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24">
        <v>1</v>
      </c>
      <c r="S18" s="24">
        <v>1</v>
      </c>
      <c r="T18" s="24">
        <v>1</v>
      </c>
      <c r="U18" s="25">
        <v>300</v>
      </c>
      <c r="W18" s="26" t="s">
        <v>84</v>
      </c>
      <c r="X18" s="24">
        <v>0.5</v>
      </c>
      <c r="Y18" s="31">
        <v>1</v>
      </c>
      <c r="Z18" s="24">
        <v>0.5</v>
      </c>
      <c r="AA18" s="24">
        <v>30</v>
      </c>
      <c r="AB18" s="24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152</v>
      </c>
    </row>
    <row r="3" spans="2:2" x14ac:dyDescent="0.2">
      <c r="B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49" t="s">
        <v>4</v>
      </c>
      <c r="D1" s="49"/>
      <c r="E1" s="49"/>
      <c r="F1" s="49"/>
      <c r="G1" s="49"/>
      <c r="H1" s="49" t="s">
        <v>5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ColWidth="9.125" defaultRowHeight="14.25" x14ac:dyDescent="0.2"/>
  <cols>
    <col min="1" max="1" width="16" style="8" bestFit="1" customWidth="1"/>
    <col min="2" max="2" width="20.75" style="8" customWidth="1"/>
    <col min="3" max="4" width="15.125" style="8" customWidth="1"/>
    <col min="5" max="5" width="15.125" style="38" customWidth="1"/>
    <col min="6" max="6" width="15.125" style="33" customWidth="1"/>
    <col min="7" max="8" width="15.125" style="8" customWidth="1"/>
    <col min="9" max="9" width="9.125" style="12"/>
    <col min="10" max="16384" width="9.125" style="8"/>
  </cols>
  <sheetData>
    <row r="1" spans="1:9" x14ac:dyDescent="0.2">
      <c r="A1" s="8" t="s">
        <v>185</v>
      </c>
      <c r="C1" s="8">
        <v>5</v>
      </c>
      <c r="D1" s="8">
        <v>4</v>
      </c>
      <c r="E1" s="38">
        <v>3</v>
      </c>
      <c r="F1" s="33">
        <v>2</v>
      </c>
      <c r="G1" s="8">
        <v>1</v>
      </c>
      <c r="H1" s="8">
        <v>0</v>
      </c>
    </row>
    <row r="2" spans="1:9" s="11" customFormat="1" x14ac:dyDescent="0.2">
      <c r="A2" s="32" t="s">
        <v>186</v>
      </c>
      <c r="B2" s="11" t="s">
        <v>38</v>
      </c>
      <c r="C2" s="11">
        <v>5</v>
      </c>
      <c r="D2" s="11">
        <v>4</v>
      </c>
      <c r="E2" s="39">
        <v>3</v>
      </c>
      <c r="F2" s="34">
        <v>2</v>
      </c>
      <c r="G2" s="11">
        <v>1</v>
      </c>
      <c r="H2" s="11">
        <v>0</v>
      </c>
      <c r="I2" s="13"/>
    </row>
    <row r="3" spans="1:9" x14ac:dyDescent="0.2">
      <c r="A3" s="8" t="s">
        <v>191</v>
      </c>
      <c r="B3" s="8" t="s">
        <v>180</v>
      </c>
      <c r="C3" s="9">
        <v>1.75</v>
      </c>
      <c r="D3" s="9">
        <v>1.5</v>
      </c>
      <c r="E3" s="40">
        <v>1.25</v>
      </c>
      <c r="F3" s="35">
        <v>1</v>
      </c>
      <c r="G3" s="9">
        <v>0.75</v>
      </c>
      <c r="H3" s="9">
        <v>0.5</v>
      </c>
    </row>
    <row r="4" spans="1:9" x14ac:dyDescent="0.2">
      <c r="A4" s="8" t="s">
        <v>192</v>
      </c>
      <c r="B4" s="8" t="s">
        <v>176</v>
      </c>
      <c r="C4" s="9">
        <v>2</v>
      </c>
      <c r="D4" s="9">
        <v>1.65</v>
      </c>
      <c r="E4" s="40">
        <v>1.55</v>
      </c>
      <c r="F4" s="35">
        <v>1.45</v>
      </c>
      <c r="G4" s="9">
        <v>1.25</v>
      </c>
      <c r="H4" s="9">
        <v>1</v>
      </c>
    </row>
    <row r="5" spans="1:9" x14ac:dyDescent="0.2">
      <c r="H5" s="8" t="s">
        <v>54</v>
      </c>
    </row>
    <row r="6" spans="1:9" s="11" customFormat="1" x14ac:dyDescent="0.2">
      <c r="A6" s="32" t="s">
        <v>187</v>
      </c>
      <c r="B6" s="11" t="s">
        <v>39</v>
      </c>
      <c r="C6" s="11">
        <v>5</v>
      </c>
      <c r="D6" s="11">
        <v>4</v>
      </c>
      <c r="E6" s="39">
        <v>3</v>
      </c>
      <c r="F6" s="34">
        <v>2</v>
      </c>
      <c r="G6" s="11">
        <v>1</v>
      </c>
      <c r="H6" s="11">
        <v>0</v>
      </c>
      <c r="I6" s="13"/>
    </row>
    <row r="7" spans="1:9" ht="42.75" x14ac:dyDescent="0.2">
      <c r="B7" s="8" t="s">
        <v>50</v>
      </c>
      <c r="C7" s="10" t="s">
        <v>101</v>
      </c>
      <c r="D7" s="10" t="s">
        <v>51</v>
      </c>
      <c r="E7" s="41" t="s">
        <v>52</v>
      </c>
      <c r="F7" s="36"/>
      <c r="G7" s="10" t="s">
        <v>53</v>
      </c>
      <c r="H7" s="10" t="s">
        <v>97</v>
      </c>
    </row>
    <row r="8" spans="1:9" x14ac:dyDescent="0.2">
      <c r="A8" s="8" t="s">
        <v>198</v>
      </c>
      <c r="B8" s="8" t="s">
        <v>99</v>
      </c>
      <c r="C8" s="10"/>
      <c r="D8" s="10"/>
      <c r="E8" s="41"/>
      <c r="F8" s="36"/>
      <c r="G8" s="10"/>
      <c r="H8" s="10"/>
    </row>
    <row r="9" spans="1:9" x14ac:dyDescent="0.2">
      <c r="A9" s="8" t="s">
        <v>196</v>
      </c>
      <c r="B9" s="8" t="s">
        <v>102</v>
      </c>
      <c r="C9" s="10"/>
      <c r="D9" s="10"/>
      <c r="E9" s="41"/>
      <c r="F9" s="36"/>
      <c r="G9" s="10"/>
      <c r="H9" s="10"/>
    </row>
    <row r="10" spans="1:9" x14ac:dyDescent="0.2">
      <c r="A10" s="8" t="s">
        <v>197</v>
      </c>
      <c r="B10" s="8" t="s">
        <v>100</v>
      </c>
      <c r="C10" s="10"/>
      <c r="D10" s="10"/>
      <c r="E10" s="41"/>
      <c r="F10" s="36"/>
      <c r="G10" s="10"/>
      <c r="H10" s="10"/>
    </row>
    <row r="11" spans="1:9" x14ac:dyDescent="0.2">
      <c r="A11" s="8" t="s">
        <v>201</v>
      </c>
      <c r="B11" t="s">
        <v>104</v>
      </c>
      <c r="C11" s="9">
        <v>0.55000000000000004</v>
      </c>
      <c r="D11" s="9">
        <v>0.5</v>
      </c>
      <c r="E11" s="40">
        <v>0.45</v>
      </c>
      <c r="F11" s="35">
        <v>0.4</v>
      </c>
      <c r="G11" s="9">
        <v>0.35</v>
      </c>
      <c r="H11" s="9">
        <v>0.3</v>
      </c>
    </row>
    <row r="12" spans="1:9" x14ac:dyDescent="0.2">
      <c r="A12" s="8" t="s">
        <v>202</v>
      </c>
      <c r="B12" t="s">
        <v>162</v>
      </c>
      <c r="C12" s="9">
        <v>0.35</v>
      </c>
      <c r="D12" s="9">
        <v>0.3</v>
      </c>
      <c r="E12" s="40">
        <v>0.25</v>
      </c>
      <c r="F12" s="35">
        <v>0.2</v>
      </c>
      <c r="G12" s="9">
        <v>0.15</v>
      </c>
      <c r="H12" s="9">
        <v>0.05</v>
      </c>
    </row>
    <row r="13" spans="1:9" x14ac:dyDescent="0.2">
      <c r="A13" s="8" t="s">
        <v>203</v>
      </c>
      <c r="B13" t="s">
        <v>163</v>
      </c>
      <c r="C13" s="9">
        <v>0.5</v>
      </c>
      <c r="D13" s="9">
        <v>0.45</v>
      </c>
      <c r="E13" s="40">
        <v>0.4</v>
      </c>
      <c r="F13" s="35">
        <v>0.35</v>
      </c>
      <c r="G13" s="9">
        <v>0.2</v>
      </c>
      <c r="H13" s="9">
        <v>0.15</v>
      </c>
    </row>
    <row r="14" spans="1:9" x14ac:dyDescent="0.2">
      <c r="A14" s="8" t="s">
        <v>204</v>
      </c>
      <c r="B14" t="s">
        <v>164</v>
      </c>
      <c r="C14" s="9">
        <v>0.45</v>
      </c>
      <c r="D14" s="9">
        <v>0.4</v>
      </c>
      <c r="E14" s="40">
        <v>0.35</v>
      </c>
      <c r="F14" s="35">
        <v>0.3</v>
      </c>
      <c r="G14" s="9">
        <v>0.25</v>
      </c>
      <c r="H14" s="9">
        <v>0.1</v>
      </c>
    </row>
    <row r="16" spans="1:9" s="11" customFormat="1" x14ac:dyDescent="0.2">
      <c r="A16" s="32" t="s">
        <v>188</v>
      </c>
      <c r="B16" s="11" t="s">
        <v>40</v>
      </c>
      <c r="C16" s="11">
        <v>5</v>
      </c>
      <c r="D16" s="11">
        <v>4</v>
      </c>
      <c r="E16" s="39">
        <v>3</v>
      </c>
      <c r="F16" s="34">
        <v>2</v>
      </c>
      <c r="G16" s="11">
        <v>1</v>
      </c>
      <c r="H16" s="11">
        <v>0</v>
      </c>
      <c r="I16" s="13"/>
    </row>
    <row r="17" spans="1:14" x14ac:dyDescent="0.2">
      <c r="A17" s="8" t="s">
        <v>193</v>
      </c>
      <c r="B17" s="8" t="s">
        <v>161</v>
      </c>
      <c r="C17" s="9">
        <v>0.25</v>
      </c>
      <c r="D17" s="9">
        <v>0.2</v>
      </c>
      <c r="E17" s="40">
        <v>0.15</v>
      </c>
      <c r="F17" s="35">
        <v>0.1</v>
      </c>
      <c r="G17" s="9">
        <v>0.05</v>
      </c>
      <c r="H17" s="9">
        <v>0</v>
      </c>
    </row>
    <row r="18" spans="1:14" s="21" customFormat="1" x14ac:dyDescent="0.2">
      <c r="A18" s="21" t="s">
        <v>194</v>
      </c>
      <c r="B18" s="21" t="s">
        <v>79</v>
      </c>
      <c r="C18" s="22" t="s">
        <v>80</v>
      </c>
      <c r="D18" s="22" t="s">
        <v>172</v>
      </c>
      <c r="E18" s="42" t="s">
        <v>171</v>
      </c>
      <c r="F18" s="37" t="s">
        <v>81</v>
      </c>
      <c r="G18" s="22" t="s">
        <v>170</v>
      </c>
      <c r="H18" s="22" t="s">
        <v>82</v>
      </c>
      <c r="I18" s="23"/>
    </row>
    <row r="19" spans="1:14" x14ac:dyDescent="0.2">
      <c r="A19" s="8" t="s">
        <v>195</v>
      </c>
      <c r="B19" s="8" t="s">
        <v>55</v>
      </c>
      <c r="C19" s="10" t="s">
        <v>108</v>
      </c>
      <c r="D19" s="10" t="s">
        <v>112</v>
      </c>
      <c r="E19" s="10" t="s">
        <v>111</v>
      </c>
      <c r="F19" s="10" t="s">
        <v>110</v>
      </c>
      <c r="G19" s="8" t="s">
        <v>109</v>
      </c>
      <c r="H19" s="8" t="s">
        <v>109</v>
      </c>
    </row>
    <row r="20" spans="1:14" x14ac:dyDescent="0.2">
      <c r="B20" s="8" t="s">
        <v>175</v>
      </c>
      <c r="C20" s="10">
        <v>1</v>
      </c>
      <c r="D20" s="10"/>
      <c r="E20" s="10"/>
      <c r="F20" s="10"/>
    </row>
    <row r="21" spans="1:14" x14ac:dyDescent="0.2">
      <c r="B21" s="8" t="s">
        <v>106</v>
      </c>
      <c r="C21" s="10">
        <v>1</v>
      </c>
      <c r="D21" s="10">
        <v>1</v>
      </c>
      <c r="E21" s="10"/>
      <c r="F21" s="10"/>
    </row>
    <row r="22" spans="1:14" x14ac:dyDescent="0.2">
      <c r="B22" s="8" t="s">
        <v>174</v>
      </c>
      <c r="C22" s="10">
        <v>1</v>
      </c>
      <c r="D22" s="10">
        <v>1</v>
      </c>
      <c r="E22" s="10"/>
      <c r="F22" s="10"/>
    </row>
    <row r="23" spans="1:14" x14ac:dyDescent="0.2">
      <c r="B23" s="8" t="s">
        <v>173</v>
      </c>
      <c r="C23" s="10">
        <v>1</v>
      </c>
      <c r="D23" s="10">
        <v>1</v>
      </c>
      <c r="E23" s="10">
        <v>1</v>
      </c>
      <c r="F23" s="10"/>
    </row>
    <row r="24" spans="1:14" x14ac:dyDescent="0.2">
      <c r="B24" s="8" t="s">
        <v>107</v>
      </c>
      <c r="C24" s="10">
        <v>1</v>
      </c>
      <c r="D24" s="10">
        <v>1</v>
      </c>
      <c r="E24" s="10">
        <v>1</v>
      </c>
      <c r="F24" s="10"/>
    </row>
    <row r="25" spans="1:14" x14ac:dyDescent="0.2">
      <c r="B25" s="8" t="s">
        <v>105</v>
      </c>
      <c r="C25" s="10">
        <v>1</v>
      </c>
      <c r="D25" s="10">
        <v>1</v>
      </c>
      <c r="E25" s="10">
        <v>1</v>
      </c>
      <c r="F25" s="10">
        <v>1</v>
      </c>
      <c r="G25" s="8">
        <v>1</v>
      </c>
    </row>
    <row r="26" spans="1:14" x14ac:dyDescent="0.2">
      <c r="A26" s="8" t="s">
        <v>205</v>
      </c>
      <c r="B26" s="8" t="s">
        <v>199</v>
      </c>
      <c r="C26" s="9">
        <v>1.75</v>
      </c>
      <c r="D26" s="9">
        <v>1.5</v>
      </c>
      <c r="E26" s="40">
        <v>1.25</v>
      </c>
      <c r="F26" s="35">
        <v>1</v>
      </c>
      <c r="G26" s="9">
        <v>0.75</v>
      </c>
      <c r="H26" s="9">
        <v>0.5</v>
      </c>
    </row>
    <row r="27" spans="1:14" x14ac:dyDescent="0.2">
      <c r="A27" s="8" t="s">
        <v>206</v>
      </c>
      <c r="B27" s="8" t="s">
        <v>200</v>
      </c>
      <c r="C27" s="9">
        <v>1.75</v>
      </c>
      <c r="D27" s="9">
        <v>1.5</v>
      </c>
      <c r="E27" s="40">
        <v>1.25</v>
      </c>
      <c r="F27" s="35">
        <v>1</v>
      </c>
      <c r="G27" s="9">
        <v>0.75</v>
      </c>
      <c r="H27" s="9">
        <v>0.5</v>
      </c>
    </row>
    <row r="29" spans="1:14" s="11" customFormat="1" x14ac:dyDescent="0.2">
      <c r="A29" s="32" t="s">
        <v>189</v>
      </c>
      <c r="B29" s="11" t="s">
        <v>179</v>
      </c>
      <c r="C29" s="11">
        <v>5</v>
      </c>
      <c r="D29" s="11">
        <v>4</v>
      </c>
      <c r="E29" s="39">
        <v>3</v>
      </c>
      <c r="F29" s="34">
        <v>2</v>
      </c>
      <c r="G29" s="11">
        <v>1</v>
      </c>
      <c r="H29" s="11">
        <v>0</v>
      </c>
      <c r="I29" s="13"/>
    </row>
    <row r="30" spans="1:14" x14ac:dyDescent="0.2">
      <c r="B30" s="8" t="s">
        <v>56</v>
      </c>
      <c r="C30" s="9"/>
      <c r="D30" s="9"/>
      <c r="E30" s="40"/>
      <c r="F30" s="35"/>
      <c r="G30" s="9"/>
      <c r="H30" s="9"/>
      <c r="I30" s="12" t="s">
        <v>169</v>
      </c>
    </row>
    <row r="31" spans="1:14" x14ac:dyDescent="0.2">
      <c r="A31" s="8" t="s">
        <v>209</v>
      </c>
      <c r="B31" t="s">
        <v>167</v>
      </c>
      <c r="C31" s="9">
        <v>0.55000000000000004</v>
      </c>
      <c r="D31" s="9">
        <v>0.5</v>
      </c>
      <c r="E31" s="40">
        <v>0.45</v>
      </c>
      <c r="F31" s="35">
        <v>0.4</v>
      </c>
      <c r="G31" s="9">
        <v>0.35</v>
      </c>
      <c r="H31" s="9">
        <v>0.3</v>
      </c>
      <c r="I31" s="14">
        <f>1-(1-C11)*(1-C31)</f>
        <v>0.7975000000000001</v>
      </c>
      <c r="J31" s="15">
        <f>1-(1-D11)*(1-D31)</f>
        <v>0.75</v>
      </c>
      <c r="K31" s="15">
        <f>1-(1-E11)*(1-E31)</f>
        <v>0.69750000000000001</v>
      </c>
      <c r="L31" s="15">
        <f>1-(1-F11)*(1-F31)</f>
        <v>0.64</v>
      </c>
      <c r="M31" s="15">
        <f>1-(1-G11)*(1-G31)</f>
        <v>0.5774999999999999</v>
      </c>
      <c r="N31" s="15">
        <f>1-(1-H11)*(1-H31)</f>
        <v>0.51</v>
      </c>
    </row>
    <row r="32" spans="1:14" x14ac:dyDescent="0.2">
      <c r="A32" s="8" t="s">
        <v>210</v>
      </c>
      <c r="B32" t="s">
        <v>168</v>
      </c>
      <c r="C32" s="9">
        <v>0.35</v>
      </c>
      <c r="D32" s="9">
        <v>0.3</v>
      </c>
      <c r="E32" s="40">
        <v>0.25</v>
      </c>
      <c r="F32" s="35">
        <v>0.2</v>
      </c>
      <c r="G32" s="9">
        <v>0.15</v>
      </c>
      <c r="H32" s="9">
        <v>0.05</v>
      </c>
      <c r="I32" s="14">
        <f>1-(1-C12)*(1-C32)</f>
        <v>0.5774999999999999</v>
      </c>
      <c r="J32" s="15">
        <f>1-(1-D12)*(1-D32)</f>
        <v>0.51</v>
      </c>
      <c r="K32" s="15">
        <f>1-(1-E12)*(1-E32)</f>
        <v>0.4375</v>
      </c>
      <c r="L32" s="15">
        <f>1-(1-F12)*(1-F32)</f>
        <v>0.35999999999999988</v>
      </c>
      <c r="M32" s="15">
        <f>1-(1-G12)*(1-G32)</f>
        <v>0.27750000000000008</v>
      </c>
      <c r="N32" s="15">
        <f>1-(1-H12)*(1-H32)</f>
        <v>9.7500000000000031E-2</v>
      </c>
    </row>
    <row r="33" spans="1:14" x14ac:dyDescent="0.2">
      <c r="A33" s="8" t="s">
        <v>211</v>
      </c>
      <c r="B33" t="s">
        <v>166</v>
      </c>
      <c r="C33" s="9">
        <v>0.5</v>
      </c>
      <c r="D33" s="9">
        <v>0.45</v>
      </c>
      <c r="E33" s="40">
        <v>0.4</v>
      </c>
      <c r="F33" s="35">
        <v>0.35</v>
      </c>
      <c r="G33" s="9">
        <v>0.2</v>
      </c>
      <c r="H33" s="9">
        <v>0.15</v>
      </c>
      <c r="I33" s="14">
        <f>1-(1-C13)*(1-C33)</f>
        <v>0.75</v>
      </c>
      <c r="J33" s="15">
        <f>1-(1-D13)*(1-D33)</f>
        <v>0.69750000000000001</v>
      </c>
      <c r="K33" s="15">
        <f>1-(1-E13)*(1-E33)</f>
        <v>0.64</v>
      </c>
      <c r="L33" s="15">
        <f>1-(1-F13)*(1-F33)</f>
        <v>0.5774999999999999</v>
      </c>
      <c r="M33" s="15">
        <f>1-(1-G13)*(1-G33)</f>
        <v>0.35999999999999988</v>
      </c>
      <c r="N33" s="15">
        <f>1-(1-H13)*(1-H33)</f>
        <v>0.27750000000000008</v>
      </c>
    </row>
    <row r="34" spans="1:14" x14ac:dyDescent="0.2">
      <c r="A34" s="8" t="s">
        <v>212</v>
      </c>
      <c r="B34" t="s">
        <v>165</v>
      </c>
      <c r="C34" s="9">
        <v>0.45</v>
      </c>
      <c r="D34" s="9">
        <v>0.4</v>
      </c>
      <c r="E34" s="40">
        <v>0.35</v>
      </c>
      <c r="F34" s="35">
        <v>0.3</v>
      </c>
      <c r="G34" s="9">
        <v>0.25</v>
      </c>
      <c r="H34" s="9">
        <v>0.1</v>
      </c>
      <c r="I34" s="14">
        <f>1-(1-C14)*(1-C34)</f>
        <v>0.69750000000000001</v>
      </c>
      <c r="J34" s="15">
        <f>1-(1-D14)*(1-D34)</f>
        <v>0.64</v>
      </c>
      <c r="K34" s="15">
        <f>1-(1-E14)*(1-E34)</f>
        <v>0.5774999999999999</v>
      </c>
      <c r="L34" s="15">
        <f>1-(1-F14)*(1-F34)</f>
        <v>0.51</v>
      </c>
      <c r="M34" s="15">
        <f>1-(1-G14)*(1-G34)</f>
        <v>0.4375</v>
      </c>
      <c r="N34" s="15">
        <f>1-(1-H14)*(1-H34)</f>
        <v>0.18999999999999995</v>
      </c>
    </row>
    <row r="35" spans="1:14" x14ac:dyDescent="0.2">
      <c r="A35" s="8" t="s">
        <v>207</v>
      </c>
      <c r="B35" s="8" t="s">
        <v>177</v>
      </c>
      <c r="C35" s="9">
        <v>0.25</v>
      </c>
      <c r="D35" s="9">
        <v>0.2</v>
      </c>
      <c r="E35" s="40">
        <v>0.15</v>
      </c>
      <c r="F35" s="35">
        <v>0.1</v>
      </c>
      <c r="G35" s="9">
        <v>0.05</v>
      </c>
      <c r="H35" s="9">
        <v>0</v>
      </c>
      <c r="I35" s="14"/>
      <c r="J35" s="15"/>
      <c r="K35" s="15"/>
      <c r="L35" s="15"/>
      <c r="M35" s="15"/>
      <c r="N35" s="15"/>
    </row>
    <row r="36" spans="1:14" x14ac:dyDescent="0.2">
      <c r="A36" s="8" t="s">
        <v>208</v>
      </c>
      <c r="B36" s="8" t="s">
        <v>178</v>
      </c>
      <c r="C36" s="9">
        <v>0.25</v>
      </c>
      <c r="D36" s="9">
        <v>0.2</v>
      </c>
      <c r="E36" s="40">
        <v>0.15</v>
      </c>
      <c r="F36" s="35">
        <v>0.1</v>
      </c>
      <c r="G36" s="9">
        <v>0.05</v>
      </c>
      <c r="H36" s="9">
        <v>0</v>
      </c>
      <c r="I36" s="14"/>
      <c r="J36" s="15"/>
      <c r="K36" s="15"/>
      <c r="L36" s="15"/>
      <c r="M36" s="15"/>
      <c r="N36" s="15"/>
    </row>
    <row r="37" spans="1:14" x14ac:dyDescent="0.2">
      <c r="C37" s="9"/>
      <c r="D37" s="9"/>
      <c r="E37" s="40"/>
      <c r="F37" s="35"/>
      <c r="G37" s="9"/>
      <c r="H37" s="9"/>
    </row>
    <row r="38" spans="1:14" s="11" customFormat="1" x14ac:dyDescent="0.2">
      <c r="A38" s="32" t="s">
        <v>190</v>
      </c>
      <c r="B38" s="11" t="s">
        <v>181</v>
      </c>
      <c r="E38" s="39">
        <v>3</v>
      </c>
      <c r="F38" s="34">
        <v>2</v>
      </c>
      <c r="G38" s="11">
        <v>1</v>
      </c>
      <c r="H38" s="11">
        <v>0</v>
      </c>
      <c r="I38" s="13"/>
    </row>
    <row r="39" spans="1:14" x14ac:dyDescent="0.2">
      <c r="A39" s="8" t="s">
        <v>213</v>
      </c>
      <c r="B39" s="8" t="s">
        <v>182</v>
      </c>
      <c r="E39" s="38">
        <v>180</v>
      </c>
      <c r="F39" s="33">
        <v>140</v>
      </c>
      <c r="G39" s="8">
        <v>110</v>
      </c>
      <c r="H39" s="8">
        <v>80</v>
      </c>
    </row>
    <row r="40" spans="1:14" x14ac:dyDescent="0.2">
      <c r="A40" s="8" t="s">
        <v>214</v>
      </c>
      <c r="B40" s="8" t="s">
        <v>183</v>
      </c>
      <c r="E40" s="38">
        <v>1.1000000000000001</v>
      </c>
      <c r="F40" s="33">
        <v>1</v>
      </c>
      <c r="G40" s="8">
        <v>0.9</v>
      </c>
      <c r="H40" s="8">
        <v>0.8</v>
      </c>
    </row>
    <row r="41" spans="1:14" x14ac:dyDescent="0.2">
      <c r="A41" s="8" t="s">
        <v>215</v>
      </c>
      <c r="B41" s="8" t="s">
        <v>184</v>
      </c>
      <c r="E41" s="40">
        <v>1.25</v>
      </c>
      <c r="F41" s="35">
        <v>1.1000000000000001</v>
      </c>
      <c r="G41" s="9">
        <v>1</v>
      </c>
      <c r="H41" s="9">
        <v>0.9</v>
      </c>
    </row>
    <row r="43" spans="1:14" x14ac:dyDescent="0.2">
      <c r="C43" s="8" t="s">
        <v>38</v>
      </c>
      <c r="D43" s="8" t="s">
        <v>39</v>
      </c>
      <c r="E43" s="38" t="s">
        <v>40</v>
      </c>
      <c r="F43" s="33" t="s">
        <v>41</v>
      </c>
      <c r="G43" s="8" t="s">
        <v>181</v>
      </c>
    </row>
    <row r="44" spans="1:14" x14ac:dyDescent="0.2">
      <c r="C44" s="8">
        <v>3</v>
      </c>
      <c r="D44" s="8">
        <v>3</v>
      </c>
      <c r="E44" s="38">
        <v>3</v>
      </c>
      <c r="F44" s="33">
        <v>3</v>
      </c>
      <c r="G44" s="8">
        <v>1</v>
      </c>
      <c r="J44" s="8">
        <f>13-SUM(C44:G44)</f>
        <v>0</v>
      </c>
    </row>
    <row r="45" spans="1:14" x14ac:dyDescent="0.2">
      <c r="C45" s="8">
        <v>5</v>
      </c>
      <c r="D45" s="8">
        <v>2</v>
      </c>
      <c r="E45" s="38">
        <v>2</v>
      </c>
      <c r="F45" s="33">
        <v>3</v>
      </c>
      <c r="G45" s="8">
        <v>1</v>
      </c>
      <c r="J45" s="8">
        <f t="shared" ref="J45:J47" si="0">13-SUM(C45:G45)</f>
        <v>0</v>
      </c>
    </row>
    <row r="46" spans="1:14" x14ac:dyDescent="0.2">
      <c r="C46" s="8">
        <v>5</v>
      </c>
      <c r="D46" s="8">
        <v>5</v>
      </c>
      <c r="E46" s="38">
        <v>1</v>
      </c>
      <c r="F46" s="33">
        <v>1</v>
      </c>
      <c r="G46" s="8">
        <v>1</v>
      </c>
      <c r="J46" s="8">
        <f t="shared" si="0"/>
        <v>0</v>
      </c>
    </row>
    <row r="47" spans="1:14" x14ac:dyDescent="0.2">
      <c r="J47" s="8">
        <f t="shared" si="0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18"/>
      <c r="B1" s="17" t="s">
        <v>6</v>
      </c>
      <c r="C1" t="s">
        <v>7</v>
      </c>
      <c r="D1" t="s">
        <v>8</v>
      </c>
      <c r="E1" t="s">
        <v>9</v>
      </c>
      <c r="F1" t="s">
        <v>10</v>
      </c>
      <c r="G1" t="s">
        <v>65</v>
      </c>
      <c r="H1" t="s">
        <v>66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71</v>
      </c>
      <c r="V1" s="2" t="s">
        <v>73</v>
      </c>
      <c r="W1" s="2" t="s">
        <v>72</v>
      </c>
      <c r="X1" s="2" t="s">
        <v>74</v>
      </c>
    </row>
    <row r="2" spans="1:24" x14ac:dyDescent="0.2">
      <c r="A2" t="s">
        <v>57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58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59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6" t="s">
        <v>60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61</v>
      </c>
      <c r="E6">
        <v>1</v>
      </c>
      <c r="Q6">
        <v>1</v>
      </c>
    </row>
    <row r="7" spans="1:24" x14ac:dyDescent="0.2">
      <c r="A7" t="s">
        <v>62</v>
      </c>
      <c r="F7">
        <v>1</v>
      </c>
      <c r="R7">
        <v>1</v>
      </c>
    </row>
    <row r="8" spans="1:24" x14ac:dyDescent="0.2">
      <c r="A8" t="s">
        <v>63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64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7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65</v>
      </c>
      <c r="H13" t="s">
        <v>66</v>
      </c>
      <c r="I13" s="2" t="s">
        <v>57</v>
      </c>
      <c r="J13" s="2" t="s">
        <v>58</v>
      </c>
      <c r="K13" s="2" t="s">
        <v>59</v>
      </c>
      <c r="L13" s="2" t="s">
        <v>60</v>
      </c>
      <c r="M13" s="2" t="s">
        <v>67</v>
      </c>
      <c r="N13" s="2" t="s">
        <v>68</v>
      </c>
      <c r="O13" s="2" t="s">
        <v>69</v>
      </c>
      <c r="P13" s="2" t="s">
        <v>70</v>
      </c>
      <c r="Q13" s="2" t="s">
        <v>61</v>
      </c>
      <c r="R13" s="2" t="s">
        <v>62</v>
      </c>
      <c r="S13" s="2" t="s">
        <v>63</v>
      </c>
      <c r="T13" s="2" t="s">
        <v>64</v>
      </c>
      <c r="U13" s="2" t="s">
        <v>71</v>
      </c>
      <c r="V13" s="2" t="s">
        <v>73</v>
      </c>
      <c r="W13" s="2" t="s">
        <v>72</v>
      </c>
      <c r="X13" s="2" t="s">
        <v>74</v>
      </c>
    </row>
    <row r="14" spans="1:24" x14ac:dyDescent="0.2">
      <c r="A14" t="s">
        <v>75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4">
        <f>($A$15/$Q$14)*B14</f>
        <v>48.5</v>
      </c>
      <c r="C15" s="44">
        <f t="shared" ref="C15:X15" si="0">($A$15/$Q$14)*C14</f>
        <v>87.3</v>
      </c>
      <c r="D15" s="44">
        <f t="shared" si="0"/>
        <v>67.900000000000006</v>
      </c>
      <c r="E15" s="44">
        <f t="shared" si="0"/>
        <v>59.17</v>
      </c>
      <c r="F15" s="44">
        <f t="shared" si="0"/>
        <v>59.17</v>
      </c>
      <c r="G15" s="44">
        <f t="shared" si="0"/>
        <v>38.800000000000004</v>
      </c>
      <c r="H15" s="44">
        <f t="shared" si="0"/>
        <v>38.800000000000004</v>
      </c>
      <c r="I15" s="44">
        <f t="shared" si="0"/>
        <v>87.3</v>
      </c>
      <c r="J15" s="44">
        <f t="shared" si="0"/>
        <v>87.3</v>
      </c>
      <c r="K15" s="44">
        <f t="shared" si="0"/>
        <v>59.17</v>
      </c>
      <c r="L15" s="44">
        <f t="shared" si="0"/>
        <v>59.17</v>
      </c>
      <c r="M15" s="44">
        <f t="shared" si="0"/>
        <v>30.07</v>
      </c>
      <c r="N15" s="44">
        <f t="shared" si="0"/>
        <v>30.07</v>
      </c>
      <c r="O15" s="44">
        <f t="shared" si="0"/>
        <v>27.16</v>
      </c>
      <c r="P15" s="44">
        <f t="shared" si="0"/>
        <v>27.16</v>
      </c>
      <c r="Q15" s="44">
        <f t="shared" si="0"/>
        <v>97</v>
      </c>
      <c r="R15" s="44">
        <f t="shared" si="0"/>
        <v>97</v>
      </c>
      <c r="S15" s="44">
        <f t="shared" si="0"/>
        <v>77.600000000000009</v>
      </c>
      <c r="T15" s="44">
        <f t="shared" si="0"/>
        <v>77.600000000000009</v>
      </c>
      <c r="U15" s="44">
        <f t="shared" si="0"/>
        <v>30.07</v>
      </c>
      <c r="V15" s="44">
        <f t="shared" si="0"/>
        <v>30.07</v>
      </c>
      <c r="W15" s="44">
        <f t="shared" si="0"/>
        <v>27.16</v>
      </c>
      <c r="X15" s="44">
        <f t="shared" si="0"/>
        <v>27.16</v>
      </c>
    </row>
    <row r="18" spans="1:9" x14ac:dyDescent="0.2">
      <c r="B18" t="s">
        <v>57</v>
      </c>
      <c r="C18" t="s">
        <v>58</v>
      </c>
      <c r="D18" t="s">
        <v>59</v>
      </c>
      <c r="E18" s="16" t="s">
        <v>60</v>
      </c>
      <c r="F18" t="s">
        <v>61</v>
      </c>
      <c r="G18" t="s">
        <v>62</v>
      </c>
      <c r="H18" t="s">
        <v>63</v>
      </c>
      <c r="I18" t="s">
        <v>64</v>
      </c>
    </row>
    <row r="19" spans="1:9" ht="28.5" x14ac:dyDescent="0.2">
      <c r="A19" s="19" t="s">
        <v>76</v>
      </c>
      <c r="B19" s="20">
        <v>0.25</v>
      </c>
      <c r="C19" s="20">
        <v>0.25</v>
      </c>
      <c r="D19" s="20">
        <v>0.17</v>
      </c>
      <c r="E19" s="20">
        <v>0.17</v>
      </c>
      <c r="F19" s="20">
        <v>0.25</v>
      </c>
      <c r="G19" s="20">
        <v>0.25</v>
      </c>
      <c r="H19" s="20">
        <v>0.17</v>
      </c>
      <c r="I19" s="20">
        <v>0.17</v>
      </c>
    </row>
    <row r="20" spans="1:9" ht="48" customHeight="1" x14ac:dyDescent="0.2">
      <c r="A20" s="19" t="s">
        <v>77</v>
      </c>
      <c r="B20" s="20">
        <v>0.25</v>
      </c>
      <c r="C20" s="20">
        <v>0.25</v>
      </c>
      <c r="D20" s="20">
        <v>0.33</v>
      </c>
      <c r="E20" s="20">
        <v>0.33</v>
      </c>
      <c r="F20" s="20">
        <v>0.25</v>
      </c>
      <c r="G20" s="20">
        <v>0.25</v>
      </c>
      <c r="H20" s="20">
        <v>0.33</v>
      </c>
      <c r="I20" s="20">
        <v>0.33</v>
      </c>
    </row>
    <row r="23" spans="1:9" x14ac:dyDescent="0.2"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9" x14ac:dyDescent="0.2">
      <c r="A24" t="s">
        <v>154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3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42</v>
      </c>
      <c r="B1" t="s">
        <v>43</v>
      </c>
      <c r="C1" t="s">
        <v>44</v>
      </c>
      <c r="D1" t="s">
        <v>45</v>
      </c>
      <c r="E1" s="3" t="s">
        <v>43</v>
      </c>
      <c r="F1" t="s">
        <v>44</v>
      </c>
      <c r="G1" t="s">
        <v>45</v>
      </c>
      <c r="I1" t="s">
        <v>46</v>
      </c>
      <c r="J1" t="s">
        <v>47</v>
      </c>
      <c r="K1" t="s">
        <v>48</v>
      </c>
      <c r="L1" t="s">
        <v>49</v>
      </c>
      <c r="N1">
        <v>2</v>
      </c>
      <c r="O1" t="s">
        <v>46</v>
      </c>
      <c r="P1" t="s">
        <v>47</v>
      </c>
      <c r="Q1" t="s">
        <v>48</v>
      </c>
      <c r="R1" t="s">
        <v>49</v>
      </c>
      <c r="T1">
        <v>3</v>
      </c>
      <c r="U1" t="s">
        <v>46</v>
      </c>
      <c r="V1" t="s">
        <v>47</v>
      </c>
      <c r="W1" t="s">
        <v>48</v>
      </c>
      <c r="X1" t="s">
        <v>49</v>
      </c>
      <c r="Z1">
        <v>0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2">
      <c r="A2">
        <v>0</v>
      </c>
      <c r="B2" s="5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5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4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4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4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4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4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4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4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4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4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4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6"/>
      <c r="E14" s="7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6"/>
      <c r="E15" s="7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7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7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3">
        <v>1</v>
      </c>
      <c r="F18" s="4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3">
        <v>1</v>
      </c>
      <c r="F19" s="4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3">
        <v>1</v>
      </c>
      <c r="F20" s="4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3">
        <v>1</v>
      </c>
      <c r="F21" s="4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3">
        <v>1</v>
      </c>
      <c r="F22" s="4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3">
        <v>1</v>
      </c>
      <c r="F23" s="4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3">
        <v>1</v>
      </c>
      <c r="F24" s="4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3">
        <v>1</v>
      </c>
      <c r="F25" s="4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3">
        <v>1</v>
      </c>
      <c r="F26" s="4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3">
        <v>1</v>
      </c>
      <c r="F27" s="4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5">
        <v>1</v>
      </c>
      <c r="E28" s="3">
        <v>1</v>
      </c>
      <c r="G28" s="6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5">
        <v>1</v>
      </c>
      <c r="E29" s="3">
        <v>1</v>
      </c>
      <c r="G29" s="6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5">
        <v>1</v>
      </c>
      <c r="E30" s="3">
        <v>1</v>
      </c>
      <c r="G30" s="6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4">
        <v>1</v>
      </c>
      <c r="E31" s="3">
        <v>1</v>
      </c>
      <c r="G31" s="6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4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4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4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4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4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4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4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4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4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6"/>
      <c r="E41" s="7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6"/>
      <c r="E42" s="7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6"/>
      <c r="E43" s="3">
        <v>1</v>
      </c>
      <c r="F43" s="4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3">
        <v>1</v>
      </c>
      <c r="F44" s="4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3">
        <v>1</v>
      </c>
      <c r="F45" s="4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3">
        <v>1</v>
      </c>
      <c r="F46" s="4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3">
        <v>1</v>
      </c>
      <c r="F47" s="4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3">
        <v>1</v>
      </c>
      <c r="F48" s="4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3">
        <v>1</v>
      </c>
      <c r="F49" s="4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3">
        <v>1</v>
      </c>
      <c r="F50" s="4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3">
        <v>1</v>
      </c>
      <c r="F51" s="4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3">
        <v>1</v>
      </c>
      <c r="F52" s="4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3">
        <v>1</v>
      </c>
      <c r="G53" s="6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3">
        <v>1</v>
      </c>
      <c r="G54" s="6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7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7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3">
        <v>1</v>
      </c>
      <c r="F57" s="4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3">
        <v>1</v>
      </c>
      <c r="F58" s="4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3">
        <v>1</v>
      </c>
      <c r="F59" s="4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3">
        <v>1</v>
      </c>
      <c r="F60" s="4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3">
        <v>1</v>
      </c>
      <c r="F61" s="4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3">
        <v>1</v>
      </c>
      <c r="F62" s="4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3">
        <v>1</v>
      </c>
      <c r="F63" s="4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3">
        <v>1</v>
      </c>
      <c r="F64" s="4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3">
        <v>1</v>
      </c>
      <c r="F65" s="4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3">
        <v>1</v>
      </c>
      <c r="F66" s="4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5">
        <v>1</v>
      </c>
      <c r="E67" s="3">
        <v>1</v>
      </c>
      <c r="G67" s="6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5">
        <v>1</v>
      </c>
      <c r="E68" s="3">
        <v>1</v>
      </c>
      <c r="G68" s="6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5">
        <v>1</v>
      </c>
      <c r="E69" s="3">
        <v>1</v>
      </c>
      <c r="G69" s="6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5">
        <v>1</v>
      </c>
      <c r="E70" s="3">
        <v>1</v>
      </c>
      <c r="G70" s="6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5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4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4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4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4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4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4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4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4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4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4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6"/>
      <c r="E82" s="7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6"/>
      <c r="E83" s="7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6"/>
      <c r="E84" s="7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6"/>
      <c r="E85" s="7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6"/>
      <c r="E86" s="3">
        <v>1</v>
      </c>
      <c r="F86" s="4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3">
        <v>1</v>
      </c>
      <c r="F87" s="4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3">
        <v>1</v>
      </c>
      <c r="F88" s="4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3">
        <v>1</v>
      </c>
      <c r="F89" s="4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3">
        <v>1</v>
      </c>
      <c r="F90" s="4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3">
        <v>1</v>
      </c>
      <c r="F91" s="4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3">
        <v>1</v>
      </c>
      <c r="F92" s="4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3">
        <v>1</v>
      </c>
      <c r="F93" s="4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3">
        <v>1</v>
      </c>
      <c r="F94" s="4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3">
        <v>1</v>
      </c>
      <c r="F95" s="4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5">
        <v>1</v>
      </c>
      <c r="E96" s="3">
        <v>1</v>
      </c>
      <c r="G96" s="6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5">
        <v>1</v>
      </c>
      <c r="E97" s="3">
        <v>1</v>
      </c>
      <c r="G97" s="6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5">
        <v>1</v>
      </c>
      <c r="E98" s="3">
        <v>1</v>
      </c>
      <c r="G98" s="6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4">
        <v>1</v>
      </c>
      <c r="E99" s="3">
        <v>1</v>
      </c>
      <c r="G99" s="6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4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4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4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4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4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4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4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4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4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6"/>
      <c r="E109" s="7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6"/>
      <c r="E110" s="7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6"/>
      <c r="E111" s="3">
        <v>1</v>
      </c>
      <c r="F111" s="4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6"/>
      <c r="E112" s="3">
        <v>1</v>
      </c>
      <c r="F112" s="4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3">
        <v>1</v>
      </c>
      <c r="F113" s="4">
        <v>3</v>
      </c>
    </row>
    <row r="114" spans="1:7" x14ac:dyDescent="0.2">
      <c r="A114">
        <v>11.2</v>
      </c>
      <c r="E114" s="3">
        <v>1</v>
      </c>
      <c r="F114" s="4">
        <v>4</v>
      </c>
    </row>
    <row r="115" spans="1:7" x14ac:dyDescent="0.2">
      <c r="A115">
        <v>11.3</v>
      </c>
      <c r="E115" s="3">
        <v>1</v>
      </c>
      <c r="F115" s="4">
        <v>5</v>
      </c>
    </row>
    <row r="116" spans="1:7" x14ac:dyDescent="0.2">
      <c r="A116">
        <v>11.4</v>
      </c>
      <c r="E116" s="3">
        <v>1</v>
      </c>
      <c r="F116" s="4">
        <v>6</v>
      </c>
    </row>
    <row r="117" spans="1:7" x14ac:dyDescent="0.2">
      <c r="A117">
        <v>11.5</v>
      </c>
      <c r="E117" s="3">
        <v>1</v>
      </c>
      <c r="F117" s="4">
        <v>7</v>
      </c>
    </row>
    <row r="118" spans="1:7" x14ac:dyDescent="0.2">
      <c r="A118">
        <v>11.6</v>
      </c>
      <c r="E118" s="3">
        <v>1</v>
      </c>
      <c r="F118" s="4">
        <v>8</v>
      </c>
    </row>
    <row r="119" spans="1:7" x14ac:dyDescent="0.2">
      <c r="A119">
        <v>11.7</v>
      </c>
      <c r="E119" s="3">
        <v>1</v>
      </c>
      <c r="F119" s="4">
        <v>9</v>
      </c>
    </row>
    <row r="120" spans="1:7" x14ac:dyDescent="0.2">
      <c r="A120">
        <v>11.8</v>
      </c>
      <c r="E120" s="3">
        <v>1</v>
      </c>
      <c r="F120" s="4">
        <v>10</v>
      </c>
    </row>
    <row r="121" spans="1:7" x14ac:dyDescent="0.2">
      <c r="A121">
        <v>11.9</v>
      </c>
      <c r="E121" s="3">
        <v>1</v>
      </c>
      <c r="G121" s="6"/>
    </row>
    <row r="122" spans="1:7" x14ac:dyDescent="0.2">
      <c r="A122">
        <v>12</v>
      </c>
      <c r="E122" s="3">
        <v>1</v>
      </c>
      <c r="G122" s="6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3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24" sqref="J24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119</v>
      </c>
      <c r="C2" t="s">
        <v>121</v>
      </c>
      <c r="D2" t="s">
        <v>122</v>
      </c>
      <c r="E2" t="s">
        <v>123</v>
      </c>
      <c r="F2" t="s">
        <v>128</v>
      </c>
      <c r="G2" t="s">
        <v>124</v>
      </c>
      <c r="H2" t="s">
        <v>126</v>
      </c>
      <c r="I2" t="s">
        <v>127</v>
      </c>
      <c r="J2" t="s">
        <v>10</v>
      </c>
      <c r="K2" t="s">
        <v>124</v>
      </c>
      <c r="L2" t="s">
        <v>127</v>
      </c>
      <c r="M2" t="s">
        <v>125</v>
      </c>
    </row>
    <row r="3" spans="2:19" ht="20.25" x14ac:dyDescent="0.3">
      <c r="F3" t="s">
        <v>129</v>
      </c>
      <c r="L3" t="s">
        <v>127</v>
      </c>
      <c r="M3" t="s">
        <v>130</v>
      </c>
      <c r="N3" t="s">
        <v>59</v>
      </c>
      <c r="O3" t="s">
        <v>131</v>
      </c>
      <c r="P3" t="s">
        <v>124</v>
      </c>
    </row>
    <row r="4" spans="2:19" x14ac:dyDescent="0.2">
      <c r="B4" t="s">
        <v>133</v>
      </c>
      <c r="L4" t="s">
        <v>120</v>
      </c>
      <c r="M4" t="s">
        <v>127</v>
      </c>
      <c r="N4" t="s">
        <v>132</v>
      </c>
      <c r="O4">
        <v>50</v>
      </c>
      <c r="P4" t="s">
        <v>134</v>
      </c>
      <c r="Q4" t="s">
        <v>124</v>
      </c>
      <c r="R4" t="s">
        <v>135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lol</cp:lastModifiedBy>
  <dcterms:created xsi:type="dcterms:W3CDTF">2017-01-18T13:39:47Z</dcterms:created>
  <dcterms:modified xsi:type="dcterms:W3CDTF">2019-12-15T05:45:31Z</dcterms:modified>
</cp:coreProperties>
</file>