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KongFuWeb\plan\"/>
    </mc:Choice>
  </mc:AlternateContent>
  <bookViews>
    <workbookView xWindow="0" yWindow="0" windowWidth="16410" windowHeight="9315" activeTab="3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4" l="1"/>
  <c r="J36" i="4"/>
  <c r="K36" i="4"/>
  <c r="L36" i="4"/>
  <c r="M36" i="4"/>
  <c r="N36" i="4"/>
  <c r="I37" i="4"/>
  <c r="J37" i="4"/>
  <c r="K37" i="4"/>
  <c r="L37" i="4"/>
  <c r="M37" i="4"/>
  <c r="N37" i="4"/>
  <c r="I38" i="4"/>
  <c r="J38" i="4"/>
  <c r="K38" i="4"/>
  <c r="L38" i="4"/>
  <c r="M38" i="4"/>
  <c r="N38" i="4"/>
  <c r="I39" i="4"/>
  <c r="J39" i="4"/>
  <c r="K39" i="4"/>
  <c r="L39" i="4"/>
  <c r="M39" i="4"/>
  <c r="N39" i="4"/>
  <c r="I40" i="4"/>
  <c r="J40" i="4"/>
  <c r="K40" i="4"/>
  <c r="L40" i="4"/>
  <c r="M40" i="4"/>
  <c r="N40" i="4"/>
  <c r="I41" i="4"/>
  <c r="J41" i="4"/>
  <c r="K41" i="4"/>
  <c r="L41" i="4"/>
  <c r="M41" i="4"/>
  <c r="N41" i="4"/>
  <c r="I42" i="4"/>
  <c r="J42" i="4"/>
  <c r="K42" i="4"/>
  <c r="L42" i="4"/>
  <c r="M42" i="4"/>
  <c r="N42" i="4"/>
  <c r="I43" i="4"/>
  <c r="J43" i="4"/>
  <c r="K43" i="4"/>
  <c r="L43" i="4"/>
  <c r="M43" i="4"/>
  <c r="N43" i="4"/>
  <c r="I44" i="4"/>
  <c r="J44" i="4"/>
  <c r="K44" i="4"/>
  <c r="L44" i="4"/>
  <c r="M44" i="4"/>
  <c r="N44" i="4"/>
  <c r="I45" i="4"/>
  <c r="J45" i="4"/>
  <c r="K45" i="4"/>
  <c r="L45" i="4"/>
  <c r="M45" i="4"/>
  <c r="N45" i="4"/>
  <c r="I46" i="4"/>
  <c r="J46" i="4"/>
  <c r="K46" i="4"/>
  <c r="L46" i="4"/>
  <c r="M46" i="4"/>
  <c r="N46" i="4"/>
  <c r="I47" i="4"/>
  <c r="J47" i="4"/>
  <c r="K47" i="4"/>
  <c r="L47" i="4"/>
  <c r="M47" i="4"/>
  <c r="N47" i="4"/>
  <c r="N35" i="4"/>
  <c r="J35" i="4"/>
  <c r="K35" i="4"/>
  <c r="L35" i="4"/>
  <c r="M35" i="4"/>
  <c r="I35" i="4"/>
  <c r="J59" i="4" l="1"/>
  <c r="J60" i="4"/>
  <c r="J61" i="4"/>
  <c r="J58" i="4"/>
  <c r="E112" i="6" l="1"/>
  <c r="B112" i="6"/>
  <c r="AD3" i="6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<sst xmlns="http://schemas.openxmlformats.org/spreadsheetml/2006/main" count="298" uniqueCount="204">
  <si>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</si>
  <si>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</si>
  <si>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</si>
  <si>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</si>
  <si>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</si>
  <si>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</si>
  <si>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</si>
  <si>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</si>
  <si>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</si>
  <si>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</si>
  <si>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</si>
  <si>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</si>
  <si>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</si>
  <si>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</si>
  <si>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</si>
  <si>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</si>
  <si>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</si>
  <si>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</si>
  <si>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</si>
  <si>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</si>
  <si>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</si>
  <si>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</si>
  <si>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</si>
  <si>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</si>
  <si>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</si>
  <si>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</si>
  <si>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</si>
  <si>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</si>
  <si>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</si>
  <si>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</si>
  <si>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</si>
  <si>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</si>
  <si>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</si>
  <si>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</si>
  <si>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</si>
  <si>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</si>
  <si>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</si>
  <si>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</si>
  <si>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</si>
  <si>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</si>
  <si>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</si>
  <si>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</si>
  <si>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平衡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</si>
  <si>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</si>
  <si>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</si>
  <si>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</si>
  <si>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</si>
  <si>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</si>
  <si>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</si>
  <si>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</si>
  <si>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</si>
  <si>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</si>
  <si>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</si>
  <si>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</si>
  <si>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闪避</t>
  </si>
  <si>
    <t>速度</t>
  </si>
  <si>
    <t>后摇-0.1s，
招式-0.1s</t>
  </si>
  <si>
    <t>招式-0.1s</t>
  </si>
  <si>
    <t>后摇+0.1s</t>
  </si>
  <si>
    <t xml:space="preserve"> </t>
  </si>
  <si>
    <t>暴击几率</t>
  </si>
  <si>
    <t>情报</t>
  </si>
  <si>
    <t>属性数值，
损伤图例，
损伤数值</t>
  </si>
  <si>
    <t>属性数值，
损伤图例，</t>
  </si>
  <si>
    <t>属性程度</t>
  </si>
  <si>
    <t>属性程度，
损伤图例，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</si>
  <si>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</si>
  <si>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</si>
  <si>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</si>
  <si>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</si>
  <si>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</si>
  <si>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</si>
  <si>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</si>
  <si>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</si>
  <si>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</si>
  <si>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</si>
  <si>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【防御率】头</t>
  </si>
  <si>
    <t>【防御率】胸部</t>
  </si>
  <si>
    <t>【防御率】腹部</t>
  </si>
  <si>
    <t>【防御率】肩关节</t>
  </si>
  <si>
    <t>【防御率】上臂</t>
  </si>
  <si>
    <t>【防御率】前臂</t>
  </si>
  <si>
    <t>【防御率】手肘</t>
  </si>
  <si>
    <t>【防御率】手腕</t>
  </si>
  <si>
    <t>【防御率】大腿</t>
  </si>
  <si>
    <t>【防御率】小腿</t>
  </si>
  <si>
    <t>【防御率】膝关节</t>
  </si>
  <si>
    <t>【防御率】踝关节</t>
  </si>
  <si>
    <t>【防御率】两腰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</si>
  <si>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</si>
  <si>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</si>
  <si>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</si>
  <si>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</si>
  <si>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</si>
  <si>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</si>
  <si>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</si>
  <si>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</si>
  <si>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</si>
  <si>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</si>
  <si>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</si>
  <si>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</si>
  <si>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</si>
  <si>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</si>
  <si>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</si>
  <si>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</si>
  <si>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</si>
  <si>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</si>
  <si>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</si>
  <si>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</si>
  <si>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</si>
  <si>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</si>
  <si>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</si>
  <si>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</si>
  <si>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5%</t>
  </si>
  <si>
    <t xml:space="preserve"> +  10%</t>
  </si>
  <si>
    <t xml:space="preserve"> +  0%</t>
  </si>
  <si>
    <t xml:space="preserve"> -  5%</t>
  </si>
  <si>
    <t xml:space="preserve"> -  10%</t>
  </si>
  <si>
    <t xml:space="preserve"> +  2%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</si>
  <si>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</si>
  <si>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</si>
  <si>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</si>
  <si>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</si>
  <si>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</si>
  <si>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推手</t>
    <phoneticPr fontId="1" type="noConversion"/>
  </si>
  <si>
    <t>擒拿</t>
    <phoneticPr fontId="1" type="noConversion"/>
  </si>
  <si>
    <t>肘底捶</t>
    <phoneticPr fontId="1" type="noConversion"/>
  </si>
  <si>
    <t>50%破防</t>
    <phoneticPr fontId="1" type="noConversion"/>
  </si>
  <si>
    <t>炮锤</t>
    <phoneticPr fontId="1" type="noConversion"/>
  </si>
  <si>
    <t>鸳鸯腿</t>
    <phoneticPr fontId="1" type="noConversion"/>
  </si>
  <si>
    <t>第二70%破防</t>
    <phoneticPr fontId="1" type="noConversion"/>
  </si>
  <si>
    <t>绊摔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</si>
  <si>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</si>
  <si>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</si>
  <si>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</si>
  <si>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</si>
  <si>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</si>
  <si>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</si>
  <si>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</si>
  <si>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</si>
  <si>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</si>
  <si>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</si>
  <si>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</si>
  <si>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</si>
  <si>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</si>
  <si>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</si>
  <si>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</si>
  <si>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</si>
  <si>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</si>
  <si>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</si>
  <si>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</si>
  <si>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</si>
  <si>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</si>
  <si>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</si>
  <si>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</si>
  <si>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</si>
  <si>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SB_fu</t>
    <phoneticPr fontId="1" type="noConversion"/>
  </si>
  <si>
    <t>SB_yao</t>
    <phoneticPr fontId="1" type="noConversion"/>
  </si>
  <si>
    <t>SB_jian</t>
    <phoneticPr fontId="1" type="noConversion"/>
  </si>
  <si>
    <t>SB_shangbi</t>
    <phoneticPr fontId="1" type="noConversion"/>
  </si>
  <si>
    <t>SB_qianbi</t>
    <phoneticPr fontId="1" type="noConversion"/>
  </si>
  <si>
    <t>SB_zhou</t>
    <phoneticPr fontId="1" type="noConversion"/>
  </si>
  <si>
    <t>SB_shouwan</t>
    <phoneticPr fontId="1" type="noConversion"/>
  </si>
  <si>
    <t>SB_datui</t>
    <phoneticPr fontId="1" type="noConversion"/>
  </si>
  <si>
    <t>SB_xiaotui</t>
    <phoneticPr fontId="1" type="noConversion"/>
  </si>
  <si>
    <t>SB_xi</t>
  </si>
  <si>
    <t>SB_kuai</t>
    <phoneticPr fontId="1" type="noConversion"/>
  </si>
  <si>
    <t>baojijilv</t>
    <phoneticPr fontId="1" type="noConversion"/>
  </si>
  <si>
    <t>minzhongxz</t>
    <phoneticPr fontId="1" type="noConversion"/>
  </si>
  <si>
    <t>FY_tou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</si>
  <si>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</si>
  <si>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</si>
  <si>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</si>
  <si>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FY_jian</t>
    <phoneticPr fontId="1" type="noConversion"/>
  </si>
  <si>
    <t>FY_shangbi</t>
    <phoneticPr fontId="1" type="noConversion"/>
  </si>
  <si>
    <t>FY_qianbi</t>
    <phoneticPr fontId="1" type="noConversion"/>
  </si>
  <si>
    <t>FY_zhou</t>
    <phoneticPr fontId="1" type="noConversion"/>
  </si>
  <si>
    <t>FY_shouwan</t>
    <phoneticPr fontId="1" type="noConversion"/>
  </si>
  <si>
    <t>FY_datui</t>
    <phoneticPr fontId="1" type="noConversion"/>
  </si>
  <si>
    <t>FY_xiaotui</t>
    <phoneticPr fontId="1" type="noConversion"/>
  </si>
  <si>
    <t>FY_xi</t>
    <phoneticPr fontId="1" type="noConversion"/>
  </si>
  <si>
    <t>FY_kuai</t>
    <phoneticPr fontId="1" type="noConversion"/>
  </si>
  <si>
    <t>wendinzhi</t>
    <phoneticPr fontId="1" type="noConversion"/>
  </si>
  <si>
    <t>yibanfanshuang</t>
    <phoneticPr fontId="1" type="noConversion"/>
  </si>
  <si>
    <t>稳定度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</si>
  <si>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</si>
  <si>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</si>
  <si>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</si>
  <si>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fangyufanshuang</t>
    <phoneticPr fontId="1" type="noConversion"/>
  </si>
  <si>
    <t>wendinfantan</t>
    <phoneticPr fontId="1" type="noConversion"/>
  </si>
  <si>
    <t>平衡削减</t>
    <phoneticPr fontId="1" type="noConversion"/>
  </si>
  <si>
    <t>【闪避】头</t>
    <phoneticPr fontId="1" type="noConversion"/>
  </si>
  <si>
    <t>【闪避】腹部</t>
    <phoneticPr fontId="1" type="noConversion"/>
  </si>
  <si>
    <t>【闪避】两腰</t>
    <phoneticPr fontId="1" type="noConversion"/>
  </si>
  <si>
    <t>【闪避】肩关节</t>
    <phoneticPr fontId="1" type="noConversion"/>
  </si>
  <si>
    <t>【闪避】上臂</t>
    <phoneticPr fontId="1" type="noConversion"/>
  </si>
  <si>
    <t>【闪避】前臂</t>
    <phoneticPr fontId="1" type="noConversion"/>
  </si>
  <si>
    <t>【闪避】手肘</t>
    <phoneticPr fontId="1" type="noConversion"/>
  </si>
  <si>
    <t>【闪避】大腿</t>
    <phoneticPr fontId="1" type="noConversion"/>
  </si>
  <si>
    <t>【闪避】手腕</t>
    <phoneticPr fontId="1" type="noConversion"/>
  </si>
  <si>
    <t>【闪避】小腿</t>
    <phoneticPr fontId="1" type="noConversion"/>
  </si>
  <si>
    <t>【闪避】膝关节</t>
    <phoneticPr fontId="1" type="noConversion"/>
  </si>
  <si>
    <t>【闪避】踝关节</t>
    <phoneticPr fontId="1" type="noConversion"/>
  </si>
  <si>
    <t>【闪避】胸部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</si>
</sst>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zoomScale="86" zoomScaleNormal="86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U13" sqref="U13"/>
    </sheetView>
  </sheetViews>
  <sheetFormatPr defaultColWidth="9.125" defaultRowHeight="14.25"/>
  <cols>
    <col min="1" max="1" width="5.25" style="26" bestFit="1" customWidth="1"/>
    <col min="2" max="2" width="9.625" style="26" bestFit="1" customWidth="1"/>
    <col min="3" max="6" width="3.375" style="26" bestFit="1" customWidth="1"/>
    <col min="7" max="7" width="3.375" style="27" bestFit="1" customWidth="1"/>
    <col min="8" max="11" width="5.25" style="26" bestFit="1" customWidth="1"/>
    <col min="12" max="12" width="7.125" style="26" bestFit="1" customWidth="1"/>
    <col min="13" max="18" width="5.25" style="26" bestFit="1" customWidth="1"/>
    <col min="19" max="20" width="7.1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375" style="32" customWidth="1"/>
    <col min="30" max="16384" width="9.125" style="26"/>
  </cols>
  <sheetData>
    <row r="1" spans="1:29">
      <c r="A1" s="26" t="s">
        <v>1</v>
      </c>
      <c r="B1" s="26" t="s">
        <v>0</v>
      </c>
      <c r="C1" s="47" t="s">
        <v>37</v>
      </c>
      <c r="D1" s="47"/>
      <c r="E1" s="47"/>
      <c r="F1" s="47"/>
      <c r="G1" s="48" t="s">
        <v>5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27" t="s">
        <v>27</v>
      </c>
      <c r="V1" s="26" t="s">
        <v>28</v>
      </c>
      <c r="W1" s="28" t="s">
        <v>111</v>
      </c>
      <c r="X1" s="26" t="s">
        <v>29</v>
      </c>
      <c r="Y1" s="33" t="s">
        <v>121</v>
      </c>
      <c r="Z1" s="26" t="s">
        <v>30</v>
      </c>
      <c r="AA1" s="26" t="s">
        <v>190</v>
      </c>
      <c r="AB1" s="26" t="s">
        <v>122</v>
      </c>
      <c r="AC1" s="26" t="s">
        <v>34</v>
      </c>
    </row>
    <row r="2" spans="1:29">
      <c r="C2" s="29" t="s">
        <v>11</v>
      </c>
      <c r="D2" s="29" t="s">
        <v>140</v>
      </c>
      <c r="E2" s="29" t="s">
        <v>13</v>
      </c>
      <c r="F2" s="29" t="s">
        <v>14</v>
      </c>
      <c r="G2" s="30" t="s">
        <v>15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>
      <c r="A3" s="26" t="s">
        <v>2</v>
      </c>
      <c r="B3" s="26" t="s">
        <v>32</v>
      </c>
      <c r="D3" s="26">
        <v>1</v>
      </c>
      <c r="G3" s="27">
        <v>1</v>
      </c>
      <c r="H3" s="26">
        <v>1</v>
      </c>
      <c r="I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123</v>
      </c>
    </row>
    <row r="4" spans="1:29">
      <c r="B4" s="26" t="s">
        <v>124</v>
      </c>
      <c r="D4" s="26">
        <v>1</v>
      </c>
      <c r="H4" s="26">
        <v>1</v>
      </c>
      <c r="I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>
      <c r="B5" s="26" t="s">
        <v>125</v>
      </c>
      <c r="D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>
      <c r="B6" s="26" t="s">
        <v>33</v>
      </c>
      <c r="D6" s="26">
        <v>1</v>
      </c>
      <c r="G6" s="27">
        <v>1</v>
      </c>
      <c r="U6" s="27">
        <v>150</v>
      </c>
      <c r="V6" s="26">
        <v>150</v>
      </c>
      <c r="W6" s="28" t="s">
        <v>119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>
      <c r="B7" s="26" t="s">
        <v>126</v>
      </c>
      <c r="D7" s="26">
        <v>1</v>
      </c>
      <c r="H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120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127</v>
      </c>
    </row>
    <row r="8" spans="1:29">
      <c r="B8" s="26" t="s">
        <v>128</v>
      </c>
      <c r="D8" s="26">
        <v>1</v>
      </c>
      <c r="H8" s="26">
        <v>1</v>
      </c>
      <c r="I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>
      <c r="B9" s="26" t="s">
        <v>129</v>
      </c>
      <c r="F9" s="26">
        <v>1</v>
      </c>
      <c r="G9" s="27">
        <v>1</v>
      </c>
      <c r="H9" s="26">
        <v>1</v>
      </c>
      <c r="I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130</v>
      </c>
    </row>
    <row r="10" spans="1:29">
      <c r="B10" s="26" t="s">
        <v>131</v>
      </c>
      <c r="F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119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132</v>
      </c>
    </row>
    <row r="12" spans="1:29">
      <c r="A12" s="26" t="s">
        <v>35</v>
      </c>
      <c r="B12" s="26" t="s">
        <v>36</v>
      </c>
      <c r="D12" s="26">
        <v>1</v>
      </c>
      <c r="G12" s="27">
        <v>1</v>
      </c>
      <c r="H12" s="26">
        <v>1</v>
      </c>
      <c r="I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>
      <c r="B13" s="26" t="s">
        <v>133</v>
      </c>
      <c r="D13" s="26">
        <v>1</v>
      </c>
      <c r="G13" s="27">
        <v>1</v>
      </c>
      <c r="J13" s="26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>
      <c r="B14" s="26" t="s">
        <v>134</v>
      </c>
      <c r="D14" s="26">
        <v>1</v>
      </c>
      <c r="G14" s="27">
        <v>1</v>
      </c>
      <c r="H14" s="26">
        <v>1</v>
      </c>
      <c r="I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>
      <c r="B15" s="26" t="s">
        <v>135</v>
      </c>
      <c r="C15" s="26">
        <v>1</v>
      </c>
      <c r="G15" s="27">
        <v>1</v>
      </c>
      <c r="H15" s="26">
        <v>1</v>
      </c>
      <c r="L15" s="26">
        <v>1</v>
      </c>
      <c r="M15" s="26">
        <v>1</v>
      </c>
      <c r="U15" s="27">
        <v>300</v>
      </c>
      <c r="W15" s="28" t="s">
        <v>120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>
      <c r="B16" s="26" t="s">
        <v>136</v>
      </c>
      <c r="E16" s="26">
        <v>1</v>
      </c>
      <c r="G16" s="27">
        <v>1</v>
      </c>
      <c r="H16" s="26">
        <v>1</v>
      </c>
      <c r="I16" s="26">
        <v>1</v>
      </c>
      <c r="L16" s="26">
        <v>1</v>
      </c>
      <c r="U16" s="27">
        <v>250</v>
      </c>
      <c r="W16" s="28" t="s">
        <v>120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>
      <c r="B17" s="26" t="s">
        <v>137</v>
      </c>
      <c r="F17" s="26">
        <v>1</v>
      </c>
      <c r="G17" s="27">
        <v>1</v>
      </c>
      <c r="H17" s="26">
        <v>1</v>
      </c>
      <c r="I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120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>
      <c r="B18" s="26" t="s">
        <v>138</v>
      </c>
      <c r="F18" s="26">
        <v>1</v>
      </c>
      <c r="G18" s="27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120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C1:F1"/>
    <mergeCell ref="G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R11" sqref="R11"/>
    </sheetView>
  </sheetViews>
  <sheetFormatPr defaultRowHeight="14.25"/>
  <cols>
    <col min="1" max="2" width="5.25" bestFit="1" customWidth="1"/>
    <col min="3" max="10" width="3.125" bestFit="1" customWidth="1"/>
    <col min="11" max="14" width="5.25" bestFit="1" customWidth="1"/>
    <col min="15" max="15" width="7.375" bestFit="1" customWidth="1"/>
    <col min="16" max="21" width="5.25" bestFit="1" customWidth="1"/>
    <col min="22" max="23" width="7.375" bestFit="1" customWidth="1"/>
    <col min="24" max="28" width="9.625" bestFit="1" customWidth="1"/>
  </cols>
  <sheetData>
    <row r="1" spans="1:28">
      <c r="A1" t="s">
        <v>1</v>
      </c>
      <c r="B1" t="s">
        <v>0</v>
      </c>
      <c r="C1" s="51" t="s">
        <v>4</v>
      </c>
      <c r="D1" s="51"/>
      <c r="E1" s="51"/>
      <c r="F1" s="51"/>
      <c r="G1" s="51"/>
      <c r="H1" s="51" t="s">
        <v>5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Normal="100" workbookViewId="0">
      <pane ySplit="1" topLeftCell="A11" activePane="bottomLeft" state="frozen"/>
      <selection pane="bottomLeft" activeCell="B13" sqref="B13"/>
    </sheetView>
  </sheetViews>
  <sheetFormatPr defaultColWidth="9.125" defaultRowHeight="14.25"/>
  <cols>
    <col min="1" max="1" width="16" style="9" bestFit="1" customWidth="1"/>
    <col min="2" max="2" width="20.75" style="9" customWidth="1"/>
    <col min="3" max="4" width="15.125" style="9" customWidth="1"/>
    <col min="5" max="5" width="15.125" style="40" customWidth="1"/>
    <col min="6" max="6" width="15.125" style="35" customWidth="1"/>
    <col min="7" max="8" width="15.125" style="9" customWidth="1"/>
    <col min="9" max="9" width="9.125" style="14"/>
    <col min="10" max="16384" width="9.125" style="9"/>
  </cols>
  <sheetData>
    <row r="1" spans="1:9">
      <c r="C1" s="9">
        <v>5</v>
      </c>
      <c r="D1" s="9">
        <v>4</v>
      </c>
      <c r="E1" s="40">
        <v>3</v>
      </c>
      <c r="F1" s="35">
        <v>2</v>
      </c>
      <c r="G1" s="9">
        <v>1</v>
      </c>
      <c r="H1" s="9">
        <v>0</v>
      </c>
    </row>
    <row r="2" spans="1:9" s="12" customFormat="1">
      <c r="A2" s="34" t="s">
        <v>141</v>
      </c>
      <c r="B2" s="12" t="s">
        <v>38</v>
      </c>
      <c r="C2" s="12">
        <v>5</v>
      </c>
      <c r="D2" s="12">
        <v>4</v>
      </c>
      <c r="E2" s="41">
        <v>3</v>
      </c>
      <c r="F2" s="36">
        <v>2</v>
      </c>
      <c r="G2" s="12">
        <v>1</v>
      </c>
      <c r="H2" s="12">
        <v>0</v>
      </c>
      <c r="I2" s="15"/>
    </row>
    <row r="3" spans="1:9">
      <c r="A3" s="9" t="s">
        <v>186</v>
      </c>
      <c r="B3" s="9" t="s">
        <v>52</v>
      </c>
      <c r="C3" s="10">
        <v>1.75</v>
      </c>
      <c r="D3" s="10">
        <v>1.5</v>
      </c>
      <c r="E3" s="42">
        <v>1.25</v>
      </c>
      <c r="F3" s="37">
        <v>1</v>
      </c>
      <c r="G3" s="10">
        <v>0.75</v>
      </c>
      <c r="H3" s="10">
        <v>0.5</v>
      </c>
    </row>
    <row r="4" spans="1:9">
      <c r="A4" s="9" t="s">
        <v>146</v>
      </c>
      <c r="B4" s="9" t="s">
        <v>53</v>
      </c>
      <c r="C4" s="10">
        <v>2</v>
      </c>
      <c r="D4" s="10">
        <v>1.65</v>
      </c>
      <c r="E4" s="42">
        <v>1.55</v>
      </c>
      <c r="F4" s="37">
        <v>1.45</v>
      </c>
      <c r="G4" s="10">
        <v>1.25</v>
      </c>
      <c r="H4" s="10">
        <v>1</v>
      </c>
    </row>
    <row r="5" spans="1:9">
      <c r="H5" s="9" t="s">
        <v>59</v>
      </c>
    </row>
    <row r="6" spans="1:9" s="12" customFormat="1">
      <c r="A6" s="34" t="s">
        <v>142</v>
      </c>
      <c r="B6" s="12" t="s">
        <v>39</v>
      </c>
      <c r="C6" s="12">
        <v>5</v>
      </c>
      <c r="D6" s="12">
        <v>4</v>
      </c>
      <c r="E6" s="41">
        <v>3</v>
      </c>
      <c r="F6" s="36">
        <v>2</v>
      </c>
      <c r="G6" s="12">
        <v>1</v>
      </c>
      <c r="H6" s="12">
        <v>0</v>
      </c>
      <c r="I6" s="15"/>
    </row>
    <row r="7" spans="1:9" ht="42.75">
      <c r="B7" s="9" t="s">
        <v>55</v>
      </c>
      <c r="C7" s="11" t="s">
        <v>152</v>
      </c>
      <c r="D7" s="11" t="s">
        <v>56</v>
      </c>
      <c r="E7" s="43" t="s">
        <v>57</v>
      </c>
      <c r="F7" s="38"/>
      <c r="G7" s="11" t="s">
        <v>58</v>
      </c>
      <c r="H7" s="11" t="s">
        <v>139</v>
      </c>
    </row>
    <row r="8" spans="1:9">
      <c r="A8" s="9" t="s">
        <v>147</v>
      </c>
      <c r="B8" s="9" t="s">
        <v>150</v>
      </c>
      <c r="C8" s="11"/>
      <c r="D8" s="11"/>
      <c r="E8" s="43"/>
      <c r="F8" s="38"/>
      <c r="G8" s="11"/>
      <c r="H8" s="11"/>
    </row>
    <row r="9" spans="1:9">
      <c r="A9" s="9" t="s">
        <v>148</v>
      </c>
      <c r="B9" s="9" t="s">
        <v>153</v>
      </c>
      <c r="C9" s="11"/>
      <c r="D9" s="11"/>
      <c r="E9" s="43"/>
      <c r="F9" s="38"/>
      <c r="G9" s="11"/>
      <c r="H9" s="11"/>
    </row>
    <row r="10" spans="1:9">
      <c r="A10" s="9" t="s">
        <v>149</v>
      </c>
      <c r="B10" s="9" t="s">
        <v>151</v>
      </c>
      <c r="C10" s="11"/>
      <c r="D10" s="11"/>
      <c r="E10" s="43"/>
      <c r="F10" s="38"/>
      <c r="G10" s="11"/>
      <c r="H10" s="11"/>
    </row>
    <row r="11" spans="1:9">
      <c r="B11" s="9" t="s">
        <v>54</v>
      </c>
      <c r="C11" s="10">
        <v>0.5</v>
      </c>
      <c r="D11" s="10">
        <v>0.35</v>
      </c>
      <c r="E11" s="42">
        <v>0.25</v>
      </c>
      <c r="F11" s="37">
        <v>0.2</v>
      </c>
      <c r="G11" s="10">
        <v>0.1</v>
      </c>
      <c r="H11" s="10">
        <v>0</v>
      </c>
    </row>
    <row r="12" spans="1:9">
      <c r="A12" s="9" t="s">
        <v>154</v>
      </c>
      <c r="B12" s="3" t="s">
        <v>191</v>
      </c>
      <c r="C12" s="10">
        <v>0.8</v>
      </c>
      <c r="D12" s="10">
        <v>0.65</v>
      </c>
      <c r="E12" s="42">
        <v>0.55000000000000004</v>
      </c>
      <c r="F12" s="37">
        <v>0.45</v>
      </c>
      <c r="G12" s="10">
        <v>0.35</v>
      </c>
      <c r="H12" s="10">
        <v>0.25</v>
      </c>
    </row>
    <row r="13" spans="1:9">
      <c r="A13" s="9" t="s">
        <v>155</v>
      </c>
      <c r="B13" t="s">
        <v>203</v>
      </c>
      <c r="C13" s="10">
        <v>0.5</v>
      </c>
      <c r="D13" s="10">
        <v>0.35</v>
      </c>
      <c r="E13" s="42">
        <v>0.25</v>
      </c>
      <c r="F13" s="37">
        <v>0.2</v>
      </c>
      <c r="G13" s="10">
        <v>0.1</v>
      </c>
      <c r="H13" s="10">
        <v>0</v>
      </c>
    </row>
    <row r="14" spans="1:9">
      <c r="A14" s="9" t="s">
        <v>156</v>
      </c>
      <c r="B14" t="s">
        <v>192</v>
      </c>
      <c r="C14" s="10">
        <v>0.6</v>
      </c>
      <c r="D14" s="10">
        <v>0.45</v>
      </c>
      <c r="E14" s="42">
        <v>0.35</v>
      </c>
      <c r="F14" s="37">
        <v>0.25</v>
      </c>
      <c r="G14" s="10">
        <v>0.15</v>
      </c>
      <c r="H14" s="10">
        <v>0.05</v>
      </c>
    </row>
    <row r="15" spans="1:9">
      <c r="A15" s="9" t="s">
        <v>157</v>
      </c>
      <c r="B15" t="s">
        <v>193</v>
      </c>
      <c r="C15" s="10">
        <v>0.6</v>
      </c>
      <c r="D15" s="10">
        <v>0.45</v>
      </c>
      <c r="E15" s="42">
        <v>0.35</v>
      </c>
      <c r="F15" s="37">
        <v>0.25</v>
      </c>
      <c r="G15" s="10">
        <v>0.15</v>
      </c>
      <c r="H15" s="10">
        <v>0.05</v>
      </c>
    </row>
    <row r="16" spans="1:9">
      <c r="A16" s="9" t="s">
        <v>158</v>
      </c>
      <c r="B16" t="s">
        <v>194</v>
      </c>
      <c r="C16" s="10">
        <v>0.7</v>
      </c>
      <c r="D16" s="10">
        <v>0.55000000000000004</v>
      </c>
      <c r="E16" s="42">
        <v>0.45</v>
      </c>
      <c r="F16" s="37">
        <v>0.35</v>
      </c>
      <c r="G16" s="10">
        <v>0.25</v>
      </c>
      <c r="H16" s="10">
        <v>0.15</v>
      </c>
    </row>
    <row r="17" spans="1:9">
      <c r="A17" s="9" t="s">
        <v>159</v>
      </c>
      <c r="B17" s="2" t="s">
        <v>195</v>
      </c>
      <c r="C17" s="10">
        <v>0.4</v>
      </c>
      <c r="D17" s="10">
        <v>0.25</v>
      </c>
      <c r="E17" s="42">
        <v>0.15</v>
      </c>
      <c r="F17" s="37">
        <v>0.05</v>
      </c>
      <c r="G17" s="10">
        <v>0</v>
      </c>
      <c r="H17" s="10">
        <v>0</v>
      </c>
    </row>
    <row r="18" spans="1:9">
      <c r="A18" s="9" t="s">
        <v>160</v>
      </c>
      <c r="B18" s="2" t="s">
        <v>196</v>
      </c>
      <c r="C18" s="10">
        <v>0.2</v>
      </c>
      <c r="D18" s="10">
        <v>0.1</v>
      </c>
      <c r="E18" s="42">
        <v>0</v>
      </c>
      <c r="F18" s="37">
        <v>0</v>
      </c>
      <c r="G18" s="10">
        <v>0</v>
      </c>
      <c r="H18" s="10">
        <v>0</v>
      </c>
    </row>
    <row r="19" spans="1:9">
      <c r="A19" s="9" t="s">
        <v>161</v>
      </c>
      <c r="B19" s="2" t="s">
        <v>197</v>
      </c>
      <c r="C19" s="10">
        <v>0.9</v>
      </c>
      <c r="D19" s="10">
        <v>0.8</v>
      </c>
      <c r="E19" s="42">
        <v>0.75</v>
      </c>
      <c r="F19" s="37">
        <v>0.7</v>
      </c>
      <c r="G19" s="10">
        <v>0.65</v>
      </c>
      <c r="H19" s="10">
        <v>0.6</v>
      </c>
    </row>
    <row r="20" spans="1:9">
      <c r="A20" s="9" t="s">
        <v>162</v>
      </c>
      <c r="B20" s="2" t="s">
        <v>199</v>
      </c>
      <c r="C20" s="10">
        <v>0.9</v>
      </c>
      <c r="D20" s="10">
        <v>0.8</v>
      </c>
      <c r="E20" s="42">
        <v>0.75</v>
      </c>
      <c r="F20" s="37">
        <v>0.7</v>
      </c>
      <c r="G20" s="10">
        <v>0.65</v>
      </c>
      <c r="H20" s="10">
        <v>0.6</v>
      </c>
    </row>
    <row r="21" spans="1:9">
      <c r="A21" s="9" t="s">
        <v>163</v>
      </c>
      <c r="B21" s="2" t="s">
        <v>198</v>
      </c>
      <c r="C21" s="10">
        <v>0.4</v>
      </c>
      <c r="D21" s="10">
        <v>0.25</v>
      </c>
      <c r="E21" s="42">
        <v>0.15</v>
      </c>
      <c r="F21" s="37">
        <v>0.05</v>
      </c>
      <c r="G21" s="10">
        <v>0</v>
      </c>
      <c r="H21" s="10">
        <v>0</v>
      </c>
    </row>
    <row r="22" spans="1:9">
      <c r="A22" s="9" t="s">
        <v>164</v>
      </c>
      <c r="B22" s="2" t="s">
        <v>200</v>
      </c>
      <c r="C22" s="10">
        <v>0.5</v>
      </c>
      <c r="D22" s="10">
        <v>0.35</v>
      </c>
      <c r="E22" s="42">
        <v>0.25</v>
      </c>
      <c r="F22" s="37">
        <v>0.2</v>
      </c>
      <c r="G22" s="10">
        <v>0.1</v>
      </c>
      <c r="H22" s="10">
        <v>0</v>
      </c>
    </row>
    <row r="23" spans="1:9">
      <c r="A23" s="9" t="s">
        <v>165</v>
      </c>
      <c r="B23" s="2" t="s">
        <v>201</v>
      </c>
      <c r="C23" s="10">
        <v>0.4</v>
      </c>
      <c r="D23" s="10">
        <v>0.25</v>
      </c>
      <c r="E23" s="42">
        <v>0.15</v>
      </c>
      <c r="F23" s="37">
        <v>0.05</v>
      </c>
      <c r="G23" s="10">
        <v>0</v>
      </c>
      <c r="H23" s="10">
        <v>0</v>
      </c>
    </row>
    <row r="24" spans="1:9">
      <c r="A24" s="9" t="s">
        <v>166</v>
      </c>
      <c r="B24" s="2" t="s">
        <v>202</v>
      </c>
      <c r="C24" s="10">
        <v>0.8</v>
      </c>
      <c r="D24" s="10">
        <v>0.65</v>
      </c>
      <c r="E24" s="42">
        <v>0.55000000000000004</v>
      </c>
      <c r="F24" s="37">
        <v>0.45</v>
      </c>
      <c r="G24" s="10">
        <v>0.35</v>
      </c>
      <c r="H24" s="10">
        <v>0.25</v>
      </c>
    </row>
    <row r="26" spans="1:9" s="12" customFormat="1">
      <c r="A26" s="34" t="s">
        <v>143</v>
      </c>
      <c r="B26" s="12" t="s">
        <v>40</v>
      </c>
      <c r="C26" s="12">
        <v>5</v>
      </c>
      <c r="D26" s="12">
        <v>4</v>
      </c>
      <c r="E26" s="41">
        <v>3</v>
      </c>
      <c r="F26" s="36">
        <v>2</v>
      </c>
      <c r="G26" s="12">
        <v>1</v>
      </c>
      <c r="H26" s="12">
        <v>0</v>
      </c>
      <c r="I26" s="15"/>
    </row>
    <row r="27" spans="1:9">
      <c r="A27" s="9" t="s">
        <v>167</v>
      </c>
      <c r="B27" s="9" t="s">
        <v>60</v>
      </c>
      <c r="C27" s="10">
        <v>0.25</v>
      </c>
      <c r="D27" s="10">
        <v>0.2</v>
      </c>
      <c r="E27" s="42">
        <v>0.15</v>
      </c>
      <c r="F27" s="37">
        <v>0.1</v>
      </c>
      <c r="G27" s="10">
        <v>0.05</v>
      </c>
      <c r="H27" s="10">
        <v>0</v>
      </c>
    </row>
    <row r="28" spans="1:9" ht="28.5">
      <c r="A28" s="9" t="s">
        <v>187</v>
      </c>
      <c r="B28" s="9" t="s">
        <v>67</v>
      </c>
      <c r="C28" s="13" t="s">
        <v>69</v>
      </c>
      <c r="D28" s="13" t="s">
        <v>68</v>
      </c>
      <c r="E28" s="44" t="s">
        <v>70</v>
      </c>
      <c r="F28" s="46" t="s">
        <v>71</v>
      </c>
      <c r="G28" s="13" t="s">
        <v>73</v>
      </c>
      <c r="H28" s="13" t="s">
        <v>72</v>
      </c>
    </row>
    <row r="29" spans="1:9" s="23" customFormat="1">
      <c r="A29" s="23" t="s">
        <v>168</v>
      </c>
      <c r="B29" s="23" t="s">
        <v>112</v>
      </c>
      <c r="C29" s="24" t="s">
        <v>114</v>
      </c>
      <c r="D29" s="24" t="s">
        <v>113</v>
      </c>
      <c r="E29" s="45" t="s">
        <v>118</v>
      </c>
      <c r="F29" s="39" t="s">
        <v>115</v>
      </c>
      <c r="G29" s="24" t="s">
        <v>116</v>
      </c>
      <c r="H29" s="24" t="s">
        <v>117</v>
      </c>
      <c r="I29" s="25"/>
    </row>
    <row r="30" spans="1:9" ht="42.75">
      <c r="B30" s="9" t="s">
        <v>61</v>
      </c>
      <c r="C30" s="11" t="s">
        <v>62</v>
      </c>
      <c r="D30" s="11" t="s">
        <v>63</v>
      </c>
      <c r="E30" s="43" t="s">
        <v>65</v>
      </c>
      <c r="F30" s="35" t="s">
        <v>64</v>
      </c>
    </row>
    <row r="31" spans="1:9">
      <c r="C31" s="11"/>
      <c r="D31" s="11"/>
      <c r="E31" s="43"/>
    </row>
    <row r="33" spans="1:14" s="12" customFormat="1">
      <c r="A33" s="34" t="s">
        <v>144</v>
      </c>
      <c r="B33" s="12" t="s">
        <v>41</v>
      </c>
      <c r="C33" s="12">
        <v>5</v>
      </c>
      <c r="D33" s="12">
        <v>4</v>
      </c>
      <c r="E33" s="41">
        <v>3</v>
      </c>
      <c r="F33" s="36">
        <v>2</v>
      </c>
      <c r="G33" s="12">
        <v>1</v>
      </c>
      <c r="H33" s="12">
        <v>0</v>
      </c>
      <c r="I33" s="15"/>
    </row>
    <row r="34" spans="1:14">
      <c r="B34" s="9" t="s">
        <v>66</v>
      </c>
      <c r="C34" s="10">
        <v>0.5</v>
      </c>
      <c r="D34" s="10">
        <v>0.35</v>
      </c>
      <c r="E34" s="42">
        <v>0.25</v>
      </c>
      <c r="F34" s="37">
        <v>0.2</v>
      </c>
      <c r="G34" s="10">
        <v>0.1</v>
      </c>
      <c r="H34" s="10">
        <v>0</v>
      </c>
    </row>
    <row r="35" spans="1:14">
      <c r="A35" s="9" t="s">
        <v>169</v>
      </c>
      <c r="B35" s="3" t="s">
        <v>76</v>
      </c>
      <c r="C35" s="10">
        <v>0.8</v>
      </c>
      <c r="D35" s="10">
        <v>0.65</v>
      </c>
      <c r="E35" s="42">
        <v>0.55000000000000004</v>
      </c>
      <c r="F35" s="37">
        <v>0.45</v>
      </c>
      <c r="G35" s="10">
        <v>0.35</v>
      </c>
      <c r="H35" s="10">
        <v>0.25</v>
      </c>
      <c r="I35" s="16">
        <f t="shared" ref="I35:I47" si="0">C12+(1-C12)*C35</f>
        <v>0.96</v>
      </c>
      <c r="J35" s="17">
        <f t="shared" ref="J35:M35" si="1">D12+(1-D12)*D35</f>
        <v>0.87749999999999995</v>
      </c>
      <c r="K35" s="17">
        <f t="shared" si="1"/>
        <v>0.7975000000000001</v>
      </c>
      <c r="L35" s="17">
        <f t="shared" si="1"/>
        <v>0.69750000000000001</v>
      </c>
      <c r="M35" s="17">
        <f t="shared" si="1"/>
        <v>0.5774999999999999</v>
      </c>
      <c r="N35" s="17">
        <f t="shared" ref="N35:N47" si="2">H12+(1-H12)*H35</f>
        <v>0.4375</v>
      </c>
    </row>
    <row r="36" spans="1:14">
      <c r="A36" s="9" t="s">
        <v>170</v>
      </c>
      <c r="B36" t="s">
        <v>77</v>
      </c>
      <c r="C36" s="10">
        <v>0.8</v>
      </c>
      <c r="D36" s="10">
        <v>0.65</v>
      </c>
      <c r="E36" s="42">
        <v>0.55000000000000004</v>
      </c>
      <c r="F36" s="37">
        <v>0.45</v>
      </c>
      <c r="G36" s="10">
        <v>0.35</v>
      </c>
      <c r="H36" s="10">
        <v>0.25</v>
      </c>
      <c r="I36" s="16">
        <f t="shared" si="0"/>
        <v>0.9</v>
      </c>
      <c r="J36" s="17">
        <f t="shared" ref="J36:J47" si="3">D13+(1-D13)*D36</f>
        <v>0.77249999999999996</v>
      </c>
      <c r="K36" s="17">
        <f t="shared" ref="K36:K47" si="4">E13+(1-E13)*E36</f>
        <v>0.66250000000000009</v>
      </c>
      <c r="L36" s="17">
        <f t="shared" ref="L36:L47" si="5">F13+(1-F13)*F36</f>
        <v>0.56000000000000005</v>
      </c>
      <c r="M36" s="17">
        <f t="shared" ref="M36:M47" si="6">G13+(1-G13)*G36</f>
        <v>0.41500000000000004</v>
      </c>
      <c r="N36" s="17">
        <f t="shared" si="2"/>
        <v>0.25</v>
      </c>
    </row>
    <row r="37" spans="1:14">
      <c r="A37" s="9" t="s">
        <v>171</v>
      </c>
      <c r="B37" t="s">
        <v>78</v>
      </c>
      <c r="C37" s="10">
        <v>0.7</v>
      </c>
      <c r="D37" s="10">
        <v>0.55000000000000004</v>
      </c>
      <c r="E37" s="42">
        <v>0.45</v>
      </c>
      <c r="F37" s="37">
        <v>0.35</v>
      </c>
      <c r="G37" s="10">
        <v>0.25</v>
      </c>
      <c r="H37" s="10">
        <v>0.15</v>
      </c>
      <c r="I37" s="16">
        <f t="shared" si="0"/>
        <v>0.87999999999999989</v>
      </c>
      <c r="J37" s="17">
        <f t="shared" si="3"/>
        <v>0.75250000000000006</v>
      </c>
      <c r="K37" s="17">
        <f t="shared" si="4"/>
        <v>0.64250000000000007</v>
      </c>
      <c r="L37" s="17">
        <f t="shared" si="5"/>
        <v>0.51249999999999996</v>
      </c>
      <c r="M37" s="17">
        <f t="shared" si="6"/>
        <v>0.36249999999999999</v>
      </c>
      <c r="N37" s="17">
        <f t="shared" si="2"/>
        <v>0.1925</v>
      </c>
    </row>
    <row r="38" spans="1:14">
      <c r="A38" s="9" t="s">
        <v>172</v>
      </c>
      <c r="B38" t="s">
        <v>88</v>
      </c>
      <c r="C38" s="10">
        <v>0.6</v>
      </c>
      <c r="D38" s="10">
        <v>0.45</v>
      </c>
      <c r="E38" s="42">
        <v>0.35</v>
      </c>
      <c r="F38" s="37">
        <v>0.25</v>
      </c>
      <c r="G38" s="10">
        <v>0.15</v>
      </c>
      <c r="H38" s="10">
        <v>0.05</v>
      </c>
      <c r="I38" s="16">
        <f t="shared" si="0"/>
        <v>0.84</v>
      </c>
      <c r="J38" s="17">
        <f t="shared" si="3"/>
        <v>0.69750000000000001</v>
      </c>
      <c r="K38" s="17">
        <f t="shared" si="4"/>
        <v>0.5774999999999999</v>
      </c>
      <c r="L38" s="17">
        <f t="shared" si="5"/>
        <v>0.4375</v>
      </c>
      <c r="M38" s="17">
        <f t="shared" si="6"/>
        <v>0.27749999999999997</v>
      </c>
      <c r="N38" s="17">
        <f t="shared" si="2"/>
        <v>9.7500000000000003E-2</v>
      </c>
    </row>
    <row r="39" spans="1:14">
      <c r="A39" s="9" t="s">
        <v>173</v>
      </c>
      <c r="B39" t="s">
        <v>79</v>
      </c>
      <c r="C39" s="10">
        <v>0.7</v>
      </c>
      <c r="D39" s="10">
        <v>0.55000000000000004</v>
      </c>
      <c r="E39" s="42">
        <v>0.45</v>
      </c>
      <c r="F39" s="37">
        <v>0.35</v>
      </c>
      <c r="G39" s="10">
        <v>0.25</v>
      </c>
      <c r="H39" s="10">
        <v>0.15</v>
      </c>
      <c r="I39" s="16">
        <f t="shared" si="0"/>
        <v>0.90999999999999992</v>
      </c>
      <c r="J39" s="17">
        <f t="shared" si="3"/>
        <v>0.7975000000000001</v>
      </c>
      <c r="K39" s="17">
        <f t="shared" si="4"/>
        <v>0.69750000000000001</v>
      </c>
      <c r="L39" s="17">
        <f t="shared" si="5"/>
        <v>0.5774999999999999</v>
      </c>
      <c r="M39" s="17">
        <f t="shared" si="6"/>
        <v>0.4375</v>
      </c>
      <c r="N39" s="17">
        <f t="shared" si="2"/>
        <v>0.27749999999999997</v>
      </c>
    </row>
    <row r="40" spans="1:14">
      <c r="A40" s="9" t="s">
        <v>174</v>
      </c>
      <c r="B40" s="2" t="s">
        <v>80</v>
      </c>
      <c r="C40" s="10">
        <v>0.9</v>
      </c>
      <c r="D40" s="10">
        <v>0.8</v>
      </c>
      <c r="E40" s="42">
        <v>0.75</v>
      </c>
      <c r="F40" s="37">
        <v>0.7</v>
      </c>
      <c r="G40" s="10">
        <v>0.65</v>
      </c>
      <c r="H40" s="10">
        <v>0.6</v>
      </c>
      <c r="I40" s="16">
        <f t="shared" si="0"/>
        <v>0.94000000000000006</v>
      </c>
      <c r="J40" s="17">
        <f t="shared" si="3"/>
        <v>0.85000000000000009</v>
      </c>
      <c r="K40" s="17">
        <f t="shared" si="4"/>
        <v>0.78749999999999998</v>
      </c>
      <c r="L40" s="17">
        <f t="shared" si="5"/>
        <v>0.71499999999999997</v>
      </c>
      <c r="M40" s="17">
        <f t="shared" si="6"/>
        <v>0.65</v>
      </c>
      <c r="N40" s="17">
        <f t="shared" si="2"/>
        <v>0.6</v>
      </c>
    </row>
    <row r="41" spans="1:14">
      <c r="A41" s="9" t="s">
        <v>175</v>
      </c>
      <c r="B41" s="2" t="s">
        <v>81</v>
      </c>
      <c r="C41" s="10">
        <v>0.9</v>
      </c>
      <c r="D41" s="10">
        <v>0.8</v>
      </c>
      <c r="E41" s="42">
        <v>0.75</v>
      </c>
      <c r="F41" s="37">
        <v>0.7</v>
      </c>
      <c r="G41" s="10">
        <v>0.65</v>
      </c>
      <c r="H41" s="10">
        <v>0.6</v>
      </c>
      <c r="I41" s="16">
        <f t="shared" si="0"/>
        <v>0.92000000000000015</v>
      </c>
      <c r="J41" s="17">
        <f t="shared" si="3"/>
        <v>0.82000000000000006</v>
      </c>
      <c r="K41" s="17">
        <f t="shared" si="4"/>
        <v>0.75</v>
      </c>
      <c r="L41" s="17">
        <f t="shared" si="5"/>
        <v>0.7</v>
      </c>
      <c r="M41" s="17">
        <f t="shared" si="6"/>
        <v>0.65</v>
      </c>
      <c r="N41" s="17">
        <f t="shared" si="2"/>
        <v>0.6</v>
      </c>
    </row>
    <row r="42" spans="1:14">
      <c r="A42" s="9" t="s">
        <v>176</v>
      </c>
      <c r="B42" s="2" t="s">
        <v>82</v>
      </c>
      <c r="C42" s="10">
        <v>0.7</v>
      </c>
      <c r="D42" s="10">
        <v>0.55000000000000004</v>
      </c>
      <c r="E42" s="42">
        <v>0.45</v>
      </c>
      <c r="F42" s="37">
        <v>0.35</v>
      </c>
      <c r="G42" s="10">
        <v>0.25</v>
      </c>
      <c r="H42" s="10">
        <v>0.15</v>
      </c>
      <c r="I42" s="16">
        <f t="shared" si="0"/>
        <v>0.97</v>
      </c>
      <c r="J42" s="17">
        <f t="shared" si="3"/>
        <v>0.91</v>
      </c>
      <c r="K42" s="17">
        <f t="shared" si="4"/>
        <v>0.86250000000000004</v>
      </c>
      <c r="L42" s="17">
        <f t="shared" si="5"/>
        <v>0.80499999999999994</v>
      </c>
      <c r="M42" s="17">
        <f t="shared" si="6"/>
        <v>0.73750000000000004</v>
      </c>
      <c r="N42" s="17">
        <f t="shared" si="2"/>
        <v>0.65999999999999992</v>
      </c>
    </row>
    <row r="43" spans="1:14">
      <c r="A43" s="9" t="s">
        <v>177</v>
      </c>
      <c r="B43" s="2" t="s">
        <v>83</v>
      </c>
      <c r="C43" s="10">
        <v>0.2</v>
      </c>
      <c r="D43" s="10">
        <v>0.1</v>
      </c>
      <c r="E43" s="42">
        <v>0</v>
      </c>
      <c r="F43" s="37">
        <v>0</v>
      </c>
      <c r="G43" s="10">
        <v>0</v>
      </c>
      <c r="H43" s="10">
        <v>0</v>
      </c>
      <c r="I43" s="16">
        <f t="shared" si="0"/>
        <v>0.92</v>
      </c>
      <c r="J43" s="17">
        <f t="shared" si="3"/>
        <v>0.82000000000000006</v>
      </c>
      <c r="K43" s="17">
        <f t="shared" si="4"/>
        <v>0.75</v>
      </c>
      <c r="L43" s="17">
        <f t="shared" si="5"/>
        <v>0.7</v>
      </c>
      <c r="M43" s="17">
        <f t="shared" si="6"/>
        <v>0.65</v>
      </c>
      <c r="N43" s="17">
        <f t="shared" si="2"/>
        <v>0.6</v>
      </c>
    </row>
    <row r="44" spans="1:14">
      <c r="A44" s="9" t="s">
        <v>178</v>
      </c>
      <c r="B44" s="2" t="s">
        <v>84</v>
      </c>
      <c r="C44" s="10">
        <v>0.5</v>
      </c>
      <c r="D44" s="10">
        <v>0.35</v>
      </c>
      <c r="E44" s="42">
        <v>0.25</v>
      </c>
      <c r="F44" s="37">
        <v>0.2</v>
      </c>
      <c r="G44" s="10">
        <v>0.1</v>
      </c>
      <c r="H44" s="10">
        <v>0</v>
      </c>
      <c r="I44" s="16">
        <f t="shared" si="0"/>
        <v>0.7</v>
      </c>
      <c r="J44" s="17">
        <f t="shared" si="3"/>
        <v>0.51249999999999996</v>
      </c>
      <c r="K44" s="17">
        <f t="shared" si="4"/>
        <v>0.36249999999999999</v>
      </c>
      <c r="L44" s="17">
        <f t="shared" si="5"/>
        <v>0.24</v>
      </c>
      <c r="M44" s="17">
        <f t="shared" si="6"/>
        <v>0.1</v>
      </c>
      <c r="N44" s="17">
        <f t="shared" si="2"/>
        <v>0</v>
      </c>
    </row>
    <row r="45" spans="1:14">
      <c r="A45" s="9" t="s">
        <v>179</v>
      </c>
      <c r="B45" s="2" t="s">
        <v>85</v>
      </c>
      <c r="C45" s="10">
        <v>0.8</v>
      </c>
      <c r="D45" s="10">
        <v>0.65</v>
      </c>
      <c r="E45" s="42">
        <v>0.55000000000000004</v>
      </c>
      <c r="F45" s="37">
        <v>0.45</v>
      </c>
      <c r="G45" s="10">
        <v>0.35</v>
      </c>
      <c r="H45" s="10">
        <v>0.25</v>
      </c>
      <c r="I45" s="16">
        <f t="shared" si="0"/>
        <v>0.9</v>
      </c>
      <c r="J45" s="17">
        <f t="shared" si="3"/>
        <v>0.77249999999999996</v>
      </c>
      <c r="K45" s="17">
        <f t="shared" si="4"/>
        <v>0.66250000000000009</v>
      </c>
      <c r="L45" s="17">
        <f t="shared" si="5"/>
        <v>0.56000000000000005</v>
      </c>
      <c r="M45" s="17">
        <f t="shared" si="6"/>
        <v>0.41500000000000004</v>
      </c>
      <c r="N45" s="17">
        <f t="shared" si="2"/>
        <v>0.25</v>
      </c>
    </row>
    <row r="46" spans="1:14">
      <c r="A46" s="9" t="s">
        <v>180</v>
      </c>
      <c r="B46" s="2" t="s">
        <v>86</v>
      </c>
      <c r="C46" s="10">
        <v>0.8</v>
      </c>
      <c r="D46" s="10">
        <v>0.65</v>
      </c>
      <c r="E46" s="42">
        <v>0.55000000000000004</v>
      </c>
      <c r="F46" s="37">
        <v>0.45</v>
      </c>
      <c r="G46" s="10">
        <v>0.35</v>
      </c>
      <c r="H46" s="10">
        <v>0.25</v>
      </c>
      <c r="I46" s="16">
        <f t="shared" si="0"/>
        <v>0.88</v>
      </c>
      <c r="J46" s="17">
        <f t="shared" si="3"/>
        <v>0.73750000000000004</v>
      </c>
      <c r="K46" s="17">
        <f t="shared" si="4"/>
        <v>0.61750000000000005</v>
      </c>
      <c r="L46" s="17">
        <f t="shared" si="5"/>
        <v>0.47749999999999998</v>
      </c>
      <c r="M46" s="17">
        <f t="shared" si="6"/>
        <v>0.35</v>
      </c>
      <c r="N46" s="17">
        <f t="shared" si="2"/>
        <v>0.25</v>
      </c>
    </row>
    <row r="47" spans="1:14">
      <c r="A47" s="9" t="s">
        <v>181</v>
      </c>
      <c r="B47" s="2" t="s">
        <v>87</v>
      </c>
      <c r="C47" s="10">
        <v>0.2</v>
      </c>
      <c r="D47" s="10">
        <v>0.1</v>
      </c>
      <c r="E47" s="42">
        <v>0</v>
      </c>
      <c r="F47" s="37">
        <v>0</v>
      </c>
      <c r="G47" s="10">
        <v>0</v>
      </c>
      <c r="H47" s="10">
        <v>0</v>
      </c>
      <c r="I47" s="16">
        <f t="shared" si="0"/>
        <v>0.84000000000000008</v>
      </c>
      <c r="J47" s="17">
        <f t="shared" si="3"/>
        <v>0.68500000000000005</v>
      </c>
      <c r="K47" s="17">
        <f t="shared" si="4"/>
        <v>0.55000000000000004</v>
      </c>
      <c r="L47" s="17">
        <f t="shared" si="5"/>
        <v>0.45</v>
      </c>
      <c r="M47" s="17">
        <f t="shared" si="6"/>
        <v>0.35</v>
      </c>
      <c r="N47" s="17">
        <f t="shared" si="2"/>
        <v>0.25</v>
      </c>
    </row>
    <row r="48" spans="1:14">
      <c r="A48" s="9" t="s">
        <v>188</v>
      </c>
      <c r="B48" s="9" t="s">
        <v>74</v>
      </c>
      <c r="C48" s="10">
        <v>0.5</v>
      </c>
      <c r="D48" s="10">
        <v>0.4</v>
      </c>
      <c r="E48" s="42">
        <v>0.3</v>
      </c>
      <c r="F48" s="37">
        <v>0.2</v>
      </c>
      <c r="G48" s="10">
        <v>0.1</v>
      </c>
      <c r="H48" s="10">
        <v>0</v>
      </c>
    </row>
    <row r="49" spans="1:10">
      <c r="A49" s="9" t="s">
        <v>183</v>
      </c>
      <c r="B49" s="9" t="s">
        <v>75</v>
      </c>
      <c r="C49" s="10">
        <v>0.2</v>
      </c>
      <c r="D49" s="10">
        <v>0.15</v>
      </c>
      <c r="E49" s="42">
        <v>0.1</v>
      </c>
      <c r="F49" s="37">
        <v>0.05</v>
      </c>
      <c r="G49" s="10">
        <v>0</v>
      </c>
      <c r="H49" s="10">
        <v>0</v>
      </c>
    </row>
    <row r="50" spans="1:10">
      <c r="A50" s="9" t="s">
        <v>189</v>
      </c>
      <c r="B50" s="9" t="s">
        <v>89</v>
      </c>
      <c r="C50" s="10">
        <v>0.8</v>
      </c>
      <c r="D50" s="10">
        <v>0.5</v>
      </c>
      <c r="E50" s="42">
        <v>0.4</v>
      </c>
      <c r="F50" s="37">
        <v>0.3</v>
      </c>
      <c r="G50" s="10">
        <v>0.2</v>
      </c>
      <c r="H50" s="10">
        <v>0</v>
      </c>
    </row>
    <row r="52" spans="1:10" s="12" customFormat="1">
      <c r="A52" s="34" t="s">
        <v>145</v>
      </c>
      <c r="B52" s="12" t="s">
        <v>42</v>
      </c>
      <c r="E52" s="41">
        <v>3</v>
      </c>
      <c r="F52" s="36">
        <v>2</v>
      </c>
      <c r="G52" s="12">
        <v>1</v>
      </c>
      <c r="H52" s="12">
        <v>0</v>
      </c>
      <c r="I52" s="15"/>
    </row>
    <row r="53" spans="1:10">
      <c r="A53" s="9" t="s">
        <v>182</v>
      </c>
      <c r="B53" s="9" t="s">
        <v>184</v>
      </c>
      <c r="E53" s="40">
        <v>150</v>
      </c>
      <c r="F53" s="35">
        <v>120</v>
      </c>
      <c r="G53" s="9">
        <v>100</v>
      </c>
      <c r="H53" s="9">
        <v>70</v>
      </c>
    </row>
    <row r="54" spans="1:10">
      <c r="A54" s="9" t="s">
        <v>185</v>
      </c>
      <c r="B54" s="9" t="s">
        <v>51</v>
      </c>
      <c r="E54" s="40">
        <v>3</v>
      </c>
      <c r="F54" s="35">
        <v>2</v>
      </c>
      <c r="G54" s="9">
        <v>1</v>
      </c>
      <c r="H54" s="9">
        <v>1</v>
      </c>
    </row>
    <row r="57" spans="1:10">
      <c r="C57" s="9" t="s">
        <v>38</v>
      </c>
      <c r="D57" s="9" t="s">
        <v>39</v>
      </c>
      <c r="E57" s="40" t="s">
        <v>40</v>
      </c>
      <c r="F57" s="35" t="s">
        <v>41</v>
      </c>
      <c r="G57" s="9" t="s">
        <v>42</v>
      </c>
    </row>
    <row r="58" spans="1:10">
      <c r="C58" s="9">
        <v>3</v>
      </c>
      <c r="D58" s="9">
        <v>3</v>
      </c>
      <c r="E58" s="40">
        <v>3</v>
      </c>
      <c r="F58" s="35">
        <v>3</v>
      </c>
      <c r="G58" s="9">
        <v>1</v>
      </c>
      <c r="J58" s="9">
        <f>13-SUM(C58:G58)</f>
        <v>0</v>
      </c>
    </row>
    <row r="59" spans="1:10">
      <c r="C59" s="9">
        <v>5</v>
      </c>
      <c r="D59" s="9">
        <v>2</v>
      </c>
      <c r="E59" s="40">
        <v>2</v>
      </c>
      <c r="F59" s="35">
        <v>3</v>
      </c>
      <c r="G59" s="9">
        <v>1</v>
      </c>
      <c r="J59" s="9">
        <f t="shared" ref="J59:J61" si="7">13-SUM(C59:G59)</f>
        <v>0</v>
      </c>
    </row>
    <row r="60" spans="1:10">
      <c r="C60" s="9">
        <v>5</v>
      </c>
      <c r="D60" s="9">
        <v>5</v>
      </c>
      <c r="E60" s="40">
        <v>1</v>
      </c>
      <c r="F60" s="35">
        <v>1</v>
      </c>
      <c r="G60" s="9">
        <v>1</v>
      </c>
      <c r="J60" s="9">
        <f t="shared" si="7"/>
        <v>0</v>
      </c>
    </row>
    <row r="61" spans="1:10">
      <c r="J61" s="9">
        <f t="shared" si="7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zoomScale="80" zoomScaleNormal="80" workbookViewId="0">
      <selection activeCell="H26" sqref="H26"/>
    </sheetView>
  </sheetViews>
  <sheetFormatPr defaultRowHeight="14.25"/>
  <cols>
    <col min="1" max="1" width="7.375" bestFit="1" customWidth="1"/>
    <col min="2" max="9" width="7.375" customWidth="1"/>
    <col min="10" max="20" width="7.375" bestFit="1" customWidth="1"/>
    <col min="21" max="24" width="9.625" bestFit="1" customWidth="1"/>
  </cols>
  <sheetData>
    <row r="1" spans="1:24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98</v>
      </c>
      <c r="H1" t="s">
        <v>99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100</v>
      </c>
      <c r="N1" s="2" t="s">
        <v>101</v>
      </c>
      <c r="O1" s="2" t="s">
        <v>102</v>
      </c>
      <c r="P1" s="2" t="s">
        <v>103</v>
      </c>
      <c r="Q1" s="2" t="s">
        <v>94</v>
      </c>
      <c r="R1" s="2" t="s">
        <v>95</v>
      </c>
      <c r="S1" s="2" t="s">
        <v>96</v>
      </c>
      <c r="T1" s="2" t="s">
        <v>97</v>
      </c>
      <c r="U1" s="2" t="s">
        <v>104</v>
      </c>
      <c r="V1" s="2" t="s">
        <v>106</v>
      </c>
      <c r="W1" s="2" t="s">
        <v>105</v>
      </c>
      <c r="X1" s="2" t="s">
        <v>107</v>
      </c>
    </row>
    <row r="2" spans="1:24">
      <c r="A2" t="s">
        <v>90</v>
      </c>
      <c r="C2">
        <v>1</v>
      </c>
      <c r="E2">
        <v>1</v>
      </c>
      <c r="G2">
        <v>1</v>
      </c>
      <c r="I2">
        <v>1</v>
      </c>
      <c r="M2">
        <v>1</v>
      </c>
    </row>
    <row r="3" spans="1:24">
      <c r="A3" t="s">
        <v>91</v>
      </c>
      <c r="C3">
        <v>1</v>
      </c>
      <c r="F3">
        <v>1</v>
      </c>
      <c r="H3">
        <v>1</v>
      </c>
      <c r="J3">
        <v>1</v>
      </c>
      <c r="N3">
        <v>1</v>
      </c>
    </row>
    <row r="4" spans="1:24">
      <c r="A4" t="s">
        <v>92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>
      <c r="A5" s="18" t="s">
        <v>93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>
      <c r="A6" t="s">
        <v>94</v>
      </c>
      <c r="E6">
        <v>1</v>
      </c>
      <c r="Q6">
        <v>1</v>
      </c>
    </row>
    <row r="7" spans="1:24">
      <c r="A7" t="s">
        <v>95</v>
      </c>
      <c r="F7">
        <v>1</v>
      </c>
      <c r="R7">
        <v>1</v>
      </c>
    </row>
    <row r="8" spans="1:24">
      <c r="A8" t="s">
        <v>96</v>
      </c>
      <c r="E8">
        <v>1</v>
      </c>
      <c r="Q8">
        <v>1</v>
      </c>
      <c r="S8">
        <v>1</v>
      </c>
      <c r="U8">
        <v>1</v>
      </c>
      <c r="W8">
        <v>1</v>
      </c>
    </row>
    <row r="9" spans="1:24">
      <c r="A9" t="s">
        <v>97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98</v>
      </c>
      <c r="H13" t="s">
        <v>99</v>
      </c>
      <c r="I13" s="2" t="s">
        <v>90</v>
      </c>
      <c r="J13" s="2" t="s">
        <v>91</v>
      </c>
      <c r="K13" s="2" t="s">
        <v>92</v>
      </c>
      <c r="L13" s="2" t="s">
        <v>93</v>
      </c>
      <c r="M13" s="2" t="s">
        <v>100</v>
      </c>
      <c r="N13" s="2" t="s">
        <v>101</v>
      </c>
      <c r="O13" s="2" t="s">
        <v>102</v>
      </c>
      <c r="P13" s="2" t="s">
        <v>103</v>
      </c>
      <c r="Q13" s="2" t="s">
        <v>94</v>
      </c>
      <c r="R13" s="2" t="s">
        <v>95</v>
      </c>
      <c r="S13" s="2" t="s">
        <v>96</v>
      </c>
      <c r="T13" s="2" t="s">
        <v>97</v>
      </c>
      <c r="U13" s="2" t="s">
        <v>104</v>
      </c>
      <c r="V13" s="2" t="s">
        <v>106</v>
      </c>
      <c r="W13" s="2" t="s">
        <v>105</v>
      </c>
      <c r="X13" s="2" t="s">
        <v>107</v>
      </c>
    </row>
    <row r="14" spans="1:24">
      <c r="A14" t="s">
        <v>108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6" spans="1:24">
      <c r="B16" t="s">
        <v>90</v>
      </c>
      <c r="C16" t="s">
        <v>91</v>
      </c>
      <c r="D16" t="s">
        <v>92</v>
      </c>
      <c r="E16" s="18" t="s">
        <v>93</v>
      </c>
      <c r="F16" t="s">
        <v>94</v>
      </c>
      <c r="G16" t="s">
        <v>95</v>
      </c>
      <c r="H16" t="s">
        <v>96</v>
      </c>
      <c r="I16" t="s">
        <v>97</v>
      </c>
    </row>
    <row r="17" spans="1:9" ht="28.5">
      <c r="A17" s="21" t="s">
        <v>109</v>
      </c>
      <c r="B17" s="22">
        <v>0.25</v>
      </c>
      <c r="C17" s="22">
        <v>0.25</v>
      </c>
      <c r="D17" s="22">
        <v>0.17</v>
      </c>
      <c r="E17" s="22">
        <v>0.17</v>
      </c>
      <c r="F17" s="22">
        <v>0.25</v>
      </c>
      <c r="G17" s="22">
        <v>0.25</v>
      </c>
      <c r="H17" s="22">
        <v>0.17</v>
      </c>
      <c r="I17" s="22">
        <v>0.17</v>
      </c>
    </row>
    <row r="18" spans="1:9" ht="48" customHeight="1">
      <c r="A18" s="21" t="s">
        <v>110</v>
      </c>
      <c r="B18" s="22">
        <v>0.25</v>
      </c>
      <c r="C18" s="22">
        <v>0.25</v>
      </c>
      <c r="D18" s="22">
        <v>0.33</v>
      </c>
      <c r="E18" s="22">
        <v>0.33</v>
      </c>
      <c r="F18" s="22">
        <v>0.25</v>
      </c>
      <c r="G18" s="22">
        <v>0.25</v>
      </c>
      <c r="H18" s="22">
        <v>0.33</v>
      </c>
      <c r="I18" s="22">
        <v>0.33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workbookViewId="0">
      <pane ySplit="1" topLeftCell="A95" activePane="bottomLeft" state="frozen"/>
      <selection pane="bottomLeft" activeCell="Z20" sqref="Z20"/>
    </sheetView>
  </sheetViews>
  <sheetFormatPr defaultRowHeight="14.25"/>
  <cols>
    <col min="1" max="1" width="5" customWidth="1"/>
    <col min="2" max="4" width="6.125" customWidth="1"/>
    <col min="5" max="5" width="7.625" style="4" customWidth="1"/>
    <col min="6" max="7" width="7.625" customWidth="1"/>
    <col min="8" max="8" width="3" customWidth="1"/>
    <col min="9" max="10" width="6.375" bestFit="1" customWidth="1"/>
    <col min="11" max="11" width="7.125" bestFit="1" customWidth="1"/>
    <col min="15" max="16" width="6.375" customWidth="1"/>
    <col min="17" max="17" width="7.125" customWidth="1"/>
    <col min="21" max="22" width="6.375" customWidth="1"/>
    <col min="23" max="23" width="7.125" customWidth="1"/>
    <col min="27" max="28" width="6.375" customWidth="1"/>
    <col min="29" max="29" width="7.125" customWidth="1"/>
  </cols>
  <sheetData>
    <row r="1" spans="1:30">
      <c r="A1" t="s">
        <v>43</v>
      </c>
      <c r="B1" t="s">
        <v>44</v>
      </c>
      <c r="C1" t="s">
        <v>45</v>
      </c>
      <c r="D1" t="s">
        <v>46</v>
      </c>
      <c r="E1" s="4" t="s">
        <v>44</v>
      </c>
      <c r="F1" t="s">
        <v>45</v>
      </c>
      <c r="G1" t="s">
        <v>46</v>
      </c>
      <c r="I1" t="s">
        <v>47</v>
      </c>
      <c r="J1" t="s">
        <v>48</v>
      </c>
      <c r="K1" t="s">
        <v>49</v>
      </c>
      <c r="L1" t="s">
        <v>50</v>
      </c>
      <c r="N1">
        <v>2</v>
      </c>
      <c r="O1" t="s">
        <v>47</v>
      </c>
      <c r="P1" t="s">
        <v>48</v>
      </c>
      <c r="Q1" t="s">
        <v>49</v>
      </c>
      <c r="R1" t="s">
        <v>50</v>
      </c>
      <c r="T1">
        <v>3</v>
      </c>
      <c r="U1" t="s">
        <v>47</v>
      </c>
      <c r="V1" t="s">
        <v>48</v>
      </c>
      <c r="W1" t="s">
        <v>49</v>
      </c>
      <c r="X1" t="s">
        <v>50</v>
      </c>
      <c r="Z1">
        <v>0</v>
      </c>
      <c r="AA1" t="s">
        <v>47</v>
      </c>
      <c r="AB1" t="s">
        <v>48</v>
      </c>
      <c r="AC1" t="s">
        <v>49</v>
      </c>
      <c r="AD1" t="s">
        <v>50</v>
      </c>
    </row>
    <row r="2" spans="1:30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>
      <c r="A109">
        <v>10.7</v>
      </c>
      <c r="B109">
        <v>1</v>
      </c>
      <c r="D109" s="7"/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>
      <c r="A110">
        <v>10.8</v>
      </c>
      <c r="B110">
        <v>1</v>
      </c>
      <c r="D110" s="7"/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>
      <c r="A111">
        <v>10.9</v>
      </c>
      <c r="B111">
        <v>1</v>
      </c>
      <c r="D111" s="7"/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>
      <c r="A112">
        <v>11</v>
      </c>
      <c r="B112">
        <f>SUM(B2:B111)</f>
        <v>66</v>
      </c>
      <c r="D112" s="7"/>
      <c r="E112" s="4">
        <f>SUM(E2:E111)</f>
        <v>66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1">
      <c r="A113">
        <v>11.1</v>
      </c>
    </row>
    <row r="114" spans="1:1">
      <c r="A114">
        <v>11.2</v>
      </c>
    </row>
    <row r="115" spans="1:1">
      <c r="A115">
        <v>11.3</v>
      </c>
    </row>
    <row r="116" spans="1:1">
      <c r="A116">
        <v>11.4</v>
      </c>
    </row>
    <row r="117" spans="1:1">
      <c r="A117">
        <v>11.5</v>
      </c>
    </row>
    <row r="118" spans="1:1">
      <c r="A118">
        <v>11.6</v>
      </c>
    </row>
    <row r="119" spans="1:1">
      <c r="A119">
        <v>11.7</v>
      </c>
    </row>
    <row r="120" spans="1:1">
      <c r="A120">
        <v>11.8</v>
      </c>
    </row>
    <row r="121" spans="1:1">
      <c r="A121">
        <v>11.9</v>
      </c>
    </row>
    <row r="122" spans="1:1">
      <c r="A122">
        <v>12</v>
      </c>
    </row>
    <row r="123" spans="1:1">
      <c r="A123">
        <v>12.1</v>
      </c>
    </row>
    <row r="124" spans="1:1">
      <c r="A124">
        <v>12.2</v>
      </c>
    </row>
    <row r="125" spans="1:1">
      <c r="A125">
        <v>12.3</v>
      </c>
    </row>
    <row r="126" spans="1:1">
      <c r="A126">
        <v>12.4</v>
      </c>
    </row>
    <row r="127" spans="1:1">
      <c r="A127">
        <v>12.5</v>
      </c>
    </row>
    <row r="128" spans="1:1">
      <c r="A128">
        <v>12.6</v>
      </c>
    </row>
    <row r="129" spans="1:1">
      <c r="A129">
        <v>12.7</v>
      </c>
    </row>
    <row r="130" spans="1:1">
      <c r="A130">
        <v>12.8</v>
      </c>
    </row>
    <row r="131" spans="1:1">
      <c r="A131">
        <v>12.9</v>
      </c>
    </row>
    <row r="132" spans="1:1">
      <c r="A132">
        <v>13</v>
      </c>
    </row>
    <row r="133" spans="1:1">
      <c r="A133">
        <v>13.1</v>
      </c>
    </row>
    <row r="134" spans="1:1">
      <c r="A134">
        <v>13.2</v>
      </c>
    </row>
    <row r="135" spans="1:1">
      <c r="A135">
        <v>13.3</v>
      </c>
    </row>
    <row r="136" spans="1:1">
      <c r="A136">
        <v>13.4</v>
      </c>
    </row>
    <row r="137" spans="1:1">
      <c r="A137">
        <v>13.5</v>
      </c>
    </row>
    <row r="138" spans="1:1">
      <c r="A138">
        <v>13.6</v>
      </c>
    </row>
    <row r="139" spans="1:1">
      <c r="A139">
        <v>13.7</v>
      </c>
    </row>
    <row r="140" spans="1:1">
      <c r="A140">
        <v>13.8</v>
      </c>
    </row>
    <row r="141" spans="1:1">
      <c r="A141">
        <v>13.9</v>
      </c>
    </row>
    <row r="142" spans="1:1">
      <c r="A142">
        <v>14</v>
      </c>
    </row>
    <row r="143" spans="1:1">
      <c r="A143">
        <v>14.1</v>
      </c>
    </row>
    <row r="144" spans="1:1">
      <c r="A144">
        <v>14.2</v>
      </c>
    </row>
    <row r="145" spans="1:1">
      <c r="A145">
        <v>14.3</v>
      </c>
    </row>
    <row r="146" spans="1:1">
      <c r="A146">
        <v>14.4</v>
      </c>
    </row>
    <row r="147" spans="1:1">
      <c r="A147">
        <v>14.5</v>
      </c>
    </row>
    <row r="148" spans="1:1">
      <c r="A148">
        <v>14.6</v>
      </c>
    </row>
    <row r="149" spans="1:1">
      <c r="A149">
        <v>14.7</v>
      </c>
    </row>
    <row r="150" spans="1:1">
      <c r="A150">
        <v>14.8</v>
      </c>
    </row>
    <row r="151" spans="1:1">
      <c r="A151">
        <v>14.9</v>
      </c>
    </row>
    <row r="152" spans="1:1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攻击</vt:lpstr>
      <vt:lpstr>防御</vt:lpstr>
      <vt:lpstr>反击</vt:lpstr>
      <vt:lpstr>属性</vt:lpstr>
      <vt:lpstr>HP防御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Administrator</cp:lastModifiedBy>
  <dcterms:created xsi:type="dcterms:W3CDTF">2017-01-18T13:39:47Z</dcterms:created>
  <dcterms:modified xsi:type="dcterms:W3CDTF">2017-01-28T08:21:35Z</dcterms:modified>
</cp:coreProperties>
</file>