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460E723A-6B43-4350-A42E-B59BBC5DD5F3}" xr6:coauthVersionLast="45" xr6:coauthVersionMax="45" xr10:uidLastSave="{00000000-0000-0000-0000-000000000000}"/>
  <bookViews>
    <workbookView xWindow="-120" yWindow="-120" windowWidth="29040" windowHeight="15525" activeTab="1" xr2:uid="{00000000-000D-0000-FFFF-FFFF00000000}"/>
  </bookViews>
  <sheets>
    <sheet name="Sheet2" sheetId="2" r:id="rId1"/>
    <sheet name="破绽" sheetId="3" r:id="rId2"/>
    <sheet name="耐力" sheetId="4" r:id="rId3"/>
    <sheet name="时间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2" i="5" l="1"/>
  <c r="M131" i="5"/>
  <c r="M130" i="5"/>
  <c r="M129" i="5"/>
  <c r="M128" i="5"/>
  <c r="M127" i="5"/>
  <c r="M126" i="5"/>
  <c r="M125" i="5"/>
  <c r="M124" i="5"/>
  <c r="M123" i="5"/>
  <c r="M122" i="5"/>
  <c r="M121" i="5"/>
  <c r="M120" i="5"/>
  <c r="M97" i="5"/>
  <c r="M98" i="5"/>
  <c r="M99" i="5"/>
  <c r="M100" i="5"/>
  <c r="M101" i="5"/>
  <c r="M102" i="5"/>
  <c r="M103" i="5"/>
  <c r="N78" i="5"/>
  <c r="N48" i="5"/>
  <c r="N32" i="5"/>
  <c r="M95" i="5"/>
  <c r="M96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79" i="5"/>
  <c r="N182" i="5" s="1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80" i="5"/>
  <c r="D81" i="5"/>
  <c r="D82" i="5"/>
  <c r="E126" i="5" s="1"/>
  <c r="D83" i="5"/>
  <c r="D84" i="5"/>
  <c r="D85" i="5"/>
  <c r="D86" i="5"/>
  <c r="D87" i="5"/>
  <c r="D88" i="5"/>
  <c r="D89" i="5"/>
  <c r="D90" i="5"/>
  <c r="D91" i="5"/>
  <c r="D92" i="5"/>
  <c r="D93" i="5"/>
  <c r="D94" i="5"/>
  <c r="D79" i="5"/>
  <c r="E48" i="5"/>
  <c r="N103" i="5" l="1"/>
  <c r="N204" i="5"/>
  <c r="N132" i="5"/>
  <c r="N119" i="5"/>
  <c r="N148" i="5"/>
  <c r="E94" i="5"/>
  <c r="E156" i="5" l="1"/>
  <c r="E182" i="5"/>
  <c r="E110" i="5"/>
  <c r="E78" i="5"/>
  <c r="E32" i="5"/>
  <c r="B31" i="4"/>
  <c r="C31" i="4"/>
  <c r="D31" i="4"/>
  <c r="E31" i="4"/>
  <c r="B30" i="4"/>
  <c r="C30" i="4"/>
  <c r="D30" i="4"/>
  <c r="E30" i="4"/>
  <c r="B29" i="4"/>
  <c r="C29" i="4"/>
  <c r="D29" i="4"/>
  <c r="E29" i="4"/>
  <c r="B28" i="4"/>
  <c r="C28" i="4"/>
  <c r="D28" i="4"/>
  <c r="E28" i="4"/>
  <c r="J29" i="3" l="1"/>
  <c r="J30" i="3"/>
  <c r="J28" i="3"/>
  <c r="G29" i="3"/>
  <c r="G30" i="3"/>
  <c r="G28" i="3"/>
  <c r="I28" i="3"/>
  <c r="F28" i="3"/>
  <c r="C29" i="3"/>
  <c r="F29" i="3"/>
  <c r="I29" i="3"/>
  <c r="I30" i="3"/>
  <c r="F30" i="3"/>
  <c r="C30" i="3"/>
  <c r="C8" i="2" l="1"/>
  <c r="D8" i="2"/>
  <c r="E8" i="2"/>
  <c r="B8" i="2"/>
  <c r="C9" i="2" l="1"/>
  <c r="D9" i="2" s="1"/>
  <c r="E9" i="2" s="1"/>
</calcChain>
</file>

<file path=xl/sharedStrings.xml><?xml version="1.0" encoding="utf-8"?>
<sst xmlns="http://schemas.openxmlformats.org/spreadsheetml/2006/main" count="46" uniqueCount="24">
  <si>
    <t>力量</t>
  </si>
  <si>
    <t>敏捷</t>
  </si>
  <si>
    <t>智力</t>
  </si>
  <si>
    <t>体质</t>
  </si>
  <si>
    <t>平衡</t>
  </si>
  <si>
    <t>骷髅</t>
  </si>
  <si>
    <t>病公子</t>
  </si>
  <si>
    <t>老</t>
  </si>
  <si>
    <t>军师</t>
  </si>
  <si>
    <t>智者</t>
  </si>
  <si>
    <t>破绽发现加成</t>
    <phoneticPr fontId="4" type="noConversion"/>
  </si>
  <si>
    <t>耐力50以下开始影响破绽</t>
    <phoneticPr fontId="4" type="noConversion"/>
  </si>
  <si>
    <t>第二回合</t>
    <phoneticPr fontId="4" type="noConversion"/>
  </si>
  <si>
    <t>第三回合</t>
    <phoneticPr fontId="4" type="noConversion"/>
  </si>
  <si>
    <t>第四回合</t>
    <phoneticPr fontId="4" type="noConversion"/>
  </si>
  <si>
    <t>50-0耐力对应0%-15%破绽率</t>
    <phoneticPr fontId="4" type="noConversion"/>
  </si>
  <si>
    <t>时间点</t>
    <phoneticPr fontId="4" type="noConversion"/>
  </si>
  <si>
    <t>攻击用时</t>
    <phoneticPr fontId="4" type="noConversion"/>
  </si>
  <si>
    <t>耐力剩余</t>
    <phoneticPr fontId="4" type="noConversion"/>
  </si>
  <si>
    <t>A</t>
    <phoneticPr fontId="4" type="noConversion"/>
  </si>
  <si>
    <t>B</t>
    <phoneticPr fontId="4" type="noConversion"/>
  </si>
  <si>
    <t>耐力花费</t>
    <phoneticPr fontId="4" type="noConversion"/>
  </si>
  <si>
    <t>耐力恢复</t>
    <phoneticPr fontId="4" type="noConversion"/>
  </si>
  <si>
    <t>闪避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</si>
</sst>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4" applyAlignment="1">
      <alignment horizontal="center" vertical="center"/>
    </xf>
    <xf numFmtId="0" fontId="2" fillId="3" borderId="0" xfId="3" applyAlignment="1">
      <alignment horizontal="center" vertical="center"/>
    </xf>
    <xf numFmtId="0" fontId="1" fillId="2" borderId="0" xfId="2" applyAlignment="1">
      <alignment horizontal="center" vertical="center"/>
    </xf>
    <xf numFmtId="0" fontId="2" fillId="5" borderId="0" xfId="5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Border="1"/>
    <xf numFmtId="0" fontId="0" fillId="0" borderId="0" xfId="0" applyBorder="1"/>
    <xf numFmtId="9" fontId="0" fillId="0" borderId="0" xfId="1" applyFont="1" applyBorder="1"/>
    <xf numFmtId="9" fontId="0" fillId="0" borderId="0" xfId="0" applyNumberFormat="1" applyBorder="1"/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5" fillId="6" borderId="0" xfId="6" applyAlignment="1"/>
    <xf numFmtId="0" fontId="6" fillId="7" borderId="0" xfId="7" applyAlignment="1"/>
    <xf numFmtId="0" fontId="7" fillId="8" borderId="0" xfId="8" applyAlignment="1"/>
    <xf numFmtId="0" fontId="0" fillId="0" borderId="0" xfId="0" applyAlignment="1"/>
    <xf numFmtId="0" fontId="1" fillId="9" borderId="0" xfId="9" applyAlignment="1"/>
  </cellXfs>
  <cellStyles count="10">
    <cellStyle name="40% - 着色 5" xfId="9" builtinId="47"/>
    <cellStyle name="60% - 着色 1" xfId="2" builtinId="32"/>
    <cellStyle name="百分比" xfId="1" builtinId="5"/>
    <cellStyle name="差" xfId="7" builtinId="27"/>
    <cellStyle name="常规" xfId="0" builtinId="0"/>
    <cellStyle name="好" xfId="6" builtinId="26"/>
    <cellStyle name="适中" xfId="8" builtinId="28"/>
    <cellStyle name="着色 1" xfId="3" builtinId="29"/>
    <cellStyle name="着色 2" xfId="4" builtinId="33"/>
    <cellStyle name="着色 6" xfId="5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2"/>
  <sheetViews>
    <sheetView workbookViewId="0">
      <selection activeCell="S31" sqref="S31"/>
    </sheetView>
  </sheetViews>
  <sheetFormatPr defaultColWidth="5.625" defaultRowHeight="14.25" x14ac:dyDescent="0.2"/>
  <cols>
    <col min="2" max="7" width="5.625" style="1"/>
    <col min="8" max="8" width="8.625" style="9" customWidth="1"/>
    <col min="9" max="9" width="7.125" style="9" customWidth="1"/>
    <col min="13" max="13" width="5.625" style="11"/>
    <col min="21" max="21" width="5.625" customWidth="1"/>
    <col min="22" max="22" width="5.625" style="11"/>
    <col min="23" max="23" width="7.375" bestFit="1" customWidth="1"/>
  </cols>
  <sheetData>
    <row r="2" spans="1:24" x14ac:dyDescent="0.2">
      <c r="A2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L2" t="s">
        <v>0</v>
      </c>
      <c r="M2" s="11">
        <v>5</v>
      </c>
      <c r="U2" t="s">
        <v>3</v>
      </c>
      <c r="V2" s="11">
        <v>5</v>
      </c>
    </row>
    <row r="3" spans="1:24" x14ac:dyDescent="0.2">
      <c r="A3" t="s">
        <v>1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M3" s="11">
        <v>4</v>
      </c>
      <c r="V3" s="11">
        <v>4</v>
      </c>
    </row>
    <row r="4" spans="1:24" x14ac:dyDescent="0.2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M4" s="11">
        <v>3</v>
      </c>
      <c r="V4" s="11">
        <v>3</v>
      </c>
    </row>
    <row r="5" spans="1:24" x14ac:dyDescent="0.2">
      <c r="A5" t="s">
        <v>3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M5" s="11">
        <v>2</v>
      </c>
      <c r="V5" s="11">
        <v>2</v>
      </c>
    </row>
    <row r="6" spans="1:24" x14ac:dyDescent="0.2">
      <c r="A6" t="s">
        <v>4</v>
      </c>
      <c r="B6" s="1">
        <v>0</v>
      </c>
      <c r="C6" s="1">
        <v>1</v>
      </c>
      <c r="D6" s="1">
        <v>2</v>
      </c>
      <c r="E6" s="1">
        <v>3</v>
      </c>
      <c r="M6" s="11">
        <v>1</v>
      </c>
      <c r="V6" s="11">
        <v>1</v>
      </c>
    </row>
    <row r="7" spans="1:24" x14ac:dyDescent="0.2">
      <c r="B7" s="1">
        <v>1</v>
      </c>
      <c r="C7" s="1">
        <v>3</v>
      </c>
      <c r="D7" s="1">
        <v>3</v>
      </c>
      <c r="E7" s="1">
        <v>2</v>
      </c>
      <c r="M7" s="11">
        <v>0</v>
      </c>
      <c r="V7" s="11">
        <v>0</v>
      </c>
      <c r="W7" s="10" t="s">
        <v>6</v>
      </c>
      <c r="X7" t="s">
        <v>5</v>
      </c>
    </row>
    <row r="8" spans="1:24" x14ac:dyDescent="0.2">
      <c r="B8" s="2">
        <f>B7/SUM($B$7:$E$7)</f>
        <v>0.1111111111111111</v>
      </c>
      <c r="C8" s="2">
        <f t="shared" ref="C8:E8" si="0">C7/SUM($B$7:$E$7)</f>
        <v>0.33333333333333331</v>
      </c>
      <c r="D8" s="2">
        <f t="shared" si="0"/>
        <v>0.33333333333333331</v>
      </c>
      <c r="E8" s="2">
        <f t="shared" si="0"/>
        <v>0.22222222222222221</v>
      </c>
    </row>
    <row r="9" spans="1:24" x14ac:dyDescent="0.2">
      <c r="C9" s="3">
        <f>B8+C8</f>
        <v>0.44444444444444442</v>
      </c>
      <c r="D9" s="3">
        <f>C9+D8</f>
        <v>0.77777777777777768</v>
      </c>
      <c r="E9" s="3">
        <f>D9+E8</f>
        <v>0.99999999999999989</v>
      </c>
      <c r="L9" t="s">
        <v>1</v>
      </c>
      <c r="M9" s="11">
        <v>5</v>
      </c>
      <c r="U9" t="s">
        <v>4</v>
      </c>
      <c r="V9" s="11">
        <v>3</v>
      </c>
    </row>
    <row r="10" spans="1:24" x14ac:dyDescent="0.2">
      <c r="M10" s="11">
        <v>4</v>
      </c>
      <c r="V10" s="11">
        <v>2</v>
      </c>
    </row>
    <row r="11" spans="1:24" x14ac:dyDescent="0.2">
      <c r="M11" s="11">
        <v>3</v>
      </c>
      <c r="V11" s="11">
        <v>1</v>
      </c>
    </row>
    <row r="12" spans="1:24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M12" s="11">
        <v>2</v>
      </c>
      <c r="V12" s="11">
        <v>0</v>
      </c>
      <c r="W12" t="s">
        <v>7</v>
      </c>
    </row>
    <row r="13" spans="1:24" x14ac:dyDescent="0.2">
      <c r="B13" s="6">
        <v>5</v>
      </c>
      <c r="C13" s="6">
        <v>5</v>
      </c>
      <c r="D13" s="5">
        <v>0</v>
      </c>
      <c r="E13" s="5">
        <v>0</v>
      </c>
      <c r="F13" s="8">
        <v>3</v>
      </c>
      <c r="H13" s="10"/>
      <c r="I13" s="10"/>
      <c r="M13" s="11">
        <v>1</v>
      </c>
    </row>
    <row r="14" spans="1:24" x14ac:dyDescent="0.2">
      <c r="B14" s="6">
        <v>5</v>
      </c>
      <c r="C14" s="5">
        <v>0</v>
      </c>
      <c r="D14" s="6">
        <v>5</v>
      </c>
      <c r="E14" s="5">
        <v>0</v>
      </c>
      <c r="F14" s="8">
        <v>3</v>
      </c>
      <c r="M14" s="11">
        <v>0</v>
      </c>
    </row>
    <row r="15" spans="1:24" x14ac:dyDescent="0.2">
      <c r="B15" s="6">
        <v>5</v>
      </c>
      <c r="C15" s="5">
        <v>0</v>
      </c>
      <c r="D15" s="5">
        <v>0</v>
      </c>
      <c r="E15" s="6">
        <v>5</v>
      </c>
      <c r="F15" s="8">
        <v>3</v>
      </c>
    </row>
    <row r="16" spans="1:24" x14ac:dyDescent="0.2">
      <c r="B16" s="5">
        <v>0</v>
      </c>
      <c r="C16" s="6">
        <v>5</v>
      </c>
      <c r="D16" s="6">
        <v>5</v>
      </c>
      <c r="E16" s="5">
        <v>0</v>
      </c>
      <c r="F16" s="8">
        <v>3</v>
      </c>
      <c r="L16" t="s">
        <v>2</v>
      </c>
      <c r="M16" s="11">
        <v>5</v>
      </c>
      <c r="N16" t="s">
        <v>8</v>
      </c>
      <c r="O16" t="s">
        <v>9</v>
      </c>
    </row>
    <row r="17" spans="2:13" x14ac:dyDescent="0.2">
      <c r="B17" s="5">
        <v>0</v>
      </c>
      <c r="C17" s="6">
        <v>5</v>
      </c>
      <c r="D17" s="5">
        <v>0</v>
      </c>
      <c r="E17" s="6">
        <v>5</v>
      </c>
      <c r="F17" s="8">
        <v>3</v>
      </c>
      <c r="M17" s="11">
        <v>4</v>
      </c>
    </row>
    <row r="18" spans="2:13" x14ac:dyDescent="0.2">
      <c r="B18" s="5">
        <v>0</v>
      </c>
      <c r="C18" s="5">
        <v>0</v>
      </c>
      <c r="D18" s="6">
        <v>5</v>
      </c>
      <c r="E18" s="6">
        <v>5</v>
      </c>
      <c r="F18" s="8">
        <v>3</v>
      </c>
      <c r="M18" s="11">
        <v>3</v>
      </c>
    </row>
    <row r="19" spans="2:13" x14ac:dyDescent="0.2">
      <c r="B19" s="6">
        <v>5</v>
      </c>
      <c r="C19" s="4">
        <v>3</v>
      </c>
      <c r="D19" s="4">
        <v>1</v>
      </c>
      <c r="E19" s="4">
        <v>1</v>
      </c>
      <c r="F19" s="8">
        <v>3</v>
      </c>
      <c r="M19" s="11">
        <v>2</v>
      </c>
    </row>
    <row r="20" spans="2:13" x14ac:dyDescent="0.2">
      <c r="B20" s="4">
        <v>3</v>
      </c>
      <c r="C20" s="6">
        <v>5</v>
      </c>
      <c r="D20" s="4">
        <v>1</v>
      </c>
      <c r="E20" s="4">
        <v>1</v>
      </c>
      <c r="F20" s="8">
        <v>3</v>
      </c>
      <c r="M20" s="11">
        <v>1</v>
      </c>
    </row>
    <row r="21" spans="2:13" x14ac:dyDescent="0.2">
      <c r="B21" s="4">
        <v>3</v>
      </c>
      <c r="C21" s="4">
        <v>1</v>
      </c>
      <c r="D21" s="6">
        <v>5</v>
      </c>
      <c r="E21" s="4">
        <v>1</v>
      </c>
      <c r="F21" s="8">
        <v>3</v>
      </c>
      <c r="M21" s="11">
        <v>0</v>
      </c>
    </row>
    <row r="22" spans="2:13" x14ac:dyDescent="0.2">
      <c r="B22" s="4">
        <v>3</v>
      </c>
      <c r="C22" s="4">
        <v>1</v>
      </c>
      <c r="D22" s="4">
        <v>1</v>
      </c>
      <c r="E22" s="6">
        <v>5</v>
      </c>
      <c r="F22" s="8">
        <v>3</v>
      </c>
    </row>
    <row r="23" spans="2:13" x14ac:dyDescent="0.2">
      <c r="B23" s="6">
        <v>5</v>
      </c>
      <c r="C23" s="5">
        <v>0</v>
      </c>
      <c r="D23" s="4">
        <v>3</v>
      </c>
      <c r="E23" s="4">
        <v>2</v>
      </c>
      <c r="F23" s="8">
        <v>3</v>
      </c>
    </row>
    <row r="24" spans="2:13" x14ac:dyDescent="0.2">
      <c r="B24" s="6">
        <v>5</v>
      </c>
      <c r="C24" s="4">
        <v>3</v>
      </c>
      <c r="D24" s="5">
        <v>0</v>
      </c>
      <c r="E24" s="4">
        <v>2</v>
      </c>
      <c r="F24" s="8">
        <v>3</v>
      </c>
    </row>
    <row r="25" spans="2:13" x14ac:dyDescent="0.2">
      <c r="B25" s="6">
        <v>5</v>
      </c>
      <c r="C25" s="4">
        <v>3</v>
      </c>
      <c r="D25" s="4">
        <v>2</v>
      </c>
      <c r="E25" s="5">
        <v>0</v>
      </c>
      <c r="F25" s="8">
        <v>3</v>
      </c>
    </row>
    <row r="26" spans="2:13" x14ac:dyDescent="0.2">
      <c r="B26" s="5">
        <v>0</v>
      </c>
      <c r="C26" s="6">
        <v>5</v>
      </c>
      <c r="D26" s="4">
        <v>3</v>
      </c>
      <c r="E26" s="4">
        <v>2</v>
      </c>
      <c r="F26" s="8">
        <v>3</v>
      </c>
    </row>
    <row r="27" spans="2:13" x14ac:dyDescent="0.2">
      <c r="B27" s="4">
        <v>3</v>
      </c>
      <c r="C27" s="6">
        <v>5</v>
      </c>
      <c r="D27" s="5">
        <v>0</v>
      </c>
      <c r="E27" s="4">
        <v>2</v>
      </c>
      <c r="F27" s="8">
        <v>3</v>
      </c>
    </row>
    <row r="28" spans="2:13" x14ac:dyDescent="0.2">
      <c r="B28" s="4">
        <v>3</v>
      </c>
      <c r="C28" s="6">
        <v>5</v>
      </c>
      <c r="D28" s="4">
        <v>2</v>
      </c>
      <c r="E28" s="5">
        <v>0</v>
      </c>
      <c r="F28" s="8">
        <v>3</v>
      </c>
    </row>
    <row r="29" spans="2:13" x14ac:dyDescent="0.2">
      <c r="B29" s="5">
        <v>0</v>
      </c>
      <c r="C29" s="4">
        <v>3</v>
      </c>
      <c r="D29" s="6">
        <v>5</v>
      </c>
      <c r="E29" s="4">
        <v>2</v>
      </c>
      <c r="F29" s="8">
        <v>3</v>
      </c>
    </row>
    <row r="30" spans="2:13" x14ac:dyDescent="0.2">
      <c r="B30" s="4">
        <v>3</v>
      </c>
      <c r="C30" s="5">
        <v>0</v>
      </c>
      <c r="D30" s="6">
        <v>5</v>
      </c>
      <c r="E30" s="4">
        <v>2</v>
      </c>
      <c r="F30" s="8">
        <v>3</v>
      </c>
    </row>
    <row r="31" spans="2:13" x14ac:dyDescent="0.2">
      <c r="B31" s="4">
        <v>3</v>
      </c>
      <c r="C31" s="4">
        <v>2</v>
      </c>
      <c r="D31" s="6">
        <v>5</v>
      </c>
      <c r="E31" s="5">
        <v>0</v>
      </c>
      <c r="F31" s="8">
        <v>3</v>
      </c>
    </row>
    <row r="32" spans="2:13" x14ac:dyDescent="0.2">
      <c r="B32" s="5">
        <v>0</v>
      </c>
      <c r="C32" s="4">
        <v>3</v>
      </c>
      <c r="D32" s="4">
        <v>2</v>
      </c>
      <c r="E32" s="6">
        <v>5</v>
      </c>
      <c r="F32" s="8">
        <v>3</v>
      </c>
    </row>
    <row r="33" spans="2:6" x14ac:dyDescent="0.2">
      <c r="B33" s="4">
        <v>3</v>
      </c>
      <c r="C33" s="5">
        <v>0</v>
      </c>
      <c r="D33" s="4">
        <v>2</v>
      </c>
      <c r="E33" s="6">
        <v>5</v>
      </c>
      <c r="F33" s="8">
        <v>3</v>
      </c>
    </row>
    <row r="34" spans="2:6" x14ac:dyDescent="0.2">
      <c r="B34" s="4">
        <v>3</v>
      </c>
      <c r="C34" s="4">
        <v>2</v>
      </c>
      <c r="D34" s="5">
        <v>0</v>
      </c>
      <c r="E34" s="6">
        <v>5</v>
      </c>
      <c r="F34" s="8">
        <v>3</v>
      </c>
    </row>
    <row r="38" spans="2:6" x14ac:dyDescent="0.2">
      <c r="B38" s="7">
        <v>4</v>
      </c>
      <c r="C38" s="4">
        <v>3</v>
      </c>
      <c r="D38" s="4">
        <v>2</v>
      </c>
      <c r="E38" s="4">
        <v>1</v>
      </c>
      <c r="F38" s="8">
        <v>3</v>
      </c>
    </row>
    <row r="39" spans="2:6" x14ac:dyDescent="0.2">
      <c r="B39" s="4">
        <v>3</v>
      </c>
      <c r="C39" s="7">
        <v>4</v>
      </c>
      <c r="D39" s="4">
        <v>2</v>
      </c>
      <c r="E39" s="4">
        <v>1</v>
      </c>
      <c r="F39" s="8">
        <v>3</v>
      </c>
    </row>
    <row r="40" spans="2:6" x14ac:dyDescent="0.2">
      <c r="B40" s="4">
        <v>3</v>
      </c>
      <c r="C40" s="4">
        <v>2</v>
      </c>
      <c r="D40" s="7">
        <v>4</v>
      </c>
      <c r="E40" s="4">
        <v>1</v>
      </c>
      <c r="F40" s="8">
        <v>3</v>
      </c>
    </row>
    <row r="41" spans="2:6" x14ac:dyDescent="0.2">
      <c r="B41" s="4">
        <v>3</v>
      </c>
      <c r="C41" s="4">
        <v>2</v>
      </c>
      <c r="D41" s="4">
        <v>1</v>
      </c>
      <c r="E41" s="7">
        <v>4</v>
      </c>
      <c r="F41" s="8">
        <v>3</v>
      </c>
    </row>
    <row r="42" spans="2:6" x14ac:dyDescent="0.2">
      <c r="B42" s="1">
        <v>3</v>
      </c>
      <c r="C42" s="1">
        <v>3</v>
      </c>
      <c r="D42" s="1">
        <v>2</v>
      </c>
      <c r="E42" s="1">
        <v>2</v>
      </c>
      <c r="F42" s="8">
        <v>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G1" sqref="G1"/>
    </sheetView>
  </sheetViews>
  <sheetFormatPr defaultRowHeight="14.25" x14ac:dyDescent="0.2"/>
  <cols>
    <col min="1" max="1" width="8.375" customWidth="1"/>
    <col min="2" max="4" width="7.375" customWidth="1"/>
    <col min="5" max="6" width="7.375" style="12" customWidth="1"/>
    <col min="7" max="7" width="7.375" customWidth="1"/>
    <col min="8" max="9" width="7.375" style="12" customWidth="1"/>
    <col min="10" max="10" width="7.375" customWidth="1"/>
  </cols>
  <sheetData>
    <row r="1" spans="1:9" s="17" customFormat="1" ht="22.5" customHeight="1" x14ac:dyDescent="0.2">
      <c r="A1" s="17" t="s">
        <v>10</v>
      </c>
      <c r="B1" s="17">
        <v>1.55</v>
      </c>
      <c r="D1" s="17" t="s">
        <v>11</v>
      </c>
      <c r="E1" s="18"/>
      <c r="F1" s="18"/>
      <c r="G1" s="17" t="s">
        <v>15</v>
      </c>
      <c r="H1" s="18"/>
      <c r="I1" s="18"/>
    </row>
    <row r="3" spans="1:9" x14ac:dyDescent="0.2">
      <c r="A3">
        <v>1</v>
      </c>
      <c r="B3">
        <v>1</v>
      </c>
      <c r="D3">
        <v>1</v>
      </c>
      <c r="G3">
        <v>1</v>
      </c>
    </row>
    <row r="4" spans="1:9" x14ac:dyDescent="0.2">
      <c r="A4">
        <v>2</v>
      </c>
      <c r="B4">
        <v>2</v>
      </c>
      <c r="D4">
        <v>2</v>
      </c>
      <c r="G4">
        <v>2</v>
      </c>
    </row>
    <row r="5" spans="1:9" x14ac:dyDescent="0.2">
      <c r="A5">
        <v>3</v>
      </c>
      <c r="B5">
        <v>3</v>
      </c>
      <c r="D5">
        <v>3</v>
      </c>
      <c r="G5">
        <v>3</v>
      </c>
    </row>
    <row r="6" spans="1:9" x14ac:dyDescent="0.2">
      <c r="A6">
        <v>4</v>
      </c>
      <c r="B6">
        <v>4</v>
      </c>
      <c r="D6">
        <v>4</v>
      </c>
      <c r="G6">
        <v>4</v>
      </c>
    </row>
    <row r="7" spans="1:9" x14ac:dyDescent="0.2">
      <c r="A7">
        <v>5</v>
      </c>
      <c r="B7">
        <v>5</v>
      </c>
      <c r="D7">
        <v>1</v>
      </c>
      <c r="E7" s="12">
        <v>0.01</v>
      </c>
      <c r="F7" s="12">
        <v>0.02</v>
      </c>
      <c r="G7">
        <v>1</v>
      </c>
      <c r="H7" s="12">
        <v>0.01</v>
      </c>
      <c r="I7" s="12">
        <v>0.02</v>
      </c>
    </row>
    <row r="8" spans="1:9" ht="4.5" customHeight="1" x14ac:dyDescent="0.2"/>
    <row r="9" spans="1:9" s="14" customFormat="1" x14ac:dyDescent="0.2">
      <c r="A9" s="14">
        <v>1</v>
      </c>
      <c r="B9" s="14">
        <v>6</v>
      </c>
      <c r="D9" s="14">
        <v>2</v>
      </c>
      <c r="E9" s="15">
        <v>0.01</v>
      </c>
      <c r="F9" s="12"/>
      <c r="G9" s="14">
        <v>2</v>
      </c>
      <c r="H9" s="15">
        <v>0.01</v>
      </c>
      <c r="I9" s="12"/>
    </row>
    <row r="10" spans="1:9" s="14" customFormat="1" x14ac:dyDescent="0.2">
      <c r="A10" s="14">
        <v>2</v>
      </c>
      <c r="B10" s="14">
        <v>7</v>
      </c>
      <c r="D10" s="14">
        <v>3</v>
      </c>
      <c r="E10" s="15">
        <v>0.01</v>
      </c>
      <c r="F10" s="12"/>
      <c r="G10" s="14">
        <v>1</v>
      </c>
      <c r="H10" s="15">
        <v>0.02</v>
      </c>
      <c r="I10" s="12"/>
    </row>
    <row r="11" spans="1:9" s="14" customFormat="1" x14ac:dyDescent="0.2">
      <c r="A11" s="14">
        <v>3</v>
      </c>
      <c r="B11" s="14">
        <v>8</v>
      </c>
      <c r="D11" s="14">
        <v>2</v>
      </c>
      <c r="E11" s="15">
        <v>0.02</v>
      </c>
      <c r="F11" s="12">
        <v>0.04</v>
      </c>
      <c r="G11" s="14">
        <v>3</v>
      </c>
      <c r="H11" s="15">
        <v>0.01</v>
      </c>
      <c r="I11" s="12">
        <v>0.02</v>
      </c>
    </row>
    <row r="12" spans="1:9" s="14" customFormat="1" x14ac:dyDescent="0.2">
      <c r="A12" s="14">
        <v>4</v>
      </c>
      <c r="B12" s="14">
        <v>1</v>
      </c>
      <c r="C12" s="16">
        <v>0.01</v>
      </c>
      <c r="D12" s="14">
        <v>3</v>
      </c>
      <c r="E12" s="15">
        <v>0.02</v>
      </c>
      <c r="F12" s="12">
        <v>0.04</v>
      </c>
      <c r="G12" s="14">
        <v>2</v>
      </c>
      <c r="H12" s="15">
        <v>0.02</v>
      </c>
      <c r="I12" s="12">
        <v>0.04</v>
      </c>
    </row>
    <row r="13" spans="1:9" s="14" customFormat="1" x14ac:dyDescent="0.2">
      <c r="A13" s="14">
        <v>5</v>
      </c>
      <c r="B13" s="14">
        <v>2</v>
      </c>
      <c r="C13" s="16">
        <v>0.01</v>
      </c>
      <c r="D13" s="14">
        <v>1</v>
      </c>
      <c r="E13" s="15">
        <v>0.02</v>
      </c>
      <c r="F13" s="12"/>
      <c r="G13" s="14">
        <v>3</v>
      </c>
      <c r="H13" s="15">
        <v>0.02</v>
      </c>
      <c r="I13" s="12"/>
    </row>
    <row r="14" spans="1:9" s="14" customFormat="1" ht="3.75" customHeight="1" x14ac:dyDescent="0.2">
      <c r="C14" s="16"/>
      <c r="E14" s="15"/>
      <c r="F14" s="12"/>
      <c r="H14" s="15"/>
      <c r="I14" s="12"/>
    </row>
    <row r="15" spans="1:9" s="14" customFormat="1" x14ac:dyDescent="0.2">
      <c r="A15" s="14">
        <v>1</v>
      </c>
      <c r="B15" s="14">
        <v>3</v>
      </c>
      <c r="C15" s="15">
        <v>0.01</v>
      </c>
      <c r="D15" s="14">
        <v>7</v>
      </c>
      <c r="E15" s="15"/>
      <c r="F15" s="12"/>
      <c r="G15" s="14">
        <v>1</v>
      </c>
      <c r="H15" s="15">
        <v>0.03</v>
      </c>
      <c r="I15" s="12"/>
    </row>
    <row r="16" spans="1:9" s="14" customFormat="1" x14ac:dyDescent="0.2">
      <c r="A16" s="14">
        <v>2</v>
      </c>
      <c r="B16" s="14">
        <v>4</v>
      </c>
      <c r="C16" s="15">
        <v>0.01</v>
      </c>
      <c r="D16" s="13">
        <v>2</v>
      </c>
      <c r="E16" s="15">
        <v>0.03</v>
      </c>
      <c r="F16" s="12"/>
      <c r="G16" s="13">
        <v>2</v>
      </c>
      <c r="H16" s="15">
        <v>0.03</v>
      </c>
      <c r="I16" s="12"/>
    </row>
    <row r="17" spans="1:10" s="14" customFormat="1" x14ac:dyDescent="0.2">
      <c r="A17" s="14">
        <v>3</v>
      </c>
      <c r="B17" s="14">
        <v>5</v>
      </c>
      <c r="C17" s="15">
        <v>0.01</v>
      </c>
      <c r="D17" s="13">
        <v>3</v>
      </c>
      <c r="E17" s="15">
        <v>0.03</v>
      </c>
      <c r="F17" s="12"/>
      <c r="G17" s="13">
        <v>3</v>
      </c>
      <c r="H17" s="15">
        <v>0.03</v>
      </c>
      <c r="I17" s="12"/>
    </row>
    <row r="18" spans="1:10" s="14" customFormat="1" x14ac:dyDescent="0.2">
      <c r="A18" s="14">
        <v>4</v>
      </c>
      <c r="B18" s="14">
        <v>6</v>
      </c>
      <c r="C18" s="15">
        <v>0.01</v>
      </c>
      <c r="D18" s="13">
        <v>2</v>
      </c>
      <c r="E18" s="15">
        <v>0.04</v>
      </c>
      <c r="F18" s="12">
        <v>0.08</v>
      </c>
      <c r="G18" s="13">
        <v>1</v>
      </c>
      <c r="H18" s="15">
        <v>0.04</v>
      </c>
      <c r="I18" s="12">
        <v>0.08</v>
      </c>
    </row>
    <row r="19" spans="1:10" s="14" customFormat="1" x14ac:dyDescent="0.2">
      <c r="A19" s="14">
        <v>5</v>
      </c>
      <c r="B19" s="14">
        <v>7</v>
      </c>
      <c r="C19" s="15">
        <v>0.01</v>
      </c>
      <c r="D19" s="13">
        <v>6</v>
      </c>
      <c r="E19" s="15"/>
      <c r="F19" s="12"/>
      <c r="G19" s="13">
        <v>2</v>
      </c>
      <c r="H19" s="15">
        <v>0.04</v>
      </c>
      <c r="I19" s="12">
        <v>0.08</v>
      </c>
    </row>
    <row r="20" spans="1:10" s="14" customFormat="1" ht="3.75" customHeight="1" x14ac:dyDescent="0.2">
      <c r="C20" s="15"/>
      <c r="D20" s="13"/>
      <c r="E20" s="15"/>
      <c r="F20" s="12"/>
      <c r="G20" s="13"/>
      <c r="H20" s="15"/>
      <c r="I20" s="12"/>
    </row>
    <row r="21" spans="1:10" s="14" customFormat="1" x14ac:dyDescent="0.2">
      <c r="A21" s="14">
        <v>1</v>
      </c>
      <c r="B21" s="14">
        <v>8</v>
      </c>
      <c r="C21" s="15">
        <v>0.01</v>
      </c>
      <c r="D21" s="14">
        <v>4</v>
      </c>
      <c r="E21" s="15"/>
      <c r="F21" s="12"/>
      <c r="G21" s="13">
        <v>1</v>
      </c>
      <c r="H21" s="15">
        <v>0.05</v>
      </c>
      <c r="I21" s="12"/>
    </row>
    <row r="22" spans="1:10" s="14" customFormat="1" x14ac:dyDescent="0.2">
      <c r="A22" s="14">
        <v>2</v>
      </c>
      <c r="B22" s="14">
        <v>1</v>
      </c>
      <c r="C22" s="16">
        <v>0.02</v>
      </c>
      <c r="D22" s="13">
        <v>5</v>
      </c>
      <c r="E22" s="15"/>
      <c r="F22" s="12"/>
      <c r="G22" s="14">
        <v>4</v>
      </c>
      <c r="H22" s="15">
        <v>0.01</v>
      </c>
      <c r="I22" s="12"/>
    </row>
    <row r="23" spans="1:10" s="14" customFormat="1" x14ac:dyDescent="0.2">
      <c r="A23" s="14">
        <v>3</v>
      </c>
      <c r="B23" s="14">
        <v>2</v>
      </c>
      <c r="C23" s="15">
        <v>0.02</v>
      </c>
      <c r="D23" s="13">
        <v>7</v>
      </c>
      <c r="E23" s="15"/>
      <c r="F23" s="12"/>
      <c r="G23" s="13">
        <v>2</v>
      </c>
      <c r="H23" s="15">
        <v>0.05</v>
      </c>
      <c r="I23" s="12"/>
    </row>
    <row r="24" spans="1:10" s="14" customFormat="1" x14ac:dyDescent="0.2">
      <c r="A24" s="14">
        <v>4</v>
      </c>
      <c r="B24" s="14">
        <v>3</v>
      </c>
      <c r="C24" s="15">
        <v>0.02</v>
      </c>
      <c r="D24" s="13">
        <v>8</v>
      </c>
      <c r="E24" s="15"/>
      <c r="F24" s="12"/>
      <c r="G24" s="13">
        <v>1</v>
      </c>
      <c r="H24" s="15">
        <v>0.06</v>
      </c>
      <c r="I24" s="12"/>
    </row>
    <row r="25" spans="1:10" s="14" customFormat="1" x14ac:dyDescent="0.2">
      <c r="A25" s="14">
        <v>5</v>
      </c>
      <c r="B25" s="14">
        <v>4</v>
      </c>
      <c r="C25" s="15">
        <v>0.02</v>
      </c>
      <c r="D25" s="13">
        <v>1</v>
      </c>
      <c r="E25" s="15">
        <v>0.03</v>
      </c>
      <c r="F25" s="12"/>
      <c r="G25" s="13">
        <v>3</v>
      </c>
      <c r="H25" s="15">
        <v>0.04</v>
      </c>
      <c r="I25" s="12">
        <v>0.08</v>
      </c>
    </row>
    <row r="26" spans="1:10" s="14" customFormat="1" x14ac:dyDescent="0.2">
      <c r="E26" s="15"/>
      <c r="F26" s="12"/>
      <c r="H26" s="15"/>
      <c r="I26" s="12"/>
    </row>
    <row r="28" spans="1:10" x14ac:dyDescent="0.2">
      <c r="A28" t="s">
        <v>12</v>
      </c>
      <c r="F28" s="12">
        <f>SUM(E3:F13)</f>
        <v>0.19</v>
      </c>
      <c r="G28" s="12">
        <f>F28*$B$1</f>
        <v>0.29450000000000004</v>
      </c>
      <c r="I28" s="12">
        <f>SUM(H3:I13)</f>
        <v>0.16999999999999998</v>
      </c>
      <c r="J28" s="12">
        <f>I28*$B$1</f>
        <v>0.26349999999999996</v>
      </c>
    </row>
    <row r="29" spans="1:10" x14ac:dyDescent="0.2">
      <c r="A29" t="s">
        <v>13</v>
      </c>
      <c r="C29" s="12">
        <f>SUM(C1:C19)</f>
        <v>7.0000000000000007E-2</v>
      </c>
      <c r="F29" s="12">
        <f>SUM(E1:F19)</f>
        <v>0.37</v>
      </c>
      <c r="G29" s="12">
        <f t="shared" ref="G29:G30" si="0">F29*$B$1</f>
        <v>0.57350000000000001</v>
      </c>
      <c r="I29" s="12">
        <f>SUM(H1:I19)</f>
        <v>0.5</v>
      </c>
      <c r="J29" s="12">
        <f t="shared" ref="J29:J30" si="1">I29*$B$1</f>
        <v>0.77500000000000002</v>
      </c>
    </row>
    <row r="30" spans="1:10" x14ac:dyDescent="0.2">
      <c r="A30" t="s">
        <v>14</v>
      </c>
      <c r="C30" s="12">
        <f>SUM(C3:C25)</f>
        <v>0.16</v>
      </c>
      <c r="F30" s="12">
        <f>SUM(E3:F25)</f>
        <v>0.4</v>
      </c>
      <c r="G30" s="12">
        <f t="shared" si="0"/>
        <v>0.62000000000000011</v>
      </c>
      <c r="I30" s="12">
        <f>SUM(H3:I25)</f>
        <v>0.79000000000000015</v>
      </c>
      <c r="J30" s="12">
        <f t="shared" si="1"/>
        <v>1.2245000000000004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2CB7-A640-4E97-B29C-92F294C2D6DF}">
  <dimension ref="A3:E31"/>
  <sheetViews>
    <sheetView workbookViewId="0">
      <selection activeCell="C4" sqref="C4"/>
    </sheetView>
  </sheetViews>
  <sheetFormatPr defaultRowHeight="14.25" x14ac:dyDescent="0.2"/>
  <sheetData>
    <row r="3" spans="1:5" x14ac:dyDescent="0.2">
      <c r="A3">
        <v>1</v>
      </c>
      <c r="B3">
        <v>10</v>
      </c>
      <c r="D3">
        <v>5</v>
      </c>
    </row>
    <row r="4" spans="1:5" x14ac:dyDescent="0.2">
      <c r="A4">
        <v>2</v>
      </c>
      <c r="B4">
        <v>15</v>
      </c>
      <c r="C4">
        <v>7.5</v>
      </c>
      <c r="D4">
        <v>5</v>
      </c>
      <c r="E4">
        <v>5</v>
      </c>
    </row>
    <row r="5" spans="1:5" x14ac:dyDescent="0.2">
      <c r="A5">
        <v>3</v>
      </c>
      <c r="B5">
        <v>10</v>
      </c>
      <c r="C5">
        <v>5</v>
      </c>
      <c r="D5">
        <v>5</v>
      </c>
      <c r="E5">
        <v>5</v>
      </c>
    </row>
    <row r="6" spans="1:5" x14ac:dyDescent="0.2">
      <c r="A6">
        <v>4</v>
      </c>
      <c r="B6">
        <v>10</v>
      </c>
      <c r="D6">
        <v>5</v>
      </c>
      <c r="E6">
        <v>5</v>
      </c>
    </row>
    <row r="7" spans="1:5" x14ac:dyDescent="0.2">
      <c r="A7">
        <v>5</v>
      </c>
      <c r="B7">
        <v>10</v>
      </c>
      <c r="C7">
        <v>5</v>
      </c>
    </row>
    <row r="8" spans="1:5" ht="3.75" customHeight="1" x14ac:dyDescent="0.2"/>
    <row r="9" spans="1:5" x14ac:dyDescent="0.2">
      <c r="A9" s="14">
        <v>1</v>
      </c>
      <c r="B9">
        <v>10</v>
      </c>
      <c r="D9">
        <v>5</v>
      </c>
    </row>
    <row r="10" spans="1:5" x14ac:dyDescent="0.2">
      <c r="A10" s="14">
        <v>2</v>
      </c>
      <c r="B10">
        <v>10</v>
      </c>
      <c r="D10">
        <v>5</v>
      </c>
      <c r="E10">
        <v>5</v>
      </c>
    </row>
    <row r="11" spans="1:5" x14ac:dyDescent="0.2">
      <c r="A11" s="14">
        <v>3</v>
      </c>
      <c r="B11">
        <v>17</v>
      </c>
      <c r="C11">
        <v>7.5</v>
      </c>
      <c r="D11">
        <v>5</v>
      </c>
      <c r="E11">
        <v>5</v>
      </c>
    </row>
    <row r="12" spans="1:5" x14ac:dyDescent="0.2">
      <c r="A12" s="14">
        <v>4</v>
      </c>
      <c r="B12">
        <v>20</v>
      </c>
      <c r="C12">
        <v>10</v>
      </c>
    </row>
    <row r="13" spans="1:5" x14ac:dyDescent="0.2">
      <c r="A13" s="14">
        <v>5</v>
      </c>
      <c r="B13">
        <v>10</v>
      </c>
    </row>
    <row r="14" spans="1:5" ht="3" customHeight="1" x14ac:dyDescent="0.2">
      <c r="A14" s="14"/>
    </row>
    <row r="15" spans="1:5" x14ac:dyDescent="0.2">
      <c r="A15" s="14">
        <v>1</v>
      </c>
      <c r="B15">
        <v>10</v>
      </c>
    </row>
    <row r="16" spans="1:5" x14ac:dyDescent="0.2">
      <c r="A16" s="14">
        <v>2</v>
      </c>
      <c r="B16">
        <v>10</v>
      </c>
      <c r="C16">
        <v>5</v>
      </c>
      <c r="D16">
        <v>5</v>
      </c>
    </row>
    <row r="17" spans="1:5" x14ac:dyDescent="0.2">
      <c r="A17" s="14">
        <v>3</v>
      </c>
      <c r="B17">
        <v>15</v>
      </c>
      <c r="D17">
        <v>5</v>
      </c>
      <c r="E17">
        <v>5</v>
      </c>
    </row>
    <row r="18" spans="1:5" x14ac:dyDescent="0.2">
      <c r="A18" s="14">
        <v>4</v>
      </c>
      <c r="B18">
        <v>10</v>
      </c>
      <c r="C18">
        <v>5</v>
      </c>
    </row>
    <row r="19" spans="1:5" x14ac:dyDescent="0.2">
      <c r="A19" s="14">
        <v>5</v>
      </c>
      <c r="B19">
        <v>10</v>
      </c>
      <c r="D19">
        <v>5</v>
      </c>
    </row>
    <row r="20" spans="1:5" ht="3" customHeight="1" x14ac:dyDescent="0.2">
      <c r="A20" s="14"/>
    </row>
    <row r="21" spans="1:5" x14ac:dyDescent="0.2">
      <c r="A21" s="14">
        <v>1</v>
      </c>
      <c r="B21">
        <v>10</v>
      </c>
      <c r="D21">
        <v>5</v>
      </c>
    </row>
    <row r="22" spans="1:5" x14ac:dyDescent="0.2">
      <c r="A22" s="14">
        <v>2</v>
      </c>
      <c r="B22">
        <v>15</v>
      </c>
      <c r="C22">
        <v>7.5</v>
      </c>
      <c r="D22">
        <v>5</v>
      </c>
      <c r="E22">
        <v>5</v>
      </c>
    </row>
    <row r="23" spans="1:5" x14ac:dyDescent="0.2">
      <c r="A23" s="14">
        <v>3</v>
      </c>
      <c r="B23">
        <v>17</v>
      </c>
    </row>
    <row r="24" spans="1:5" x14ac:dyDescent="0.2">
      <c r="A24" s="14">
        <v>4</v>
      </c>
      <c r="B24">
        <v>10</v>
      </c>
      <c r="C24">
        <v>5</v>
      </c>
      <c r="D24">
        <v>5</v>
      </c>
    </row>
    <row r="25" spans="1:5" x14ac:dyDescent="0.2">
      <c r="A25" s="14">
        <v>5</v>
      </c>
      <c r="B25">
        <v>10</v>
      </c>
    </row>
    <row r="28" spans="1:5" x14ac:dyDescent="0.2">
      <c r="B28">
        <f>SUM($B$3:B7)</f>
        <v>55</v>
      </c>
      <c r="C28">
        <f>SUM($B$3:C7)</f>
        <v>72.5</v>
      </c>
      <c r="D28">
        <f>SUM($B$3:D7)</f>
        <v>92.5</v>
      </c>
      <c r="E28">
        <f>SUM($B$3:E7)</f>
        <v>107.5</v>
      </c>
    </row>
    <row r="29" spans="1:5" x14ac:dyDescent="0.2">
      <c r="B29">
        <f>SUM($B$3:B13)</f>
        <v>122</v>
      </c>
      <c r="C29">
        <f>SUM($B$3:C13)</f>
        <v>157</v>
      </c>
      <c r="D29">
        <f>SUM($B$3:D13)</f>
        <v>192</v>
      </c>
      <c r="E29">
        <f>SUM($B$3:E13)</f>
        <v>217</v>
      </c>
    </row>
    <row r="30" spans="1:5" x14ac:dyDescent="0.2">
      <c r="B30">
        <f>SUM($B$3:B19)</f>
        <v>177</v>
      </c>
      <c r="C30">
        <f>SUM($B$3:C19)</f>
        <v>222</v>
      </c>
      <c r="D30">
        <f>SUM($B$3:D19)</f>
        <v>272</v>
      </c>
      <c r="E30">
        <f>SUM($B$3:E19)</f>
        <v>302</v>
      </c>
    </row>
    <row r="31" spans="1:5" x14ac:dyDescent="0.2">
      <c r="B31">
        <f>SUM($B$3:B25)</f>
        <v>239</v>
      </c>
      <c r="C31">
        <f>SUM($B$3:C25)</f>
        <v>296.5</v>
      </c>
      <c r="D31">
        <f>SUM($B$3:D25)</f>
        <v>361.5</v>
      </c>
      <c r="E31">
        <f>SUM($B$3:E25)</f>
        <v>396.5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226E-417D-41A7-8B23-9D2632524EB2}">
  <dimension ref="A1:N20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RowHeight="14.25" x14ac:dyDescent="0.2"/>
  <cols>
    <col min="10" max="10" width="1.75" customWidth="1"/>
  </cols>
  <sheetData>
    <row r="1" spans="1:14" x14ac:dyDescent="0.2">
      <c r="B1" s="22" t="s">
        <v>19</v>
      </c>
      <c r="C1" s="22"/>
      <c r="D1" s="22">
        <v>1</v>
      </c>
      <c r="E1" s="22">
        <v>140</v>
      </c>
      <c r="F1" s="22" t="s">
        <v>20</v>
      </c>
      <c r="G1" s="22"/>
      <c r="H1" s="22">
        <v>1</v>
      </c>
      <c r="I1" s="22">
        <v>110</v>
      </c>
      <c r="K1" s="22" t="s">
        <v>19</v>
      </c>
      <c r="L1" s="22"/>
      <c r="M1" s="22">
        <v>0.9</v>
      </c>
      <c r="N1" s="22">
        <v>110</v>
      </c>
    </row>
    <row r="2" spans="1:14" x14ac:dyDescent="0.2">
      <c r="A2" t="s">
        <v>16</v>
      </c>
      <c r="B2" t="s">
        <v>17</v>
      </c>
      <c r="C2" t="s">
        <v>21</v>
      </c>
      <c r="D2" t="s">
        <v>22</v>
      </c>
      <c r="E2" t="s">
        <v>18</v>
      </c>
      <c r="F2" t="s">
        <v>17</v>
      </c>
      <c r="G2" t="s">
        <v>21</v>
      </c>
      <c r="H2" t="s">
        <v>22</v>
      </c>
      <c r="I2" t="s">
        <v>18</v>
      </c>
      <c r="K2" t="s">
        <v>17</v>
      </c>
      <c r="L2" t="s">
        <v>21</v>
      </c>
      <c r="M2" t="s">
        <v>22</v>
      </c>
      <c r="N2" t="s">
        <v>18</v>
      </c>
    </row>
    <row r="3" spans="1:14" x14ac:dyDescent="0.2">
      <c r="A3">
        <v>0.1</v>
      </c>
      <c r="B3" s="19">
        <v>0.3</v>
      </c>
      <c r="C3">
        <v>-20</v>
      </c>
      <c r="K3" s="19">
        <v>0.3</v>
      </c>
      <c r="L3">
        <v>-20</v>
      </c>
    </row>
    <row r="4" spans="1:14" x14ac:dyDescent="0.2">
      <c r="A4">
        <v>0.2</v>
      </c>
      <c r="B4" s="19"/>
      <c r="K4" s="19"/>
    </row>
    <row r="5" spans="1:14" x14ac:dyDescent="0.2">
      <c r="A5">
        <v>0.3</v>
      </c>
      <c r="B5" s="19"/>
      <c r="K5" s="19"/>
    </row>
    <row r="6" spans="1:14" x14ac:dyDescent="0.2">
      <c r="A6">
        <v>0.4</v>
      </c>
      <c r="B6" s="20">
        <v>1</v>
      </c>
      <c r="K6" s="20">
        <v>1</v>
      </c>
    </row>
    <row r="7" spans="1:14" x14ac:dyDescent="0.2">
      <c r="A7">
        <v>0.5</v>
      </c>
      <c r="B7" s="20"/>
      <c r="K7" s="20"/>
    </row>
    <row r="8" spans="1:14" x14ac:dyDescent="0.2">
      <c r="A8">
        <v>0.6</v>
      </c>
      <c r="B8" s="20"/>
      <c r="K8" s="20"/>
    </row>
    <row r="9" spans="1:14" x14ac:dyDescent="0.2">
      <c r="A9">
        <v>0.7</v>
      </c>
      <c r="B9" s="20"/>
      <c r="K9" s="20"/>
    </row>
    <row r="10" spans="1:14" x14ac:dyDescent="0.2">
      <c r="A10">
        <v>0.8</v>
      </c>
      <c r="B10" s="20"/>
      <c r="K10" s="20"/>
    </row>
    <row r="11" spans="1:14" x14ac:dyDescent="0.2">
      <c r="A11">
        <v>0.9</v>
      </c>
      <c r="B11" s="20"/>
      <c r="K11" s="20"/>
    </row>
    <row r="12" spans="1:14" x14ac:dyDescent="0.2">
      <c r="A12">
        <v>1</v>
      </c>
      <c r="B12" s="20"/>
      <c r="K12" s="20"/>
    </row>
    <row r="13" spans="1:14" x14ac:dyDescent="0.2">
      <c r="A13">
        <v>1.1000000000000001</v>
      </c>
      <c r="B13" s="20"/>
      <c r="K13" s="20"/>
    </row>
    <row r="14" spans="1:14" x14ac:dyDescent="0.2">
      <c r="A14">
        <v>1.2</v>
      </c>
      <c r="B14" s="20"/>
      <c r="K14" s="20"/>
    </row>
    <row r="15" spans="1:14" x14ac:dyDescent="0.2">
      <c r="A15">
        <v>1.3</v>
      </c>
      <c r="B15" s="20"/>
      <c r="K15" s="20"/>
    </row>
    <row r="16" spans="1:14" x14ac:dyDescent="0.2">
      <c r="A16">
        <v>1.4</v>
      </c>
      <c r="B16" s="21">
        <v>0.3</v>
      </c>
      <c r="K16" s="21">
        <v>0.3</v>
      </c>
    </row>
    <row r="17" spans="1:14" x14ac:dyDescent="0.2">
      <c r="A17">
        <v>1.5</v>
      </c>
      <c r="B17" s="21"/>
      <c r="K17" s="21"/>
    </row>
    <row r="18" spans="1:14" x14ac:dyDescent="0.2">
      <c r="A18">
        <v>1.6</v>
      </c>
      <c r="B18" s="21"/>
      <c r="K18" s="21"/>
    </row>
    <row r="19" spans="1:14" x14ac:dyDescent="0.2">
      <c r="A19">
        <v>1.7</v>
      </c>
      <c r="B19" s="20">
        <v>1</v>
      </c>
      <c r="C19">
        <v>-20</v>
      </c>
      <c r="K19" s="20">
        <v>1</v>
      </c>
      <c r="L19">
        <v>-20</v>
      </c>
    </row>
    <row r="20" spans="1:14" x14ac:dyDescent="0.2">
      <c r="A20">
        <v>1.8</v>
      </c>
      <c r="B20" s="20"/>
      <c r="C20">
        <v>-10</v>
      </c>
      <c r="K20" s="20"/>
      <c r="L20">
        <v>-10</v>
      </c>
    </row>
    <row r="21" spans="1:14" x14ac:dyDescent="0.2">
      <c r="A21">
        <v>1.9</v>
      </c>
      <c r="B21" s="20"/>
      <c r="K21" s="20"/>
    </row>
    <row r="22" spans="1:14" x14ac:dyDescent="0.2">
      <c r="A22">
        <v>2</v>
      </c>
      <c r="B22" s="20"/>
      <c r="K22" s="20"/>
    </row>
    <row r="23" spans="1:14" x14ac:dyDescent="0.2">
      <c r="A23">
        <v>2.1</v>
      </c>
      <c r="B23" s="20"/>
      <c r="K23" s="20"/>
    </row>
    <row r="24" spans="1:14" x14ac:dyDescent="0.2">
      <c r="A24">
        <v>2.2000000000000002</v>
      </c>
      <c r="B24" s="20"/>
      <c r="K24" s="20"/>
    </row>
    <row r="25" spans="1:14" x14ac:dyDescent="0.2">
      <c r="A25">
        <v>2.2999999999999998</v>
      </c>
      <c r="B25" s="20"/>
      <c r="K25" s="20"/>
    </row>
    <row r="26" spans="1:14" x14ac:dyDescent="0.2">
      <c r="A26">
        <v>2.4</v>
      </c>
      <c r="B26" s="20"/>
      <c r="K26" s="20"/>
    </row>
    <row r="27" spans="1:14" x14ac:dyDescent="0.2">
      <c r="A27">
        <v>2.5</v>
      </c>
      <c r="B27" s="20"/>
      <c r="K27" s="20"/>
    </row>
    <row r="28" spans="1:14" x14ac:dyDescent="0.2">
      <c r="A28">
        <v>2.6</v>
      </c>
      <c r="B28" s="20"/>
      <c r="K28" s="20"/>
    </row>
    <row r="29" spans="1:14" x14ac:dyDescent="0.2">
      <c r="A29">
        <v>2.7</v>
      </c>
      <c r="B29" s="21">
        <v>0.4</v>
      </c>
      <c r="K29" s="21">
        <v>0.4</v>
      </c>
    </row>
    <row r="30" spans="1:14" x14ac:dyDescent="0.2">
      <c r="A30">
        <v>2.8</v>
      </c>
      <c r="B30" s="21"/>
      <c r="K30" s="21"/>
    </row>
    <row r="31" spans="1:14" x14ac:dyDescent="0.2">
      <c r="A31">
        <v>2.9</v>
      </c>
      <c r="B31" s="21"/>
      <c r="K31" s="21"/>
    </row>
    <row r="32" spans="1:14" x14ac:dyDescent="0.2">
      <c r="A32">
        <v>3</v>
      </c>
      <c r="B32" s="21"/>
      <c r="E32">
        <f>E$1+SUM($C$3:D32)</f>
        <v>90</v>
      </c>
      <c r="K32" s="21"/>
      <c r="N32">
        <f>N$1+SUM($L$3:M32)</f>
        <v>60</v>
      </c>
    </row>
    <row r="33" spans="1:14" x14ac:dyDescent="0.2">
      <c r="A33">
        <v>3.1</v>
      </c>
      <c r="B33" s="23" t="s">
        <v>23</v>
      </c>
      <c r="C33">
        <v>-10</v>
      </c>
      <c r="F33" s="19">
        <v>0.3</v>
      </c>
      <c r="G33">
        <v>-10</v>
      </c>
      <c r="K33" s="23" t="s">
        <v>23</v>
      </c>
      <c r="L33">
        <v>-10</v>
      </c>
    </row>
    <row r="34" spans="1:14" x14ac:dyDescent="0.2">
      <c r="A34">
        <v>3.2</v>
      </c>
      <c r="B34" s="23"/>
      <c r="F34" s="19"/>
      <c r="K34" s="23"/>
    </row>
    <row r="35" spans="1:14" x14ac:dyDescent="0.2">
      <c r="A35">
        <v>3.3</v>
      </c>
      <c r="B35" s="23"/>
      <c r="F35" s="19"/>
      <c r="K35" s="23"/>
    </row>
    <row r="36" spans="1:14" x14ac:dyDescent="0.2">
      <c r="A36">
        <v>3.4</v>
      </c>
      <c r="B36" s="23"/>
      <c r="F36" s="20">
        <v>1</v>
      </c>
      <c r="K36" s="23"/>
    </row>
    <row r="37" spans="1:14" x14ac:dyDescent="0.2">
      <c r="A37">
        <v>3.5</v>
      </c>
      <c r="B37" s="23"/>
      <c r="F37" s="20"/>
      <c r="K37" s="23"/>
    </row>
    <row r="38" spans="1:14" x14ac:dyDescent="0.2">
      <c r="A38">
        <v>3.6</v>
      </c>
      <c r="B38" s="23"/>
      <c r="F38" s="20"/>
      <c r="K38" s="23"/>
    </row>
    <row r="39" spans="1:14" x14ac:dyDescent="0.2">
      <c r="A39">
        <v>3.7</v>
      </c>
      <c r="B39" s="23"/>
      <c r="F39" s="20"/>
      <c r="K39" s="23"/>
    </row>
    <row r="40" spans="1:14" x14ac:dyDescent="0.2">
      <c r="A40">
        <v>3.8</v>
      </c>
      <c r="B40" s="23"/>
      <c r="F40" s="20"/>
      <c r="K40" s="23"/>
    </row>
    <row r="41" spans="1:14" x14ac:dyDescent="0.2">
      <c r="A41">
        <v>3.9</v>
      </c>
      <c r="B41" s="23"/>
      <c r="F41" s="20"/>
      <c r="K41" s="23"/>
    </row>
    <row r="42" spans="1:14" x14ac:dyDescent="0.2">
      <c r="A42">
        <v>4</v>
      </c>
      <c r="B42" s="23"/>
      <c r="F42" s="20"/>
      <c r="K42" s="23"/>
    </row>
    <row r="43" spans="1:14" x14ac:dyDescent="0.2">
      <c r="A43">
        <v>4.0999999999999996</v>
      </c>
      <c r="B43" s="23"/>
      <c r="F43" s="20"/>
      <c r="K43" s="23"/>
    </row>
    <row r="44" spans="1:14" x14ac:dyDescent="0.2">
      <c r="A44">
        <v>4.2</v>
      </c>
      <c r="B44" s="23"/>
      <c r="F44" s="20"/>
      <c r="K44" s="23"/>
    </row>
    <row r="45" spans="1:14" x14ac:dyDescent="0.2">
      <c r="A45">
        <v>4.3</v>
      </c>
      <c r="B45" s="23"/>
      <c r="F45" s="20"/>
      <c r="K45" s="23"/>
    </row>
    <row r="46" spans="1:14" x14ac:dyDescent="0.2">
      <c r="A46">
        <v>4.4000000000000004</v>
      </c>
      <c r="B46" s="23"/>
      <c r="F46" s="21">
        <v>0.3</v>
      </c>
      <c r="K46" s="23"/>
    </row>
    <row r="47" spans="1:14" x14ac:dyDescent="0.2">
      <c r="A47">
        <v>4.5</v>
      </c>
      <c r="B47" s="23"/>
      <c r="F47" s="21"/>
      <c r="K47" s="23"/>
    </row>
    <row r="48" spans="1:14" x14ac:dyDescent="0.2">
      <c r="A48">
        <v>4.5999999999999996</v>
      </c>
      <c r="B48" s="23"/>
      <c r="E48">
        <f>E$1+SUM($C$3:D48)</f>
        <v>80</v>
      </c>
      <c r="F48" s="21"/>
      <c r="K48" s="23"/>
      <c r="N48">
        <f>N$1+SUM($L$3:M48)</f>
        <v>50</v>
      </c>
    </row>
    <row r="49" spans="1:12" x14ac:dyDescent="0.2">
      <c r="A49">
        <v>6.1</v>
      </c>
      <c r="B49" s="19">
        <v>0.3</v>
      </c>
      <c r="C49">
        <v>-20</v>
      </c>
      <c r="K49" s="19">
        <v>0.3</v>
      </c>
      <c r="L49">
        <v>-20</v>
      </c>
    </row>
    <row r="50" spans="1:12" x14ac:dyDescent="0.2">
      <c r="A50">
        <v>6.2</v>
      </c>
      <c r="B50" s="19"/>
      <c r="K50" s="19"/>
    </row>
    <row r="51" spans="1:12" x14ac:dyDescent="0.2">
      <c r="A51">
        <v>6.3</v>
      </c>
      <c r="B51" s="19"/>
      <c r="K51" s="19"/>
    </row>
    <row r="52" spans="1:12" x14ac:dyDescent="0.2">
      <c r="A52">
        <v>6.4</v>
      </c>
      <c r="B52" s="20">
        <v>1</v>
      </c>
      <c r="K52" s="20">
        <v>1</v>
      </c>
    </row>
    <row r="53" spans="1:12" x14ac:dyDescent="0.2">
      <c r="A53">
        <v>6.5</v>
      </c>
      <c r="B53" s="20"/>
      <c r="K53" s="20"/>
    </row>
    <row r="54" spans="1:12" x14ac:dyDescent="0.2">
      <c r="A54">
        <v>6.6</v>
      </c>
      <c r="B54" s="20"/>
      <c r="K54" s="20"/>
    </row>
    <row r="55" spans="1:12" x14ac:dyDescent="0.2">
      <c r="A55">
        <v>6.7</v>
      </c>
      <c r="B55" s="20"/>
      <c r="K55" s="20"/>
    </row>
    <row r="56" spans="1:12" x14ac:dyDescent="0.2">
      <c r="A56">
        <v>6.8</v>
      </c>
      <c r="B56" s="20"/>
      <c r="K56" s="20"/>
    </row>
    <row r="57" spans="1:12" x14ac:dyDescent="0.2">
      <c r="A57">
        <v>6.9</v>
      </c>
      <c r="B57" s="20"/>
      <c r="K57" s="20"/>
    </row>
    <row r="58" spans="1:12" x14ac:dyDescent="0.2">
      <c r="A58">
        <v>7</v>
      </c>
      <c r="B58" s="20"/>
      <c r="K58" s="20"/>
    </row>
    <row r="59" spans="1:12" x14ac:dyDescent="0.2">
      <c r="A59">
        <v>7.1</v>
      </c>
      <c r="B59" s="20"/>
      <c r="K59" s="20"/>
    </row>
    <row r="60" spans="1:12" x14ac:dyDescent="0.2">
      <c r="A60">
        <v>7.2</v>
      </c>
      <c r="B60" s="20"/>
      <c r="K60" s="20"/>
    </row>
    <row r="61" spans="1:12" x14ac:dyDescent="0.2">
      <c r="A61">
        <v>7.3</v>
      </c>
      <c r="B61" s="20"/>
      <c r="K61" s="20"/>
    </row>
    <row r="62" spans="1:12" x14ac:dyDescent="0.2">
      <c r="A62">
        <v>7.4</v>
      </c>
      <c r="B62" s="21">
        <v>0.3</v>
      </c>
      <c r="K62" s="21">
        <v>0.3</v>
      </c>
    </row>
    <row r="63" spans="1:12" x14ac:dyDescent="0.2">
      <c r="A63">
        <v>7.5</v>
      </c>
      <c r="B63" s="21"/>
      <c r="K63" s="21"/>
    </row>
    <row r="64" spans="1:12" x14ac:dyDescent="0.2">
      <c r="A64">
        <v>7.6</v>
      </c>
      <c r="B64" s="21"/>
      <c r="K64" s="21"/>
    </row>
    <row r="65" spans="1:14" x14ac:dyDescent="0.2">
      <c r="A65">
        <v>7.7</v>
      </c>
      <c r="B65" s="20">
        <v>1</v>
      </c>
      <c r="C65">
        <v>-20</v>
      </c>
      <c r="K65" s="20">
        <v>1</v>
      </c>
      <c r="L65">
        <v>-20</v>
      </c>
    </row>
    <row r="66" spans="1:14" x14ac:dyDescent="0.2">
      <c r="A66">
        <v>7.8</v>
      </c>
      <c r="B66" s="20"/>
      <c r="C66">
        <v>-10</v>
      </c>
      <c r="K66" s="20"/>
      <c r="L66">
        <v>-10</v>
      </c>
    </row>
    <row r="67" spans="1:14" x14ac:dyDescent="0.2">
      <c r="A67">
        <v>7.9</v>
      </c>
      <c r="B67" s="20"/>
      <c r="K67" s="20"/>
    </row>
    <row r="68" spans="1:14" x14ac:dyDescent="0.2">
      <c r="A68">
        <v>8</v>
      </c>
      <c r="B68" s="20"/>
      <c r="K68" s="20"/>
    </row>
    <row r="69" spans="1:14" x14ac:dyDescent="0.2">
      <c r="A69">
        <v>8.1</v>
      </c>
      <c r="B69" s="20"/>
      <c r="K69" s="20"/>
    </row>
    <row r="70" spans="1:14" x14ac:dyDescent="0.2">
      <c r="A70">
        <v>8.1999999999999993</v>
      </c>
      <c r="B70" s="20"/>
      <c r="K70" s="20"/>
    </row>
    <row r="71" spans="1:14" x14ac:dyDescent="0.2">
      <c r="A71">
        <v>8.3000000000000007</v>
      </c>
      <c r="B71" s="20"/>
      <c r="K71" s="20"/>
    </row>
    <row r="72" spans="1:14" x14ac:dyDescent="0.2">
      <c r="A72">
        <v>8.4</v>
      </c>
      <c r="B72" s="20"/>
      <c r="K72" s="20"/>
    </row>
    <row r="73" spans="1:14" x14ac:dyDescent="0.2">
      <c r="A73">
        <v>8.5</v>
      </c>
      <c r="B73" s="20"/>
      <c r="K73" s="20"/>
    </row>
    <row r="74" spans="1:14" x14ac:dyDescent="0.2">
      <c r="A74">
        <v>8.6</v>
      </c>
      <c r="B74" s="20"/>
      <c r="K74" s="20"/>
    </row>
    <row r="75" spans="1:14" x14ac:dyDescent="0.2">
      <c r="A75">
        <v>8.6999999999999993</v>
      </c>
      <c r="B75" s="21">
        <v>0.4</v>
      </c>
      <c r="K75" s="21">
        <v>0.4</v>
      </c>
    </row>
    <row r="76" spans="1:14" x14ac:dyDescent="0.2">
      <c r="A76">
        <v>8.8000000000000007</v>
      </c>
      <c r="B76" s="21"/>
      <c r="K76" s="21"/>
    </row>
    <row r="77" spans="1:14" x14ac:dyDescent="0.2">
      <c r="A77">
        <v>8.9</v>
      </c>
      <c r="B77" s="21"/>
      <c r="K77" s="21"/>
    </row>
    <row r="78" spans="1:14" x14ac:dyDescent="0.2">
      <c r="A78">
        <v>9</v>
      </c>
      <c r="B78" s="21"/>
      <c r="E78">
        <f>E$1+SUM($C$3:D78)</f>
        <v>30</v>
      </c>
      <c r="K78" s="21"/>
      <c r="N78">
        <f>N$1+SUM($L$3:M78)</f>
        <v>0</v>
      </c>
    </row>
    <row r="79" spans="1:14" x14ac:dyDescent="0.2">
      <c r="A79">
        <v>9.1</v>
      </c>
      <c r="D79">
        <f>$D$1</f>
        <v>1</v>
      </c>
      <c r="F79" s="19">
        <v>0.3</v>
      </c>
      <c r="G79">
        <v>-10</v>
      </c>
      <c r="M79">
        <f>$M$1</f>
        <v>0.9</v>
      </c>
    </row>
    <row r="80" spans="1:14" x14ac:dyDescent="0.2">
      <c r="A80">
        <v>9.1999999999999993</v>
      </c>
      <c r="D80">
        <f t="shared" ref="D80:D94" si="0">$D$1</f>
        <v>1</v>
      </c>
      <c r="F80" s="19"/>
      <c r="M80">
        <f t="shared" ref="M80:M103" si="1">$M$1</f>
        <v>0.9</v>
      </c>
    </row>
    <row r="81" spans="1:13" x14ac:dyDescent="0.2">
      <c r="A81">
        <v>9.3000000000000007</v>
      </c>
      <c r="D81">
        <f t="shared" si="0"/>
        <v>1</v>
      </c>
      <c r="F81" s="19"/>
      <c r="M81">
        <f t="shared" si="1"/>
        <v>0.9</v>
      </c>
    </row>
    <row r="82" spans="1:13" x14ac:dyDescent="0.2">
      <c r="A82">
        <v>9.4</v>
      </c>
      <c r="D82">
        <f t="shared" si="0"/>
        <v>1</v>
      </c>
      <c r="F82" s="20">
        <v>1</v>
      </c>
      <c r="M82">
        <f t="shared" si="1"/>
        <v>0.9</v>
      </c>
    </row>
    <row r="83" spans="1:13" x14ac:dyDescent="0.2">
      <c r="A83">
        <v>9.5</v>
      </c>
      <c r="D83">
        <f t="shared" si="0"/>
        <v>1</v>
      </c>
      <c r="F83" s="20"/>
      <c r="M83">
        <f t="shared" si="1"/>
        <v>0.9</v>
      </c>
    </row>
    <row r="84" spans="1:13" x14ac:dyDescent="0.2">
      <c r="A84">
        <v>9.6</v>
      </c>
      <c r="D84">
        <f t="shared" si="0"/>
        <v>1</v>
      </c>
      <c r="F84" s="20"/>
      <c r="M84">
        <f t="shared" si="1"/>
        <v>0.9</v>
      </c>
    </row>
    <row r="85" spans="1:13" x14ac:dyDescent="0.2">
      <c r="A85">
        <v>9.6999999999999993</v>
      </c>
      <c r="D85">
        <f t="shared" si="0"/>
        <v>1</v>
      </c>
      <c r="F85" s="20"/>
      <c r="M85">
        <f t="shared" si="1"/>
        <v>0.9</v>
      </c>
    </row>
    <row r="86" spans="1:13" x14ac:dyDescent="0.2">
      <c r="A86">
        <v>9.8000000000000007</v>
      </c>
      <c r="D86">
        <f t="shared" si="0"/>
        <v>1</v>
      </c>
      <c r="F86" s="20"/>
      <c r="M86">
        <f t="shared" si="1"/>
        <v>0.9</v>
      </c>
    </row>
    <row r="87" spans="1:13" x14ac:dyDescent="0.2">
      <c r="A87">
        <v>9.9</v>
      </c>
      <c r="D87">
        <f t="shared" si="0"/>
        <v>1</v>
      </c>
      <c r="F87" s="20"/>
      <c r="M87">
        <f t="shared" si="1"/>
        <v>0.9</v>
      </c>
    </row>
    <row r="88" spans="1:13" x14ac:dyDescent="0.2">
      <c r="A88">
        <v>10</v>
      </c>
      <c r="D88">
        <f t="shared" si="0"/>
        <v>1</v>
      </c>
      <c r="F88" s="20"/>
      <c r="M88">
        <f t="shared" si="1"/>
        <v>0.9</v>
      </c>
    </row>
    <row r="89" spans="1:13" x14ac:dyDescent="0.2">
      <c r="A89">
        <v>10.1</v>
      </c>
      <c r="D89">
        <f t="shared" si="0"/>
        <v>1</v>
      </c>
      <c r="F89" s="20"/>
      <c r="M89">
        <f t="shared" si="1"/>
        <v>0.9</v>
      </c>
    </row>
    <row r="90" spans="1:13" x14ac:dyDescent="0.2">
      <c r="A90">
        <v>10.199999999999999</v>
      </c>
      <c r="D90">
        <f t="shared" si="0"/>
        <v>1</v>
      </c>
      <c r="F90" s="20"/>
      <c r="M90">
        <f t="shared" si="1"/>
        <v>0.9</v>
      </c>
    </row>
    <row r="91" spans="1:13" x14ac:dyDescent="0.2">
      <c r="A91">
        <v>10.3</v>
      </c>
      <c r="D91">
        <f t="shared" si="0"/>
        <v>1</v>
      </c>
      <c r="F91" s="20"/>
      <c r="M91">
        <f t="shared" si="1"/>
        <v>0.9</v>
      </c>
    </row>
    <row r="92" spans="1:13" x14ac:dyDescent="0.2">
      <c r="A92">
        <v>10.4</v>
      </c>
      <c r="D92">
        <f t="shared" si="0"/>
        <v>1</v>
      </c>
      <c r="F92" s="21">
        <v>0.3</v>
      </c>
      <c r="M92">
        <f t="shared" si="1"/>
        <v>0.9</v>
      </c>
    </row>
    <row r="93" spans="1:13" x14ac:dyDescent="0.2">
      <c r="A93">
        <v>10.5</v>
      </c>
      <c r="D93">
        <f t="shared" si="0"/>
        <v>1</v>
      </c>
      <c r="F93" s="21"/>
      <c r="M93">
        <f t="shared" si="1"/>
        <v>0.9</v>
      </c>
    </row>
    <row r="94" spans="1:13" x14ac:dyDescent="0.2">
      <c r="A94">
        <v>10.6</v>
      </c>
      <c r="D94">
        <f t="shared" si="0"/>
        <v>1</v>
      </c>
      <c r="E94">
        <f>E$1+SUM($C$3:D94)</f>
        <v>46</v>
      </c>
      <c r="F94" s="21"/>
      <c r="M94">
        <f t="shared" si="1"/>
        <v>0.9</v>
      </c>
    </row>
    <row r="95" spans="1:13" x14ac:dyDescent="0.2">
      <c r="A95">
        <v>10.7</v>
      </c>
      <c r="B95" s="19">
        <v>0.3</v>
      </c>
      <c r="C95">
        <v>-20</v>
      </c>
      <c r="M95">
        <f t="shared" si="1"/>
        <v>0.9</v>
      </c>
    </row>
    <row r="96" spans="1:13" x14ac:dyDescent="0.2">
      <c r="A96">
        <v>10.8</v>
      </c>
      <c r="B96" s="19"/>
      <c r="M96">
        <f t="shared" si="1"/>
        <v>0.9</v>
      </c>
    </row>
    <row r="97" spans="1:14" x14ac:dyDescent="0.2">
      <c r="A97">
        <v>10.9</v>
      </c>
      <c r="B97" s="19"/>
      <c r="M97">
        <f t="shared" si="1"/>
        <v>0.9</v>
      </c>
    </row>
    <row r="98" spans="1:14" x14ac:dyDescent="0.2">
      <c r="A98">
        <v>11</v>
      </c>
      <c r="B98" s="20">
        <v>1</v>
      </c>
      <c r="M98">
        <f t="shared" si="1"/>
        <v>0.9</v>
      </c>
    </row>
    <row r="99" spans="1:14" x14ac:dyDescent="0.2">
      <c r="A99">
        <v>11.1</v>
      </c>
      <c r="B99" s="20"/>
      <c r="M99">
        <f t="shared" si="1"/>
        <v>0.9</v>
      </c>
    </row>
    <row r="100" spans="1:14" x14ac:dyDescent="0.2">
      <c r="A100">
        <v>11.2</v>
      </c>
      <c r="B100" s="20"/>
      <c r="M100">
        <f t="shared" si="1"/>
        <v>0.9</v>
      </c>
    </row>
    <row r="101" spans="1:14" x14ac:dyDescent="0.2">
      <c r="A101">
        <v>11.3</v>
      </c>
      <c r="B101" s="20"/>
      <c r="M101">
        <f t="shared" si="1"/>
        <v>0.9</v>
      </c>
    </row>
    <row r="102" spans="1:14" x14ac:dyDescent="0.2">
      <c r="A102">
        <v>11.4</v>
      </c>
      <c r="B102" s="20"/>
      <c r="M102">
        <f t="shared" si="1"/>
        <v>0.9</v>
      </c>
    </row>
    <row r="103" spans="1:14" x14ac:dyDescent="0.2">
      <c r="A103">
        <v>11.5</v>
      </c>
      <c r="B103" s="20"/>
      <c r="M103">
        <f t="shared" si="1"/>
        <v>0.9</v>
      </c>
      <c r="N103">
        <f>N$1+SUM($L$3:M103)</f>
        <v>22.500000000000142</v>
      </c>
    </row>
    <row r="104" spans="1:14" x14ac:dyDescent="0.2">
      <c r="A104">
        <v>11.6</v>
      </c>
      <c r="B104" s="20"/>
      <c r="K104" s="19">
        <v>0.3</v>
      </c>
      <c r="L104">
        <v>-20</v>
      </c>
    </row>
    <row r="105" spans="1:14" x14ac:dyDescent="0.2">
      <c r="A105">
        <v>11.7</v>
      </c>
      <c r="B105" s="20"/>
      <c r="K105" s="19"/>
    </row>
    <row r="106" spans="1:14" x14ac:dyDescent="0.2">
      <c r="A106">
        <v>11.8</v>
      </c>
      <c r="B106" s="20"/>
      <c r="K106" s="19"/>
    </row>
    <row r="107" spans="1:14" x14ac:dyDescent="0.2">
      <c r="A107">
        <v>11.9</v>
      </c>
      <c r="B107" s="20"/>
      <c r="K107" s="20">
        <v>1</v>
      </c>
    </row>
    <row r="108" spans="1:14" x14ac:dyDescent="0.2">
      <c r="A108">
        <v>12</v>
      </c>
      <c r="B108" s="21">
        <v>0.3</v>
      </c>
      <c r="K108" s="20"/>
    </row>
    <row r="109" spans="1:14" x14ac:dyDescent="0.2">
      <c r="A109">
        <v>12.1</v>
      </c>
      <c r="B109" s="21"/>
      <c r="K109" s="20"/>
    </row>
    <row r="110" spans="1:14" x14ac:dyDescent="0.2">
      <c r="A110">
        <v>12.2</v>
      </c>
      <c r="B110" s="21"/>
      <c r="E110">
        <f>E$1+SUM($C$3:D110)</f>
        <v>26</v>
      </c>
      <c r="K110" s="20"/>
    </row>
    <row r="111" spans="1:14" x14ac:dyDescent="0.2">
      <c r="A111">
        <v>12.3</v>
      </c>
      <c r="B111" s="23" t="s">
        <v>23</v>
      </c>
      <c r="C111">
        <v>-10</v>
      </c>
      <c r="F111" s="19">
        <v>0.3</v>
      </c>
      <c r="G111">
        <v>-10</v>
      </c>
      <c r="K111" s="20"/>
    </row>
    <row r="112" spans="1:14" x14ac:dyDescent="0.2">
      <c r="A112">
        <v>12.4</v>
      </c>
      <c r="B112" s="23"/>
      <c r="F112" s="19"/>
      <c r="K112" s="20"/>
    </row>
    <row r="113" spans="1:14" x14ac:dyDescent="0.2">
      <c r="A113">
        <v>12.5</v>
      </c>
      <c r="B113" s="23"/>
      <c r="F113" s="19"/>
      <c r="K113" s="20"/>
    </row>
    <row r="114" spans="1:14" x14ac:dyDescent="0.2">
      <c r="A114">
        <v>12.6</v>
      </c>
      <c r="B114" s="23"/>
      <c r="F114" s="20">
        <v>1</v>
      </c>
      <c r="K114" s="20"/>
    </row>
    <row r="115" spans="1:14" x14ac:dyDescent="0.2">
      <c r="A115">
        <v>12.7</v>
      </c>
      <c r="B115" s="23"/>
      <c r="F115" s="20"/>
      <c r="K115" s="20"/>
    </row>
    <row r="116" spans="1:14" x14ac:dyDescent="0.2">
      <c r="A116">
        <v>12.8</v>
      </c>
      <c r="B116" s="23"/>
      <c r="F116" s="20"/>
      <c r="K116" s="20"/>
    </row>
    <row r="117" spans="1:14" x14ac:dyDescent="0.2">
      <c r="A117">
        <v>12.9</v>
      </c>
      <c r="B117" s="23"/>
      <c r="F117" s="20"/>
      <c r="K117" s="21">
        <v>0.3</v>
      </c>
    </row>
    <row r="118" spans="1:14" x14ac:dyDescent="0.2">
      <c r="A118">
        <v>13</v>
      </c>
      <c r="B118" s="23"/>
      <c r="F118" s="20"/>
      <c r="K118" s="21"/>
    </row>
    <row r="119" spans="1:14" x14ac:dyDescent="0.2">
      <c r="A119">
        <v>13.1</v>
      </c>
      <c r="B119" s="23"/>
      <c r="F119" s="20"/>
      <c r="K119" s="21"/>
      <c r="N119">
        <f>N$1+SUM($L$3:M119)</f>
        <v>2.5000000000001421</v>
      </c>
    </row>
    <row r="120" spans="1:14" x14ac:dyDescent="0.2">
      <c r="A120">
        <v>13.2</v>
      </c>
      <c r="B120" s="23"/>
      <c r="F120" s="20"/>
      <c r="M120">
        <f t="shared" ref="M120:M132" si="2">$M$1</f>
        <v>0.9</v>
      </c>
    </row>
    <row r="121" spans="1:14" x14ac:dyDescent="0.2">
      <c r="A121">
        <v>13.3</v>
      </c>
      <c r="B121" s="23"/>
      <c r="F121" s="20"/>
      <c r="M121">
        <f t="shared" si="2"/>
        <v>0.9</v>
      </c>
    </row>
    <row r="122" spans="1:14" x14ac:dyDescent="0.2">
      <c r="A122">
        <v>13.4</v>
      </c>
      <c r="B122" s="23"/>
      <c r="F122" s="20"/>
      <c r="M122">
        <f t="shared" si="2"/>
        <v>0.9</v>
      </c>
    </row>
    <row r="123" spans="1:14" x14ac:dyDescent="0.2">
      <c r="A123">
        <v>13.5</v>
      </c>
      <c r="B123" s="23"/>
      <c r="F123" s="20"/>
      <c r="M123">
        <f t="shared" si="2"/>
        <v>0.9</v>
      </c>
    </row>
    <row r="124" spans="1:14" x14ac:dyDescent="0.2">
      <c r="A124">
        <v>13.6</v>
      </c>
      <c r="B124" s="23"/>
      <c r="F124" s="21">
        <v>0.3</v>
      </c>
      <c r="M124">
        <f t="shared" si="2"/>
        <v>0.9</v>
      </c>
    </row>
    <row r="125" spans="1:14" x14ac:dyDescent="0.2">
      <c r="A125">
        <v>13.7</v>
      </c>
      <c r="B125" s="23"/>
      <c r="F125" s="21"/>
      <c r="M125">
        <f t="shared" si="2"/>
        <v>0.9</v>
      </c>
    </row>
    <row r="126" spans="1:14" x14ac:dyDescent="0.2">
      <c r="A126">
        <v>13.8</v>
      </c>
      <c r="B126" s="23"/>
      <c r="E126">
        <f>E$1+SUM($C$3:D126)</f>
        <v>16</v>
      </c>
      <c r="F126" s="21"/>
      <c r="M126">
        <f t="shared" si="2"/>
        <v>0.9</v>
      </c>
    </row>
    <row r="127" spans="1:14" x14ac:dyDescent="0.2">
      <c r="A127">
        <v>13.9</v>
      </c>
      <c r="D127">
        <f t="shared" ref="D127:D182" si="3">$D$1</f>
        <v>1</v>
      </c>
      <c r="F127" s="19">
        <v>0.3</v>
      </c>
      <c r="G127">
        <v>-10</v>
      </c>
      <c r="M127">
        <f t="shared" si="2"/>
        <v>0.9</v>
      </c>
    </row>
    <row r="128" spans="1:14" x14ac:dyDescent="0.2">
      <c r="A128">
        <v>14</v>
      </c>
      <c r="D128">
        <f t="shared" si="3"/>
        <v>1</v>
      </c>
      <c r="F128" s="19"/>
      <c r="M128">
        <f t="shared" si="2"/>
        <v>0.9</v>
      </c>
    </row>
    <row r="129" spans="1:14" x14ac:dyDescent="0.2">
      <c r="A129">
        <v>14.1</v>
      </c>
      <c r="D129">
        <f t="shared" si="3"/>
        <v>1</v>
      </c>
      <c r="F129" s="19"/>
      <c r="M129">
        <f t="shared" si="2"/>
        <v>0.9</v>
      </c>
    </row>
    <row r="130" spans="1:14" x14ac:dyDescent="0.2">
      <c r="A130">
        <v>14.2</v>
      </c>
      <c r="D130">
        <f t="shared" si="3"/>
        <v>1</v>
      </c>
      <c r="F130" s="20">
        <v>1</v>
      </c>
      <c r="M130">
        <f t="shared" si="2"/>
        <v>0.9</v>
      </c>
    </row>
    <row r="131" spans="1:14" x14ac:dyDescent="0.2">
      <c r="A131">
        <v>14.3</v>
      </c>
      <c r="D131">
        <f t="shared" si="3"/>
        <v>1</v>
      </c>
      <c r="F131" s="20"/>
      <c r="M131">
        <f t="shared" si="2"/>
        <v>0.9</v>
      </c>
    </row>
    <row r="132" spans="1:14" x14ac:dyDescent="0.2">
      <c r="A132">
        <v>14.4</v>
      </c>
      <c r="D132">
        <f t="shared" si="3"/>
        <v>1</v>
      </c>
      <c r="F132" s="20"/>
      <c r="M132">
        <f t="shared" si="2"/>
        <v>0.9</v>
      </c>
      <c r="N132">
        <f>N$1+SUM($L$3:M132)</f>
        <v>14.200000000000216</v>
      </c>
    </row>
    <row r="133" spans="1:14" x14ac:dyDescent="0.2">
      <c r="A133">
        <v>14.5</v>
      </c>
      <c r="D133">
        <f t="shared" si="3"/>
        <v>1</v>
      </c>
      <c r="F133" s="20"/>
      <c r="K133" s="23" t="s">
        <v>23</v>
      </c>
      <c r="L133">
        <v>-10</v>
      </c>
    </row>
    <row r="134" spans="1:14" x14ac:dyDescent="0.2">
      <c r="A134">
        <v>14.6</v>
      </c>
      <c r="D134">
        <f t="shared" si="3"/>
        <v>1</v>
      </c>
      <c r="F134" s="20"/>
      <c r="K134" s="23"/>
    </row>
    <row r="135" spans="1:14" x14ac:dyDescent="0.2">
      <c r="A135">
        <v>14.7</v>
      </c>
      <c r="D135">
        <f t="shared" si="3"/>
        <v>1</v>
      </c>
      <c r="F135" s="20"/>
      <c r="K135" s="23"/>
    </row>
    <row r="136" spans="1:14" x14ac:dyDescent="0.2">
      <c r="A136">
        <v>14.8</v>
      </c>
      <c r="D136">
        <f t="shared" si="3"/>
        <v>1</v>
      </c>
      <c r="F136" s="20"/>
      <c r="K136" s="23"/>
    </row>
    <row r="137" spans="1:14" x14ac:dyDescent="0.2">
      <c r="A137">
        <v>14.9</v>
      </c>
      <c r="D137">
        <f t="shared" si="3"/>
        <v>1</v>
      </c>
      <c r="F137" s="20"/>
      <c r="K137" s="23"/>
    </row>
    <row r="138" spans="1:14" x14ac:dyDescent="0.2">
      <c r="A138">
        <v>15</v>
      </c>
      <c r="D138">
        <f t="shared" si="3"/>
        <v>1</v>
      </c>
      <c r="F138" s="20"/>
      <c r="K138" s="23"/>
    </row>
    <row r="139" spans="1:14" x14ac:dyDescent="0.2">
      <c r="A139">
        <v>15.1</v>
      </c>
      <c r="D139">
        <f t="shared" si="3"/>
        <v>1</v>
      </c>
      <c r="F139" s="20"/>
      <c r="K139" s="23"/>
    </row>
    <row r="140" spans="1:14" x14ac:dyDescent="0.2">
      <c r="A140">
        <v>15.2</v>
      </c>
      <c r="D140">
        <f t="shared" si="3"/>
        <v>1</v>
      </c>
      <c r="F140" s="21">
        <v>0.3</v>
      </c>
      <c r="K140" s="23"/>
    </row>
    <row r="141" spans="1:14" x14ac:dyDescent="0.2">
      <c r="A141">
        <v>15.3</v>
      </c>
      <c r="D141">
        <f t="shared" si="3"/>
        <v>1</v>
      </c>
      <c r="F141" s="21"/>
      <c r="K141" s="23"/>
    </row>
    <row r="142" spans="1:14" x14ac:dyDescent="0.2">
      <c r="A142">
        <v>15.4</v>
      </c>
      <c r="D142">
        <f t="shared" si="3"/>
        <v>1</v>
      </c>
      <c r="F142" s="21"/>
      <c r="K142" s="23"/>
    </row>
    <row r="143" spans="1:14" x14ac:dyDescent="0.2">
      <c r="A143">
        <v>4.7</v>
      </c>
      <c r="D143">
        <f t="shared" si="3"/>
        <v>1</v>
      </c>
      <c r="F143" s="20">
        <v>1</v>
      </c>
      <c r="G143">
        <v>-10</v>
      </c>
      <c r="K143" s="23"/>
    </row>
    <row r="144" spans="1:14" x14ac:dyDescent="0.2">
      <c r="A144">
        <v>4.8</v>
      </c>
      <c r="D144">
        <f t="shared" si="3"/>
        <v>1</v>
      </c>
      <c r="F144" s="20"/>
      <c r="G144">
        <v>-5</v>
      </c>
      <c r="K144" s="23"/>
    </row>
    <row r="145" spans="1:14" x14ac:dyDescent="0.2">
      <c r="A145">
        <v>4.9000000000000004</v>
      </c>
      <c r="D145">
        <f t="shared" si="3"/>
        <v>1</v>
      </c>
      <c r="F145" s="20"/>
      <c r="K145" s="23"/>
    </row>
    <row r="146" spans="1:14" x14ac:dyDescent="0.2">
      <c r="A146">
        <v>5</v>
      </c>
      <c r="D146">
        <f t="shared" si="3"/>
        <v>1</v>
      </c>
      <c r="F146" s="20"/>
      <c r="K146" s="23"/>
    </row>
    <row r="147" spans="1:14" x14ac:dyDescent="0.2">
      <c r="A147">
        <v>5.0999999999999996</v>
      </c>
      <c r="D147">
        <f t="shared" si="3"/>
        <v>1</v>
      </c>
      <c r="F147" s="20"/>
      <c r="K147" s="23"/>
    </row>
    <row r="148" spans="1:14" x14ac:dyDescent="0.2">
      <c r="A148">
        <v>5.2</v>
      </c>
      <c r="D148">
        <f t="shared" si="3"/>
        <v>1</v>
      </c>
      <c r="F148" s="20"/>
      <c r="K148" s="23"/>
      <c r="N148">
        <f>N$1+SUM($L$3:M148)</f>
        <v>4.200000000000216</v>
      </c>
    </row>
    <row r="149" spans="1:14" x14ac:dyDescent="0.2">
      <c r="A149">
        <v>5.3</v>
      </c>
      <c r="D149">
        <f t="shared" si="3"/>
        <v>1</v>
      </c>
      <c r="F149" s="20"/>
      <c r="M149">
        <f>$M$1</f>
        <v>0.9</v>
      </c>
    </row>
    <row r="150" spans="1:14" x14ac:dyDescent="0.2">
      <c r="A150">
        <v>5.4</v>
      </c>
      <c r="D150">
        <f t="shared" si="3"/>
        <v>1</v>
      </c>
      <c r="F150" s="20"/>
      <c r="M150">
        <f t="shared" ref="M150:M204" si="4">$M$1</f>
        <v>0.9</v>
      </c>
    </row>
    <row r="151" spans="1:14" x14ac:dyDescent="0.2">
      <c r="A151">
        <v>5.5</v>
      </c>
      <c r="D151">
        <f t="shared" si="3"/>
        <v>1</v>
      </c>
      <c r="F151" s="20"/>
      <c r="M151">
        <f t="shared" si="4"/>
        <v>0.9</v>
      </c>
    </row>
    <row r="152" spans="1:14" x14ac:dyDescent="0.2">
      <c r="A152">
        <v>5.6</v>
      </c>
      <c r="D152">
        <f t="shared" si="3"/>
        <v>1</v>
      </c>
      <c r="F152" s="20"/>
      <c r="M152">
        <f t="shared" si="4"/>
        <v>0.9</v>
      </c>
    </row>
    <row r="153" spans="1:14" x14ac:dyDescent="0.2">
      <c r="A153">
        <v>5.7</v>
      </c>
      <c r="D153">
        <f t="shared" si="3"/>
        <v>1</v>
      </c>
      <c r="F153" s="21">
        <v>0.4</v>
      </c>
      <c r="M153">
        <f t="shared" si="4"/>
        <v>0.9</v>
      </c>
    </row>
    <row r="154" spans="1:14" x14ac:dyDescent="0.2">
      <c r="A154">
        <v>5.8</v>
      </c>
      <c r="D154">
        <f t="shared" si="3"/>
        <v>1</v>
      </c>
      <c r="F154" s="21"/>
      <c r="M154">
        <f t="shared" si="4"/>
        <v>0.9</v>
      </c>
    </row>
    <row r="155" spans="1:14" x14ac:dyDescent="0.2">
      <c r="A155">
        <v>5.9</v>
      </c>
      <c r="D155">
        <f t="shared" si="3"/>
        <v>1</v>
      </c>
      <c r="F155" s="21"/>
      <c r="M155">
        <f t="shared" si="4"/>
        <v>0.9</v>
      </c>
    </row>
    <row r="156" spans="1:14" x14ac:dyDescent="0.2">
      <c r="A156">
        <v>6</v>
      </c>
      <c r="D156">
        <f t="shared" si="3"/>
        <v>1</v>
      </c>
      <c r="E156">
        <f>E$1+SUM($C$3:D156)</f>
        <v>46</v>
      </c>
      <c r="F156" s="21"/>
      <c r="M156">
        <f t="shared" si="4"/>
        <v>0.9</v>
      </c>
    </row>
    <row r="157" spans="1:14" x14ac:dyDescent="0.2">
      <c r="A157">
        <v>15.5</v>
      </c>
      <c r="D157">
        <f t="shared" si="3"/>
        <v>1</v>
      </c>
      <c r="M157">
        <f t="shared" si="4"/>
        <v>0.9</v>
      </c>
    </row>
    <row r="158" spans="1:14" x14ac:dyDescent="0.2">
      <c r="A158">
        <v>15.6</v>
      </c>
      <c r="D158">
        <f t="shared" si="3"/>
        <v>1</v>
      </c>
      <c r="M158">
        <f t="shared" si="4"/>
        <v>0.9</v>
      </c>
    </row>
    <row r="159" spans="1:14" x14ac:dyDescent="0.2">
      <c r="A159">
        <v>15.7</v>
      </c>
      <c r="D159">
        <f t="shared" si="3"/>
        <v>1</v>
      </c>
      <c r="M159">
        <f t="shared" si="4"/>
        <v>0.9</v>
      </c>
    </row>
    <row r="160" spans="1:14" x14ac:dyDescent="0.2">
      <c r="A160">
        <v>15.8</v>
      </c>
      <c r="D160">
        <f t="shared" si="3"/>
        <v>1</v>
      </c>
      <c r="M160">
        <f t="shared" si="4"/>
        <v>0.9</v>
      </c>
    </row>
    <row r="161" spans="1:13" x14ac:dyDescent="0.2">
      <c r="A161">
        <v>15.9</v>
      </c>
      <c r="D161">
        <f t="shared" si="3"/>
        <v>1</v>
      </c>
      <c r="M161">
        <f t="shared" si="4"/>
        <v>0.9</v>
      </c>
    </row>
    <row r="162" spans="1:13" x14ac:dyDescent="0.2">
      <c r="A162">
        <v>16</v>
      </c>
      <c r="D162">
        <f t="shared" si="3"/>
        <v>1</v>
      </c>
      <c r="M162">
        <f t="shared" si="4"/>
        <v>0.9</v>
      </c>
    </row>
    <row r="163" spans="1:13" x14ac:dyDescent="0.2">
      <c r="A163">
        <v>16.100000000000001</v>
      </c>
      <c r="D163">
        <f t="shared" si="3"/>
        <v>1</v>
      </c>
      <c r="M163">
        <f t="shared" si="4"/>
        <v>0.9</v>
      </c>
    </row>
    <row r="164" spans="1:13" x14ac:dyDescent="0.2">
      <c r="A164">
        <v>16.2</v>
      </c>
      <c r="D164">
        <f t="shared" si="3"/>
        <v>1</v>
      </c>
      <c r="M164">
        <f t="shared" si="4"/>
        <v>0.9</v>
      </c>
    </row>
    <row r="165" spans="1:13" x14ac:dyDescent="0.2">
      <c r="A165">
        <v>16.3</v>
      </c>
      <c r="D165">
        <f t="shared" si="3"/>
        <v>1</v>
      </c>
      <c r="M165">
        <f t="shared" si="4"/>
        <v>0.9</v>
      </c>
    </row>
    <row r="166" spans="1:13" x14ac:dyDescent="0.2">
      <c r="A166">
        <v>16.399999999999999</v>
      </c>
      <c r="D166">
        <f t="shared" si="3"/>
        <v>1</v>
      </c>
      <c r="M166">
        <f t="shared" si="4"/>
        <v>0.9</v>
      </c>
    </row>
    <row r="167" spans="1:13" x14ac:dyDescent="0.2">
      <c r="A167">
        <v>16.5</v>
      </c>
      <c r="D167">
        <f t="shared" si="3"/>
        <v>1</v>
      </c>
      <c r="M167">
        <f t="shared" si="4"/>
        <v>0.9</v>
      </c>
    </row>
    <row r="168" spans="1:13" x14ac:dyDescent="0.2">
      <c r="A168">
        <v>16.600000000000001</v>
      </c>
      <c r="D168">
        <f t="shared" si="3"/>
        <v>1</v>
      </c>
      <c r="M168">
        <f t="shared" si="4"/>
        <v>0.9</v>
      </c>
    </row>
    <row r="169" spans="1:13" x14ac:dyDescent="0.2">
      <c r="A169">
        <v>16.7</v>
      </c>
      <c r="D169">
        <f t="shared" si="3"/>
        <v>1</v>
      </c>
      <c r="M169">
        <f t="shared" si="4"/>
        <v>0.9</v>
      </c>
    </row>
    <row r="170" spans="1:13" x14ac:dyDescent="0.2">
      <c r="A170">
        <v>16.8</v>
      </c>
      <c r="D170">
        <f t="shared" si="3"/>
        <v>1</v>
      </c>
      <c r="M170">
        <f t="shared" si="4"/>
        <v>0.9</v>
      </c>
    </row>
    <row r="171" spans="1:13" x14ac:dyDescent="0.2">
      <c r="A171">
        <v>16.899999999999999</v>
      </c>
      <c r="D171">
        <f t="shared" si="3"/>
        <v>1</v>
      </c>
      <c r="M171">
        <f t="shared" si="4"/>
        <v>0.9</v>
      </c>
    </row>
    <row r="172" spans="1:13" x14ac:dyDescent="0.2">
      <c r="A172">
        <v>17</v>
      </c>
      <c r="D172">
        <f t="shared" si="3"/>
        <v>1</v>
      </c>
      <c r="M172">
        <f t="shared" si="4"/>
        <v>0.9</v>
      </c>
    </row>
    <row r="173" spans="1:13" x14ac:dyDescent="0.2">
      <c r="A173">
        <v>17.100000000000001</v>
      </c>
      <c r="D173">
        <f t="shared" si="3"/>
        <v>1</v>
      </c>
      <c r="M173">
        <f t="shared" si="4"/>
        <v>0.9</v>
      </c>
    </row>
    <row r="174" spans="1:13" x14ac:dyDescent="0.2">
      <c r="A174">
        <v>17.2</v>
      </c>
      <c r="D174">
        <f t="shared" si="3"/>
        <v>1</v>
      </c>
      <c r="M174">
        <f t="shared" si="4"/>
        <v>0.9</v>
      </c>
    </row>
    <row r="175" spans="1:13" x14ac:dyDescent="0.2">
      <c r="A175">
        <v>17.3</v>
      </c>
      <c r="D175">
        <f t="shared" si="3"/>
        <v>1</v>
      </c>
      <c r="M175">
        <f t="shared" si="4"/>
        <v>0.9</v>
      </c>
    </row>
    <row r="176" spans="1:13" x14ac:dyDescent="0.2">
      <c r="A176">
        <v>17.399999999999999</v>
      </c>
      <c r="D176">
        <f t="shared" si="3"/>
        <v>1</v>
      </c>
      <c r="M176">
        <f t="shared" si="4"/>
        <v>0.9</v>
      </c>
    </row>
    <row r="177" spans="1:14" x14ac:dyDescent="0.2">
      <c r="A177">
        <v>17.5</v>
      </c>
      <c r="D177">
        <f t="shared" si="3"/>
        <v>1</v>
      </c>
      <c r="M177">
        <f t="shared" si="4"/>
        <v>0.9</v>
      </c>
    </row>
    <row r="178" spans="1:14" x14ac:dyDescent="0.2">
      <c r="A178">
        <v>17.600000000000001</v>
      </c>
      <c r="D178">
        <f t="shared" si="3"/>
        <v>1</v>
      </c>
      <c r="M178">
        <f t="shared" si="4"/>
        <v>0.9</v>
      </c>
    </row>
    <row r="179" spans="1:14" x14ac:dyDescent="0.2">
      <c r="A179">
        <v>17.7</v>
      </c>
      <c r="D179">
        <f t="shared" si="3"/>
        <v>1</v>
      </c>
      <c r="M179">
        <f t="shared" si="4"/>
        <v>0.9</v>
      </c>
    </row>
    <row r="180" spans="1:14" x14ac:dyDescent="0.2">
      <c r="A180">
        <v>17.8</v>
      </c>
      <c r="D180">
        <f t="shared" si="3"/>
        <v>1</v>
      </c>
      <c r="M180">
        <f t="shared" si="4"/>
        <v>0.9</v>
      </c>
    </row>
    <row r="181" spans="1:14" x14ac:dyDescent="0.2">
      <c r="A181">
        <v>17.899999999999999</v>
      </c>
      <c r="D181">
        <f t="shared" si="3"/>
        <v>1</v>
      </c>
      <c r="M181">
        <f t="shared" si="4"/>
        <v>0.9</v>
      </c>
    </row>
    <row r="182" spans="1:14" x14ac:dyDescent="0.2">
      <c r="A182">
        <v>18</v>
      </c>
      <c r="D182">
        <f t="shared" si="3"/>
        <v>1</v>
      </c>
      <c r="E182">
        <f>E$1+SUM($C$3:D182)</f>
        <v>72</v>
      </c>
      <c r="M182">
        <f t="shared" si="4"/>
        <v>0.9</v>
      </c>
      <c r="N182">
        <f>N$1+SUM($L$3:M182)</f>
        <v>34.800000000000409</v>
      </c>
    </row>
    <row r="183" spans="1:14" x14ac:dyDescent="0.2">
      <c r="A183">
        <v>18.100000000000001</v>
      </c>
      <c r="M183">
        <f t="shared" si="4"/>
        <v>0.9</v>
      </c>
    </row>
    <row r="184" spans="1:14" x14ac:dyDescent="0.2">
      <c r="A184">
        <v>18.2</v>
      </c>
      <c r="M184">
        <f t="shared" si="4"/>
        <v>0.9</v>
      </c>
    </row>
    <row r="185" spans="1:14" x14ac:dyDescent="0.2">
      <c r="A185">
        <v>18.3</v>
      </c>
      <c r="M185">
        <f t="shared" si="4"/>
        <v>0.9</v>
      </c>
    </row>
    <row r="186" spans="1:14" x14ac:dyDescent="0.2">
      <c r="A186">
        <v>18.399999999999999</v>
      </c>
      <c r="M186">
        <f t="shared" si="4"/>
        <v>0.9</v>
      </c>
    </row>
    <row r="187" spans="1:14" x14ac:dyDescent="0.2">
      <c r="A187">
        <v>18.5</v>
      </c>
      <c r="M187">
        <f t="shared" si="4"/>
        <v>0.9</v>
      </c>
    </row>
    <row r="188" spans="1:14" x14ac:dyDescent="0.2">
      <c r="A188">
        <v>18.600000000000001</v>
      </c>
      <c r="M188">
        <f t="shared" si="4"/>
        <v>0.9</v>
      </c>
    </row>
    <row r="189" spans="1:14" x14ac:dyDescent="0.2">
      <c r="A189">
        <v>18.7</v>
      </c>
      <c r="M189">
        <f t="shared" si="4"/>
        <v>0.9</v>
      </c>
    </row>
    <row r="190" spans="1:14" x14ac:dyDescent="0.2">
      <c r="A190">
        <v>18.8</v>
      </c>
      <c r="M190">
        <f t="shared" si="4"/>
        <v>0.9</v>
      </c>
    </row>
    <row r="191" spans="1:14" x14ac:dyDescent="0.2">
      <c r="A191">
        <v>18.899999999999999</v>
      </c>
      <c r="M191">
        <f t="shared" si="4"/>
        <v>0.9</v>
      </c>
    </row>
    <row r="192" spans="1:14" x14ac:dyDescent="0.2">
      <c r="A192">
        <v>19</v>
      </c>
      <c r="M192">
        <f t="shared" si="4"/>
        <v>0.9</v>
      </c>
    </row>
    <row r="193" spans="1:14" x14ac:dyDescent="0.2">
      <c r="A193">
        <v>19.100000000000001</v>
      </c>
      <c r="M193">
        <f t="shared" si="4"/>
        <v>0.9</v>
      </c>
    </row>
    <row r="194" spans="1:14" x14ac:dyDescent="0.2">
      <c r="A194">
        <v>19.2</v>
      </c>
      <c r="M194">
        <f t="shared" si="4"/>
        <v>0.9</v>
      </c>
    </row>
    <row r="195" spans="1:14" x14ac:dyDescent="0.2">
      <c r="A195">
        <v>19.3</v>
      </c>
      <c r="M195">
        <f t="shared" si="4"/>
        <v>0.9</v>
      </c>
    </row>
    <row r="196" spans="1:14" x14ac:dyDescent="0.2">
      <c r="A196">
        <v>19.399999999999999</v>
      </c>
      <c r="M196">
        <f t="shared" si="4"/>
        <v>0.9</v>
      </c>
    </row>
    <row r="197" spans="1:14" x14ac:dyDescent="0.2">
      <c r="A197">
        <v>19.5</v>
      </c>
      <c r="M197">
        <f t="shared" si="4"/>
        <v>0.9</v>
      </c>
    </row>
    <row r="198" spans="1:14" x14ac:dyDescent="0.2">
      <c r="A198">
        <v>19.600000000000001</v>
      </c>
      <c r="M198">
        <f t="shared" si="4"/>
        <v>0.9</v>
      </c>
    </row>
    <row r="199" spans="1:14" x14ac:dyDescent="0.2">
      <c r="A199">
        <v>19.7</v>
      </c>
      <c r="M199">
        <f t="shared" si="4"/>
        <v>0.9</v>
      </c>
    </row>
    <row r="200" spans="1:14" x14ac:dyDescent="0.2">
      <c r="A200">
        <v>19.8</v>
      </c>
      <c r="M200">
        <f t="shared" si="4"/>
        <v>0.9</v>
      </c>
    </row>
    <row r="201" spans="1:14" x14ac:dyDescent="0.2">
      <c r="A201">
        <v>19.899999999999999</v>
      </c>
      <c r="M201">
        <f t="shared" si="4"/>
        <v>0.9</v>
      </c>
    </row>
    <row r="202" spans="1:14" x14ac:dyDescent="0.2">
      <c r="A202">
        <v>20</v>
      </c>
      <c r="M202">
        <f t="shared" si="4"/>
        <v>0.9</v>
      </c>
    </row>
    <row r="203" spans="1:14" x14ac:dyDescent="0.2">
      <c r="M203">
        <f t="shared" si="4"/>
        <v>0.9</v>
      </c>
    </row>
    <row r="204" spans="1:14" x14ac:dyDescent="0.2">
      <c r="M204">
        <f t="shared" si="4"/>
        <v>0.9</v>
      </c>
      <c r="N204">
        <f>N$1+SUM($L$3:M204)</f>
        <v>54.600000000000463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破绽</vt:lpstr>
      <vt:lpstr>耐力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</cp:lastModifiedBy>
  <dcterms:created xsi:type="dcterms:W3CDTF">2017-03-06T16:11:24Z</dcterms:created>
  <dcterms:modified xsi:type="dcterms:W3CDTF">2019-10-26T09:58:54Z</dcterms:modified>
</cp:coreProperties>
</file>