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2435"/>
  </bookViews>
  <sheets>
    <sheet name="MSBA ORDER FORM" sheetId="1" r:id="rId1"/>
    <sheet name="Sheet2" sheetId="2" state="hidden" r:id="rId2"/>
    <sheet name="Sheet3" sheetId="3" state="hidden" r:id="rId3"/>
  </sheets>
  <definedNames>
    <definedName name="_xlnm.Print_Area" localSheetId="0">'MSBA ORDER FORM'!$A$1:$N$201</definedName>
  </definedNames>
  <calcPr calcId="152511"/>
</workbook>
</file>

<file path=xl/calcChain.xml><?xml version="1.0" encoding="utf-8"?>
<calcChain xmlns="http://schemas.openxmlformats.org/spreadsheetml/2006/main">
  <c r="L184" i="1" l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1" i="1"/>
  <c r="L162" i="1"/>
  <c r="L163" i="1"/>
  <c r="L164" i="1"/>
  <c r="L165" i="1"/>
  <c r="L158" i="1"/>
  <c r="L157" i="1"/>
  <c r="L156" i="1"/>
  <c r="L152" i="1"/>
  <c r="L151" i="1"/>
  <c r="L150" i="1"/>
  <c r="L149" i="1"/>
  <c r="L148" i="1"/>
  <c r="L147" i="1"/>
  <c r="L146" i="1"/>
  <c r="L145" i="1"/>
  <c r="L144" i="1"/>
  <c r="L143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0" i="1"/>
  <c r="L119" i="1"/>
  <c r="L118" i="1"/>
  <c r="L117" i="1"/>
  <c r="L116" i="1"/>
  <c r="L114" i="1"/>
  <c r="L113" i="1"/>
  <c r="L112" i="1"/>
  <c r="L111" i="1"/>
  <c r="L110" i="1"/>
  <c r="L109" i="1"/>
  <c r="L108" i="1"/>
  <c r="L107" i="1"/>
  <c r="L105" i="1"/>
  <c r="L104" i="1"/>
  <c r="L103" i="1"/>
  <c r="L99" i="1"/>
  <c r="L98" i="1"/>
  <c r="L97" i="1"/>
  <c r="L96" i="1"/>
  <c r="L95" i="1"/>
  <c r="L94" i="1"/>
  <c r="L93" i="1"/>
  <c r="L92" i="1"/>
  <c r="L91" i="1"/>
  <c r="L85" i="1"/>
  <c r="L86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E197" i="1" l="1"/>
  <c r="E196" i="1"/>
  <c r="E195" i="1"/>
  <c r="E194" i="1"/>
  <c r="E193" i="1"/>
  <c r="E192" i="1"/>
  <c r="E191" i="1"/>
  <c r="E190" i="1"/>
  <c r="E166" i="1"/>
  <c r="E157" i="1"/>
  <c r="E156" i="1"/>
  <c r="E155" i="1"/>
  <c r="E154" i="1"/>
  <c r="E152" i="1"/>
  <c r="E151" i="1"/>
  <c r="E150" i="1"/>
  <c r="E149" i="1"/>
  <c r="E148" i="1"/>
  <c r="E147" i="1"/>
  <c r="E146" i="1"/>
  <c r="E143" i="1"/>
  <c r="E142" i="1"/>
  <c r="E141" i="1"/>
  <c r="E140" i="1"/>
  <c r="E136" i="1"/>
  <c r="E135" i="1"/>
  <c r="E134" i="1"/>
  <c r="E133" i="1"/>
  <c r="E132" i="1"/>
  <c r="E131" i="1"/>
  <c r="E128" i="1"/>
  <c r="E127" i="1"/>
  <c r="E126" i="1"/>
  <c r="E123" i="1"/>
  <c r="E122" i="1"/>
  <c r="E121" i="1"/>
  <c r="E120" i="1"/>
  <c r="E119" i="1"/>
  <c r="E118" i="1"/>
  <c r="E117" i="1"/>
  <c r="E116" i="1"/>
  <c r="E115" i="1"/>
  <c r="E114" i="1"/>
  <c r="E112" i="1"/>
  <c r="E111" i="1"/>
  <c r="E110" i="1"/>
  <c r="E109" i="1"/>
  <c r="E108" i="1"/>
  <c r="E107" i="1"/>
  <c r="E106" i="1"/>
  <c r="E105" i="1"/>
  <c r="E104" i="1"/>
  <c r="E100" i="1"/>
  <c r="E99" i="1"/>
  <c r="E98" i="1"/>
  <c r="E97" i="1"/>
  <c r="E96" i="1"/>
  <c r="E95" i="1"/>
  <c r="E94" i="1"/>
  <c r="E93" i="1"/>
  <c r="E92" i="1"/>
  <c r="E91" i="1"/>
  <c r="E9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49" i="1"/>
  <c r="E48" i="1"/>
  <c r="E47" i="1"/>
  <c r="E46" i="1"/>
  <c r="E45" i="1"/>
  <c r="E44" i="1"/>
  <c r="E43" i="1"/>
  <c r="E42" i="1"/>
  <c r="E41" i="1"/>
  <c r="E89" i="1"/>
  <c r="E85" i="1"/>
  <c r="E40" i="1"/>
  <c r="E39" i="1"/>
  <c r="E38" i="1"/>
  <c r="E37" i="1"/>
  <c r="E36" i="1"/>
  <c r="E35" i="1"/>
  <c r="E34" i="1"/>
  <c r="E33" i="1"/>
  <c r="E32" i="1"/>
  <c r="E31" i="1"/>
  <c r="E17" i="1"/>
  <c r="E18" i="1"/>
  <c r="E19" i="1"/>
  <c r="G163" i="1"/>
  <c r="E161" i="1"/>
  <c r="N169" i="1"/>
  <c r="N45" i="1" l="1"/>
  <c r="N178" i="1" l="1"/>
  <c r="G152" i="1"/>
  <c r="G195" i="1"/>
  <c r="G135" i="1"/>
  <c r="G136" i="1"/>
  <c r="G116" i="1"/>
  <c r="G194" i="1"/>
  <c r="G17" i="1"/>
  <c r="N158" i="1" l="1"/>
  <c r="N157" i="1"/>
  <c r="N156" i="1"/>
  <c r="N145" i="1"/>
  <c r="N144" i="1"/>
  <c r="N143" i="1"/>
  <c r="N119" i="1"/>
  <c r="N117" i="1"/>
  <c r="N106" i="1"/>
  <c r="N86" i="1"/>
  <c r="G161" i="1" l="1"/>
  <c r="G160" i="1"/>
  <c r="G113" i="1"/>
  <c r="E57" i="1"/>
  <c r="G57" i="1" s="1"/>
  <c r="E56" i="1"/>
  <c r="G56" i="1" s="1"/>
  <c r="E55" i="1"/>
  <c r="G55" i="1" s="1"/>
  <c r="E54" i="1"/>
  <c r="G54" i="1" s="1"/>
  <c r="E51" i="1"/>
  <c r="G51" i="1" s="1"/>
  <c r="E53" i="1"/>
  <c r="G53" i="1" s="1"/>
  <c r="E20" i="1"/>
  <c r="G20" i="1" s="1"/>
  <c r="G150" i="1"/>
  <c r="G197" i="1"/>
  <c r="G196" i="1"/>
  <c r="G193" i="1"/>
  <c r="G192" i="1"/>
  <c r="G191" i="1"/>
  <c r="G190" i="1"/>
  <c r="E162" i="1"/>
  <c r="G162" i="1" s="1"/>
  <c r="G142" i="1"/>
  <c r="G141" i="1"/>
  <c r="N84" i="1"/>
  <c r="N114" i="1"/>
  <c r="N107" i="1"/>
  <c r="N116" i="1"/>
  <c r="G100" i="1"/>
  <c r="G99" i="1"/>
  <c r="G89" i="1"/>
  <c r="G85" i="1"/>
  <c r="E84" i="1"/>
  <c r="G84" i="1" s="1"/>
  <c r="E82" i="1"/>
  <c r="G82" i="1" s="1"/>
  <c r="E80" i="1"/>
  <c r="G80" i="1" s="1"/>
  <c r="N82" i="1" l="1"/>
  <c r="N80" i="1"/>
  <c r="N65" i="1"/>
  <c r="N60" i="1"/>
  <c r="N57" i="1"/>
  <c r="N51" i="1"/>
  <c r="N50" i="1"/>
  <c r="G76" i="1"/>
  <c r="E58" i="1"/>
  <c r="G58" i="1" s="1"/>
  <c r="G45" i="1"/>
  <c r="N37" i="1"/>
  <c r="G143" i="1" l="1"/>
  <c r="G140" i="1"/>
  <c r="E65" i="1"/>
  <c r="G65" i="1" s="1"/>
  <c r="E182" i="1" l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N152" i="1" l="1"/>
  <c r="N151" i="1"/>
  <c r="N150" i="1"/>
  <c r="N149" i="1"/>
  <c r="N148" i="1"/>
  <c r="N147" i="1"/>
  <c r="N146" i="1"/>
  <c r="N38" i="1"/>
  <c r="N56" i="1"/>
  <c r="N41" i="1"/>
  <c r="N137" i="1" l="1"/>
  <c r="N138" i="1"/>
  <c r="G146" i="1"/>
  <c r="N139" i="1"/>
  <c r="G147" i="1"/>
  <c r="G148" i="1"/>
  <c r="G149" i="1"/>
  <c r="N91" i="1"/>
  <c r="G90" i="1"/>
  <c r="G69" i="1"/>
  <c r="N74" i="1"/>
  <c r="N42" i="1"/>
  <c r="G39" i="1"/>
  <c r="N40" i="1"/>
  <c r="N39" i="1"/>
  <c r="G38" i="1"/>
  <c r="N36" i="1"/>
  <c r="G37" i="1"/>
  <c r="E187" i="1" l="1"/>
  <c r="G187" i="1" s="1"/>
  <c r="E188" i="1"/>
  <c r="G188" i="1" s="1"/>
  <c r="N184" i="1" l="1"/>
  <c r="N183" i="1" l="1"/>
  <c r="N182" i="1"/>
  <c r="N181" i="1"/>
  <c r="N180" i="1"/>
  <c r="N179" i="1"/>
  <c r="N177" i="1"/>
  <c r="N176" i="1"/>
  <c r="G151" i="1" l="1"/>
  <c r="E83" i="1"/>
  <c r="G83" i="1" s="1"/>
  <c r="E186" i="1" l="1"/>
  <c r="G186" i="1" s="1"/>
  <c r="G123" i="1" l="1"/>
  <c r="G122" i="1"/>
  <c r="G121" i="1"/>
  <c r="G120" i="1"/>
  <c r="G119" i="1"/>
  <c r="G118" i="1"/>
  <c r="G117" i="1"/>
  <c r="G115" i="1"/>
  <c r="G114" i="1"/>
  <c r="N175" i="1"/>
  <c r="N174" i="1"/>
  <c r="N112" i="1" l="1"/>
  <c r="N111" i="1"/>
  <c r="N110" i="1"/>
  <c r="N109" i="1"/>
  <c r="N108" i="1"/>
  <c r="G112" i="1"/>
  <c r="G111" i="1"/>
  <c r="G110" i="1"/>
  <c r="G109" i="1"/>
  <c r="N85" i="1"/>
  <c r="N83" i="1" l="1"/>
  <c r="N81" i="1"/>
  <c r="N79" i="1"/>
  <c r="N78" i="1"/>
  <c r="N77" i="1"/>
  <c r="N76" i="1"/>
  <c r="E81" i="1"/>
  <c r="G81" i="1" s="1"/>
  <c r="G79" i="1"/>
  <c r="G78" i="1"/>
  <c r="G77" i="1"/>
  <c r="G75" i="1"/>
  <c r="G74" i="1"/>
  <c r="G73" i="1"/>
  <c r="G72" i="1"/>
  <c r="G71" i="1"/>
  <c r="G70" i="1"/>
  <c r="G68" i="1"/>
  <c r="G67" i="1"/>
  <c r="E66" i="1"/>
  <c r="G66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0" i="1"/>
  <c r="G50" i="1" s="1"/>
  <c r="E52" i="1"/>
  <c r="G52" i="1" s="1"/>
  <c r="G49" i="1"/>
  <c r="G48" i="1"/>
  <c r="G47" i="1"/>
  <c r="G46" i="1"/>
  <c r="G44" i="1"/>
  <c r="G43" i="1"/>
  <c r="G42" i="1"/>
  <c r="G41" i="1"/>
  <c r="G40" i="1"/>
  <c r="N47" i="1"/>
  <c r="E185" i="1" l="1"/>
  <c r="G185" i="1" s="1"/>
  <c r="E171" i="1"/>
  <c r="G171" i="1" s="1"/>
  <c r="E170" i="1"/>
  <c r="G170" i="1" s="1"/>
  <c r="E169" i="1"/>
  <c r="G169" i="1" s="1"/>
  <c r="E168" i="1"/>
  <c r="G168" i="1" s="1"/>
  <c r="E167" i="1"/>
  <c r="G167" i="1" s="1"/>
  <c r="G166" i="1"/>
  <c r="N173" i="1"/>
  <c r="N172" i="1"/>
  <c r="N171" i="1"/>
  <c r="N170" i="1"/>
  <c r="L159" i="1"/>
  <c r="N159" i="1" s="1"/>
  <c r="N165" i="1"/>
  <c r="N164" i="1"/>
  <c r="N163" i="1"/>
  <c r="N162" i="1"/>
  <c r="N161" i="1"/>
  <c r="L160" i="1"/>
  <c r="N160" i="1" s="1"/>
  <c r="G157" i="1"/>
  <c r="G156" i="1"/>
  <c r="G155" i="1"/>
  <c r="G154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0" i="1"/>
  <c r="N118" i="1"/>
  <c r="N113" i="1"/>
  <c r="N105" i="1"/>
  <c r="N104" i="1"/>
  <c r="N103" i="1"/>
  <c r="N99" i="1"/>
  <c r="N98" i="1"/>
  <c r="N97" i="1"/>
  <c r="N96" i="1"/>
  <c r="N95" i="1"/>
  <c r="N94" i="1"/>
  <c r="N93" i="1"/>
  <c r="N92" i="1"/>
  <c r="N75" i="1"/>
  <c r="N73" i="1"/>
  <c r="N72" i="1"/>
  <c r="N71" i="1"/>
  <c r="N70" i="1"/>
  <c r="N69" i="1"/>
  <c r="N68" i="1"/>
  <c r="N67" i="1"/>
  <c r="N66" i="1"/>
  <c r="N64" i="1"/>
  <c r="N63" i="1"/>
  <c r="N62" i="1"/>
  <c r="N61" i="1"/>
  <c r="N59" i="1"/>
  <c r="N58" i="1"/>
  <c r="N55" i="1"/>
  <c r="N54" i="1"/>
  <c r="N53" i="1"/>
  <c r="N52" i="1"/>
  <c r="N49" i="1"/>
  <c r="N48" i="1"/>
  <c r="N46" i="1"/>
  <c r="N44" i="1"/>
  <c r="N43" i="1"/>
  <c r="N35" i="1"/>
  <c r="N34" i="1"/>
  <c r="N33" i="1"/>
  <c r="N32" i="1"/>
  <c r="N31" i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G134" i="1"/>
  <c r="G133" i="1"/>
  <c r="G132" i="1"/>
  <c r="G131" i="1"/>
  <c r="G128" i="1"/>
  <c r="G127" i="1"/>
  <c r="M6" i="1" s="1"/>
  <c r="G126" i="1"/>
  <c r="G108" i="1"/>
  <c r="G107" i="1"/>
  <c r="G106" i="1"/>
  <c r="G105" i="1"/>
  <c r="G104" i="1"/>
  <c r="G98" i="1"/>
  <c r="G97" i="1"/>
  <c r="G96" i="1"/>
  <c r="G95" i="1"/>
  <c r="G94" i="1"/>
  <c r="G93" i="1"/>
  <c r="G92" i="1"/>
  <c r="G91" i="1"/>
  <c r="G36" i="1"/>
  <c r="G35" i="1"/>
  <c r="G34" i="1"/>
  <c r="G33" i="1"/>
  <c r="G32" i="1"/>
  <c r="G31" i="1"/>
  <c r="G18" i="1"/>
  <c r="G19" i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L186" i="1" l="1"/>
</calcChain>
</file>

<file path=xl/sharedStrings.xml><?xml version="1.0" encoding="utf-8"?>
<sst xmlns="http://schemas.openxmlformats.org/spreadsheetml/2006/main" count="736" uniqueCount="646">
  <si>
    <t>Item</t>
  </si>
  <si>
    <t>Description</t>
  </si>
  <si>
    <t>Price</t>
  </si>
  <si>
    <t>20004</t>
  </si>
  <si>
    <t>20006</t>
  </si>
  <si>
    <t>40005</t>
  </si>
  <si>
    <t>Tray Molded Pulp Wine (1/2/4)</t>
  </si>
  <si>
    <t>3 pk Laydown Pulp Wine Box</t>
  </si>
  <si>
    <t>6 pk Laydown Pulp Wine Box</t>
  </si>
  <si>
    <t>1 pk Foam Universal Wine Shipper</t>
  </si>
  <si>
    <t>2 pk Foam Universal Wine Shipper</t>
  </si>
  <si>
    <t>3 pk Foam Universal Wine Shipper</t>
  </si>
  <si>
    <t>6 pk Foam Universal Wine Shipper</t>
  </si>
  <si>
    <t>12 pk Foam Universal Wine Shipper</t>
  </si>
  <si>
    <t>1 pk Universal Wine Box (Vert.)</t>
  </si>
  <si>
    <t>2 pk Universal Wine Box (Vert.)</t>
  </si>
  <si>
    <t>3 pk Universal Wine Box (Vert.)</t>
  </si>
  <si>
    <t>6 pk Universal Wine Box (Vert.)</t>
  </si>
  <si>
    <t>12 pk Universal Wine Box (Vert.)</t>
  </si>
  <si>
    <t>Wine Shippers</t>
  </si>
  <si>
    <t>Boxes</t>
  </si>
  <si>
    <t>QTY</t>
  </si>
  <si>
    <t>ZIP</t>
  </si>
  <si>
    <t>2" Tape Gun</t>
  </si>
  <si>
    <t>3" Tape Gun</t>
  </si>
  <si>
    <t>40000</t>
  </si>
  <si>
    <t xml:space="preserve">4" x 4" x 4" </t>
  </si>
  <si>
    <t>10" x 10" x 10" (x8x6)</t>
  </si>
  <si>
    <t>14" x 14" x 14" (x10x12)</t>
  </si>
  <si>
    <t>30" x 30" x 30"</t>
  </si>
  <si>
    <t>10003</t>
  </si>
  <si>
    <t>10" x 6" x 4"</t>
  </si>
  <si>
    <t>10005</t>
  </si>
  <si>
    <t>10" x 8" x 4"</t>
  </si>
  <si>
    <t>10" x 8" x 6"</t>
  </si>
  <si>
    <t>12002</t>
  </si>
  <si>
    <t>12" x 6" x 6"</t>
  </si>
  <si>
    <t>12005</t>
  </si>
  <si>
    <t>12007</t>
  </si>
  <si>
    <t>12" x 9" x 3"</t>
  </si>
  <si>
    <t>12008</t>
  </si>
  <si>
    <t>12" x 9" x 4"</t>
  </si>
  <si>
    <t>12009</t>
  </si>
  <si>
    <t>12" x 9" x 6"</t>
  </si>
  <si>
    <t>12014</t>
  </si>
  <si>
    <t>12" x 10" x 4"</t>
  </si>
  <si>
    <t>12024</t>
  </si>
  <si>
    <t>12" x 12" x 30"</t>
  </si>
  <si>
    <t>12026</t>
  </si>
  <si>
    <t>12" x 12" x 48"</t>
  </si>
  <si>
    <t>13003</t>
  </si>
  <si>
    <t>13" x 10" x 4"</t>
  </si>
  <si>
    <t>13005</t>
  </si>
  <si>
    <t>13" x 13" x 4.5</t>
  </si>
  <si>
    <t>14006</t>
  </si>
  <si>
    <t>14007</t>
  </si>
  <si>
    <t>14" x 12" x 4"</t>
  </si>
  <si>
    <t>14008</t>
  </si>
  <si>
    <t>14" x 12" x 6"</t>
  </si>
  <si>
    <t>14013</t>
  </si>
  <si>
    <t>14014</t>
  </si>
  <si>
    <t>14" x 14" x 10"</t>
  </si>
  <si>
    <t>15006</t>
  </si>
  <si>
    <t>15" x 15" x 5"</t>
  </si>
  <si>
    <t>15" x 15" x 48"</t>
  </si>
  <si>
    <t>16001</t>
  </si>
  <si>
    <t>16" x 6" x 6"</t>
  </si>
  <si>
    <t>16004</t>
  </si>
  <si>
    <t>16" x 10" x 8"</t>
  </si>
  <si>
    <t>16006</t>
  </si>
  <si>
    <t>16" x 12" x 6"</t>
  </si>
  <si>
    <t>16008</t>
  </si>
  <si>
    <t>16" x 12" x 10"</t>
  </si>
  <si>
    <t>16009</t>
  </si>
  <si>
    <t>16011</t>
  </si>
  <si>
    <t>16" x 14" x 6"</t>
  </si>
  <si>
    <t>16015</t>
  </si>
  <si>
    <t>16" x 16" x 6"</t>
  </si>
  <si>
    <t>16016</t>
  </si>
  <si>
    <t>16019</t>
  </si>
  <si>
    <t>16020</t>
  </si>
  <si>
    <t>18004</t>
  </si>
  <si>
    <t>18" x 12" x 6"</t>
  </si>
  <si>
    <t>18007</t>
  </si>
  <si>
    <t>18012</t>
  </si>
  <si>
    <t>18019</t>
  </si>
  <si>
    <t>18" x 18" x 10"</t>
  </si>
  <si>
    <t>18020</t>
  </si>
  <si>
    <t>19" x 12" x 3"</t>
  </si>
  <si>
    <t>19003</t>
  </si>
  <si>
    <t>20" x 12" x 8"</t>
  </si>
  <si>
    <t>20009</t>
  </si>
  <si>
    <t>20013</t>
  </si>
  <si>
    <t>20016</t>
  </si>
  <si>
    <t>20025</t>
  </si>
  <si>
    <t>20" x 20" x 36" (Lamp Box)</t>
  </si>
  <si>
    <t>21001</t>
  </si>
  <si>
    <t>22007</t>
  </si>
  <si>
    <t>24002</t>
  </si>
  <si>
    <t>24" x 8" x 8"</t>
  </si>
  <si>
    <t>24006</t>
  </si>
  <si>
    <t>24013</t>
  </si>
  <si>
    <t>24" x 18" x 10"</t>
  </si>
  <si>
    <t>24014</t>
  </si>
  <si>
    <t>24015-DW</t>
  </si>
  <si>
    <t>24" x 18" x 18" DW</t>
  </si>
  <si>
    <t>24018</t>
  </si>
  <si>
    <t>24" x 24" x 7"</t>
  </si>
  <si>
    <t>24019</t>
  </si>
  <si>
    <t>24" x 24" x 12"</t>
  </si>
  <si>
    <t>27002</t>
  </si>
  <si>
    <t>28004</t>
  </si>
  <si>
    <t>28" x 16" x 5"</t>
  </si>
  <si>
    <t>28007</t>
  </si>
  <si>
    <t>28" x 16" x 14"</t>
  </si>
  <si>
    <t>28008</t>
  </si>
  <si>
    <t>28" x 28" x 12"</t>
  </si>
  <si>
    <t>28009</t>
  </si>
  <si>
    <t>28" x 28" x 20"</t>
  </si>
  <si>
    <t>30004</t>
  </si>
  <si>
    <t>30005</t>
  </si>
  <si>
    <t>30" x 20" x 9"</t>
  </si>
  <si>
    <t>30006-1HD</t>
  </si>
  <si>
    <t>30" x 20" x 20" HD (V)(White)</t>
  </si>
  <si>
    <t>30007</t>
  </si>
  <si>
    <t>30" X 24" X 12"</t>
  </si>
  <si>
    <t>30007-1DW</t>
  </si>
  <si>
    <t>30" x 24" x 12" DW (White)</t>
  </si>
  <si>
    <t>30008</t>
  </si>
  <si>
    <t>30501</t>
  </si>
  <si>
    <t>30501-1DW</t>
  </si>
  <si>
    <t>30.5" x 18.5" x 18.5" DW (White)</t>
  </si>
  <si>
    <t>31001</t>
  </si>
  <si>
    <t>31002</t>
  </si>
  <si>
    <t>31" x 24" x 19"</t>
  </si>
  <si>
    <t>36002</t>
  </si>
  <si>
    <t>36008</t>
  </si>
  <si>
    <t>36" x 21" x 20"</t>
  </si>
  <si>
    <t>36009</t>
  </si>
  <si>
    <t>36" x 24" x 24"</t>
  </si>
  <si>
    <t>36010-1</t>
  </si>
  <si>
    <t>36" x 30" x 12" (V)(White)</t>
  </si>
  <si>
    <t>4" x 4" x 48"</t>
  </si>
  <si>
    <t>44001</t>
  </si>
  <si>
    <t>44" x 12" x 12"</t>
  </si>
  <si>
    <t>46001</t>
  </si>
  <si>
    <t>60004</t>
  </si>
  <si>
    <t>6" x 6" x 36"</t>
  </si>
  <si>
    <t>60006</t>
  </si>
  <si>
    <t>6" x 6" x 48"</t>
  </si>
  <si>
    <t>80001</t>
  </si>
  <si>
    <t>8" x 4" x 4"</t>
  </si>
  <si>
    <t>80005</t>
  </si>
  <si>
    <t>8" x 6" x 5"</t>
  </si>
  <si>
    <t>80008</t>
  </si>
  <si>
    <t>8" x 8" x 4"</t>
  </si>
  <si>
    <t>90008</t>
  </si>
  <si>
    <t>9" x 9" x 4"</t>
  </si>
  <si>
    <t>16" x 12" x 12" (x10x8)</t>
  </si>
  <si>
    <t>MBSMALL</t>
  </si>
  <si>
    <t>1.5 Small Moving Box</t>
  </si>
  <si>
    <t>MBMEDIUM</t>
  </si>
  <si>
    <t>3.0 Medium Moving Box</t>
  </si>
  <si>
    <t>MBLARGE</t>
  </si>
  <si>
    <t>4.5 Large Moving Box</t>
  </si>
  <si>
    <t>MBXLARGE</t>
  </si>
  <si>
    <t>6.0 Extra Large Moving Box</t>
  </si>
  <si>
    <t>DPLarge</t>
  </si>
  <si>
    <t>Large Dish Pack (DW)</t>
  </si>
  <si>
    <t>WRB20</t>
  </si>
  <si>
    <t>20" Wardrobe Box</t>
  </si>
  <si>
    <t>WRB24</t>
  </si>
  <si>
    <t>24" Wardrobe Box</t>
  </si>
  <si>
    <t>WRH20</t>
  </si>
  <si>
    <t>20" Hanger Bar</t>
  </si>
  <si>
    <t>WRH24</t>
  </si>
  <si>
    <t>24" Hanger Bar</t>
  </si>
  <si>
    <t>TVMonitor</t>
  </si>
  <si>
    <t>33" x 22.5" x 24" (TV Monitor)</t>
  </si>
  <si>
    <t>PlasmaBox</t>
  </si>
  <si>
    <t>QKMB</t>
  </si>
  <si>
    <t>King/Queen Mattress Box Split/Combo</t>
  </si>
  <si>
    <t>TMB</t>
  </si>
  <si>
    <t>Twin Mattress Box</t>
  </si>
  <si>
    <t>MBT</t>
  </si>
  <si>
    <t>Twin Mattress Bag</t>
  </si>
  <si>
    <t>MBK</t>
  </si>
  <si>
    <t>King Mattress Bag</t>
  </si>
  <si>
    <t>MBQ</t>
  </si>
  <si>
    <t>Queen Mattress Bag</t>
  </si>
  <si>
    <t>Mirror Boxes</t>
  </si>
  <si>
    <t>MB24426</t>
  </si>
  <si>
    <t>24" Mirror Box (24" x 4" x26")</t>
  </si>
  <si>
    <t>MB37427</t>
  </si>
  <si>
    <t>37" Mirror Box (37" x 4" x 27")</t>
  </si>
  <si>
    <t>MB48433</t>
  </si>
  <si>
    <t>48" Mirror Box (48" x 4" x 33")</t>
  </si>
  <si>
    <t xml:space="preserve">Picture Boxes (Heavy Duty Double Wall) </t>
  </si>
  <si>
    <t>PB24618</t>
  </si>
  <si>
    <t>PB30624</t>
  </si>
  <si>
    <t>30" Picture Box DW (30" x 6" x 24")</t>
  </si>
  <si>
    <t>PB36630</t>
  </si>
  <si>
    <t>36" Picture Box DW (36" x 6" x 30")</t>
  </si>
  <si>
    <t>PB44633</t>
  </si>
  <si>
    <t>44" Picture Box DW (44" x 6" x 33")</t>
  </si>
  <si>
    <t>GB1</t>
  </si>
  <si>
    <t>13" x 10" x 2" (Garment Box)(White)</t>
  </si>
  <si>
    <t>GB2</t>
  </si>
  <si>
    <t>17" x 11" x 2.5" (Garment Box)(White)</t>
  </si>
  <si>
    <t>GB3</t>
  </si>
  <si>
    <t>19" x 12" x 3" ( Garment Box)(White)</t>
  </si>
  <si>
    <t>GB4</t>
  </si>
  <si>
    <t>23" x 13" x 3.5" (Garment Box)(White)</t>
  </si>
  <si>
    <t>GB5</t>
  </si>
  <si>
    <t>15" x 11" x 2" (Garment Box)(White)</t>
  </si>
  <si>
    <t>SB12300P12</t>
  </si>
  <si>
    <t>Small Bubble 12" x 300" (Perforated 12")</t>
  </si>
  <si>
    <t>SB12750P12</t>
  </si>
  <si>
    <t>Small Bubble 12" x 750' (Perforated 12")</t>
  </si>
  <si>
    <t>SB24300P12</t>
  </si>
  <si>
    <t>Small Bubble 24" x 300' (Perforated 12")</t>
  </si>
  <si>
    <t>SB24750P12</t>
  </si>
  <si>
    <t>Small Bubble 24" x 750' (Perforated 12")</t>
  </si>
  <si>
    <t>LB12125P12</t>
  </si>
  <si>
    <t>Large Bubble 12" x 125' (Perforated 12")</t>
  </si>
  <si>
    <t>LB12250P12</t>
  </si>
  <si>
    <t>Large Bubble 12" x 250' (Perforated 12")</t>
  </si>
  <si>
    <t>LB24125P12</t>
  </si>
  <si>
    <t>Large Bubble 24" x 125' (Perforated 12")</t>
  </si>
  <si>
    <t>LB24250</t>
  </si>
  <si>
    <t>Large Bubble 24" x 250' Non Perforated</t>
  </si>
  <si>
    <t>LB24250P12</t>
  </si>
  <si>
    <t>Large Bubble 24" x 250' (Perforated 12")</t>
  </si>
  <si>
    <t>LB24250P12HD</t>
  </si>
  <si>
    <t>WF24450</t>
  </si>
  <si>
    <t>1/8" White Foam 24" x 450'</t>
  </si>
  <si>
    <t>Pelaspan</t>
  </si>
  <si>
    <t>Sheets/Pads/Foam</t>
  </si>
  <si>
    <t>SW4896</t>
  </si>
  <si>
    <t>96" x 48" SW Brown Sheet</t>
  </si>
  <si>
    <t>DW4896</t>
  </si>
  <si>
    <t>48" x 96" DW Brown Sheet</t>
  </si>
  <si>
    <t>HC4048</t>
  </si>
  <si>
    <t>Honeycomb Panel 40" x 48" x 1"</t>
  </si>
  <si>
    <t>EFOAM1</t>
  </si>
  <si>
    <t>1" ETHO FOAM 108 X 48</t>
  </si>
  <si>
    <t>EFOAM2</t>
  </si>
  <si>
    <t>2" ETHOFOAM 108 X 48</t>
  </si>
  <si>
    <t>SF14896</t>
  </si>
  <si>
    <t>STYROFOAM 1" X 96" X 48"</t>
  </si>
  <si>
    <t>CT22110</t>
  </si>
  <si>
    <t>CT2255</t>
  </si>
  <si>
    <t>CT 23110</t>
  </si>
  <si>
    <t>TGUN2</t>
  </si>
  <si>
    <t>TGUN3</t>
  </si>
  <si>
    <t>SFC8018</t>
  </si>
  <si>
    <t>18" x 1500' Stretch Film 80 Guage (Clear)</t>
  </si>
  <si>
    <t>SFC805</t>
  </si>
  <si>
    <t>5" x 1000' Stretch Film 80 Guage (Clear)</t>
  </si>
  <si>
    <t>PT124</t>
  </si>
  <si>
    <t>PT369</t>
  </si>
  <si>
    <t>Pulp Tray 3/6/9 Bottle Shipper</t>
  </si>
  <si>
    <t>PWB3</t>
  </si>
  <si>
    <t>PWB6</t>
  </si>
  <si>
    <t>FWS1</t>
  </si>
  <si>
    <t>FWS12</t>
  </si>
  <si>
    <t>FWS2</t>
  </si>
  <si>
    <t>FWS3</t>
  </si>
  <si>
    <t>FWS6</t>
  </si>
  <si>
    <t>UWB1</t>
  </si>
  <si>
    <t>UWB12</t>
  </si>
  <si>
    <t>UWB2</t>
  </si>
  <si>
    <t>UWB3</t>
  </si>
  <si>
    <t>UWB4</t>
  </si>
  <si>
    <t>UWB6</t>
  </si>
  <si>
    <t>KBM#0</t>
  </si>
  <si>
    <t>KBM#1</t>
  </si>
  <si>
    <t>KBM#2</t>
  </si>
  <si>
    <t>KBM#3</t>
  </si>
  <si>
    <t>KBM#4</t>
  </si>
  <si>
    <t>KBM#5</t>
  </si>
  <si>
    <t>KBM#6</t>
  </si>
  <si>
    <t>KBM#7</t>
  </si>
  <si>
    <t># / Bun</t>
  </si>
  <si>
    <t>20" x 20" x 20" DW (x18x16x14)</t>
  </si>
  <si>
    <t>18" x 18" x 18" DW (x16x14x12)</t>
  </si>
  <si>
    <t>30" x 30" x 30" DW (28x26x24)</t>
  </si>
  <si>
    <t>14" x 14" x 8" (x6x4)</t>
  </si>
  <si>
    <t>15.25" x 12.25" x 10" (with Lid)(File Box)</t>
  </si>
  <si>
    <t>16" x 16" x 8" (x6x4)</t>
  </si>
  <si>
    <t>18" x 12" x 12" (x10x8)</t>
  </si>
  <si>
    <t>20" x 14" x 10" (x8x6)</t>
  </si>
  <si>
    <t>20" x 15" x 15" (x13x11x9)</t>
  </si>
  <si>
    <t>20" x 20" x 12" (x10x8x6)</t>
  </si>
  <si>
    <t>21" x  18" x 8.5" (x6.5x4.5x2.5)</t>
  </si>
  <si>
    <t>24" x 12" x 12" (x10x8)</t>
  </si>
  <si>
    <t>24" x 18" x 12"(x10x8x6)</t>
  </si>
  <si>
    <t>24" x 18" x 18" (x16x14x12)</t>
  </si>
  <si>
    <t>31" x 24" x 8.5" (x6.5x4.5)</t>
  </si>
  <si>
    <t>20" x 10" x 50" DW (Guitar ) (48x46x44)</t>
  </si>
  <si>
    <t>8" x 8" x 8" (x6x4)</t>
  </si>
  <si>
    <t>12" x 12" x 6" (x4)</t>
  </si>
  <si>
    <t>Large Bubble 24" x 250' (Perf 12") (HD)</t>
  </si>
  <si>
    <t>SF2448</t>
  </si>
  <si>
    <t>StYROFOAM 1" X 24" X 48"</t>
  </si>
  <si>
    <t>PSO</t>
  </si>
  <si>
    <t>UPS PSO FORM    ( 2500)</t>
  </si>
  <si>
    <t>MASK T</t>
  </si>
  <si>
    <t>TRP</t>
  </si>
  <si>
    <t>Thermal Reciept 3 1/8 X 273</t>
  </si>
  <si>
    <t>24" Picture Box DW (24" x 6" x  18")</t>
  </si>
  <si>
    <t>UPS Branded Boxes</t>
  </si>
  <si>
    <t>6" x 6"x 48"</t>
  </si>
  <si>
    <t>16" x 16" x 4"</t>
  </si>
  <si>
    <t>U126</t>
  </si>
  <si>
    <t>U6C</t>
  </si>
  <si>
    <t>U10C</t>
  </si>
  <si>
    <t>U14C</t>
  </si>
  <si>
    <t>U16C</t>
  </si>
  <si>
    <t>U20C</t>
  </si>
  <si>
    <t>U18C</t>
  </si>
  <si>
    <t>U1512</t>
  </si>
  <si>
    <t>U8C</t>
  </si>
  <si>
    <t>U1711</t>
  </si>
  <si>
    <t>U24C</t>
  </si>
  <si>
    <t>U1717</t>
  </si>
  <si>
    <t>U2020</t>
  </si>
  <si>
    <t>U2418</t>
  </si>
  <si>
    <t>U2012</t>
  </si>
  <si>
    <t>U2416</t>
  </si>
  <si>
    <t>U30P</t>
  </si>
  <si>
    <t>U24P</t>
  </si>
  <si>
    <t>U164</t>
  </si>
  <si>
    <t>U648</t>
  </si>
  <si>
    <t>U1548</t>
  </si>
  <si>
    <t>12" x12" x 12" (x10x8)</t>
  </si>
  <si>
    <t>6" x 6" x 6" (x4)</t>
  </si>
  <si>
    <t>20 "x 20" x 20" (x18x16x14)</t>
  </si>
  <si>
    <t>18" x 18" x 18" (x16x14x12x10)</t>
  </si>
  <si>
    <t>15" x 12" x 10" (x8x6)</t>
  </si>
  <si>
    <t>24" x 24" x 24" SW (x22x20x18)</t>
  </si>
  <si>
    <t>20" x 12" x 12" (x10x8x6)</t>
  </si>
  <si>
    <t>24" x 24" x 16" (x14x12x10x8)</t>
  </si>
  <si>
    <t>16" x 16" x 36" (x34x32x30)</t>
  </si>
  <si>
    <t>10" x 10" x 48" (x38)</t>
  </si>
  <si>
    <t>12" x 8" x 8" (x6x4)</t>
  </si>
  <si>
    <t>18" x 14" x 4"</t>
  </si>
  <si>
    <t>24" x 24" x 24" DW (22x20x18x16)</t>
  </si>
  <si>
    <t>27" x 23" x 8.5" (x6.5x4.5)</t>
  </si>
  <si>
    <t xml:space="preserve">30.5" x 18.5" x 18.5" </t>
  </si>
  <si>
    <t>30" x 18" x 16" (x14x12x10)</t>
  </si>
  <si>
    <t>26" x 26" x 10" (x8x6)</t>
  </si>
  <si>
    <t>30166</t>
  </si>
  <si>
    <t>30" x 30" x 16" (x14x12)</t>
  </si>
  <si>
    <t>36241</t>
  </si>
  <si>
    <t>36" x 24" x 10"</t>
  </si>
  <si>
    <t>Tuck  Top Boxes or Garment Boxes</t>
  </si>
  <si>
    <t>M403</t>
  </si>
  <si>
    <t>M409</t>
  </si>
  <si>
    <t>8" x 5" x 3"</t>
  </si>
  <si>
    <t>11.25" x 8.75" x 4"</t>
  </si>
  <si>
    <t>U12C</t>
  </si>
  <si>
    <t>1</t>
  </si>
  <si>
    <t>12" x 300 yd Masking Tape</t>
  </si>
  <si>
    <t>ST</t>
  </si>
  <si>
    <t>2" x 18" with cap</t>
  </si>
  <si>
    <t>2" x 24" with cap</t>
  </si>
  <si>
    <t>10</t>
  </si>
  <si>
    <t>2" x 36" with cap</t>
  </si>
  <si>
    <t>KT0218</t>
  </si>
  <si>
    <t>KT0224</t>
  </si>
  <si>
    <t>KT0236</t>
  </si>
  <si>
    <t>KT0324</t>
  </si>
  <si>
    <t>KT0336</t>
  </si>
  <si>
    <t>KT0348</t>
  </si>
  <si>
    <t>3" x 24" with cap</t>
  </si>
  <si>
    <t>3" x 48" with cap</t>
  </si>
  <si>
    <t>3" x 36" with cap</t>
  </si>
  <si>
    <t>M405</t>
  </si>
  <si>
    <t>11.25" X 8.75" x 3"</t>
  </si>
  <si>
    <t>VDF20</t>
  </si>
  <si>
    <t>CD MAILER</t>
  </si>
  <si>
    <t>GLAST</t>
  </si>
  <si>
    <t>FRAST</t>
  </si>
  <si>
    <t>Phone:  (877) 251-1010, (510) 754-1349</t>
  </si>
  <si>
    <t>Fax: (510) 498-4305, (510) 488-6608</t>
  </si>
  <si>
    <t>CUSTOMER ORDER NUMBER:</t>
  </si>
  <si>
    <t>ORDERED BY &amp; DATE:</t>
  </si>
  <si>
    <t>COMPANY NAME:</t>
  </si>
  <si>
    <t>ADDRESS:</t>
  </si>
  <si>
    <t>CITY:</t>
  </si>
  <si>
    <t>PHONE &amp; CONTACT NAME:</t>
  </si>
  <si>
    <t>Price / Unit</t>
  </si>
  <si>
    <t>Price / Bundle</t>
  </si>
  <si>
    <t>Total $</t>
  </si>
  <si>
    <t>Delivery schedule:</t>
  </si>
  <si>
    <t># / Bundle</t>
  </si>
  <si>
    <t>QTY in Bundles</t>
  </si>
  <si>
    <t>Heavy Duty  Double Wall Boxes</t>
  </si>
  <si>
    <t>UPS POS &amp; Thermal Receipt</t>
  </si>
  <si>
    <t>KRAFT Mailing Tubes</t>
  </si>
  <si>
    <t>Label &amp; Stickers</t>
  </si>
  <si>
    <t>2" x 110 Yards Clear 2.0 Mil (36 )</t>
  </si>
  <si>
    <t>2" x 55" Yards Clear 2.0 Mil (36)</t>
  </si>
  <si>
    <t>3" x 110 Yards Clear 2.0 Mil (24)</t>
  </si>
  <si>
    <t>K Bubble Mailer #0 (6" x 10") (250)</t>
  </si>
  <si>
    <t>K Bubble Mailer #3 (8.5" x 14.5") (100)</t>
  </si>
  <si>
    <t>K Bubble Mailer #4 (9.5" x 14.5") (100)</t>
  </si>
  <si>
    <t>K Bubble Mailer #5 (10.5" x 16") (100)</t>
  </si>
  <si>
    <t>K Bubble Mailer #6 (12.5" x 19") (50)</t>
  </si>
  <si>
    <t>K Bubble Mailer #7 (14.25" x 20") (50)</t>
  </si>
  <si>
    <t>54001</t>
  </si>
  <si>
    <r>
      <t xml:space="preserve">Orders placed before 5pm for stores </t>
    </r>
    <r>
      <rPr>
        <b/>
        <sz val="10"/>
        <color indexed="8"/>
        <rFont val="Arial"/>
        <family val="2"/>
      </rPr>
      <t xml:space="preserve">within San Francisco Bay Area </t>
    </r>
    <r>
      <rPr>
        <sz val="10"/>
        <color indexed="8"/>
        <rFont val="Arial"/>
        <family val="2"/>
      </rPr>
      <t xml:space="preserve">will be delivered on the next business  day (Note: </t>
    </r>
    <r>
      <rPr>
        <b/>
        <sz val="10"/>
        <color indexed="8"/>
        <rFont val="Arial"/>
        <family val="2"/>
      </rPr>
      <t>$200</t>
    </r>
    <r>
      <rPr>
        <sz val="10"/>
        <color indexed="8"/>
        <rFont val="Arial"/>
        <family val="2"/>
      </rPr>
      <t xml:space="preserve"> minimum order for FREE delivery)</t>
    </r>
  </si>
  <si>
    <r>
      <t xml:space="preserve">Orders placed before 5pm for stores </t>
    </r>
    <r>
      <rPr>
        <b/>
        <sz val="10"/>
        <color indexed="8"/>
        <rFont val="Arial"/>
        <family val="2"/>
      </rPr>
      <t>outside of San Francisco Bay Area</t>
    </r>
    <r>
      <rPr>
        <sz val="10"/>
        <color indexed="8"/>
        <rFont val="Arial"/>
        <family val="2"/>
      </rPr>
      <t xml:space="preserve"> will be delivered in 1-2  business days (Note: </t>
    </r>
    <r>
      <rPr>
        <b/>
        <sz val="10"/>
        <color indexed="8"/>
        <rFont val="Arial"/>
        <family val="2"/>
      </rPr>
      <t>$300</t>
    </r>
    <r>
      <rPr>
        <sz val="10"/>
        <color indexed="8"/>
        <rFont val="Arial"/>
        <family val="2"/>
      </rPr>
      <t xml:space="preserve"> minimum order for FREE delivery)</t>
    </r>
  </si>
  <si>
    <t>TOTAL ($):</t>
  </si>
  <si>
    <t>We also carry boxes in sizes other than those listed in this price list. We also carry all kinds of packaging materials.</t>
  </si>
  <si>
    <t>TOTAL ORDER AMOUNT ($)</t>
  </si>
  <si>
    <t xml:space="preserve">20" x 14" x 6" </t>
  </si>
  <si>
    <t>22" X 22" x 22" (x20x18x16)</t>
  </si>
  <si>
    <t>Tapes and Stretch Film &amp; Mini Packer</t>
  </si>
  <si>
    <t>Email: order@movingsuppliesbayarea.com</t>
  </si>
  <si>
    <t>24 x 18 x 6 Flat</t>
  </si>
  <si>
    <t xml:space="preserve">18" x 14" x 12" </t>
  </si>
  <si>
    <t xml:space="preserve">18" x 16" x 10" </t>
  </si>
  <si>
    <t xml:space="preserve">22" x 22" x 8" </t>
  </si>
  <si>
    <t xml:space="preserve">10" x 10" x 5" </t>
  </si>
  <si>
    <t xml:space="preserve">14" x 10" x 10" </t>
  </si>
  <si>
    <t>46" x 20" x 12" (x9)</t>
  </si>
  <si>
    <r>
      <t xml:space="preserve">For orders less than the minimum order stated above, </t>
    </r>
    <r>
      <rPr>
        <b/>
        <sz val="10"/>
        <color indexed="8"/>
        <rFont val="Arial"/>
        <family val="2"/>
      </rPr>
      <t>$25</t>
    </r>
    <r>
      <rPr>
        <sz val="10"/>
        <color indexed="8"/>
        <rFont val="Arial"/>
        <family val="2"/>
      </rPr>
      <t xml:space="preserve"> delivery fee will be assessed </t>
    </r>
    <r>
      <rPr>
        <b/>
        <sz val="10"/>
        <color indexed="8"/>
        <rFont val="Arial"/>
        <family val="2"/>
      </rPr>
      <t>within San Francisco Bay Area</t>
    </r>
  </si>
  <si>
    <r>
      <t xml:space="preserve">For orders less than the minimum order stated above, </t>
    </r>
    <r>
      <rPr>
        <b/>
        <sz val="10"/>
        <color indexed="8"/>
        <rFont val="Arial"/>
        <family val="2"/>
      </rPr>
      <t>$55</t>
    </r>
    <r>
      <rPr>
        <sz val="10"/>
        <color indexed="8"/>
        <rFont val="Arial"/>
        <family val="2"/>
      </rPr>
      <t xml:space="preserve"> delivery fee will be assessed </t>
    </r>
    <r>
      <rPr>
        <b/>
        <sz val="10"/>
        <color indexed="8"/>
        <rFont val="Arial"/>
        <family val="2"/>
      </rPr>
      <t>outside of San Francisco Bay Area</t>
    </r>
  </si>
  <si>
    <r>
      <t>Orders delivery by</t>
    </r>
    <r>
      <rPr>
        <b/>
        <sz val="10"/>
        <color indexed="8"/>
        <rFont val="Arial"/>
        <family val="2"/>
      </rPr>
      <t xml:space="preserve"> Freight company will be curbside delivery with liftgate </t>
    </r>
    <r>
      <rPr>
        <sz val="10"/>
        <color indexed="8"/>
        <rFont val="Arial"/>
        <family val="2"/>
      </rPr>
      <t>.</t>
    </r>
  </si>
  <si>
    <t xml:space="preserve">30" x 24" x 24" </t>
  </si>
  <si>
    <t xml:space="preserve">36" x 8" x 8" </t>
  </si>
  <si>
    <t>16" x 16" x 12" (x10x8)</t>
  </si>
  <si>
    <t>16" x 16" x 16" (x14x12x10)</t>
  </si>
  <si>
    <t>CT3110-H</t>
  </si>
  <si>
    <t>3 x 110  ( 2.6 Mil)  Heavy Duty</t>
  </si>
  <si>
    <t>CT2110-H</t>
  </si>
  <si>
    <t>2 x 110  ( 2.6 Mil)  Heavy Duty</t>
  </si>
  <si>
    <t>17" x 11" x 8" (x6x4)</t>
  </si>
  <si>
    <t>17" x 17" x 8" (x6x4)</t>
  </si>
  <si>
    <t>RTH</t>
  </si>
  <si>
    <t>2" x 800 Retail tape with plastic dispens</t>
  </si>
  <si>
    <t xml:space="preserve">20" x 20" x 36" </t>
  </si>
  <si>
    <t xml:space="preserve">4 pk Universal Wine Box (Vert.) </t>
  </si>
  <si>
    <t>DOUBLE CUSHION</t>
  </si>
  <si>
    <t>SMALL BUBBLE QUILT – 1.8 M</t>
  </si>
  <si>
    <t>MINI-SM</t>
  </si>
  <si>
    <t>MINI-DOU</t>
  </si>
  <si>
    <t>MINI-TU</t>
  </si>
  <si>
    <t>SUPERTUBE – 1.8 M</t>
  </si>
  <si>
    <t>MINI-LG</t>
  </si>
  <si>
    <t>LARGE BUBBLE QUILT – 1.8 M</t>
  </si>
  <si>
    <t>MINI-PILL</t>
  </si>
  <si>
    <t>24" PILLOW PACK</t>
  </si>
  <si>
    <t>FWS4</t>
  </si>
  <si>
    <t xml:space="preserve">4 pk Foam Universal Wine Shipper </t>
  </si>
  <si>
    <t># / Roll</t>
  </si>
  <si>
    <t>Price / Roll</t>
  </si>
  <si>
    <t>24" x 6" x 18" DW Picture</t>
  </si>
  <si>
    <t>30" x 6" x 24" DW Picture</t>
  </si>
  <si>
    <t>Kraft Bubble Mailers</t>
  </si>
  <si>
    <t>KBM#00</t>
  </si>
  <si>
    <t>KBM#000</t>
  </si>
  <si>
    <t>K Bubble Mailer #000 (4" x 7") (500)</t>
  </si>
  <si>
    <t>Fragile Sticker 3" x 5"  (500)</t>
  </si>
  <si>
    <t>Glass Sticker  3" x 5"  (500)</t>
  </si>
  <si>
    <t>This Side Up Sticker 2.5" x 7"  (500)</t>
  </si>
  <si>
    <t>Lithiunm Battery 5" x 4"  (500)</t>
  </si>
  <si>
    <t>K Bubble Mailer #00 (5" x 9") (250)</t>
  </si>
  <si>
    <t>12" x 8" x 6"</t>
  </si>
  <si>
    <t>12" x 10" x 6"</t>
  </si>
  <si>
    <t>14" x 10" x 6"</t>
  </si>
  <si>
    <t>27" x 27" x 27"</t>
  </si>
  <si>
    <t>28" x 28" x 28"</t>
  </si>
  <si>
    <t>15" x 15" x 30"</t>
  </si>
  <si>
    <t>14" x 10" x 8"</t>
  </si>
  <si>
    <t>16" x 16" x 16" DW</t>
  </si>
  <si>
    <t>BC4</t>
  </si>
  <si>
    <t>42" x 29" x 25.5 DW</t>
  </si>
  <si>
    <t>Small Art</t>
  </si>
  <si>
    <t>Medium Art</t>
  </si>
  <si>
    <t>Large Art</t>
  </si>
  <si>
    <t>X-Large Art</t>
  </si>
  <si>
    <t>28" X 5.5" X 38 (Medium Art)</t>
  </si>
  <si>
    <t>32" x 6" x 42" (Large Art)</t>
  </si>
  <si>
    <t>48" X 8" X 8"</t>
  </si>
  <si>
    <t>24" x 16" x 13"</t>
  </si>
  <si>
    <t>40" x 8" x 8"</t>
  </si>
  <si>
    <t>25.62" x 25.62" x 25.25"</t>
  </si>
  <si>
    <t>26" X 6" X 6"</t>
  </si>
  <si>
    <t>18" X 14" X 6"</t>
  </si>
  <si>
    <t>18" X 6" X 6"</t>
  </si>
  <si>
    <t>18" x 16" x 6"</t>
  </si>
  <si>
    <t>18" x 16" x 12"</t>
  </si>
  <si>
    <t>18" x 18" x 6"</t>
  </si>
  <si>
    <t>20" x 16" x 12"</t>
  </si>
  <si>
    <t>Bubble Wrap,Foam and Peanuts</t>
  </si>
  <si>
    <t>SMALL BUBBLE 48" x 750' ( Perforated)</t>
  </si>
  <si>
    <t>SB48750</t>
  </si>
  <si>
    <t>Large Bubble 48" x 250' P12"</t>
  </si>
  <si>
    <t>LB48250P12</t>
  </si>
  <si>
    <t>1/8 White foam 12 x 450</t>
  </si>
  <si>
    <t>WF182450</t>
  </si>
  <si>
    <t>1/16" WHITE FOAM 12" x 900</t>
  </si>
  <si>
    <t>WF12900</t>
  </si>
  <si>
    <t>Peanuts White (S Shaped)14 Cu.Ft</t>
  </si>
  <si>
    <t>20010</t>
  </si>
  <si>
    <t>Poly Bubble Mailers</t>
  </si>
  <si>
    <t xml:space="preserve"> P Bubble Mailer #000 (4" x 7") (500)</t>
  </si>
  <si>
    <t>P Bubble Mailer #00 (5" x 9") (250)</t>
  </si>
  <si>
    <t>P Bubble Mailer #0 (6" x 10") (250)</t>
  </si>
  <si>
    <t>P Bubble Mailer #3 (8.5" x 14.5") (100)</t>
  </si>
  <si>
    <t>P Bubble Mailer #4 (9.5" x 14.5") (100)</t>
  </si>
  <si>
    <t>P Bubble Mailer #5 (10.5" x 16") (100)</t>
  </si>
  <si>
    <t>P Bubble Mailer #6 (12.5" x 19") (50)</t>
  </si>
  <si>
    <t>P Bubble Mailer #7 (14.25" x 20") (50)</t>
  </si>
  <si>
    <t>PBM#000</t>
  </si>
  <si>
    <t>PBM#00</t>
  </si>
  <si>
    <t>PBM#0</t>
  </si>
  <si>
    <t>PBM#1</t>
  </si>
  <si>
    <t>PBM#2</t>
  </si>
  <si>
    <t>PBM#3</t>
  </si>
  <si>
    <t>PBM#4</t>
  </si>
  <si>
    <t>PBM#5</t>
  </si>
  <si>
    <t>PBM#6</t>
  </si>
  <si>
    <t>PBM#7</t>
  </si>
  <si>
    <t>12" x 8" x 30" (1 CU.FT Polybag for Peanuts)(500)</t>
  </si>
  <si>
    <t>PBAG12</t>
  </si>
  <si>
    <t>12006</t>
  </si>
  <si>
    <t>12015</t>
  </si>
  <si>
    <t>14004</t>
  </si>
  <si>
    <t>14005</t>
  </si>
  <si>
    <t>15153</t>
  </si>
  <si>
    <t>18066</t>
  </si>
  <si>
    <t>18009</t>
  </si>
  <si>
    <t>18014</t>
  </si>
  <si>
    <t>18024</t>
  </si>
  <si>
    <t>18015</t>
  </si>
  <si>
    <t>18017</t>
  </si>
  <si>
    <t>LithiumST</t>
  </si>
  <si>
    <t>S-ThisSideUp</t>
  </si>
  <si>
    <t>20015</t>
  </si>
  <si>
    <t>24011</t>
  </si>
  <si>
    <t>25000</t>
  </si>
  <si>
    <t>27000</t>
  </si>
  <si>
    <t>28000</t>
  </si>
  <si>
    <t>40006</t>
  </si>
  <si>
    <t>48088</t>
  </si>
  <si>
    <t>4135 Pestana Place, Fremont CA 94538</t>
  </si>
  <si>
    <r>
      <t xml:space="preserve">                                               </t>
    </r>
    <r>
      <rPr>
        <b/>
        <sz val="11"/>
        <color indexed="8"/>
        <rFont val="Arial"/>
        <family val="2"/>
      </rPr>
      <t>Web: www.movingsuppliesbayarea.com</t>
    </r>
  </si>
  <si>
    <t>Email: movingsuppliesbayarea@gmail.com</t>
  </si>
  <si>
    <t>SW2448</t>
  </si>
  <si>
    <t>24" x 48" SW Corrugated sheet</t>
  </si>
  <si>
    <t>Poly Mailers</t>
  </si>
  <si>
    <t>PM#1</t>
  </si>
  <si>
    <t>PM#2</t>
  </si>
  <si>
    <t>PM#3</t>
  </si>
  <si>
    <t>PM#4</t>
  </si>
  <si>
    <t>PM#5</t>
  </si>
  <si>
    <t>PM#6</t>
  </si>
  <si>
    <t>PM#7</t>
  </si>
  <si>
    <t>PM#8</t>
  </si>
  <si>
    <t>PM#9</t>
  </si>
  <si>
    <t>24X24+2 POLY MAILER (300/CS)</t>
  </si>
  <si>
    <t>19X24+2 POLYMAILER (300/CS)</t>
  </si>
  <si>
    <t>14.5X19+2 POLY MAILER (500/CS )</t>
  </si>
  <si>
    <t>6X9 +2 2 POLY MAILER 1000/CS</t>
  </si>
  <si>
    <t>7.5X10.5 +2 POLY MAILER (1000/CS)</t>
  </si>
  <si>
    <t>9X12+2 POLY MAILER (1000/CS)</t>
  </si>
  <si>
    <t>10X13+2 POLY MAILER (1000/CS)</t>
  </si>
  <si>
    <t>12X15.5+2 POLY MAILER ( 500/CS )</t>
  </si>
  <si>
    <t>12-1/2" X 18" BUBBLE MAILER</t>
  </si>
  <si>
    <t xml:space="preserve">  Moving Boxes</t>
  </si>
  <si>
    <t>20" x 15" x 9"</t>
  </si>
  <si>
    <t>20012</t>
  </si>
  <si>
    <t>24009</t>
  </si>
  <si>
    <t>36" x 24" x 24" DW(x22x20x18x16x14)</t>
  </si>
  <si>
    <t>36024DW</t>
  </si>
  <si>
    <t>48" x 24" x 12"</t>
  </si>
  <si>
    <t>48412</t>
  </si>
  <si>
    <t>SW4048</t>
  </si>
  <si>
    <t>40" x 48" SW Corrugated sheet 200#</t>
  </si>
  <si>
    <t>Total Shipping Forms</t>
  </si>
  <si>
    <t>Tship</t>
  </si>
  <si>
    <t>24</t>
  </si>
  <si>
    <t>Re-Red</t>
  </si>
  <si>
    <t>Re-Orange</t>
  </si>
  <si>
    <t>2" x 55" with Red Dispenser</t>
  </si>
  <si>
    <t>2" x 55" with Orange Dispenser</t>
  </si>
  <si>
    <t>Disp-Tape</t>
  </si>
  <si>
    <t>2" x 55" tape + Gun</t>
  </si>
  <si>
    <t>6</t>
  </si>
  <si>
    <t>Retail Large Buble</t>
  </si>
  <si>
    <t>Retail Small Buble</t>
  </si>
  <si>
    <t>DW 98 x 60</t>
  </si>
  <si>
    <t>98 x 60 DW Sheets</t>
  </si>
  <si>
    <t>5</t>
  </si>
  <si>
    <t>54" x8.5" x28.5" ( Bike Box)</t>
  </si>
  <si>
    <t>BSIZE</t>
  </si>
  <si>
    <t>Box Sizer</t>
  </si>
  <si>
    <t>Plasma 56</t>
  </si>
  <si>
    <t>Plist Env</t>
  </si>
  <si>
    <t>Envelopes 4.5" x 5.5"(1000)</t>
  </si>
  <si>
    <t>KWP2412250</t>
  </si>
  <si>
    <t>Kraft Paper 24"</t>
  </si>
  <si>
    <t>MOVING SUPPLIES BAY AREA</t>
  </si>
  <si>
    <r>
      <rPr>
        <b/>
        <sz val="11"/>
        <color theme="1"/>
        <rFont val="Calibri"/>
        <family val="2"/>
        <scheme val="minor"/>
      </rPr>
      <t>Retail Items</t>
    </r>
    <r>
      <rPr>
        <sz val="11"/>
        <color theme="1"/>
        <rFont val="Calibri"/>
        <family val="2"/>
        <scheme val="minor"/>
      </rPr>
      <t xml:space="preserve"> </t>
    </r>
  </si>
  <si>
    <t>12016</t>
  </si>
  <si>
    <t>12" x 10" x 8"</t>
  </si>
  <si>
    <t>18" x 18" x 12"(x10x8x6)</t>
  </si>
  <si>
    <t>20" x 16" x 14"(x12x10x8)</t>
  </si>
  <si>
    <t>20" x 14" x 12"(x10x8x6)</t>
  </si>
  <si>
    <t>24" x 14" x 14"(x12x10x8)</t>
  </si>
  <si>
    <t>Plasma Box 56" x 8.75" x 37.5" DW</t>
  </si>
  <si>
    <t>Plasma Box 48.75" x 10.5" x 38.33" DW</t>
  </si>
  <si>
    <t xml:space="preserve">Art Boxes  HD #275 Test </t>
  </si>
  <si>
    <t>K Bubble Mailer #1 (7.25" x 12") (100)</t>
  </si>
  <si>
    <t>K Bubble Mailer #2  (8.5" x 12") (100)</t>
  </si>
  <si>
    <t>P Bubble Mailer #1 (7.25" x 12") (100)</t>
  </si>
  <si>
    <t>P Bubble Mailer #2  (8.5" x 12") (100)</t>
  </si>
  <si>
    <t>SF201000</t>
  </si>
  <si>
    <t>20 x 1000 with ex core</t>
  </si>
  <si>
    <t>36" x 36" x 36" (x34x32x30x28) DW</t>
  </si>
  <si>
    <t>12 pk Laydown Wine Box</t>
  </si>
  <si>
    <t>23" x 4.5" x 27.25" ( Small Art)</t>
  </si>
  <si>
    <t>22004</t>
  </si>
  <si>
    <t>22" x 14" x 14"</t>
  </si>
  <si>
    <t xml:space="preserve">   ORDER FORM FOR UPS STORES  effective 04/11/16</t>
  </si>
  <si>
    <t>PWB12</t>
  </si>
  <si>
    <t>20008</t>
  </si>
  <si>
    <t>18008</t>
  </si>
  <si>
    <t>22000</t>
  </si>
  <si>
    <t>2666</t>
  </si>
  <si>
    <t>26006</t>
  </si>
  <si>
    <t>24186</t>
  </si>
  <si>
    <t>16000-DW</t>
  </si>
  <si>
    <t>18000-DW</t>
  </si>
  <si>
    <t>20000-DW</t>
  </si>
  <si>
    <t>24000-DW</t>
  </si>
  <si>
    <t>30000-DW</t>
  </si>
  <si>
    <t>36000-DW</t>
  </si>
  <si>
    <t>FileBox</t>
  </si>
  <si>
    <t>I- PSO</t>
  </si>
  <si>
    <t>UPS PSO( INT) FORM (100)</t>
  </si>
  <si>
    <t xml:space="preserve"> 35.75" x 5.5" x 45.25"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</si>
</sst>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#,##0;\-#,##0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12"/>
      <name val="Arial"/>
      <family val="2"/>
    </font>
    <font>
      <b/>
      <sz val="9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u/>
      <sz val="11"/>
      <color rgb="FF0070C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5" fillId="5" borderId="0" applyNumberFormat="0" applyBorder="0" applyAlignment="0" applyProtection="0"/>
    <xf numFmtId="0" fontId="24" fillId="6" borderId="0" applyNumberFormat="0" applyBorder="0" applyAlignment="0" applyProtection="0"/>
  </cellStyleXfs>
  <cellXfs count="223">
    <xf numFmtId="0" fontId="0" fillId="0" borderId="0" xfId="0"/>
    <xf numFmtId="49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4" fontId="9" fillId="0" borderId="0" xfId="1" applyFont="1" applyBorder="1"/>
    <xf numFmtId="0" fontId="0" fillId="0" borderId="0" xfId="0" applyNumberFormat="1" applyBorder="1"/>
    <xf numFmtId="0" fontId="5" fillId="0" borderId="0" xfId="0" applyFont="1" applyBorder="1" applyAlignment="1">
      <alignment horizontal="center"/>
    </xf>
    <xf numFmtId="49" fontId="3" fillId="0" borderId="0" xfId="0" applyNumberFormat="1" applyFont="1" applyBorder="1"/>
    <xf numFmtId="44" fontId="3" fillId="0" borderId="0" xfId="1" applyFont="1" applyBorder="1"/>
    <xf numFmtId="49" fontId="3" fillId="0" borderId="0" xfId="0" applyNumberFormat="1" applyFont="1" applyFill="1" applyBorder="1" applyAlignment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44" fontId="3" fillId="0" borderId="0" xfId="1" applyFont="1" applyFill="1" applyBorder="1"/>
    <xf numFmtId="49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10" fillId="0" borderId="0" xfId="0" applyFont="1" applyBorder="1"/>
    <xf numFmtId="0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44" fontId="10" fillId="0" borderId="0" xfId="1" applyFont="1" applyBorder="1"/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4" fontId="12" fillId="0" borderId="1" xfId="1" applyFont="1" applyBorder="1" applyAlignment="1">
      <alignment horizontal="center"/>
    </xf>
    <xf numFmtId="49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44" fontId="12" fillId="0" borderId="1" xfId="1" applyFont="1" applyBorder="1"/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4" fontId="11" fillId="0" borderId="1" xfId="1" applyFont="1" applyBorder="1" applyAlignment="1">
      <alignment horizontal="center"/>
    </xf>
    <xf numFmtId="49" fontId="12" fillId="0" borderId="2" xfId="0" applyNumberFormat="1" applyFont="1" applyBorder="1"/>
    <xf numFmtId="44" fontId="12" fillId="0" borderId="2" xfId="1" applyFont="1" applyBorder="1"/>
    <xf numFmtId="164" fontId="12" fillId="0" borderId="1" xfId="1" applyNumberFormat="1" applyFont="1" applyBorder="1"/>
    <xf numFmtId="0" fontId="12" fillId="0" borderId="1" xfId="0" applyFont="1" applyBorder="1"/>
    <xf numFmtId="44" fontId="12" fillId="0" borderId="1" xfId="2" applyFont="1" applyBorder="1"/>
    <xf numFmtId="49" fontId="12" fillId="0" borderId="3" xfId="0" applyNumberFormat="1" applyFont="1" applyBorder="1"/>
    <xf numFmtId="0" fontId="12" fillId="0" borderId="2" xfId="0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" xfId="0" applyNumberFormat="1" applyFont="1" applyBorder="1" applyAlignment="1">
      <alignment horizontal="left"/>
    </xf>
    <xf numFmtId="44" fontId="12" fillId="0" borderId="3" xfId="1" applyFont="1" applyBorder="1" applyAlignment="1">
      <alignment horizontal="center"/>
    </xf>
    <xf numFmtId="44" fontId="12" fillId="0" borderId="2" xfId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3" borderId="0" xfId="0" applyFill="1" applyBorder="1"/>
    <xf numFmtId="0" fontId="12" fillId="0" borderId="1" xfId="0" applyFont="1" applyBorder="1" applyAlignment="1"/>
    <xf numFmtId="0" fontId="20" fillId="0" borderId="0" xfId="0" applyFont="1" applyBorder="1" applyAlignment="1">
      <alignment wrapText="1"/>
    </xf>
    <xf numFmtId="165" fontId="3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49" fontId="11" fillId="0" borderId="0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44" fontId="11" fillId="0" borderId="0" xfId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4" fontId="3" fillId="0" borderId="0" xfId="1" applyFont="1" applyBorder="1" applyAlignment="1">
      <alignment horizontal="center"/>
    </xf>
    <xf numFmtId="8" fontId="3" fillId="0" borderId="0" xfId="1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21" fillId="0" borderId="0" xfId="0" applyFont="1" applyBorder="1" applyAlignment="1">
      <alignment horizontal="left"/>
    </xf>
    <xf numFmtId="0" fontId="21" fillId="0" borderId="0" xfId="0" applyFont="1" applyBorder="1"/>
    <xf numFmtId="0" fontId="12" fillId="0" borderId="1" xfId="0" applyFont="1" applyFill="1" applyBorder="1"/>
    <xf numFmtId="0" fontId="10" fillId="0" borderId="0" xfId="0" applyNumberFormat="1" applyFont="1" applyFill="1" applyBorder="1"/>
    <xf numFmtId="44" fontId="10" fillId="0" borderId="0" xfId="1" applyFont="1" applyFill="1" applyBorder="1"/>
    <xf numFmtId="8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12" fillId="0" borderId="6" xfId="0" applyNumberFormat="1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12" fillId="0" borderId="8" xfId="0" applyNumberFormat="1" applyFont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0" fontId="12" fillId="0" borderId="9" xfId="0" applyFont="1" applyFill="1" applyBorder="1" applyAlignment="1">
      <alignment horizontal="left"/>
    </xf>
    <xf numFmtId="49" fontId="11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44" fontId="17" fillId="0" borderId="12" xfId="1" applyFont="1" applyBorder="1" applyAlignment="1">
      <alignment horizontal="center" wrapText="1"/>
    </xf>
    <xf numFmtId="0" fontId="12" fillId="0" borderId="3" xfId="0" applyNumberFormat="1" applyFont="1" applyBorder="1" applyAlignment="1"/>
    <xf numFmtId="44" fontId="13" fillId="0" borderId="1" xfId="1" applyFont="1" applyFill="1" applyBorder="1" applyAlignment="1">
      <alignment horizontal="center"/>
    </xf>
    <xf numFmtId="44" fontId="11" fillId="0" borderId="2" xfId="1" applyFont="1" applyBorder="1" applyAlignment="1">
      <alignment horizontal="center"/>
    </xf>
    <xf numFmtId="44" fontId="11" fillId="0" borderId="1" xfId="1" applyFont="1" applyBorder="1"/>
    <xf numFmtId="44" fontId="11" fillId="0" borderId="1" xfId="2" applyFont="1" applyBorder="1"/>
    <xf numFmtId="164" fontId="11" fillId="0" borderId="1" xfId="1" applyNumberFormat="1" applyFont="1" applyBorder="1"/>
    <xf numFmtId="44" fontId="11" fillId="0" borderId="2" xfId="1" applyFont="1" applyBorder="1"/>
    <xf numFmtId="164" fontId="11" fillId="0" borderId="2" xfId="1" applyNumberFormat="1" applyFont="1" applyBorder="1"/>
    <xf numFmtId="0" fontId="18" fillId="0" borderId="13" xfId="0" applyNumberFormat="1" applyFon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17" fillId="0" borderId="11" xfId="1" applyNumberFormat="1" applyFont="1" applyBorder="1" applyAlignment="1">
      <alignment horizontal="center" wrapText="1"/>
    </xf>
    <xf numFmtId="0" fontId="11" fillId="0" borderId="1" xfId="1" applyNumberFormat="1" applyFont="1" applyBorder="1" applyAlignment="1">
      <alignment horizontal="center"/>
    </xf>
    <xf numFmtId="0" fontId="12" fillId="0" borderId="3" xfId="1" applyNumberFormat="1" applyFont="1" applyBorder="1" applyAlignment="1">
      <alignment horizontal="center"/>
    </xf>
    <xf numFmtId="0" fontId="12" fillId="0" borderId="1" xfId="1" applyNumberFormat="1" applyFont="1" applyBorder="1"/>
    <xf numFmtId="0" fontId="12" fillId="0" borderId="1" xfId="2" applyNumberFormat="1" applyFont="1" applyBorder="1"/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Border="1"/>
    <xf numFmtId="0" fontId="11" fillId="0" borderId="0" xfId="1" applyNumberFormat="1" applyFont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10" fillId="0" borderId="0" xfId="1" applyNumberFormat="1" applyFont="1" applyBorder="1"/>
    <xf numFmtId="0" fontId="10" fillId="0" borderId="0" xfId="1" applyNumberFormat="1" applyFont="1" applyFill="1" applyBorder="1"/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/>
    <xf numFmtId="0" fontId="3" fillId="0" borderId="0" xfId="0" applyNumberFormat="1" applyFont="1" applyFill="1" applyBorder="1" applyAlignment="1"/>
    <xf numFmtId="0" fontId="9" fillId="0" borderId="0" xfId="1" applyNumberFormat="1" applyFont="1" applyBorder="1"/>
    <xf numFmtId="0" fontId="21" fillId="0" borderId="4" xfId="0" applyNumberFormat="1" applyFont="1" applyBorder="1" applyAlignment="1">
      <alignment horizontal="left"/>
    </xf>
    <xf numFmtId="0" fontId="12" fillId="0" borderId="8" xfId="0" applyNumberFormat="1" applyFont="1" applyFill="1" applyBorder="1" applyAlignment="1">
      <alignment horizontal="left"/>
    </xf>
    <xf numFmtId="0" fontId="3" fillId="0" borderId="0" xfId="1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1" fillId="0" borderId="20" xfId="0" applyNumberFormat="1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4" borderId="2" xfId="1" applyNumberFormat="1" applyFont="1" applyFill="1" applyBorder="1" applyAlignment="1" applyProtection="1">
      <alignment horizontal="center"/>
      <protection locked="0"/>
    </xf>
    <xf numFmtId="0" fontId="12" fillId="4" borderId="1" xfId="1" applyNumberFormat="1" applyFont="1" applyFill="1" applyBorder="1" applyAlignment="1" applyProtection="1">
      <alignment horizontal="center"/>
      <protection locked="0"/>
    </xf>
    <xf numFmtId="0" fontId="12" fillId="4" borderId="2" xfId="1" applyNumberFormat="1" applyFont="1" applyFill="1" applyBorder="1" applyProtection="1">
      <protection locked="0"/>
    </xf>
    <xf numFmtId="0" fontId="12" fillId="4" borderId="1" xfId="1" applyNumberFormat="1" applyFont="1" applyFill="1" applyBorder="1" applyProtection="1">
      <protection locked="0"/>
    </xf>
    <xf numFmtId="0" fontId="12" fillId="4" borderId="1" xfId="1" applyNumberFormat="1" applyFont="1" applyFill="1" applyBorder="1" applyAlignment="1">
      <alignment horizontal="center"/>
    </xf>
    <xf numFmtId="0" fontId="12" fillId="4" borderId="1" xfId="1" applyNumberFormat="1" applyFont="1" applyFill="1" applyBorder="1"/>
    <xf numFmtId="0" fontId="11" fillId="4" borderId="1" xfId="1" applyNumberFormat="1" applyFont="1" applyFill="1" applyBorder="1" applyAlignment="1">
      <alignment horizontal="center"/>
    </xf>
    <xf numFmtId="0" fontId="0" fillId="4" borderId="1" xfId="0" applyNumberFormat="1" applyFill="1" applyBorder="1"/>
    <xf numFmtId="0" fontId="12" fillId="4" borderId="2" xfId="1" applyNumberFormat="1" applyFont="1" applyFill="1" applyBorder="1"/>
    <xf numFmtId="0" fontId="0" fillId="4" borderId="2" xfId="0" applyNumberFormat="1" applyFill="1" applyBorder="1"/>
    <xf numFmtId="0" fontId="12" fillId="4" borderId="1" xfId="2" applyNumberFormat="1" applyFont="1" applyFill="1" applyBorder="1"/>
    <xf numFmtId="0" fontId="12" fillId="0" borderId="1" xfId="0" applyFont="1" applyBorder="1" applyAlignment="1">
      <alignment horizontal="left"/>
    </xf>
    <xf numFmtId="0" fontId="12" fillId="4" borderId="2" xfId="1" applyNumberFormat="1" applyFont="1" applyFill="1" applyBorder="1" applyAlignment="1">
      <alignment horizontal="center"/>
    </xf>
    <xf numFmtId="49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44" fontId="12" fillId="0" borderId="0" xfId="1" applyFont="1" applyBorder="1" applyAlignment="1">
      <alignment horizontal="center"/>
    </xf>
    <xf numFmtId="0" fontId="12" fillId="0" borderId="0" xfId="1" applyNumberFormat="1" applyFont="1" applyBorder="1" applyAlignment="1">
      <alignment horizontal="center"/>
    </xf>
    <xf numFmtId="49" fontId="11" fillId="0" borderId="30" xfId="0" applyNumberFormat="1" applyFont="1" applyBorder="1"/>
    <xf numFmtId="0" fontId="22" fillId="0" borderId="31" xfId="0" applyFont="1" applyBorder="1" applyAlignment="1">
      <alignment horizontal="center"/>
    </xf>
    <xf numFmtId="44" fontId="12" fillId="0" borderId="0" xfId="1" applyFont="1" applyBorder="1"/>
    <xf numFmtId="0" fontId="12" fillId="0" borderId="0" xfId="0" applyFont="1" applyFill="1" applyBorder="1"/>
    <xf numFmtId="0" fontId="12" fillId="0" borderId="0" xfId="0" applyFont="1" applyBorder="1"/>
    <xf numFmtId="0" fontId="12" fillId="0" borderId="0" xfId="1" applyNumberFormat="1" applyFont="1" applyBorder="1"/>
    <xf numFmtId="8" fontId="12" fillId="0" borderId="1" xfId="1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left"/>
    </xf>
    <xf numFmtId="44" fontId="11" fillId="0" borderId="3" xfId="1" applyFont="1" applyBorder="1" applyAlignment="1">
      <alignment horizontal="center"/>
    </xf>
    <xf numFmtId="0" fontId="11" fillId="4" borderId="3" xfId="1" applyNumberFormat="1" applyFont="1" applyFill="1" applyBorder="1" applyAlignment="1">
      <alignment horizontal="center"/>
    </xf>
    <xf numFmtId="44" fontId="12" fillId="0" borderId="29" xfId="1" applyFont="1" applyBorder="1" applyAlignment="1">
      <alignment horizontal="center"/>
    </xf>
    <xf numFmtId="49" fontId="0" fillId="6" borderId="14" xfId="5" applyNumberFormat="1" applyFont="1" applyBorder="1" applyAlignment="1">
      <alignment horizontal="center"/>
    </xf>
    <xf numFmtId="49" fontId="24" fillId="6" borderId="25" xfId="5" applyNumberFormat="1" applyBorder="1" applyAlignment="1">
      <alignment horizontal="center"/>
    </xf>
    <xf numFmtId="49" fontId="24" fillId="6" borderId="27" xfId="5" applyNumberFormat="1" applyBorder="1" applyAlignment="1">
      <alignment horizontal="center"/>
    </xf>
    <xf numFmtId="0" fontId="19" fillId="6" borderId="14" xfId="5" applyFont="1" applyBorder="1" applyAlignment="1">
      <alignment horizontal="center"/>
    </xf>
    <xf numFmtId="0" fontId="24" fillId="6" borderId="25" xfId="5" applyBorder="1" applyAlignment="1">
      <alignment horizontal="center"/>
    </xf>
    <xf numFmtId="0" fontId="24" fillId="6" borderId="27" xfId="5" applyBorder="1" applyAlignment="1">
      <alignment horizontal="center"/>
    </xf>
    <xf numFmtId="49" fontId="19" fillId="6" borderId="14" xfId="5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19" fillId="6" borderId="28" xfId="5" applyNumberFormat="1" applyFont="1" applyBorder="1" applyAlignment="1">
      <alignment horizontal="center"/>
    </xf>
    <xf numFmtId="0" fontId="24" fillId="6" borderId="31" xfId="5" applyNumberFormat="1" applyBorder="1" applyAlignment="1">
      <alignment horizontal="center"/>
    </xf>
    <xf numFmtId="0" fontId="24" fillId="6" borderId="32" xfId="5" applyNumberFormat="1" applyBorder="1" applyAlignment="1">
      <alignment horizontal="center"/>
    </xf>
    <xf numFmtId="0" fontId="23" fillId="0" borderId="6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/>
    </xf>
    <xf numFmtId="0" fontId="19" fillId="6" borderId="1" xfId="5" applyNumberFormat="1" applyFont="1" applyBorder="1" applyAlignment="1">
      <alignment horizontal="center"/>
    </xf>
    <xf numFmtId="0" fontId="24" fillId="6" borderId="1" xfId="5" applyNumberFormat="1" applyBorder="1" applyAlignment="1">
      <alignment horizontal="center"/>
    </xf>
    <xf numFmtId="44" fontId="11" fillId="4" borderId="28" xfId="0" applyNumberFormat="1" applyFont="1" applyFill="1" applyBorder="1" applyAlignment="1">
      <alignment horizontal="left"/>
    </xf>
    <xf numFmtId="44" fontId="11" fillId="4" borderId="31" xfId="0" applyNumberFormat="1" applyFont="1" applyFill="1" applyBorder="1" applyAlignment="1">
      <alignment horizontal="left"/>
    </xf>
    <xf numFmtId="44" fontId="11" fillId="4" borderId="32" xfId="0" applyNumberFormat="1" applyFont="1" applyFill="1" applyBorder="1" applyAlignment="1">
      <alignment horizontal="left"/>
    </xf>
    <xf numFmtId="0" fontId="19" fillId="6" borderId="33" xfId="5" applyNumberFormat="1" applyFont="1" applyBorder="1" applyAlignment="1">
      <alignment horizontal="center"/>
    </xf>
    <xf numFmtId="0" fontId="0" fillId="6" borderId="8" xfId="5" applyNumberFormat="1" applyFont="1" applyBorder="1" applyAlignment="1">
      <alignment horizontal="center"/>
    </xf>
    <xf numFmtId="0" fontId="0" fillId="6" borderId="34" xfId="5" applyNumberFormat="1" applyFont="1" applyBorder="1" applyAlignment="1">
      <alignment horizontal="center"/>
    </xf>
    <xf numFmtId="0" fontId="19" fillId="6" borderId="30" xfId="5" applyNumberFormat="1" applyFont="1" applyBorder="1" applyAlignment="1">
      <alignment horizontal="center"/>
    </xf>
    <xf numFmtId="0" fontId="24" fillId="6" borderId="35" xfId="5" applyNumberFormat="1" applyBorder="1" applyAlignment="1">
      <alignment horizontal="center"/>
    </xf>
    <xf numFmtId="49" fontId="19" fillId="6" borderId="14" xfId="5" applyNumberFormat="1" applyFont="1" applyBorder="1" applyAlignment="1">
      <alignment horizontal="center" vertical="center"/>
    </xf>
    <xf numFmtId="49" fontId="24" fillId="6" borderId="25" xfId="5" applyNumberFormat="1" applyBorder="1" applyAlignment="1">
      <alignment horizontal="center" vertical="center"/>
    </xf>
    <xf numFmtId="49" fontId="24" fillId="6" borderId="27" xfId="5" applyNumberFormat="1" applyBorder="1" applyAlignment="1">
      <alignment horizontal="center" vertical="center"/>
    </xf>
    <xf numFmtId="0" fontId="12" fillId="0" borderId="16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left"/>
    </xf>
    <xf numFmtId="0" fontId="24" fillId="6" borderId="8" xfId="5" applyNumberFormat="1" applyBorder="1" applyAlignment="1">
      <alignment horizontal="center"/>
    </xf>
    <xf numFmtId="0" fontId="24" fillId="6" borderId="34" xfId="5" applyNumberFormat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14" fillId="0" borderId="20" xfId="0" applyNumberFormat="1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6" fillId="0" borderId="6" xfId="3" applyNumberFormat="1" applyFont="1" applyBorder="1" applyAlignment="1" applyProtection="1">
      <alignment horizontal="center"/>
    </xf>
    <xf numFmtId="0" fontId="16" fillId="0" borderId="0" xfId="3" applyNumberFormat="1" applyFont="1" applyBorder="1" applyAlignment="1" applyProtection="1">
      <alignment horizontal="center"/>
    </xf>
    <xf numFmtId="0" fontId="16" fillId="0" borderId="7" xfId="3" applyNumberFormat="1" applyFont="1" applyBorder="1" applyAlignment="1" applyProtection="1">
      <alignment horizontal="center"/>
    </xf>
    <xf numFmtId="0" fontId="19" fillId="6" borderId="10" xfId="5" applyNumberFormat="1" applyFont="1" applyBorder="1" applyAlignment="1">
      <alignment horizontal="center"/>
    </xf>
    <xf numFmtId="0" fontId="24" fillId="6" borderId="11" xfId="5" applyNumberFormat="1" applyBorder="1" applyAlignment="1">
      <alignment horizontal="center"/>
    </xf>
    <xf numFmtId="0" fontId="12" fillId="0" borderId="24" xfId="0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44" fontId="11" fillId="4" borderId="14" xfId="0" applyNumberFormat="1" applyFont="1" applyFill="1" applyBorder="1" applyAlignment="1">
      <alignment horizontal="left"/>
    </xf>
    <xf numFmtId="0" fontId="19" fillId="4" borderId="26" xfId="0" applyFont="1" applyFill="1" applyBorder="1" applyAlignment="1">
      <alignment horizontal="left"/>
    </xf>
    <xf numFmtId="0" fontId="19" fillId="6" borderId="11" xfId="5" applyNumberFormat="1" applyFont="1" applyBorder="1" applyAlignment="1">
      <alignment horizontal="center"/>
    </xf>
    <xf numFmtId="0" fontId="24" fillId="6" borderId="12" xfId="5" applyNumberFormat="1" applyBorder="1" applyAlignment="1">
      <alignment horizontal="center"/>
    </xf>
    <xf numFmtId="0" fontId="26" fillId="5" borderId="13" xfId="4" applyNumberFormat="1" applyFont="1" applyBorder="1" applyAlignment="1">
      <alignment horizontal="center"/>
    </xf>
    <xf numFmtId="0" fontId="25" fillId="5" borderId="4" xfId="4" applyNumberFormat="1" applyBorder="1" applyAlignment="1">
      <alignment horizontal="center"/>
    </xf>
    <xf numFmtId="0" fontId="25" fillId="5" borderId="5" xfId="4" applyNumberForma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0" fillId="0" borderId="25" xfId="0" applyBorder="1" applyAlignment="1"/>
    <xf numFmtId="0" fontId="0" fillId="0" borderId="26" xfId="0" applyBorder="1" applyAlignment="1"/>
    <xf numFmtId="0" fontId="26" fillId="5" borderId="21" xfId="4" applyFont="1" applyBorder="1" applyAlignment="1">
      <alignment horizontal="center"/>
    </xf>
    <xf numFmtId="0" fontId="25" fillId="5" borderId="22" xfId="4" applyBorder="1" applyAlignment="1">
      <alignment horizontal="center"/>
    </xf>
    <xf numFmtId="0" fontId="25" fillId="5" borderId="23" xfId="4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</cellXfs>
  <cellStyles count="6">
    <cellStyle name="40% - Accent1" xfId="5" builtinId="31"/>
    <cellStyle name="Accent1" xfId="4" builtinId="29"/>
    <cellStyle name="Currency" xfId="1" builtinId="4"/>
    <cellStyle name="Currency 3" xfId="2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vingsuppliesbayare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tabSelected="1" showWhiteSpace="0" view="pageLayout" zoomScale="115" zoomScaleNormal="100" zoomScalePageLayoutView="115" workbookViewId="0">
      <selection activeCell="E13" sqref="A13:E13"/>
    </sheetView>
  </sheetViews>
  <sheetFormatPr defaultRowHeight="15" x14ac:dyDescent="0.25"/>
  <cols>
    <col min="1" max="1" width="7.140625" style="7" customWidth="1"/>
    <col min="2" max="2" width="32.42578125" style="7" customWidth="1"/>
    <col min="3" max="3" width="6.28515625" style="4" customWidth="1"/>
    <col min="4" max="4" width="8.7109375" style="6" customWidth="1"/>
    <col min="5" max="5" width="10.7109375" style="6" customWidth="1"/>
    <col min="6" max="6" width="8.140625" style="116" customWidth="1"/>
    <col min="7" max="7" width="12" style="6" customWidth="1"/>
    <col min="8" max="8" width="7.5703125" style="5" customWidth="1"/>
    <col min="9" max="9" width="32.42578125" style="5" customWidth="1"/>
    <col min="10" max="10" width="6.28515625" style="5" customWidth="1"/>
    <col min="11" max="11" width="8.7109375" style="5" customWidth="1"/>
    <col min="12" max="12" width="10.42578125" style="5" customWidth="1"/>
    <col min="13" max="13" width="8.140625" style="7" customWidth="1"/>
    <col min="14" max="14" width="12" style="5" customWidth="1"/>
    <col min="15" max="16384" width="9.140625" style="5"/>
  </cols>
  <sheetData>
    <row r="1" spans="1:14" ht="21.6" customHeight="1" x14ac:dyDescent="0.35">
      <c r="A1" s="207" t="s">
        <v>606</v>
      </c>
      <c r="B1" s="208"/>
      <c r="C1" s="208"/>
      <c r="D1" s="208"/>
      <c r="E1" s="208"/>
      <c r="F1" s="208"/>
      <c r="G1" s="209"/>
      <c r="H1" s="216" t="s">
        <v>628</v>
      </c>
      <c r="I1" s="217"/>
      <c r="J1" s="217"/>
      <c r="K1" s="217"/>
      <c r="L1" s="217"/>
      <c r="M1" s="217"/>
      <c r="N1" s="218"/>
    </row>
    <row r="2" spans="1:14" ht="21.6" customHeight="1" x14ac:dyDescent="0.25">
      <c r="A2" s="210" t="s">
        <v>549</v>
      </c>
      <c r="B2" s="165"/>
      <c r="C2" s="165"/>
      <c r="D2" s="165"/>
      <c r="E2" s="165"/>
      <c r="F2" s="165"/>
      <c r="G2" s="166"/>
      <c r="H2" s="219" t="s">
        <v>388</v>
      </c>
      <c r="I2" s="220"/>
      <c r="J2" s="220"/>
      <c r="K2" s="220"/>
      <c r="L2" s="220"/>
      <c r="M2" s="221"/>
      <c r="N2" s="222"/>
    </row>
    <row r="3" spans="1:14" ht="21.6" customHeight="1" x14ac:dyDescent="0.25">
      <c r="A3" s="210" t="s">
        <v>384</v>
      </c>
      <c r="B3" s="165"/>
      <c r="C3" s="165"/>
      <c r="D3" s="165"/>
      <c r="E3" s="165"/>
      <c r="F3" s="165"/>
      <c r="G3" s="166"/>
      <c r="H3" s="212" t="s">
        <v>389</v>
      </c>
      <c r="I3" s="213"/>
      <c r="J3" s="214"/>
      <c r="K3" s="214"/>
      <c r="L3" s="214"/>
      <c r="M3" s="214"/>
      <c r="N3" s="215"/>
    </row>
    <row r="4" spans="1:14" ht="21.6" customHeight="1" x14ac:dyDescent="0.25">
      <c r="A4" s="210" t="s">
        <v>385</v>
      </c>
      <c r="B4" s="165"/>
      <c r="C4" s="165"/>
      <c r="D4" s="165"/>
      <c r="E4" s="165"/>
      <c r="F4" s="165"/>
      <c r="G4" s="166"/>
      <c r="H4" s="211" t="s">
        <v>390</v>
      </c>
      <c r="I4" s="192"/>
      <c r="J4" s="52" t="s">
        <v>364</v>
      </c>
      <c r="K4" s="52"/>
      <c r="L4" s="192" t="s">
        <v>22</v>
      </c>
      <c r="M4" s="193"/>
      <c r="N4" s="194"/>
    </row>
    <row r="5" spans="1:14" ht="21.6" customHeight="1" x14ac:dyDescent="0.25">
      <c r="A5" s="195" t="s">
        <v>551</v>
      </c>
      <c r="B5" s="196"/>
      <c r="C5" s="196"/>
      <c r="D5" s="196"/>
      <c r="E5" s="196"/>
      <c r="F5" s="196"/>
      <c r="G5" s="197"/>
      <c r="H5" s="180" t="s">
        <v>391</v>
      </c>
      <c r="I5" s="181"/>
      <c r="J5" s="181"/>
      <c r="K5" s="181"/>
      <c r="L5" s="181"/>
      <c r="M5" s="182"/>
      <c r="N5" s="183"/>
    </row>
    <row r="6" spans="1:14" ht="21.6" customHeight="1" x14ac:dyDescent="0.25">
      <c r="A6" s="164" t="s">
        <v>420</v>
      </c>
      <c r="B6" s="165"/>
      <c r="C6" s="165"/>
      <c r="D6" s="165"/>
      <c r="E6" s="165"/>
      <c r="F6" s="165"/>
      <c r="G6" s="166"/>
      <c r="H6" s="200" t="s">
        <v>387</v>
      </c>
      <c r="I6" s="201"/>
      <c r="J6" s="201"/>
      <c r="K6" s="202"/>
      <c r="L6" s="122" t="s">
        <v>414</v>
      </c>
      <c r="M6" s="203">
        <f>SUM($G$17:$G$27,$N$17:$N$27,$G$31:$G$85,$N$31:$N$86,$G$89:$G$100,$N$91:$N$99,$G$104:$G$123,$N$103:$N$120,$G$126:$G$128,$G$131:$G$136,$N$123:$N$139,$G$140:$G$143,$G$146:$G$157,$G$160:$G$163,$N$143:$N$152,$N$156:$N$165,$G$166:$G$171,$G$174:$G$182,$N$169:$N$184,$G$185:$G$188,$G$190:$G$197)</f>
        <v>0</v>
      </c>
      <c r="N6" s="204"/>
    </row>
    <row r="7" spans="1:14" ht="21.6" customHeight="1" thickBot="1" x14ac:dyDescent="0.3">
      <c r="A7" s="189" t="s">
        <v>550</v>
      </c>
      <c r="B7" s="190"/>
      <c r="C7" s="190"/>
      <c r="D7" s="190"/>
      <c r="E7" s="190"/>
      <c r="F7" s="190"/>
      <c r="G7" s="191"/>
      <c r="H7" s="186" t="s">
        <v>386</v>
      </c>
      <c r="I7" s="187"/>
      <c r="J7" s="187"/>
      <c r="K7" s="187"/>
      <c r="L7" s="187"/>
      <c r="M7" s="187"/>
      <c r="N7" s="188"/>
    </row>
    <row r="8" spans="1:14" ht="21.6" customHeight="1" x14ac:dyDescent="0.25">
      <c r="A8" s="99" t="s">
        <v>395</v>
      </c>
      <c r="B8" s="75"/>
      <c r="C8" s="75"/>
      <c r="D8" s="75"/>
      <c r="E8" s="75"/>
      <c r="F8" s="100"/>
      <c r="G8" s="75"/>
      <c r="H8" s="76"/>
      <c r="I8" s="77"/>
      <c r="J8" s="77"/>
      <c r="K8" s="77"/>
      <c r="L8" s="77"/>
      <c r="M8" s="117"/>
      <c r="N8" s="78"/>
    </row>
    <row r="9" spans="1:14" s="69" customFormat="1" ht="14.25" customHeight="1" x14ac:dyDescent="0.2">
      <c r="A9" s="79" t="s">
        <v>412</v>
      </c>
      <c r="B9" s="68"/>
      <c r="C9" s="68"/>
      <c r="D9" s="68"/>
      <c r="E9" s="68"/>
      <c r="F9" s="101"/>
      <c r="G9" s="68"/>
      <c r="H9" s="50"/>
      <c r="I9" s="68"/>
      <c r="J9" s="68"/>
      <c r="K9" s="68"/>
      <c r="L9" s="68"/>
      <c r="M9" s="101"/>
      <c r="N9" s="80"/>
    </row>
    <row r="10" spans="1:14" s="69" customFormat="1" ht="14.25" customHeight="1" x14ac:dyDescent="0.2">
      <c r="A10" s="79" t="s">
        <v>413</v>
      </c>
      <c r="B10" s="68"/>
      <c r="C10" s="68"/>
      <c r="D10" s="68"/>
      <c r="E10" s="68"/>
      <c r="F10" s="101"/>
      <c r="G10" s="68"/>
      <c r="H10" s="50"/>
      <c r="I10" s="68"/>
      <c r="J10" s="68"/>
      <c r="K10" s="68"/>
      <c r="L10" s="68"/>
      <c r="M10" s="101"/>
      <c r="N10" s="80"/>
    </row>
    <row r="11" spans="1:14" s="69" customFormat="1" ht="14.25" customHeight="1" x14ac:dyDescent="0.2">
      <c r="A11" s="79" t="s">
        <v>428</v>
      </c>
      <c r="B11" s="68"/>
      <c r="C11" s="68"/>
      <c r="D11" s="68"/>
      <c r="E11" s="68"/>
      <c r="F11" s="101"/>
      <c r="G11" s="68"/>
      <c r="H11" s="50"/>
      <c r="I11" s="68"/>
      <c r="J11" s="68"/>
      <c r="K11" s="68"/>
      <c r="L11" s="68"/>
      <c r="M11" s="101"/>
      <c r="N11" s="80"/>
    </row>
    <row r="12" spans="1:14" s="69" customFormat="1" ht="14.25" customHeight="1" x14ac:dyDescent="0.2">
      <c r="A12" s="79" t="s">
        <v>429</v>
      </c>
      <c r="B12" s="68"/>
      <c r="C12" s="68"/>
      <c r="D12" s="68"/>
      <c r="E12" s="68"/>
      <c r="F12" s="101"/>
      <c r="G12" s="68"/>
      <c r="H12" s="50"/>
      <c r="I12" s="68"/>
      <c r="J12" s="68"/>
      <c r="K12" s="68"/>
      <c r="L12" s="68"/>
      <c r="M12" s="101"/>
      <c r="N12" s="80"/>
    </row>
    <row r="13" spans="1:14" s="69" customFormat="1" ht="14.25" customHeight="1" x14ac:dyDescent="0.2">
      <c r="A13" s="79" t="s">
        <v>430</v>
      </c>
      <c r="B13" s="68"/>
      <c r="C13" s="68"/>
      <c r="D13" s="68"/>
      <c r="E13" s="68"/>
      <c r="F13" s="101"/>
      <c r="G13" s="68"/>
      <c r="H13" s="50"/>
      <c r="I13" s="68"/>
      <c r="J13" s="68"/>
      <c r="K13" s="68"/>
      <c r="L13" s="68"/>
      <c r="M13" s="101"/>
      <c r="N13" s="80"/>
    </row>
    <row r="14" spans="1:14" ht="15.75" thickBot="1" x14ac:dyDescent="0.3">
      <c r="A14" s="121" t="s">
        <v>415</v>
      </c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118"/>
      <c r="N14" s="83"/>
    </row>
    <row r="15" spans="1:14" ht="15.75" thickBot="1" x14ac:dyDescent="0.3">
      <c r="A15" s="198" t="s">
        <v>311</v>
      </c>
      <c r="B15" s="199"/>
      <c r="C15" s="199"/>
      <c r="D15" s="199"/>
      <c r="E15" s="199"/>
      <c r="F15" s="199"/>
      <c r="G15" s="199"/>
      <c r="H15" s="205" t="s">
        <v>311</v>
      </c>
      <c r="I15" s="199"/>
      <c r="J15" s="199"/>
      <c r="K15" s="199"/>
      <c r="L15" s="199"/>
      <c r="M15" s="199"/>
      <c r="N15" s="206"/>
    </row>
    <row r="16" spans="1:14" s="53" customFormat="1" ht="30.75" customHeight="1" thickBot="1" x14ac:dyDescent="0.25">
      <c r="A16" s="86" t="s">
        <v>0</v>
      </c>
      <c r="B16" s="87" t="s">
        <v>1</v>
      </c>
      <c r="C16" s="88" t="s">
        <v>396</v>
      </c>
      <c r="D16" s="89" t="s">
        <v>392</v>
      </c>
      <c r="E16" s="89" t="s">
        <v>393</v>
      </c>
      <c r="F16" s="102" t="s">
        <v>397</v>
      </c>
      <c r="G16" s="89" t="s">
        <v>394</v>
      </c>
      <c r="H16" s="87" t="s">
        <v>0</v>
      </c>
      <c r="I16" s="87" t="s">
        <v>1</v>
      </c>
      <c r="J16" s="88" t="s">
        <v>396</v>
      </c>
      <c r="K16" s="89" t="s">
        <v>392</v>
      </c>
      <c r="L16" s="89" t="s">
        <v>393</v>
      </c>
      <c r="M16" s="102" t="s">
        <v>397</v>
      </c>
      <c r="N16" s="90" t="s">
        <v>394</v>
      </c>
    </row>
    <row r="17" spans="1:14" x14ac:dyDescent="0.25">
      <c r="A17" s="84" t="s">
        <v>315</v>
      </c>
      <c r="B17" s="85" t="s">
        <v>336</v>
      </c>
      <c r="C17" s="41">
        <v>25</v>
      </c>
      <c r="D17" s="93">
        <v>0.28999999999999998</v>
      </c>
      <c r="E17" s="48">
        <f>C17*D17</f>
        <v>7.2499999999999991</v>
      </c>
      <c r="F17" s="123"/>
      <c r="G17" s="48">
        <f>E17*F17</f>
        <v>0</v>
      </c>
      <c r="H17" s="84" t="s">
        <v>323</v>
      </c>
      <c r="I17" s="85" t="s">
        <v>439</v>
      </c>
      <c r="J17" s="41">
        <v>25</v>
      </c>
      <c r="K17" s="93">
        <v>1.04</v>
      </c>
      <c r="L17" s="36">
        <f t="shared" ref="L17:L27" si="0">J17*K17</f>
        <v>26</v>
      </c>
      <c r="M17" s="125"/>
      <c r="N17" s="48">
        <f t="shared" ref="N17:N27" si="1">L17*M17</f>
        <v>0</v>
      </c>
    </row>
    <row r="18" spans="1:14" x14ac:dyDescent="0.25">
      <c r="A18" s="32" t="s">
        <v>333</v>
      </c>
      <c r="B18" s="26" t="s">
        <v>312</v>
      </c>
      <c r="C18" s="31">
        <v>25</v>
      </c>
      <c r="D18" s="34">
        <v>1.45</v>
      </c>
      <c r="E18" s="27">
        <f>C18*D18</f>
        <v>36.25</v>
      </c>
      <c r="F18" s="124"/>
      <c r="G18" s="48">
        <f t="shared" ref="G18:G27" si="2">E18*F18</f>
        <v>0</v>
      </c>
      <c r="H18" s="32" t="s">
        <v>325</v>
      </c>
      <c r="I18" s="46" t="s">
        <v>440</v>
      </c>
      <c r="J18" s="31">
        <v>25</v>
      </c>
      <c r="K18" s="34">
        <v>1.91</v>
      </c>
      <c r="L18" s="30">
        <f t="shared" si="0"/>
        <v>47.75</v>
      </c>
      <c r="M18" s="126"/>
      <c r="N18" s="48">
        <f t="shared" si="1"/>
        <v>0</v>
      </c>
    </row>
    <row r="19" spans="1:14" x14ac:dyDescent="0.25">
      <c r="A19" s="32" t="s">
        <v>322</v>
      </c>
      <c r="B19" s="26" t="s">
        <v>300</v>
      </c>
      <c r="C19" s="31">
        <v>25</v>
      </c>
      <c r="D19" s="34">
        <v>0.43</v>
      </c>
      <c r="E19" s="27">
        <f>C19*D19</f>
        <v>10.75</v>
      </c>
      <c r="F19" s="124"/>
      <c r="G19" s="48">
        <f t="shared" si="2"/>
        <v>0</v>
      </c>
      <c r="H19" s="32" t="s">
        <v>320</v>
      </c>
      <c r="I19" s="26" t="s">
        <v>338</v>
      </c>
      <c r="J19" s="31">
        <v>15</v>
      </c>
      <c r="K19" s="34">
        <v>1.72</v>
      </c>
      <c r="L19" s="30">
        <f t="shared" si="0"/>
        <v>25.8</v>
      </c>
      <c r="M19" s="126"/>
      <c r="N19" s="48">
        <f t="shared" si="1"/>
        <v>0</v>
      </c>
    </row>
    <row r="20" spans="1:14" x14ac:dyDescent="0.25">
      <c r="A20" s="32" t="s">
        <v>316</v>
      </c>
      <c r="B20" s="26" t="s">
        <v>27</v>
      </c>
      <c r="C20" s="31">
        <v>25</v>
      </c>
      <c r="D20" s="34">
        <v>0.53</v>
      </c>
      <c r="E20" s="27">
        <f>C20*D20</f>
        <v>13.25</v>
      </c>
      <c r="F20" s="124"/>
      <c r="G20" s="48">
        <f t="shared" si="2"/>
        <v>0</v>
      </c>
      <c r="H20" s="32" t="s">
        <v>328</v>
      </c>
      <c r="I20" s="26" t="s">
        <v>341</v>
      </c>
      <c r="J20" s="31">
        <v>25</v>
      </c>
      <c r="K20" s="34">
        <v>1.1399999999999999</v>
      </c>
      <c r="L20" s="30">
        <f t="shared" si="0"/>
        <v>28.499999999999996</v>
      </c>
      <c r="M20" s="126"/>
      <c r="N20" s="48">
        <f t="shared" si="1"/>
        <v>0</v>
      </c>
    </row>
    <row r="21" spans="1:14" x14ac:dyDescent="0.25">
      <c r="A21" s="32" t="s">
        <v>314</v>
      </c>
      <c r="B21" s="26" t="s">
        <v>301</v>
      </c>
      <c r="C21" s="31">
        <v>25</v>
      </c>
      <c r="D21" s="34">
        <v>0.62</v>
      </c>
      <c r="E21" s="27">
        <f t="shared" ref="E21:E27" si="3">C21*D21</f>
        <v>15.5</v>
      </c>
      <c r="F21" s="124"/>
      <c r="G21" s="48">
        <f t="shared" si="2"/>
        <v>0</v>
      </c>
      <c r="H21" s="32" t="s">
        <v>326</v>
      </c>
      <c r="I21" s="46" t="s">
        <v>293</v>
      </c>
      <c r="J21" s="31">
        <v>15</v>
      </c>
      <c r="K21" s="34">
        <v>1.75</v>
      </c>
      <c r="L21" s="30">
        <f t="shared" si="0"/>
        <v>26.25</v>
      </c>
      <c r="M21" s="126"/>
      <c r="N21" s="48">
        <f t="shared" si="1"/>
        <v>0</v>
      </c>
    </row>
    <row r="22" spans="1:14" x14ac:dyDescent="0.25">
      <c r="A22" s="32" t="s">
        <v>361</v>
      </c>
      <c r="B22" s="26" t="s">
        <v>335</v>
      </c>
      <c r="C22" s="31">
        <v>25</v>
      </c>
      <c r="D22" s="34">
        <v>0.7</v>
      </c>
      <c r="E22" s="27">
        <f t="shared" si="3"/>
        <v>17.5</v>
      </c>
      <c r="F22" s="124"/>
      <c r="G22" s="48">
        <f t="shared" si="2"/>
        <v>0</v>
      </c>
      <c r="H22" s="32" t="s">
        <v>319</v>
      </c>
      <c r="I22" s="26" t="s">
        <v>337</v>
      </c>
      <c r="J22" s="31">
        <v>15</v>
      </c>
      <c r="K22" s="34">
        <v>2.2200000000000002</v>
      </c>
      <c r="L22" s="30">
        <f t="shared" si="0"/>
        <v>33.300000000000004</v>
      </c>
      <c r="M22" s="126"/>
      <c r="N22" s="48">
        <f t="shared" si="1"/>
        <v>0</v>
      </c>
    </row>
    <row r="23" spans="1:14" x14ac:dyDescent="0.25">
      <c r="A23" s="32" t="s">
        <v>317</v>
      </c>
      <c r="B23" s="26" t="s">
        <v>28</v>
      </c>
      <c r="C23" s="31">
        <v>25</v>
      </c>
      <c r="D23" s="34">
        <v>1.1000000000000001</v>
      </c>
      <c r="E23" s="27">
        <f t="shared" si="3"/>
        <v>27.500000000000004</v>
      </c>
      <c r="F23" s="124"/>
      <c r="G23" s="48">
        <f t="shared" si="2"/>
        <v>0</v>
      </c>
      <c r="H23" s="32" t="s">
        <v>331</v>
      </c>
      <c r="I23" s="26" t="s">
        <v>459</v>
      </c>
      <c r="J23" s="31">
        <v>10</v>
      </c>
      <c r="K23" s="34">
        <v>3.28</v>
      </c>
      <c r="L23" s="30">
        <f t="shared" si="0"/>
        <v>32.799999999999997</v>
      </c>
      <c r="M23" s="126"/>
      <c r="N23" s="48">
        <f t="shared" si="1"/>
        <v>0</v>
      </c>
    </row>
    <row r="24" spans="1:14" x14ac:dyDescent="0.25">
      <c r="A24" s="32" t="s">
        <v>321</v>
      </c>
      <c r="B24" s="26" t="s">
        <v>339</v>
      </c>
      <c r="C24" s="31">
        <v>25</v>
      </c>
      <c r="D24" s="34">
        <v>1.05</v>
      </c>
      <c r="E24" s="27">
        <f t="shared" si="3"/>
        <v>26.25</v>
      </c>
      <c r="F24" s="124"/>
      <c r="G24" s="48">
        <f t="shared" si="2"/>
        <v>0</v>
      </c>
      <c r="H24" s="32" t="s">
        <v>327</v>
      </c>
      <c r="I24" s="26" t="s">
        <v>297</v>
      </c>
      <c r="J24" s="31">
        <v>15</v>
      </c>
      <c r="K24" s="34">
        <v>2.2999999999999998</v>
      </c>
      <c r="L24" s="30">
        <f t="shared" si="0"/>
        <v>34.5</v>
      </c>
      <c r="M24" s="126"/>
      <c r="N24" s="48">
        <f t="shared" si="1"/>
        <v>0</v>
      </c>
    </row>
    <row r="25" spans="1:14" x14ac:dyDescent="0.25">
      <c r="A25" s="32" t="s">
        <v>334</v>
      </c>
      <c r="B25" s="26" t="s">
        <v>64</v>
      </c>
      <c r="C25" s="31">
        <v>10</v>
      </c>
      <c r="D25" s="34">
        <v>3.5</v>
      </c>
      <c r="E25" s="27">
        <f t="shared" si="3"/>
        <v>35</v>
      </c>
      <c r="F25" s="124"/>
      <c r="G25" s="48">
        <f t="shared" si="2"/>
        <v>0</v>
      </c>
      <c r="H25" s="32" t="s">
        <v>329</v>
      </c>
      <c r="I25" s="26" t="s">
        <v>342</v>
      </c>
      <c r="J25" s="31">
        <v>10</v>
      </c>
      <c r="K25" s="34">
        <v>3.57</v>
      </c>
      <c r="L25" s="30">
        <f t="shared" si="0"/>
        <v>35.699999999999996</v>
      </c>
      <c r="M25" s="126"/>
      <c r="N25" s="48">
        <f t="shared" si="1"/>
        <v>0</v>
      </c>
    </row>
    <row r="26" spans="1:14" x14ac:dyDescent="0.25">
      <c r="A26" s="32" t="s">
        <v>332</v>
      </c>
      <c r="B26" s="26" t="s">
        <v>313</v>
      </c>
      <c r="C26" s="31">
        <v>25</v>
      </c>
      <c r="D26" s="34">
        <v>1.05</v>
      </c>
      <c r="E26" s="27">
        <f t="shared" si="3"/>
        <v>26.25</v>
      </c>
      <c r="F26" s="124"/>
      <c r="G26" s="48">
        <f t="shared" si="2"/>
        <v>0</v>
      </c>
      <c r="H26" s="32" t="s">
        <v>324</v>
      </c>
      <c r="I26" s="26" t="s">
        <v>340</v>
      </c>
      <c r="J26" s="31">
        <v>10</v>
      </c>
      <c r="K26" s="34">
        <v>3.27</v>
      </c>
      <c r="L26" s="30">
        <f t="shared" si="0"/>
        <v>32.700000000000003</v>
      </c>
      <c r="M26" s="126"/>
      <c r="N26" s="48">
        <f t="shared" si="1"/>
        <v>0</v>
      </c>
    </row>
    <row r="27" spans="1:14" x14ac:dyDescent="0.25">
      <c r="A27" s="32" t="s">
        <v>318</v>
      </c>
      <c r="B27" s="26" t="s">
        <v>434</v>
      </c>
      <c r="C27" s="31">
        <v>25</v>
      </c>
      <c r="D27" s="34">
        <v>1.38</v>
      </c>
      <c r="E27" s="27">
        <f t="shared" si="3"/>
        <v>34.5</v>
      </c>
      <c r="F27" s="124"/>
      <c r="G27" s="48">
        <f t="shared" si="2"/>
        <v>0</v>
      </c>
      <c r="H27" s="32" t="s">
        <v>330</v>
      </c>
      <c r="I27" s="26" t="s">
        <v>460</v>
      </c>
      <c r="J27" s="31">
        <v>10</v>
      </c>
      <c r="K27" s="34">
        <v>3.86</v>
      </c>
      <c r="L27" s="30">
        <f t="shared" si="0"/>
        <v>38.6</v>
      </c>
      <c r="M27" s="126"/>
      <c r="N27" s="48">
        <f t="shared" si="1"/>
        <v>0</v>
      </c>
    </row>
    <row r="28" spans="1:14" x14ac:dyDescent="0.25">
      <c r="A28" s="32"/>
      <c r="B28" s="26"/>
      <c r="C28" s="33"/>
      <c r="D28" s="34"/>
      <c r="E28" s="34"/>
      <c r="F28" s="103"/>
      <c r="G28" s="34"/>
      <c r="H28" s="32"/>
      <c r="I28" s="26"/>
      <c r="J28" s="33"/>
      <c r="K28" s="33"/>
      <c r="L28" s="34"/>
      <c r="M28" s="103"/>
      <c r="N28" s="34"/>
    </row>
    <row r="29" spans="1:14" ht="15.75" thickBot="1" x14ac:dyDescent="0.3">
      <c r="A29" s="167" t="s">
        <v>20</v>
      </c>
      <c r="B29" s="168"/>
      <c r="C29" s="168"/>
      <c r="D29" s="168"/>
      <c r="E29" s="168"/>
      <c r="F29" s="168"/>
      <c r="G29" s="168"/>
      <c r="H29" s="167" t="s">
        <v>20</v>
      </c>
      <c r="I29" s="168"/>
      <c r="J29" s="168"/>
      <c r="K29" s="168"/>
      <c r="L29" s="168"/>
      <c r="M29" s="168"/>
      <c r="N29" s="168"/>
    </row>
    <row r="30" spans="1:14" s="53" customFormat="1" ht="30.75" customHeight="1" thickBot="1" x14ac:dyDescent="0.25">
      <c r="A30" s="86" t="s">
        <v>0</v>
      </c>
      <c r="B30" s="87" t="s">
        <v>1</v>
      </c>
      <c r="C30" s="88" t="s">
        <v>396</v>
      </c>
      <c r="D30" s="89" t="s">
        <v>392</v>
      </c>
      <c r="E30" s="89" t="s">
        <v>393</v>
      </c>
      <c r="F30" s="102" t="s">
        <v>397</v>
      </c>
      <c r="G30" s="89" t="s">
        <v>394</v>
      </c>
      <c r="H30" s="87" t="s">
        <v>0</v>
      </c>
      <c r="I30" s="87" t="s">
        <v>1</v>
      </c>
      <c r="J30" s="88" t="s">
        <v>396</v>
      </c>
      <c r="K30" s="89" t="s">
        <v>392</v>
      </c>
      <c r="L30" s="89" t="s">
        <v>393</v>
      </c>
      <c r="M30" s="102" t="s">
        <v>397</v>
      </c>
      <c r="N30" s="90" t="s">
        <v>394</v>
      </c>
    </row>
    <row r="31" spans="1:14" x14ac:dyDescent="0.25">
      <c r="A31" s="26" t="s">
        <v>25</v>
      </c>
      <c r="B31" s="26" t="s">
        <v>26</v>
      </c>
      <c r="C31" s="31">
        <v>25</v>
      </c>
      <c r="D31" s="34">
        <v>0.19</v>
      </c>
      <c r="E31" s="27">
        <f t="shared" ref="E31:E49" si="4">C31*D31</f>
        <v>4.75</v>
      </c>
      <c r="F31" s="127"/>
      <c r="G31" s="48">
        <f t="shared" ref="G31:G61" si="5">E31*F31</f>
        <v>0</v>
      </c>
      <c r="H31" s="28" t="s">
        <v>85</v>
      </c>
      <c r="I31" s="28" t="s">
        <v>86</v>
      </c>
      <c r="J31" s="31">
        <v>15</v>
      </c>
      <c r="K31" s="34">
        <v>1.91</v>
      </c>
      <c r="L31" s="30">
        <f>J31*K31</f>
        <v>28.65</v>
      </c>
      <c r="M31" s="128"/>
      <c r="N31" s="48">
        <f t="shared" ref="N31:N67" si="6">L31*M31</f>
        <v>0</v>
      </c>
    </row>
    <row r="32" spans="1:14" x14ac:dyDescent="0.25">
      <c r="A32" s="28" t="s">
        <v>5</v>
      </c>
      <c r="B32" s="28" t="s">
        <v>142</v>
      </c>
      <c r="C32" s="31">
        <v>25</v>
      </c>
      <c r="D32" s="94">
        <v>1.3</v>
      </c>
      <c r="E32" s="27">
        <f t="shared" si="4"/>
        <v>32.5</v>
      </c>
      <c r="F32" s="127"/>
      <c r="G32" s="48">
        <f t="shared" si="5"/>
        <v>0</v>
      </c>
      <c r="H32" s="28" t="s">
        <v>87</v>
      </c>
      <c r="I32" s="28" t="s">
        <v>610</v>
      </c>
      <c r="J32" s="31">
        <v>15</v>
      </c>
      <c r="K32" s="34">
        <v>1.53</v>
      </c>
      <c r="L32" s="30">
        <f>J32*K32</f>
        <v>22.95</v>
      </c>
      <c r="M32" s="128"/>
      <c r="N32" s="48">
        <f t="shared" si="6"/>
        <v>0</v>
      </c>
    </row>
    <row r="33" spans="1:14" x14ac:dyDescent="0.25">
      <c r="A33" s="28" t="s">
        <v>146</v>
      </c>
      <c r="B33" s="28" t="s">
        <v>147</v>
      </c>
      <c r="C33" s="31">
        <v>25</v>
      </c>
      <c r="D33" s="94">
        <v>1.19</v>
      </c>
      <c r="E33" s="27">
        <f t="shared" si="4"/>
        <v>29.75</v>
      </c>
      <c r="F33" s="127"/>
      <c r="G33" s="48">
        <f t="shared" si="5"/>
        <v>0</v>
      </c>
      <c r="H33" s="28" t="s">
        <v>89</v>
      </c>
      <c r="I33" s="28" t="s">
        <v>88</v>
      </c>
      <c r="J33" s="31">
        <v>25</v>
      </c>
      <c r="K33" s="34">
        <v>1.1299999999999999</v>
      </c>
      <c r="L33" s="30">
        <f>J33*K33</f>
        <v>28.249999999999996</v>
      </c>
      <c r="M33" s="128"/>
      <c r="N33" s="48">
        <f t="shared" si="6"/>
        <v>0</v>
      </c>
    </row>
    <row r="34" spans="1:14" x14ac:dyDescent="0.25">
      <c r="A34" s="28" t="s">
        <v>148</v>
      </c>
      <c r="B34" s="28" t="s">
        <v>149</v>
      </c>
      <c r="C34" s="31">
        <v>25</v>
      </c>
      <c r="D34" s="94">
        <v>1.45</v>
      </c>
      <c r="E34" s="27">
        <f t="shared" si="4"/>
        <v>36.25</v>
      </c>
      <c r="F34" s="127"/>
      <c r="G34" s="48">
        <f t="shared" si="5"/>
        <v>0</v>
      </c>
      <c r="H34" s="28" t="s">
        <v>3</v>
      </c>
      <c r="I34" s="28" t="s">
        <v>299</v>
      </c>
      <c r="J34" s="31">
        <v>5</v>
      </c>
      <c r="K34" s="34">
        <v>8.73</v>
      </c>
      <c r="L34" s="30">
        <f>J34*K34</f>
        <v>43.650000000000006</v>
      </c>
      <c r="M34" s="128"/>
      <c r="N34" s="48">
        <f t="shared" si="6"/>
        <v>0</v>
      </c>
    </row>
    <row r="35" spans="1:14" x14ac:dyDescent="0.25">
      <c r="A35" s="26" t="s">
        <v>150</v>
      </c>
      <c r="B35" s="26" t="s">
        <v>151</v>
      </c>
      <c r="C35" s="31">
        <v>25</v>
      </c>
      <c r="D35" s="34">
        <v>0.33</v>
      </c>
      <c r="E35" s="27">
        <f t="shared" si="4"/>
        <v>8.25</v>
      </c>
      <c r="F35" s="127"/>
      <c r="G35" s="48">
        <f t="shared" si="5"/>
        <v>0</v>
      </c>
      <c r="H35" s="28" t="s">
        <v>4</v>
      </c>
      <c r="I35" s="28" t="s">
        <v>90</v>
      </c>
      <c r="J35" s="31">
        <v>25</v>
      </c>
      <c r="K35" s="34">
        <v>1.3</v>
      </c>
      <c r="L35" s="30">
        <f>J35*K35</f>
        <v>32.5</v>
      </c>
      <c r="M35" s="128"/>
      <c r="N35" s="48">
        <f t="shared" si="6"/>
        <v>0</v>
      </c>
    </row>
    <row r="36" spans="1:14" x14ac:dyDescent="0.25">
      <c r="A36" s="28" t="s">
        <v>152</v>
      </c>
      <c r="B36" s="28" t="s">
        <v>153</v>
      </c>
      <c r="C36" s="31">
        <v>25</v>
      </c>
      <c r="D36" s="94">
        <v>0.5</v>
      </c>
      <c r="E36" s="27">
        <f t="shared" si="4"/>
        <v>12.5</v>
      </c>
      <c r="F36" s="127"/>
      <c r="G36" s="48">
        <f t="shared" si="5"/>
        <v>0</v>
      </c>
      <c r="H36" s="28" t="s">
        <v>630</v>
      </c>
      <c r="I36" s="28" t="s">
        <v>417</v>
      </c>
      <c r="J36" s="31">
        <v>25</v>
      </c>
      <c r="K36" s="34">
        <v>1.1499999999999999</v>
      </c>
      <c r="L36" s="30">
        <f t="shared" ref="L36" si="7">J36*K36</f>
        <v>28.749999999999996</v>
      </c>
      <c r="M36" s="128"/>
      <c r="N36" s="48">
        <f t="shared" si="6"/>
        <v>0</v>
      </c>
    </row>
    <row r="37" spans="1:14" x14ac:dyDescent="0.25">
      <c r="A37" s="28" t="s">
        <v>154</v>
      </c>
      <c r="B37" s="28" t="s">
        <v>155</v>
      </c>
      <c r="C37" s="31">
        <v>25</v>
      </c>
      <c r="D37" s="94">
        <v>0.42</v>
      </c>
      <c r="E37" s="27">
        <f t="shared" si="4"/>
        <v>10.5</v>
      </c>
      <c r="F37" s="127"/>
      <c r="G37" s="48">
        <f t="shared" si="5"/>
        <v>0</v>
      </c>
      <c r="H37" s="28" t="s">
        <v>575</v>
      </c>
      <c r="I37" s="28" t="s">
        <v>574</v>
      </c>
      <c r="J37" s="31">
        <v>20</v>
      </c>
      <c r="K37" s="34">
        <v>1.75</v>
      </c>
      <c r="L37" s="30">
        <f t="shared" ref="L37:L68" si="8">J37*K37</f>
        <v>35</v>
      </c>
      <c r="M37" s="128"/>
      <c r="N37" s="48">
        <f t="shared" si="6"/>
        <v>0</v>
      </c>
    </row>
    <row r="38" spans="1:14" x14ac:dyDescent="0.25">
      <c r="A38" s="28" t="s">
        <v>156</v>
      </c>
      <c r="B38" s="28" t="s">
        <v>157</v>
      </c>
      <c r="C38" s="31">
        <v>25</v>
      </c>
      <c r="D38" s="95">
        <v>0.56999999999999995</v>
      </c>
      <c r="E38" s="27">
        <f t="shared" si="4"/>
        <v>14.249999999999998</v>
      </c>
      <c r="F38" s="127"/>
      <c r="G38" s="48">
        <f t="shared" si="5"/>
        <v>0</v>
      </c>
      <c r="H38" s="28" t="s">
        <v>507</v>
      </c>
      <c r="I38" s="28" t="s">
        <v>612</v>
      </c>
      <c r="J38" s="31">
        <v>25</v>
      </c>
      <c r="K38" s="34">
        <v>1.39</v>
      </c>
      <c r="L38" s="30">
        <f t="shared" si="8"/>
        <v>34.75</v>
      </c>
      <c r="M38" s="128"/>
      <c r="N38" s="48">
        <f t="shared" si="6"/>
        <v>0</v>
      </c>
    </row>
    <row r="39" spans="1:14" x14ac:dyDescent="0.25">
      <c r="A39" s="26" t="s">
        <v>30</v>
      </c>
      <c r="B39" s="28" t="s">
        <v>31</v>
      </c>
      <c r="C39" s="31">
        <v>25</v>
      </c>
      <c r="D39" s="34">
        <v>0.37</v>
      </c>
      <c r="E39" s="27">
        <f t="shared" si="4"/>
        <v>9.25</v>
      </c>
      <c r="F39" s="127"/>
      <c r="G39" s="48">
        <f t="shared" si="5"/>
        <v>0</v>
      </c>
      <c r="H39" s="28" t="s">
        <v>91</v>
      </c>
      <c r="I39" s="28" t="s">
        <v>291</v>
      </c>
      <c r="J39" s="31">
        <v>25</v>
      </c>
      <c r="K39" s="34">
        <v>1.62</v>
      </c>
      <c r="L39" s="30">
        <f t="shared" si="8"/>
        <v>40.5</v>
      </c>
      <c r="M39" s="128"/>
      <c r="N39" s="48">
        <f t="shared" si="6"/>
        <v>0</v>
      </c>
    </row>
    <row r="40" spans="1:14" x14ac:dyDescent="0.25">
      <c r="A40" s="26" t="s">
        <v>32</v>
      </c>
      <c r="B40" s="28" t="s">
        <v>33</v>
      </c>
      <c r="C40" s="31">
        <v>25</v>
      </c>
      <c r="D40" s="34">
        <v>0.57999999999999996</v>
      </c>
      <c r="E40" s="27">
        <f t="shared" si="4"/>
        <v>14.499999999999998</v>
      </c>
      <c r="F40" s="127"/>
      <c r="G40" s="27">
        <f t="shared" si="5"/>
        <v>0</v>
      </c>
      <c r="H40" s="28" t="s">
        <v>92</v>
      </c>
      <c r="I40" s="28" t="s">
        <v>292</v>
      </c>
      <c r="J40" s="31">
        <v>20</v>
      </c>
      <c r="K40" s="34">
        <v>1.63</v>
      </c>
      <c r="L40" s="30">
        <f t="shared" si="8"/>
        <v>32.599999999999994</v>
      </c>
      <c r="M40" s="128"/>
      <c r="N40" s="48">
        <f t="shared" si="6"/>
        <v>0</v>
      </c>
    </row>
    <row r="41" spans="1:14" x14ac:dyDescent="0.25">
      <c r="A41" s="134">
        <v>10006</v>
      </c>
      <c r="B41" s="28" t="s">
        <v>34</v>
      </c>
      <c r="C41" s="31">
        <v>25</v>
      </c>
      <c r="D41" s="34">
        <v>0.45</v>
      </c>
      <c r="E41" s="27">
        <f t="shared" si="4"/>
        <v>11.25</v>
      </c>
      <c r="F41" s="127"/>
      <c r="G41" s="48">
        <f t="shared" si="5"/>
        <v>0</v>
      </c>
      <c r="H41" s="28" t="s">
        <v>542</v>
      </c>
      <c r="I41" s="28" t="s">
        <v>496</v>
      </c>
      <c r="J41" s="31">
        <v>20</v>
      </c>
      <c r="K41" s="34">
        <v>1.91</v>
      </c>
      <c r="L41" s="30">
        <f t="shared" si="8"/>
        <v>38.199999999999996</v>
      </c>
      <c r="M41" s="128"/>
      <c r="N41" s="48">
        <f t="shared" si="6"/>
        <v>0</v>
      </c>
    </row>
    <row r="42" spans="1:14" x14ac:dyDescent="0.25">
      <c r="A42" s="134">
        <v>10009</v>
      </c>
      <c r="B42" s="28" t="s">
        <v>425</v>
      </c>
      <c r="C42" s="31">
        <v>25</v>
      </c>
      <c r="D42" s="34">
        <v>0.67</v>
      </c>
      <c r="E42" s="27">
        <f t="shared" si="4"/>
        <v>16.75</v>
      </c>
      <c r="F42" s="127"/>
      <c r="G42" s="48">
        <f t="shared" si="5"/>
        <v>0</v>
      </c>
      <c r="H42" s="28" t="s">
        <v>93</v>
      </c>
      <c r="I42" s="28" t="s">
        <v>611</v>
      </c>
      <c r="J42" s="31">
        <v>20</v>
      </c>
      <c r="K42" s="34">
        <v>1.58</v>
      </c>
      <c r="L42" s="30">
        <f t="shared" si="8"/>
        <v>31.6</v>
      </c>
      <c r="M42" s="128"/>
      <c r="N42" s="48">
        <f t="shared" si="6"/>
        <v>0</v>
      </c>
    </row>
    <row r="43" spans="1:14" x14ac:dyDescent="0.25">
      <c r="A43" s="134">
        <v>10011</v>
      </c>
      <c r="B43" s="28" t="s">
        <v>344</v>
      </c>
      <c r="C43" s="31">
        <v>10</v>
      </c>
      <c r="D43" s="34">
        <v>2.27</v>
      </c>
      <c r="E43" s="27">
        <f t="shared" si="4"/>
        <v>22.7</v>
      </c>
      <c r="F43" s="127"/>
      <c r="G43" s="48">
        <f t="shared" si="5"/>
        <v>0</v>
      </c>
      <c r="H43" s="28" t="s">
        <v>94</v>
      </c>
      <c r="I43" s="28" t="s">
        <v>443</v>
      </c>
      <c r="J43" s="31">
        <v>10</v>
      </c>
      <c r="K43" s="34">
        <v>4.4400000000000004</v>
      </c>
      <c r="L43" s="30">
        <f t="shared" si="8"/>
        <v>44.400000000000006</v>
      </c>
      <c r="M43" s="128"/>
      <c r="N43" s="48">
        <f t="shared" si="6"/>
        <v>0</v>
      </c>
    </row>
    <row r="44" spans="1:14" x14ac:dyDescent="0.25">
      <c r="A44" s="28" t="s">
        <v>35</v>
      </c>
      <c r="B44" s="28" t="s">
        <v>36</v>
      </c>
      <c r="C44" s="31">
        <v>25</v>
      </c>
      <c r="D44" s="34">
        <v>0.43</v>
      </c>
      <c r="E44" s="27">
        <f t="shared" si="4"/>
        <v>10.75</v>
      </c>
      <c r="F44" s="127"/>
      <c r="G44" s="48">
        <f t="shared" si="5"/>
        <v>0</v>
      </c>
      <c r="H44" s="28" t="s">
        <v>96</v>
      </c>
      <c r="I44" s="28" t="s">
        <v>294</v>
      </c>
      <c r="J44" s="31">
        <v>15</v>
      </c>
      <c r="K44" s="94">
        <v>2.54</v>
      </c>
      <c r="L44" s="30">
        <f t="shared" si="8"/>
        <v>38.1</v>
      </c>
      <c r="M44" s="128"/>
      <c r="N44" s="48">
        <f t="shared" si="6"/>
        <v>0</v>
      </c>
    </row>
    <row r="45" spans="1:14" x14ac:dyDescent="0.25">
      <c r="A45" s="28" t="s">
        <v>529</v>
      </c>
      <c r="B45" s="28" t="s">
        <v>470</v>
      </c>
      <c r="C45" s="31">
        <v>25</v>
      </c>
      <c r="D45" s="34">
        <v>0.48</v>
      </c>
      <c r="E45" s="27">
        <f t="shared" si="4"/>
        <v>12</v>
      </c>
      <c r="F45" s="127"/>
      <c r="G45" s="48">
        <f t="shared" si="5"/>
        <v>0</v>
      </c>
      <c r="H45" s="28" t="s">
        <v>626</v>
      </c>
      <c r="I45" s="28" t="s">
        <v>627</v>
      </c>
      <c r="J45" s="31">
        <v>15</v>
      </c>
      <c r="K45" s="94">
        <v>2.04</v>
      </c>
      <c r="L45" s="30">
        <f t="shared" si="8"/>
        <v>30.6</v>
      </c>
      <c r="M45" s="128"/>
      <c r="N45" s="48">
        <f t="shared" si="6"/>
        <v>0</v>
      </c>
    </row>
    <row r="46" spans="1:14" x14ac:dyDescent="0.25">
      <c r="A46" s="28" t="s">
        <v>37</v>
      </c>
      <c r="B46" s="28" t="s">
        <v>345</v>
      </c>
      <c r="C46" s="31">
        <v>25</v>
      </c>
      <c r="D46" s="34">
        <v>0.72</v>
      </c>
      <c r="E46" s="27">
        <f t="shared" si="4"/>
        <v>18</v>
      </c>
      <c r="F46" s="127"/>
      <c r="G46" s="48">
        <f t="shared" si="5"/>
        <v>0</v>
      </c>
      <c r="H46" s="28" t="s">
        <v>97</v>
      </c>
      <c r="I46" s="28" t="s">
        <v>424</v>
      </c>
      <c r="J46" s="31">
        <v>15</v>
      </c>
      <c r="K46" s="94">
        <v>2.46</v>
      </c>
      <c r="L46" s="30">
        <f t="shared" si="8"/>
        <v>36.9</v>
      </c>
      <c r="M46" s="128"/>
      <c r="N46" s="48">
        <f t="shared" si="6"/>
        <v>0</v>
      </c>
    </row>
    <row r="47" spans="1:14" x14ac:dyDescent="0.25">
      <c r="A47" s="28" t="s">
        <v>38</v>
      </c>
      <c r="B47" s="28" t="s">
        <v>39</v>
      </c>
      <c r="C47" s="31">
        <v>25</v>
      </c>
      <c r="D47" s="34">
        <v>0.51</v>
      </c>
      <c r="E47" s="27">
        <f t="shared" si="4"/>
        <v>12.75</v>
      </c>
      <c r="F47" s="127"/>
      <c r="G47" s="48">
        <f t="shared" si="5"/>
        <v>0</v>
      </c>
      <c r="H47" s="28" t="s">
        <v>632</v>
      </c>
      <c r="I47" s="28" t="s">
        <v>418</v>
      </c>
      <c r="J47" s="31">
        <v>10</v>
      </c>
      <c r="K47" s="94">
        <v>2.73</v>
      </c>
      <c r="L47" s="30">
        <f t="shared" si="8"/>
        <v>27.3</v>
      </c>
      <c r="M47" s="128"/>
      <c r="N47" s="48">
        <f t="shared" si="6"/>
        <v>0</v>
      </c>
    </row>
    <row r="48" spans="1:14" x14ac:dyDescent="0.25">
      <c r="A48" s="28" t="s">
        <v>40</v>
      </c>
      <c r="B48" s="28" t="s">
        <v>41</v>
      </c>
      <c r="C48" s="31">
        <v>25</v>
      </c>
      <c r="D48" s="34">
        <v>0.53</v>
      </c>
      <c r="E48" s="27">
        <f t="shared" si="4"/>
        <v>13.25</v>
      </c>
      <c r="F48" s="127"/>
      <c r="G48" s="48">
        <f t="shared" si="5"/>
        <v>0</v>
      </c>
      <c r="H48" s="28" t="s">
        <v>98</v>
      </c>
      <c r="I48" s="28" t="s">
        <v>99</v>
      </c>
      <c r="J48" s="31">
        <v>25</v>
      </c>
      <c r="K48" s="34">
        <v>1.1100000000000001</v>
      </c>
      <c r="L48" s="30">
        <f t="shared" si="8"/>
        <v>27.750000000000004</v>
      </c>
      <c r="M48" s="128"/>
      <c r="N48" s="48">
        <f t="shared" si="6"/>
        <v>0</v>
      </c>
    </row>
    <row r="49" spans="1:14" x14ac:dyDescent="0.25">
      <c r="A49" s="28" t="s">
        <v>42</v>
      </c>
      <c r="B49" s="28" t="s">
        <v>43</v>
      </c>
      <c r="C49" s="31">
        <v>25</v>
      </c>
      <c r="D49" s="34">
        <v>0.57999999999999996</v>
      </c>
      <c r="E49" s="27">
        <f t="shared" si="4"/>
        <v>14.499999999999998</v>
      </c>
      <c r="F49" s="127"/>
      <c r="G49" s="48">
        <f t="shared" si="5"/>
        <v>0</v>
      </c>
      <c r="H49" s="28" t="s">
        <v>100</v>
      </c>
      <c r="I49" s="28" t="s">
        <v>295</v>
      </c>
      <c r="J49" s="31">
        <v>25</v>
      </c>
      <c r="K49" s="34">
        <v>1.25</v>
      </c>
      <c r="L49" s="30">
        <f t="shared" si="8"/>
        <v>31.25</v>
      </c>
      <c r="M49" s="128"/>
      <c r="N49" s="48">
        <f t="shared" si="6"/>
        <v>0</v>
      </c>
    </row>
    <row r="50" spans="1:14" x14ac:dyDescent="0.25">
      <c r="A50" s="28" t="s">
        <v>44</v>
      </c>
      <c r="B50" s="28" t="s">
        <v>45</v>
      </c>
      <c r="C50" s="31">
        <v>25</v>
      </c>
      <c r="D50" s="34">
        <v>0.57999999999999996</v>
      </c>
      <c r="E50" s="27">
        <f t="shared" ref="E50:E82" si="9">C50*D50</f>
        <v>14.499999999999998</v>
      </c>
      <c r="F50" s="127"/>
      <c r="G50" s="48">
        <f t="shared" si="5"/>
        <v>0</v>
      </c>
      <c r="H50" s="28" t="s">
        <v>576</v>
      </c>
      <c r="I50" s="28" t="s">
        <v>613</v>
      </c>
      <c r="J50" s="31">
        <v>15</v>
      </c>
      <c r="K50" s="34">
        <v>2.75</v>
      </c>
      <c r="L50" s="30">
        <f t="shared" si="8"/>
        <v>41.25</v>
      </c>
      <c r="M50" s="128"/>
      <c r="N50" s="48">
        <f t="shared" si="6"/>
        <v>0</v>
      </c>
    </row>
    <row r="51" spans="1:14" x14ac:dyDescent="0.25">
      <c r="A51" s="28" t="s">
        <v>530</v>
      </c>
      <c r="B51" s="28" t="s">
        <v>471</v>
      </c>
      <c r="C51" s="31">
        <v>25</v>
      </c>
      <c r="D51" s="34">
        <v>0.62</v>
      </c>
      <c r="E51" s="27">
        <f t="shared" ref="E51:E57" si="10">C51*D51</f>
        <v>15.5</v>
      </c>
      <c r="F51" s="127"/>
      <c r="G51" s="48">
        <f t="shared" si="5"/>
        <v>0</v>
      </c>
      <c r="H51" s="28" t="s">
        <v>543</v>
      </c>
      <c r="I51" s="28" t="s">
        <v>487</v>
      </c>
      <c r="J51" s="31">
        <v>15</v>
      </c>
      <c r="K51" s="34">
        <v>2.35</v>
      </c>
      <c r="L51" s="30">
        <f t="shared" si="8"/>
        <v>35.25</v>
      </c>
      <c r="M51" s="128"/>
      <c r="N51" s="48">
        <f t="shared" si="6"/>
        <v>0</v>
      </c>
    </row>
    <row r="52" spans="1:14" x14ac:dyDescent="0.25">
      <c r="A52" s="28" t="s">
        <v>608</v>
      </c>
      <c r="B52" s="28" t="s">
        <v>609</v>
      </c>
      <c r="C52" s="31">
        <v>25</v>
      </c>
      <c r="D52" s="34">
        <v>0.63</v>
      </c>
      <c r="E52" s="27">
        <f>C52*D52</f>
        <v>15.75</v>
      </c>
      <c r="F52" s="127"/>
      <c r="G52" s="48">
        <f>E52*F52</f>
        <v>0</v>
      </c>
      <c r="H52" s="28" t="s">
        <v>101</v>
      </c>
      <c r="I52" s="28" t="s">
        <v>102</v>
      </c>
      <c r="J52" s="31">
        <v>15</v>
      </c>
      <c r="K52" s="34">
        <v>2.35</v>
      </c>
      <c r="L52" s="30">
        <f t="shared" si="8"/>
        <v>35.25</v>
      </c>
      <c r="M52" s="128"/>
      <c r="N52" s="48">
        <f t="shared" si="6"/>
        <v>0</v>
      </c>
    </row>
    <row r="53" spans="1:14" x14ac:dyDescent="0.25">
      <c r="A53" s="28" t="s">
        <v>46</v>
      </c>
      <c r="B53" s="28" t="s">
        <v>47</v>
      </c>
      <c r="C53" s="31">
        <v>20</v>
      </c>
      <c r="D53" s="34">
        <v>2.09</v>
      </c>
      <c r="E53" s="27">
        <f t="shared" si="10"/>
        <v>41.8</v>
      </c>
      <c r="F53" s="127"/>
      <c r="G53" s="48">
        <f t="shared" si="5"/>
        <v>0</v>
      </c>
      <c r="H53" s="28" t="s">
        <v>103</v>
      </c>
      <c r="I53" s="28" t="s">
        <v>296</v>
      </c>
      <c r="J53" s="31">
        <v>15</v>
      </c>
      <c r="K53" s="34">
        <v>1.82</v>
      </c>
      <c r="L53" s="30">
        <f t="shared" si="8"/>
        <v>27.3</v>
      </c>
      <c r="M53" s="128"/>
      <c r="N53" s="48">
        <f t="shared" si="6"/>
        <v>0</v>
      </c>
    </row>
    <row r="54" spans="1:14" x14ac:dyDescent="0.25">
      <c r="A54" s="28" t="s">
        <v>48</v>
      </c>
      <c r="B54" s="28" t="s">
        <v>49</v>
      </c>
      <c r="C54" s="31">
        <v>25</v>
      </c>
      <c r="D54" s="34">
        <v>2.4300000000000002</v>
      </c>
      <c r="E54" s="27">
        <f t="shared" si="10"/>
        <v>60.750000000000007</v>
      </c>
      <c r="F54" s="127"/>
      <c r="G54" s="48">
        <f t="shared" si="5"/>
        <v>0</v>
      </c>
      <c r="H54" s="28" t="s">
        <v>106</v>
      </c>
      <c r="I54" s="28" t="s">
        <v>107</v>
      </c>
      <c r="J54" s="31">
        <v>10</v>
      </c>
      <c r="K54" s="34">
        <v>2.72</v>
      </c>
      <c r="L54" s="30">
        <f t="shared" si="8"/>
        <v>27.200000000000003</v>
      </c>
      <c r="M54" s="128"/>
      <c r="N54" s="48">
        <f t="shared" si="6"/>
        <v>0</v>
      </c>
    </row>
    <row r="55" spans="1:14" x14ac:dyDescent="0.25">
      <c r="A55" s="28" t="s">
        <v>50</v>
      </c>
      <c r="B55" s="28" t="s">
        <v>51</v>
      </c>
      <c r="C55" s="31">
        <v>25</v>
      </c>
      <c r="D55" s="34">
        <v>0.6</v>
      </c>
      <c r="E55" s="27">
        <f t="shared" si="10"/>
        <v>15</v>
      </c>
      <c r="F55" s="127"/>
      <c r="G55" s="48">
        <f t="shared" si="5"/>
        <v>0</v>
      </c>
      <c r="H55" s="28" t="s">
        <v>108</v>
      </c>
      <c r="I55" s="28" t="s">
        <v>109</v>
      </c>
      <c r="J55" s="31">
        <v>10</v>
      </c>
      <c r="K55" s="34">
        <v>2.39</v>
      </c>
      <c r="L55" s="30">
        <f t="shared" si="8"/>
        <v>23.900000000000002</v>
      </c>
      <c r="M55" s="128"/>
      <c r="N55" s="48">
        <f t="shared" si="6"/>
        <v>0</v>
      </c>
    </row>
    <row r="56" spans="1:14" x14ac:dyDescent="0.25">
      <c r="A56" s="28" t="s">
        <v>52</v>
      </c>
      <c r="B56" s="28" t="s">
        <v>53</v>
      </c>
      <c r="C56" s="31">
        <v>25</v>
      </c>
      <c r="D56" s="34">
        <v>0.99</v>
      </c>
      <c r="E56" s="27">
        <f t="shared" si="10"/>
        <v>24.75</v>
      </c>
      <c r="F56" s="127"/>
      <c r="G56" s="48">
        <f t="shared" si="5"/>
        <v>0</v>
      </c>
      <c r="H56" s="28" t="s">
        <v>544</v>
      </c>
      <c r="I56" s="28" t="s">
        <v>489</v>
      </c>
      <c r="J56" s="31">
        <v>5</v>
      </c>
      <c r="K56" s="34">
        <v>5.95</v>
      </c>
      <c r="L56" s="30">
        <f t="shared" si="8"/>
        <v>29.75</v>
      </c>
      <c r="M56" s="128"/>
      <c r="N56" s="48">
        <f t="shared" si="6"/>
        <v>0</v>
      </c>
    </row>
    <row r="57" spans="1:14" x14ac:dyDescent="0.25">
      <c r="A57" s="28" t="s">
        <v>531</v>
      </c>
      <c r="B57" s="28" t="s">
        <v>472</v>
      </c>
      <c r="C57" s="31">
        <v>25</v>
      </c>
      <c r="D57" s="34">
        <v>0.63</v>
      </c>
      <c r="E57" s="27">
        <f t="shared" si="10"/>
        <v>15.75</v>
      </c>
      <c r="F57" s="127"/>
      <c r="G57" s="48">
        <f t="shared" si="5"/>
        <v>0</v>
      </c>
      <c r="H57" s="28" t="s">
        <v>633</v>
      </c>
      <c r="I57" s="28" t="s">
        <v>490</v>
      </c>
      <c r="J57" s="31">
        <v>25</v>
      </c>
      <c r="K57" s="34">
        <v>0.95</v>
      </c>
      <c r="L57" s="30">
        <f t="shared" si="8"/>
        <v>23.75</v>
      </c>
      <c r="M57" s="128"/>
      <c r="N57" s="48">
        <f t="shared" si="6"/>
        <v>0</v>
      </c>
    </row>
    <row r="58" spans="1:14" x14ac:dyDescent="0.25">
      <c r="A58" s="28" t="s">
        <v>532</v>
      </c>
      <c r="B58" s="28" t="s">
        <v>476</v>
      </c>
      <c r="C58" s="31">
        <v>25</v>
      </c>
      <c r="D58" s="34">
        <v>0.74</v>
      </c>
      <c r="E58" s="27">
        <f t="shared" si="9"/>
        <v>18.5</v>
      </c>
      <c r="F58" s="127"/>
      <c r="G58" s="48">
        <f t="shared" si="5"/>
        <v>0</v>
      </c>
      <c r="H58" s="28" t="s">
        <v>634</v>
      </c>
      <c r="I58" s="28" t="s">
        <v>351</v>
      </c>
      <c r="J58" s="31">
        <v>5</v>
      </c>
      <c r="K58" s="34">
        <v>3.69</v>
      </c>
      <c r="L58" s="30">
        <f t="shared" si="8"/>
        <v>18.45</v>
      </c>
      <c r="M58" s="128"/>
      <c r="N58" s="48">
        <f t="shared" si="6"/>
        <v>0</v>
      </c>
    </row>
    <row r="59" spans="1:14" x14ac:dyDescent="0.25">
      <c r="A59" s="28" t="s">
        <v>54</v>
      </c>
      <c r="B59" s="28" t="s">
        <v>426</v>
      </c>
      <c r="C59" s="31">
        <v>25</v>
      </c>
      <c r="D59" s="34">
        <v>0.74</v>
      </c>
      <c r="E59" s="27">
        <f t="shared" si="9"/>
        <v>18.5</v>
      </c>
      <c r="F59" s="127"/>
      <c r="G59" s="48">
        <f t="shared" si="5"/>
        <v>0</v>
      </c>
      <c r="H59" s="28" t="s">
        <v>110</v>
      </c>
      <c r="I59" s="28" t="s">
        <v>348</v>
      </c>
      <c r="J59" s="31">
        <v>10</v>
      </c>
      <c r="K59" s="34">
        <v>4.2</v>
      </c>
      <c r="L59" s="30">
        <f t="shared" si="8"/>
        <v>42</v>
      </c>
      <c r="M59" s="128"/>
      <c r="N59" s="48">
        <f t="shared" si="6"/>
        <v>0</v>
      </c>
    </row>
    <row r="60" spans="1:14" x14ac:dyDescent="0.25">
      <c r="A60" s="28" t="s">
        <v>55</v>
      </c>
      <c r="B60" s="28" t="s">
        <v>56</v>
      </c>
      <c r="C60" s="31">
        <v>25</v>
      </c>
      <c r="D60" s="34">
        <v>0.88</v>
      </c>
      <c r="E60" s="27">
        <f t="shared" si="9"/>
        <v>22</v>
      </c>
      <c r="F60" s="127"/>
      <c r="G60" s="48">
        <f t="shared" si="5"/>
        <v>0</v>
      </c>
      <c r="H60" s="28" t="s">
        <v>545</v>
      </c>
      <c r="I60" s="28" t="s">
        <v>473</v>
      </c>
      <c r="J60" s="31">
        <v>5</v>
      </c>
      <c r="K60" s="34">
        <v>5.49</v>
      </c>
      <c r="L60" s="30">
        <f t="shared" si="8"/>
        <v>27.450000000000003</v>
      </c>
      <c r="M60" s="128"/>
      <c r="N60" s="48">
        <f t="shared" si="6"/>
        <v>0</v>
      </c>
    </row>
    <row r="61" spans="1:14" x14ac:dyDescent="0.25">
      <c r="A61" s="28" t="s">
        <v>57</v>
      </c>
      <c r="B61" s="28" t="s">
        <v>58</v>
      </c>
      <c r="C61" s="31">
        <v>25</v>
      </c>
      <c r="D61" s="34">
        <v>0.7</v>
      </c>
      <c r="E61" s="27">
        <f t="shared" si="9"/>
        <v>17.5</v>
      </c>
      <c r="F61" s="127"/>
      <c r="G61" s="48">
        <f t="shared" si="5"/>
        <v>0</v>
      </c>
      <c r="H61" s="28" t="s">
        <v>111</v>
      </c>
      <c r="I61" s="28" t="s">
        <v>112</v>
      </c>
      <c r="J61" s="31">
        <v>15</v>
      </c>
      <c r="K61" s="34">
        <v>2.39</v>
      </c>
      <c r="L61" s="30">
        <f t="shared" si="8"/>
        <v>35.85</v>
      </c>
      <c r="M61" s="128"/>
      <c r="N61" s="48">
        <f t="shared" si="6"/>
        <v>0</v>
      </c>
    </row>
    <row r="62" spans="1:14" x14ac:dyDescent="0.25">
      <c r="A62" s="28" t="s">
        <v>59</v>
      </c>
      <c r="B62" s="28" t="s">
        <v>287</v>
      </c>
      <c r="C62" s="31">
        <v>25</v>
      </c>
      <c r="D62" s="34">
        <v>0.94</v>
      </c>
      <c r="E62" s="27">
        <f t="shared" si="9"/>
        <v>23.5</v>
      </c>
      <c r="F62" s="127"/>
      <c r="G62" s="48">
        <f t="shared" ref="G62:G85" si="11">E62*F62</f>
        <v>0</v>
      </c>
      <c r="H62" s="28" t="s">
        <v>113</v>
      </c>
      <c r="I62" s="28" t="s">
        <v>114</v>
      </c>
      <c r="J62" s="31">
        <v>15</v>
      </c>
      <c r="K62" s="34">
        <v>3.98</v>
      </c>
      <c r="L62" s="30">
        <f t="shared" si="8"/>
        <v>59.7</v>
      </c>
      <c r="M62" s="128"/>
      <c r="N62" s="48">
        <f t="shared" si="6"/>
        <v>0</v>
      </c>
    </row>
    <row r="63" spans="1:14" x14ac:dyDescent="0.25">
      <c r="A63" s="28" t="s">
        <v>60</v>
      </c>
      <c r="B63" s="28" t="s">
        <v>61</v>
      </c>
      <c r="C63" s="31">
        <v>25</v>
      </c>
      <c r="D63" s="34">
        <v>1</v>
      </c>
      <c r="E63" s="27">
        <f t="shared" si="9"/>
        <v>25</v>
      </c>
      <c r="F63" s="127"/>
      <c r="G63" s="48">
        <f t="shared" si="11"/>
        <v>0</v>
      </c>
      <c r="H63" s="28" t="s">
        <v>115</v>
      </c>
      <c r="I63" s="28" t="s">
        <v>116</v>
      </c>
      <c r="J63" s="31">
        <v>10</v>
      </c>
      <c r="K63" s="34">
        <v>4.16</v>
      </c>
      <c r="L63" s="30">
        <f t="shared" si="8"/>
        <v>41.6</v>
      </c>
      <c r="M63" s="128"/>
      <c r="N63" s="48">
        <f t="shared" si="6"/>
        <v>0</v>
      </c>
    </row>
    <row r="64" spans="1:14" x14ac:dyDescent="0.25">
      <c r="A64" s="28" t="s">
        <v>62</v>
      </c>
      <c r="B64" s="28" t="s">
        <v>63</v>
      </c>
      <c r="C64" s="31">
        <v>25</v>
      </c>
      <c r="D64" s="34">
        <v>1.29</v>
      </c>
      <c r="E64" s="27">
        <f t="shared" si="9"/>
        <v>32.25</v>
      </c>
      <c r="F64" s="127"/>
      <c r="G64" s="48">
        <f t="shared" si="11"/>
        <v>0</v>
      </c>
      <c r="H64" s="28" t="s">
        <v>117</v>
      </c>
      <c r="I64" s="28" t="s">
        <v>118</v>
      </c>
      <c r="J64" s="31">
        <v>5</v>
      </c>
      <c r="K64" s="34">
        <v>5.0199999999999996</v>
      </c>
      <c r="L64" s="30">
        <f t="shared" si="8"/>
        <v>25.099999999999998</v>
      </c>
      <c r="M64" s="128"/>
      <c r="N64" s="48">
        <f t="shared" si="6"/>
        <v>0</v>
      </c>
    </row>
    <row r="65" spans="1:14" x14ac:dyDescent="0.25">
      <c r="A65" s="28" t="s">
        <v>533</v>
      </c>
      <c r="B65" s="28" t="s">
        <v>475</v>
      </c>
      <c r="C65" s="31">
        <v>10</v>
      </c>
      <c r="D65" s="34">
        <v>2.75</v>
      </c>
      <c r="E65" s="27">
        <f t="shared" si="9"/>
        <v>27.5</v>
      </c>
      <c r="F65" s="127"/>
      <c r="G65" s="48">
        <f t="shared" si="11"/>
        <v>0</v>
      </c>
      <c r="H65" s="28" t="s">
        <v>546</v>
      </c>
      <c r="I65" s="28" t="s">
        <v>474</v>
      </c>
      <c r="J65" s="31">
        <v>5</v>
      </c>
      <c r="K65" s="34">
        <v>6.15</v>
      </c>
      <c r="L65" s="30">
        <f t="shared" si="8"/>
        <v>30.75</v>
      </c>
      <c r="M65" s="128"/>
      <c r="N65" s="48">
        <f t="shared" si="6"/>
        <v>0</v>
      </c>
    </row>
    <row r="66" spans="1:14" x14ac:dyDescent="0.25">
      <c r="A66" s="28" t="s">
        <v>65</v>
      </c>
      <c r="B66" s="28" t="s">
        <v>66</v>
      </c>
      <c r="C66" s="31">
        <v>25</v>
      </c>
      <c r="D66" s="34">
        <v>0.75</v>
      </c>
      <c r="E66" s="27">
        <f t="shared" si="9"/>
        <v>18.75</v>
      </c>
      <c r="F66" s="127"/>
      <c r="G66" s="48">
        <f t="shared" si="11"/>
        <v>0</v>
      </c>
      <c r="H66" s="28" t="s">
        <v>119</v>
      </c>
      <c r="I66" s="28" t="s">
        <v>350</v>
      </c>
      <c r="J66" s="31">
        <v>10</v>
      </c>
      <c r="K66" s="34">
        <v>2.97</v>
      </c>
      <c r="L66" s="30">
        <f t="shared" si="8"/>
        <v>29.700000000000003</v>
      </c>
      <c r="M66" s="128"/>
      <c r="N66" s="48">
        <f t="shared" si="6"/>
        <v>0</v>
      </c>
    </row>
    <row r="67" spans="1:14" x14ac:dyDescent="0.25">
      <c r="A67" s="28" t="s">
        <v>67</v>
      </c>
      <c r="B67" s="28" t="s">
        <v>68</v>
      </c>
      <c r="C67" s="31">
        <v>25</v>
      </c>
      <c r="D67" s="34">
        <v>1</v>
      </c>
      <c r="E67" s="27">
        <f t="shared" ref="E67:E79" si="12">C67*D67</f>
        <v>25</v>
      </c>
      <c r="F67" s="127"/>
      <c r="G67" s="48">
        <f t="shared" si="11"/>
        <v>0</v>
      </c>
      <c r="H67" s="28" t="s">
        <v>120</v>
      </c>
      <c r="I67" s="28" t="s">
        <v>121</v>
      </c>
      <c r="J67" s="31">
        <v>15</v>
      </c>
      <c r="K67" s="34">
        <v>4.68</v>
      </c>
      <c r="L67" s="30">
        <f t="shared" si="8"/>
        <v>70.199999999999989</v>
      </c>
      <c r="M67" s="128"/>
      <c r="N67" s="48">
        <f t="shared" si="6"/>
        <v>0</v>
      </c>
    </row>
    <row r="68" spans="1:14" x14ac:dyDescent="0.25">
      <c r="A68" s="28" t="s">
        <v>69</v>
      </c>
      <c r="B68" s="28" t="s">
        <v>70</v>
      </c>
      <c r="C68" s="31">
        <v>25</v>
      </c>
      <c r="D68" s="34">
        <v>1.1399999999999999</v>
      </c>
      <c r="E68" s="27">
        <f t="shared" si="12"/>
        <v>28.499999999999996</v>
      </c>
      <c r="F68" s="127"/>
      <c r="G68" s="48">
        <f t="shared" si="11"/>
        <v>0</v>
      </c>
      <c r="H68" s="28" t="s">
        <v>129</v>
      </c>
      <c r="I68" s="28" t="s">
        <v>349</v>
      </c>
      <c r="J68" s="31">
        <v>10</v>
      </c>
      <c r="K68" s="34">
        <v>3.49</v>
      </c>
      <c r="L68" s="30">
        <f t="shared" si="8"/>
        <v>34.900000000000006</v>
      </c>
      <c r="M68" s="128"/>
      <c r="N68" s="48">
        <f t="shared" ref="N68" si="13">L68*M68</f>
        <v>0</v>
      </c>
    </row>
    <row r="69" spans="1:14" x14ac:dyDescent="0.25">
      <c r="A69" s="28" t="s">
        <v>71</v>
      </c>
      <c r="B69" s="28" t="s">
        <v>72</v>
      </c>
      <c r="C69" s="31">
        <v>25</v>
      </c>
      <c r="D69" s="34">
        <v>0.93</v>
      </c>
      <c r="E69" s="27">
        <f t="shared" si="12"/>
        <v>23.25</v>
      </c>
      <c r="F69" s="127"/>
      <c r="G69" s="48">
        <f t="shared" si="11"/>
        <v>0</v>
      </c>
      <c r="H69" s="28" t="s">
        <v>124</v>
      </c>
      <c r="I69" s="28" t="s">
        <v>125</v>
      </c>
      <c r="J69" s="31">
        <v>10</v>
      </c>
      <c r="K69" s="34">
        <v>3.66</v>
      </c>
      <c r="L69" s="30">
        <f t="shared" ref="L69:L86" si="14">J69*K69</f>
        <v>36.6</v>
      </c>
      <c r="M69" s="128"/>
      <c r="N69" s="48">
        <f t="shared" ref="N69:N83" si="15">L69*M69</f>
        <v>0</v>
      </c>
    </row>
    <row r="70" spans="1:14" x14ac:dyDescent="0.25">
      <c r="A70" s="28" t="s">
        <v>73</v>
      </c>
      <c r="B70" s="28" t="s">
        <v>158</v>
      </c>
      <c r="C70" s="31">
        <v>25</v>
      </c>
      <c r="D70" s="34">
        <v>0.96</v>
      </c>
      <c r="E70" s="27">
        <f t="shared" si="12"/>
        <v>24</v>
      </c>
      <c r="F70" s="127"/>
      <c r="G70" s="48">
        <f t="shared" si="11"/>
        <v>0</v>
      </c>
      <c r="H70" s="28" t="s">
        <v>128</v>
      </c>
      <c r="I70" s="28" t="s">
        <v>431</v>
      </c>
      <c r="J70" s="31">
        <v>5</v>
      </c>
      <c r="K70" s="34">
        <v>7.73</v>
      </c>
      <c r="L70" s="30">
        <f t="shared" si="14"/>
        <v>38.650000000000006</v>
      </c>
      <c r="M70" s="128"/>
      <c r="N70" s="48">
        <f t="shared" si="15"/>
        <v>0</v>
      </c>
    </row>
    <row r="71" spans="1:14" x14ac:dyDescent="0.25">
      <c r="A71" s="28" t="s">
        <v>74</v>
      </c>
      <c r="B71" s="28" t="s">
        <v>75</v>
      </c>
      <c r="C71" s="31">
        <v>25</v>
      </c>
      <c r="D71" s="34">
        <v>1.22</v>
      </c>
      <c r="E71" s="27">
        <f t="shared" si="12"/>
        <v>30.5</v>
      </c>
      <c r="F71" s="127"/>
      <c r="G71" s="48">
        <f t="shared" si="11"/>
        <v>0</v>
      </c>
      <c r="H71" s="28" t="s">
        <v>352</v>
      </c>
      <c r="I71" s="28" t="s">
        <v>353</v>
      </c>
      <c r="J71" s="31">
        <v>5</v>
      </c>
      <c r="K71" s="34">
        <v>4.8899999999999997</v>
      </c>
      <c r="L71" s="30">
        <f t="shared" si="14"/>
        <v>24.45</v>
      </c>
      <c r="M71" s="128"/>
      <c r="N71" s="48">
        <f t="shared" si="15"/>
        <v>0</v>
      </c>
    </row>
    <row r="72" spans="1:14" x14ac:dyDescent="0.25">
      <c r="A72" s="28" t="s">
        <v>76</v>
      </c>
      <c r="B72" s="28" t="s">
        <v>77</v>
      </c>
      <c r="C72" s="31">
        <v>25</v>
      </c>
      <c r="D72" s="34">
        <v>1.3</v>
      </c>
      <c r="E72" s="27">
        <f t="shared" si="12"/>
        <v>32.5</v>
      </c>
      <c r="F72" s="127"/>
      <c r="G72" s="48">
        <f t="shared" si="11"/>
        <v>0</v>
      </c>
      <c r="H72" s="29">
        <v>30000</v>
      </c>
      <c r="I72" s="29" t="s">
        <v>29</v>
      </c>
      <c r="J72" s="31">
        <v>5</v>
      </c>
      <c r="K72" s="34">
        <v>6.05</v>
      </c>
      <c r="L72" s="30">
        <f t="shared" si="14"/>
        <v>30.25</v>
      </c>
      <c r="M72" s="128"/>
      <c r="N72" s="48">
        <f t="shared" si="15"/>
        <v>0</v>
      </c>
    </row>
    <row r="73" spans="1:14" x14ac:dyDescent="0.25">
      <c r="A73" s="28" t="s">
        <v>78</v>
      </c>
      <c r="B73" s="28" t="s">
        <v>289</v>
      </c>
      <c r="C73" s="31">
        <v>25</v>
      </c>
      <c r="D73" s="34">
        <v>1.17</v>
      </c>
      <c r="E73" s="27">
        <f t="shared" si="12"/>
        <v>29.25</v>
      </c>
      <c r="F73" s="127"/>
      <c r="G73" s="48">
        <f t="shared" si="11"/>
        <v>0</v>
      </c>
      <c r="H73" s="28" t="s">
        <v>132</v>
      </c>
      <c r="I73" s="28" t="s">
        <v>298</v>
      </c>
      <c r="J73" s="31">
        <v>10</v>
      </c>
      <c r="K73" s="34">
        <v>5.5</v>
      </c>
      <c r="L73" s="30">
        <f t="shared" si="14"/>
        <v>55</v>
      </c>
      <c r="M73" s="128"/>
      <c r="N73" s="48">
        <f t="shared" si="15"/>
        <v>0</v>
      </c>
    </row>
    <row r="74" spans="1:14" x14ac:dyDescent="0.25">
      <c r="A74" s="28" t="s">
        <v>79</v>
      </c>
      <c r="B74" s="28" t="s">
        <v>433</v>
      </c>
      <c r="C74" s="31">
        <v>20</v>
      </c>
      <c r="D74" s="34">
        <v>1.88</v>
      </c>
      <c r="E74" s="27">
        <f t="shared" si="12"/>
        <v>37.599999999999994</v>
      </c>
      <c r="F74" s="127"/>
      <c r="G74" s="48">
        <f t="shared" si="11"/>
        <v>0</v>
      </c>
      <c r="H74" s="28" t="s">
        <v>133</v>
      </c>
      <c r="I74" s="28" t="s">
        <v>134</v>
      </c>
      <c r="J74" s="31">
        <v>5</v>
      </c>
      <c r="K74" s="34">
        <v>7.09</v>
      </c>
      <c r="L74" s="30">
        <f t="shared" si="14"/>
        <v>35.450000000000003</v>
      </c>
      <c r="M74" s="128"/>
      <c r="N74" s="48">
        <f t="shared" si="15"/>
        <v>0</v>
      </c>
    </row>
    <row r="75" spans="1:14" x14ac:dyDescent="0.25">
      <c r="A75" s="28" t="s">
        <v>80</v>
      </c>
      <c r="B75" s="28" t="s">
        <v>343</v>
      </c>
      <c r="C75" s="31">
        <v>10</v>
      </c>
      <c r="D75" s="34">
        <v>3.49</v>
      </c>
      <c r="E75" s="27">
        <f t="shared" si="12"/>
        <v>34.900000000000006</v>
      </c>
      <c r="F75" s="127"/>
      <c r="G75" s="48">
        <f t="shared" si="11"/>
        <v>0</v>
      </c>
      <c r="H75" s="28" t="s">
        <v>135</v>
      </c>
      <c r="I75" s="28" t="s">
        <v>432</v>
      </c>
      <c r="J75" s="31">
        <v>20</v>
      </c>
      <c r="K75" s="34">
        <v>1.96</v>
      </c>
      <c r="L75" s="30">
        <f t="shared" si="14"/>
        <v>39.200000000000003</v>
      </c>
      <c r="M75" s="128"/>
      <c r="N75" s="48">
        <f t="shared" si="15"/>
        <v>0</v>
      </c>
    </row>
    <row r="76" spans="1:14" x14ac:dyDescent="0.25">
      <c r="A76" s="28" t="s">
        <v>534</v>
      </c>
      <c r="B76" s="28" t="s">
        <v>492</v>
      </c>
      <c r="C76" s="31">
        <v>25</v>
      </c>
      <c r="D76" s="34">
        <v>0.7</v>
      </c>
      <c r="E76" s="27">
        <f t="shared" si="12"/>
        <v>17.5</v>
      </c>
      <c r="F76" s="127"/>
      <c r="G76" s="48">
        <f t="shared" si="11"/>
        <v>0</v>
      </c>
      <c r="H76" s="28" t="s">
        <v>136</v>
      </c>
      <c r="I76" s="28" t="s">
        <v>137</v>
      </c>
      <c r="J76" s="31">
        <v>5</v>
      </c>
      <c r="K76" s="34">
        <v>4.79</v>
      </c>
      <c r="L76" s="30">
        <f t="shared" si="14"/>
        <v>23.95</v>
      </c>
      <c r="M76" s="128"/>
      <c r="N76" s="48">
        <f t="shared" si="15"/>
        <v>0</v>
      </c>
    </row>
    <row r="77" spans="1:14" x14ac:dyDescent="0.25">
      <c r="A77" s="28" t="s">
        <v>81</v>
      </c>
      <c r="B77" s="28" t="s">
        <v>82</v>
      </c>
      <c r="C77" s="31">
        <v>25</v>
      </c>
      <c r="D77" s="34">
        <v>0.95</v>
      </c>
      <c r="E77" s="27">
        <f t="shared" si="12"/>
        <v>23.75</v>
      </c>
      <c r="F77" s="127"/>
      <c r="G77" s="48">
        <f t="shared" si="11"/>
        <v>0</v>
      </c>
      <c r="H77" s="28" t="s">
        <v>354</v>
      </c>
      <c r="I77" s="28" t="s">
        <v>355</v>
      </c>
      <c r="J77" s="31">
        <v>5</v>
      </c>
      <c r="K77" s="34">
        <v>4.24</v>
      </c>
      <c r="L77" s="30">
        <f t="shared" si="14"/>
        <v>21.200000000000003</v>
      </c>
      <c r="M77" s="128"/>
      <c r="N77" s="48">
        <f t="shared" si="15"/>
        <v>0</v>
      </c>
    </row>
    <row r="78" spans="1:14" x14ac:dyDescent="0.25">
      <c r="A78" s="28" t="s">
        <v>83</v>
      </c>
      <c r="B78" s="28" t="s">
        <v>290</v>
      </c>
      <c r="C78" s="31">
        <v>25</v>
      </c>
      <c r="D78" s="34">
        <v>1</v>
      </c>
      <c r="E78" s="27">
        <f t="shared" si="12"/>
        <v>25</v>
      </c>
      <c r="F78" s="127"/>
      <c r="G78" s="48">
        <f t="shared" si="11"/>
        <v>0</v>
      </c>
      <c r="H78" s="28" t="s">
        <v>138</v>
      </c>
      <c r="I78" s="28" t="s">
        <v>139</v>
      </c>
      <c r="J78" s="31">
        <v>5</v>
      </c>
      <c r="K78" s="34">
        <v>6.15</v>
      </c>
      <c r="L78" s="30">
        <f t="shared" si="14"/>
        <v>30.75</v>
      </c>
      <c r="M78" s="128"/>
      <c r="N78" s="48">
        <f t="shared" si="15"/>
        <v>0</v>
      </c>
    </row>
    <row r="79" spans="1:14" x14ac:dyDescent="0.25">
      <c r="A79" s="28" t="s">
        <v>631</v>
      </c>
      <c r="B79" s="28" t="s">
        <v>346</v>
      </c>
      <c r="C79" s="31">
        <v>25</v>
      </c>
      <c r="D79" s="34">
        <v>1.1200000000000001</v>
      </c>
      <c r="E79" s="27">
        <f t="shared" si="12"/>
        <v>28.000000000000004</v>
      </c>
      <c r="F79" s="127"/>
      <c r="G79" s="48">
        <f t="shared" si="11"/>
        <v>0</v>
      </c>
      <c r="H79" s="28" t="s">
        <v>140</v>
      </c>
      <c r="I79" s="28" t="s">
        <v>141</v>
      </c>
      <c r="J79" s="31">
        <v>5</v>
      </c>
      <c r="K79" s="34">
        <v>12.91</v>
      </c>
      <c r="L79" s="30">
        <f t="shared" si="14"/>
        <v>64.55</v>
      </c>
      <c r="M79" s="128"/>
      <c r="N79" s="48">
        <f t="shared" si="15"/>
        <v>0</v>
      </c>
    </row>
    <row r="80" spans="1:14" x14ac:dyDescent="0.25">
      <c r="A80" s="28" t="s">
        <v>535</v>
      </c>
      <c r="B80" s="28" t="s">
        <v>491</v>
      </c>
      <c r="C80" s="31">
        <v>25</v>
      </c>
      <c r="D80" s="34">
        <v>1.21</v>
      </c>
      <c r="E80" s="27">
        <f t="shared" si="9"/>
        <v>30.25</v>
      </c>
      <c r="F80" s="127"/>
      <c r="G80" s="48">
        <f t="shared" si="11"/>
        <v>0</v>
      </c>
      <c r="H80" s="28" t="s">
        <v>547</v>
      </c>
      <c r="I80" s="28" t="s">
        <v>488</v>
      </c>
      <c r="J80" s="31">
        <v>25</v>
      </c>
      <c r="K80" s="34">
        <v>2.11</v>
      </c>
      <c r="L80" s="30">
        <f t="shared" si="14"/>
        <v>52.75</v>
      </c>
      <c r="M80" s="128"/>
      <c r="N80" s="48">
        <f t="shared" si="15"/>
        <v>0</v>
      </c>
    </row>
    <row r="81" spans="1:14" x14ac:dyDescent="0.25">
      <c r="A81" s="28" t="s">
        <v>84</v>
      </c>
      <c r="B81" s="28" t="s">
        <v>422</v>
      </c>
      <c r="C81" s="31">
        <v>25</v>
      </c>
      <c r="D81" s="34">
        <v>1.23</v>
      </c>
      <c r="E81" s="27">
        <f t="shared" si="9"/>
        <v>30.75</v>
      </c>
      <c r="F81" s="127"/>
      <c r="G81" s="48">
        <f t="shared" si="11"/>
        <v>0</v>
      </c>
      <c r="H81" s="28" t="s">
        <v>143</v>
      </c>
      <c r="I81" s="28" t="s">
        <v>144</v>
      </c>
      <c r="J81" s="31">
        <v>10</v>
      </c>
      <c r="K81" s="94">
        <v>4.0199999999999996</v>
      </c>
      <c r="L81" s="30">
        <f t="shared" si="14"/>
        <v>40.199999999999996</v>
      </c>
      <c r="M81" s="128"/>
      <c r="N81" s="48">
        <f t="shared" si="15"/>
        <v>0</v>
      </c>
    </row>
    <row r="82" spans="1:14" x14ac:dyDescent="0.25">
      <c r="A82" s="28" t="s">
        <v>536</v>
      </c>
      <c r="B82" s="28" t="s">
        <v>493</v>
      </c>
      <c r="C82" s="31">
        <v>25</v>
      </c>
      <c r="D82" s="34">
        <v>1.38</v>
      </c>
      <c r="E82" s="27">
        <f t="shared" si="9"/>
        <v>34.5</v>
      </c>
      <c r="F82" s="127"/>
      <c r="G82" s="48">
        <f t="shared" si="11"/>
        <v>0</v>
      </c>
      <c r="H82" s="28" t="s">
        <v>548</v>
      </c>
      <c r="I82" s="28" t="s">
        <v>486</v>
      </c>
      <c r="J82" s="31">
        <v>25</v>
      </c>
      <c r="K82" s="94">
        <v>2.75</v>
      </c>
      <c r="L82" s="30">
        <f t="shared" si="14"/>
        <v>68.75</v>
      </c>
      <c r="M82" s="128"/>
      <c r="N82" s="48">
        <f t="shared" si="15"/>
        <v>0</v>
      </c>
    </row>
    <row r="83" spans="1:14" x14ac:dyDescent="0.25">
      <c r="A83" s="28" t="s">
        <v>537</v>
      </c>
      <c r="B83" s="28" t="s">
        <v>423</v>
      </c>
      <c r="C83" s="31">
        <v>20</v>
      </c>
      <c r="D83" s="34">
        <v>1.75</v>
      </c>
      <c r="E83" s="27">
        <f t="shared" ref="E83:E84" si="16">C83*D83</f>
        <v>35</v>
      </c>
      <c r="F83" s="127"/>
      <c r="G83" s="48">
        <f t="shared" si="11"/>
        <v>0</v>
      </c>
      <c r="H83" s="28" t="s">
        <v>145</v>
      </c>
      <c r="I83" s="28" t="s">
        <v>427</v>
      </c>
      <c r="J83" s="31">
        <v>10</v>
      </c>
      <c r="K83" s="94">
        <v>4.6399999999999997</v>
      </c>
      <c r="L83" s="30">
        <f t="shared" si="14"/>
        <v>46.4</v>
      </c>
      <c r="M83" s="128"/>
      <c r="N83" s="48">
        <f t="shared" si="15"/>
        <v>0</v>
      </c>
    </row>
    <row r="84" spans="1:14" x14ac:dyDescent="0.25">
      <c r="A84" s="28" t="s">
        <v>538</v>
      </c>
      <c r="B84" s="28" t="s">
        <v>494</v>
      </c>
      <c r="C84" s="31">
        <v>20</v>
      </c>
      <c r="D84" s="34">
        <v>1.8</v>
      </c>
      <c r="E84" s="27">
        <f t="shared" si="16"/>
        <v>36</v>
      </c>
      <c r="F84" s="127"/>
      <c r="G84" s="27">
        <f t="shared" si="11"/>
        <v>0</v>
      </c>
      <c r="H84" s="28" t="s">
        <v>580</v>
      </c>
      <c r="I84" s="28" t="s">
        <v>579</v>
      </c>
      <c r="J84" s="31">
        <v>5</v>
      </c>
      <c r="K84" s="94">
        <v>4.7300000000000004</v>
      </c>
      <c r="L84" s="30">
        <f t="shared" si="14"/>
        <v>23.650000000000002</v>
      </c>
      <c r="M84" s="128"/>
      <c r="N84" s="48">
        <f>L84*M84</f>
        <v>0</v>
      </c>
    </row>
    <row r="85" spans="1:14" x14ac:dyDescent="0.25">
      <c r="A85" s="28" t="s">
        <v>539</v>
      </c>
      <c r="B85" s="28" t="s">
        <v>495</v>
      </c>
      <c r="C85" s="31">
        <v>25</v>
      </c>
      <c r="D85" s="34">
        <v>1.39</v>
      </c>
      <c r="E85" s="27">
        <f>C85*D85</f>
        <v>34.75</v>
      </c>
      <c r="F85" s="127"/>
      <c r="G85" s="138">
        <f t="shared" si="11"/>
        <v>0</v>
      </c>
      <c r="H85" s="28" t="s">
        <v>411</v>
      </c>
      <c r="I85" s="28" t="s">
        <v>598</v>
      </c>
      <c r="J85" s="31">
        <v>5</v>
      </c>
      <c r="K85" s="34">
        <v>7.89</v>
      </c>
      <c r="L85" s="27">
        <f t="shared" si="14"/>
        <v>39.449999999999996</v>
      </c>
      <c r="M85" s="128"/>
      <c r="N85" s="48">
        <f>L85*M85</f>
        <v>0</v>
      </c>
    </row>
    <row r="86" spans="1:14" x14ac:dyDescent="0.25">
      <c r="A86" s="136"/>
      <c r="B86" s="136"/>
      <c r="C86" s="137"/>
      <c r="D86" s="138"/>
      <c r="E86" s="138"/>
      <c r="F86" s="139"/>
      <c r="G86" s="138"/>
      <c r="H86" s="28" t="s">
        <v>635</v>
      </c>
      <c r="I86" s="28" t="s">
        <v>421</v>
      </c>
      <c r="J86" s="31">
        <v>15</v>
      </c>
      <c r="K86" s="34">
        <v>1.99</v>
      </c>
      <c r="L86" s="146">
        <f t="shared" si="14"/>
        <v>29.85</v>
      </c>
      <c r="M86" s="127"/>
      <c r="N86" s="27">
        <f>L86*M86</f>
        <v>0</v>
      </c>
    </row>
    <row r="87" spans="1:14" ht="15.75" thickBot="1" x14ac:dyDescent="0.3">
      <c r="A87" s="172" t="s">
        <v>398</v>
      </c>
      <c r="B87" s="173"/>
      <c r="C87" s="173"/>
      <c r="D87" s="173"/>
      <c r="E87" s="173"/>
      <c r="F87" s="173"/>
      <c r="G87" s="174"/>
      <c r="H87" s="28"/>
      <c r="I87" s="28"/>
      <c r="J87" s="31"/>
      <c r="K87" s="34"/>
      <c r="L87" s="146"/>
      <c r="M87" s="127"/>
      <c r="N87" s="27"/>
    </row>
    <row r="88" spans="1:14" ht="37.5" thickBot="1" x14ac:dyDescent="0.3">
      <c r="A88" s="86" t="s">
        <v>0</v>
      </c>
      <c r="B88" s="87" t="s">
        <v>1</v>
      </c>
      <c r="C88" s="88" t="s">
        <v>396</v>
      </c>
      <c r="D88" s="89" t="s">
        <v>392</v>
      </c>
      <c r="E88" s="89" t="s">
        <v>393</v>
      </c>
      <c r="F88" s="102" t="s">
        <v>397</v>
      </c>
      <c r="G88" s="89" t="s">
        <v>394</v>
      </c>
      <c r="H88" s="136"/>
      <c r="I88" s="136"/>
      <c r="J88" s="137"/>
      <c r="K88" s="137"/>
      <c r="L88" s="138"/>
      <c r="M88" s="139"/>
      <c r="N88" s="138"/>
    </row>
    <row r="89" spans="1:14" ht="15.75" thickBot="1" x14ac:dyDescent="0.3">
      <c r="A89" s="85" t="s">
        <v>636</v>
      </c>
      <c r="B89" s="85" t="s">
        <v>477</v>
      </c>
      <c r="C89" s="41">
        <v>10</v>
      </c>
      <c r="D89" s="93">
        <v>3</v>
      </c>
      <c r="E89" s="48">
        <f t="shared" ref="E89:E100" si="17">C89*D89</f>
        <v>30</v>
      </c>
      <c r="F89" s="135"/>
      <c r="G89" s="48">
        <f t="shared" ref="G89:G100" si="18">E89*F89</f>
        <v>0</v>
      </c>
      <c r="H89" s="172" t="s">
        <v>356</v>
      </c>
      <c r="I89" s="184"/>
      <c r="J89" s="184"/>
      <c r="K89" s="184"/>
      <c r="L89" s="184"/>
      <c r="M89" s="184"/>
      <c r="N89" s="185"/>
    </row>
    <row r="90" spans="1:14" ht="28.5" customHeight="1" thickBot="1" x14ac:dyDescent="0.3">
      <c r="A90" s="85" t="s">
        <v>637</v>
      </c>
      <c r="B90" s="85" t="s">
        <v>285</v>
      </c>
      <c r="C90" s="41">
        <v>10</v>
      </c>
      <c r="D90" s="93">
        <v>3.52</v>
      </c>
      <c r="E90" s="48">
        <f t="shared" si="17"/>
        <v>35.200000000000003</v>
      </c>
      <c r="F90" s="135"/>
      <c r="G90" s="48">
        <f t="shared" si="18"/>
        <v>0</v>
      </c>
      <c r="H90" s="87" t="s">
        <v>0</v>
      </c>
      <c r="I90" s="87" t="s">
        <v>1</v>
      </c>
      <c r="J90" s="88" t="s">
        <v>396</v>
      </c>
      <c r="K90" s="89" t="s">
        <v>392</v>
      </c>
      <c r="L90" s="89" t="s">
        <v>393</v>
      </c>
      <c r="M90" s="102" t="s">
        <v>397</v>
      </c>
      <c r="N90" s="90" t="s">
        <v>394</v>
      </c>
    </row>
    <row r="91" spans="1:14" x14ac:dyDescent="0.25">
      <c r="A91" s="26" t="s">
        <v>638</v>
      </c>
      <c r="B91" s="26" t="s">
        <v>284</v>
      </c>
      <c r="C91" s="31">
        <v>10</v>
      </c>
      <c r="D91" s="34">
        <v>4.47</v>
      </c>
      <c r="E91" s="27">
        <f t="shared" si="17"/>
        <v>44.699999999999996</v>
      </c>
      <c r="F91" s="127"/>
      <c r="G91" s="48">
        <f t="shared" si="18"/>
        <v>0</v>
      </c>
      <c r="H91" s="35" t="s">
        <v>205</v>
      </c>
      <c r="I91" s="35" t="s">
        <v>206</v>
      </c>
      <c r="J91" s="42">
        <v>50</v>
      </c>
      <c r="K91" s="98">
        <v>1</v>
      </c>
      <c r="L91" s="36">
        <f t="shared" ref="L91:L99" si="19">J91*K91</f>
        <v>50</v>
      </c>
      <c r="M91" s="131"/>
      <c r="N91" s="48">
        <f t="shared" ref="N91:N99" si="20">L91*M91</f>
        <v>0</v>
      </c>
    </row>
    <row r="92" spans="1:14" x14ac:dyDescent="0.25">
      <c r="A92" s="28" t="s">
        <v>104</v>
      </c>
      <c r="B92" s="28" t="s">
        <v>105</v>
      </c>
      <c r="C92" s="31">
        <v>5</v>
      </c>
      <c r="D92" s="34">
        <v>6.05</v>
      </c>
      <c r="E92" s="27">
        <f t="shared" si="17"/>
        <v>30.25</v>
      </c>
      <c r="F92" s="129"/>
      <c r="G92" s="48">
        <f t="shared" si="18"/>
        <v>0</v>
      </c>
      <c r="H92" s="28" t="s">
        <v>207</v>
      </c>
      <c r="I92" s="28" t="s">
        <v>208</v>
      </c>
      <c r="J92" s="43">
        <v>25</v>
      </c>
      <c r="K92" s="96">
        <v>1.33</v>
      </c>
      <c r="L92" s="30">
        <f t="shared" si="19"/>
        <v>33.25</v>
      </c>
      <c r="M92" s="128"/>
      <c r="N92" s="48">
        <f t="shared" si="20"/>
        <v>0</v>
      </c>
    </row>
    <row r="93" spans="1:14" x14ac:dyDescent="0.25">
      <c r="A93" s="26" t="s">
        <v>639</v>
      </c>
      <c r="B93" s="26" t="s">
        <v>347</v>
      </c>
      <c r="C93" s="31">
        <v>5</v>
      </c>
      <c r="D93" s="34">
        <v>5.23</v>
      </c>
      <c r="E93" s="27">
        <f t="shared" si="17"/>
        <v>26.150000000000002</v>
      </c>
      <c r="F93" s="129"/>
      <c r="G93" s="48">
        <f t="shared" si="18"/>
        <v>0</v>
      </c>
      <c r="H93" s="28" t="s">
        <v>209</v>
      </c>
      <c r="I93" s="28" t="s">
        <v>210</v>
      </c>
      <c r="J93" s="43">
        <v>25</v>
      </c>
      <c r="K93" s="96">
        <v>1.54</v>
      </c>
      <c r="L93" s="30">
        <f t="shared" si="19"/>
        <v>38.5</v>
      </c>
      <c r="M93" s="130"/>
      <c r="N93" s="48">
        <f t="shared" si="20"/>
        <v>0</v>
      </c>
    </row>
    <row r="94" spans="1:14" ht="16.5" customHeight="1" x14ac:dyDescent="0.25">
      <c r="A94" s="28" t="s">
        <v>122</v>
      </c>
      <c r="B94" s="28" t="s">
        <v>123</v>
      </c>
      <c r="C94" s="31">
        <v>5</v>
      </c>
      <c r="D94" s="34">
        <v>6.85</v>
      </c>
      <c r="E94" s="27">
        <f t="shared" si="17"/>
        <v>34.25</v>
      </c>
      <c r="F94" s="129"/>
      <c r="G94" s="48">
        <f t="shared" si="18"/>
        <v>0</v>
      </c>
      <c r="H94" s="28" t="s">
        <v>211</v>
      </c>
      <c r="I94" s="28" t="s">
        <v>212</v>
      </c>
      <c r="J94" s="43">
        <v>25</v>
      </c>
      <c r="K94" s="96">
        <v>2.27</v>
      </c>
      <c r="L94" s="30">
        <f t="shared" si="19"/>
        <v>56.75</v>
      </c>
      <c r="M94" s="130"/>
      <c r="N94" s="48">
        <f t="shared" si="20"/>
        <v>0</v>
      </c>
    </row>
    <row r="95" spans="1:14" x14ac:dyDescent="0.25">
      <c r="A95" s="28" t="s">
        <v>126</v>
      </c>
      <c r="B95" s="28" t="s">
        <v>127</v>
      </c>
      <c r="C95" s="31">
        <v>5</v>
      </c>
      <c r="D95" s="34">
        <v>9.35</v>
      </c>
      <c r="E95" s="27">
        <f t="shared" si="17"/>
        <v>46.75</v>
      </c>
      <c r="F95" s="129"/>
      <c r="G95" s="48">
        <f t="shared" si="18"/>
        <v>0</v>
      </c>
      <c r="H95" s="28" t="s">
        <v>213</v>
      </c>
      <c r="I95" s="28" t="s">
        <v>214</v>
      </c>
      <c r="J95" s="43">
        <v>50</v>
      </c>
      <c r="K95" s="96">
        <v>1.74</v>
      </c>
      <c r="L95" s="30">
        <f t="shared" si="19"/>
        <v>87</v>
      </c>
      <c r="M95" s="130"/>
      <c r="N95" s="48">
        <f t="shared" si="20"/>
        <v>0</v>
      </c>
    </row>
    <row r="96" spans="1:14" x14ac:dyDescent="0.25">
      <c r="A96" s="29" t="s">
        <v>640</v>
      </c>
      <c r="B96" s="29" t="s">
        <v>286</v>
      </c>
      <c r="C96" s="31">
        <v>5</v>
      </c>
      <c r="D96" s="34">
        <v>12.93</v>
      </c>
      <c r="E96" s="27">
        <f t="shared" si="17"/>
        <v>64.650000000000006</v>
      </c>
      <c r="F96" s="129"/>
      <c r="G96" s="48">
        <f t="shared" si="18"/>
        <v>0</v>
      </c>
      <c r="H96" s="28" t="s">
        <v>358</v>
      </c>
      <c r="I96" s="28" t="s">
        <v>359</v>
      </c>
      <c r="J96" s="31">
        <v>50</v>
      </c>
      <c r="K96" s="34">
        <v>0.76</v>
      </c>
      <c r="L96" s="30">
        <f t="shared" si="19"/>
        <v>38</v>
      </c>
      <c r="M96" s="130"/>
      <c r="N96" s="48">
        <f t="shared" si="20"/>
        <v>0</v>
      </c>
    </row>
    <row r="97" spans="1:15" x14ac:dyDescent="0.25">
      <c r="A97" s="28" t="s">
        <v>130</v>
      </c>
      <c r="B97" s="28" t="s">
        <v>131</v>
      </c>
      <c r="C97" s="31">
        <v>5</v>
      </c>
      <c r="D97" s="34">
        <v>9.0500000000000007</v>
      </c>
      <c r="E97" s="27">
        <f t="shared" si="17"/>
        <v>45.25</v>
      </c>
      <c r="F97" s="129"/>
      <c r="G97" s="48">
        <f t="shared" si="18"/>
        <v>0</v>
      </c>
      <c r="H97" s="28" t="s">
        <v>357</v>
      </c>
      <c r="I97" s="28" t="s">
        <v>360</v>
      </c>
      <c r="J97" s="31">
        <v>50</v>
      </c>
      <c r="K97" s="34">
        <v>1.28</v>
      </c>
      <c r="L97" s="30">
        <f t="shared" si="19"/>
        <v>64</v>
      </c>
      <c r="M97" s="130"/>
      <c r="N97" s="48">
        <f t="shared" si="20"/>
        <v>0</v>
      </c>
    </row>
    <row r="98" spans="1:15" x14ac:dyDescent="0.25">
      <c r="A98" s="29" t="s">
        <v>641</v>
      </c>
      <c r="B98" s="29" t="s">
        <v>623</v>
      </c>
      <c r="C98" s="31">
        <v>1</v>
      </c>
      <c r="D98" s="34">
        <v>22.1</v>
      </c>
      <c r="E98" s="27">
        <f t="shared" si="17"/>
        <v>22.1</v>
      </c>
      <c r="F98" s="129"/>
      <c r="G98" s="48">
        <f t="shared" si="18"/>
        <v>0</v>
      </c>
      <c r="H98" s="28" t="s">
        <v>378</v>
      </c>
      <c r="I98" s="28" t="s">
        <v>379</v>
      </c>
      <c r="J98" s="31">
        <v>50</v>
      </c>
      <c r="K98" s="34">
        <v>1.1000000000000001</v>
      </c>
      <c r="L98" s="30">
        <f t="shared" si="19"/>
        <v>55.000000000000007</v>
      </c>
      <c r="M98" s="130"/>
      <c r="N98" s="48">
        <f t="shared" si="20"/>
        <v>0</v>
      </c>
    </row>
    <row r="99" spans="1:15" x14ac:dyDescent="0.25">
      <c r="A99" s="148" t="s">
        <v>478</v>
      </c>
      <c r="B99" s="148" t="s">
        <v>479</v>
      </c>
      <c r="C99" s="45">
        <v>1</v>
      </c>
      <c r="D99" s="149">
        <v>19.95</v>
      </c>
      <c r="E99" s="47">
        <f t="shared" si="17"/>
        <v>19.95</v>
      </c>
      <c r="F99" s="150"/>
      <c r="G99" s="151">
        <f t="shared" si="18"/>
        <v>0</v>
      </c>
      <c r="H99" s="28" t="s">
        <v>380</v>
      </c>
      <c r="I99" s="28" t="s">
        <v>381</v>
      </c>
      <c r="J99" s="31">
        <v>50</v>
      </c>
      <c r="K99" s="34">
        <v>0.55000000000000004</v>
      </c>
      <c r="L99" s="30">
        <f t="shared" si="19"/>
        <v>27.500000000000004</v>
      </c>
      <c r="M99" s="130"/>
      <c r="N99" s="48">
        <f t="shared" si="20"/>
        <v>0</v>
      </c>
    </row>
    <row r="100" spans="1:15" ht="15.75" thickBot="1" x14ac:dyDescent="0.3">
      <c r="A100" s="148" t="s">
        <v>578</v>
      </c>
      <c r="B100" s="148" t="s">
        <v>577</v>
      </c>
      <c r="C100" s="45">
        <v>5</v>
      </c>
      <c r="D100" s="149">
        <v>9</v>
      </c>
      <c r="E100" s="47">
        <f t="shared" si="17"/>
        <v>45</v>
      </c>
      <c r="F100" s="150"/>
      <c r="G100" s="151">
        <f t="shared" si="18"/>
        <v>0</v>
      </c>
      <c r="H100" s="40"/>
      <c r="I100" s="40"/>
      <c r="J100" s="45"/>
      <c r="K100" s="45"/>
      <c r="L100" s="47"/>
      <c r="M100" s="104"/>
      <c r="N100" s="91"/>
    </row>
    <row r="101" spans="1:15" ht="15.75" thickBot="1" x14ac:dyDescent="0.3">
      <c r="A101" s="40"/>
      <c r="B101" s="40"/>
      <c r="C101" s="45"/>
      <c r="D101" s="47"/>
      <c r="E101" s="47"/>
      <c r="F101" s="104"/>
      <c r="G101" s="47"/>
      <c r="H101" s="161" t="s">
        <v>497</v>
      </c>
      <c r="I101" s="162"/>
      <c r="J101" s="162"/>
      <c r="K101" s="162"/>
      <c r="L101" s="162"/>
      <c r="M101" s="162"/>
      <c r="N101" s="163"/>
    </row>
    <row r="102" spans="1:15" ht="25.5" thickBot="1" x14ac:dyDescent="0.3">
      <c r="A102" s="175" t="s">
        <v>573</v>
      </c>
      <c r="B102" s="162"/>
      <c r="C102" s="162"/>
      <c r="D102" s="162"/>
      <c r="E102" s="162"/>
      <c r="F102" s="162"/>
      <c r="G102" s="176"/>
      <c r="H102" s="87" t="s">
        <v>0</v>
      </c>
      <c r="I102" s="87" t="s">
        <v>1</v>
      </c>
      <c r="J102" s="88" t="s">
        <v>457</v>
      </c>
      <c r="K102" s="89" t="s">
        <v>392</v>
      </c>
      <c r="L102" s="89" t="s">
        <v>458</v>
      </c>
      <c r="M102" s="102" t="s">
        <v>397</v>
      </c>
      <c r="N102" s="90" t="s">
        <v>394</v>
      </c>
    </row>
    <row r="103" spans="1:15" ht="37.5" thickBot="1" x14ac:dyDescent="0.3">
      <c r="A103" s="86" t="s">
        <v>0</v>
      </c>
      <c r="B103" s="87" t="s">
        <v>1</v>
      </c>
      <c r="C103" s="88" t="s">
        <v>396</v>
      </c>
      <c r="D103" s="89" t="s">
        <v>392</v>
      </c>
      <c r="E103" s="89" t="s">
        <v>393</v>
      </c>
      <c r="F103" s="102" t="s">
        <v>397</v>
      </c>
      <c r="G103" s="89" t="s">
        <v>394</v>
      </c>
      <c r="H103" s="35" t="s">
        <v>215</v>
      </c>
      <c r="I103" s="35" t="s">
        <v>216</v>
      </c>
      <c r="J103" s="42">
        <v>1</v>
      </c>
      <c r="K103" s="98">
        <v>20.27</v>
      </c>
      <c r="L103" s="30">
        <f>J103*K103</f>
        <v>20.27</v>
      </c>
      <c r="M103" s="132"/>
      <c r="N103" s="48">
        <f t="shared" ref="N103:N114" si="21">L103*M103</f>
        <v>0</v>
      </c>
    </row>
    <row r="104" spans="1:15" x14ac:dyDescent="0.25">
      <c r="A104" s="35" t="s">
        <v>159</v>
      </c>
      <c r="B104" s="35" t="s">
        <v>160</v>
      </c>
      <c r="C104" s="42">
        <v>20</v>
      </c>
      <c r="D104" s="97">
        <v>0.96</v>
      </c>
      <c r="E104" s="36">
        <f t="shared" ref="E104:E112" si="22">C104*D104</f>
        <v>19.2</v>
      </c>
      <c r="F104" s="131"/>
      <c r="G104" s="48">
        <f t="shared" ref="G104:G123" si="23">E104*F104</f>
        <v>0</v>
      </c>
      <c r="H104" s="28" t="s">
        <v>217</v>
      </c>
      <c r="I104" s="28" t="s">
        <v>218</v>
      </c>
      <c r="J104" s="43">
        <v>1</v>
      </c>
      <c r="K104" s="96">
        <v>42.8</v>
      </c>
      <c r="L104" s="30">
        <f>J104*K104</f>
        <v>42.8</v>
      </c>
      <c r="M104" s="130"/>
      <c r="N104" s="48">
        <f t="shared" si="21"/>
        <v>0</v>
      </c>
    </row>
    <row r="105" spans="1:15" x14ac:dyDescent="0.25">
      <c r="A105" s="28" t="s">
        <v>161</v>
      </c>
      <c r="B105" s="28" t="s">
        <v>162</v>
      </c>
      <c r="C105" s="43">
        <v>20</v>
      </c>
      <c r="D105" s="94">
        <v>1.65</v>
      </c>
      <c r="E105" s="30">
        <f t="shared" si="22"/>
        <v>33</v>
      </c>
      <c r="F105" s="128"/>
      <c r="G105" s="48">
        <f t="shared" si="23"/>
        <v>0</v>
      </c>
      <c r="H105" s="28" t="s">
        <v>219</v>
      </c>
      <c r="I105" s="28" t="s">
        <v>220</v>
      </c>
      <c r="J105" s="43">
        <v>1</v>
      </c>
      <c r="K105" s="96">
        <v>39.380000000000003</v>
      </c>
      <c r="L105" s="30">
        <f>J105*K105</f>
        <v>39.380000000000003</v>
      </c>
      <c r="M105" s="130"/>
      <c r="N105" s="48">
        <f t="shared" si="21"/>
        <v>0</v>
      </c>
    </row>
    <row r="106" spans="1:15" x14ac:dyDescent="0.25">
      <c r="A106" s="28" t="s">
        <v>163</v>
      </c>
      <c r="B106" s="28" t="s">
        <v>164</v>
      </c>
      <c r="C106" s="43">
        <v>15</v>
      </c>
      <c r="D106" s="94">
        <v>2.0699999999999998</v>
      </c>
      <c r="E106" s="30">
        <f t="shared" si="22"/>
        <v>31.049999999999997</v>
      </c>
      <c r="F106" s="128"/>
      <c r="G106" s="48">
        <f t="shared" si="23"/>
        <v>0</v>
      </c>
      <c r="H106" s="28" t="s">
        <v>221</v>
      </c>
      <c r="I106" s="28" t="s">
        <v>222</v>
      </c>
      <c r="J106" s="43">
        <v>1</v>
      </c>
      <c r="K106" s="96">
        <v>84.42</v>
      </c>
      <c r="L106" s="30">
        <v>84.42</v>
      </c>
      <c r="M106" s="130"/>
      <c r="N106" s="48">
        <f t="shared" si="21"/>
        <v>0</v>
      </c>
    </row>
    <row r="107" spans="1:15" ht="14.25" customHeight="1" x14ac:dyDescent="0.25">
      <c r="A107" s="28" t="s">
        <v>165</v>
      </c>
      <c r="B107" s="28" t="s">
        <v>166</v>
      </c>
      <c r="C107" s="43">
        <v>10</v>
      </c>
      <c r="D107" s="94">
        <v>2.74</v>
      </c>
      <c r="E107" s="30">
        <f t="shared" si="22"/>
        <v>27.400000000000002</v>
      </c>
      <c r="F107" s="128"/>
      <c r="G107" s="48">
        <f t="shared" si="23"/>
        <v>0</v>
      </c>
      <c r="H107" s="28" t="s">
        <v>499</v>
      </c>
      <c r="I107" s="28" t="s">
        <v>498</v>
      </c>
      <c r="J107" s="43">
        <v>1</v>
      </c>
      <c r="K107" s="96">
        <v>150</v>
      </c>
      <c r="L107" s="30">
        <f t="shared" ref="L107:L114" si="24">J107*K107</f>
        <v>150</v>
      </c>
      <c r="M107" s="130"/>
      <c r="N107" s="48">
        <f t="shared" si="21"/>
        <v>0</v>
      </c>
    </row>
    <row r="108" spans="1:15" ht="15" customHeight="1" x14ac:dyDescent="0.25">
      <c r="A108" s="28" t="s">
        <v>167</v>
      </c>
      <c r="B108" s="28" t="s">
        <v>168</v>
      </c>
      <c r="C108" s="43">
        <v>10</v>
      </c>
      <c r="D108" s="94">
        <v>4.75</v>
      </c>
      <c r="E108" s="30">
        <f t="shared" si="22"/>
        <v>47.5</v>
      </c>
      <c r="F108" s="128"/>
      <c r="G108" s="48">
        <f t="shared" si="23"/>
        <v>0</v>
      </c>
      <c r="H108" s="28" t="s">
        <v>223</v>
      </c>
      <c r="I108" s="28" t="s">
        <v>224</v>
      </c>
      <c r="J108" s="43">
        <v>1</v>
      </c>
      <c r="K108" s="96">
        <v>11.23</v>
      </c>
      <c r="L108" s="30">
        <f t="shared" si="24"/>
        <v>11.23</v>
      </c>
      <c r="M108" s="130"/>
      <c r="N108" s="48">
        <f t="shared" si="21"/>
        <v>0</v>
      </c>
    </row>
    <row r="109" spans="1:15" s="53" customFormat="1" ht="14.25" customHeight="1" x14ac:dyDescent="0.25">
      <c r="A109" s="28" t="s">
        <v>169</v>
      </c>
      <c r="B109" s="28" t="s">
        <v>170</v>
      </c>
      <c r="C109" s="43">
        <v>1</v>
      </c>
      <c r="D109" s="94">
        <v>8.41</v>
      </c>
      <c r="E109" s="30">
        <f t="shared" si="22"/>
        <v>8.41</v>
      </c>
      <c r="F109" s="128"/>
      <c r="G109" s="48">
        <f t="shared" si="23"/>
        <v>0</v>
      </c>
      <c r="H109" s="28" t="s">
        <v>225</v>
      </c>
      <c r="I109" s="28" t="s">
        <v>226</v>
      </c>
      <c r="J109" s="43">
        <v>1</v>
      </c>
      <c r="K109" s="96">
        <v>17.059999999999999</v>
      </c>
      <c r="L109" s="30">
        <f t="shared" si="24"/>
        <v>17.059999999999999</v>
      </c>
      <c r="M109" s="130"/>
      <c r="N109" s="48">
        <f t="shared" si="21"/>
        <v>0</v>
      </c>
    </row>
    <row r="110" spans="1:15" s="53" customFormat="1" ht="14.25" customHeight="1" x14ac:dyDescent="0.25">
      <c r="A110" s="28" t="s">
        <v>171</v>
      </c>
      <c r="B110" s="28" t="s">
        <v>172</v>
      </c>
      <c r="C110" s="43">
        <v>1</v>
      </c>
      <c r="D110" s="94">
        <v>8.92</v>
      </c>
      <c r="E110" s="30">
        <f t="shared" si="22"/>
        <v>8.92</v>
      </c>
      <c r="F110" s="128"/>
      <c r="G110" s="48">
        <f t="shared" si="23"/>
        <v>0</v>
      </c>
      <c r="H110" s="28" t="s">
        <v>227</v>
      </c>
      <c r="I110" s="28" t="s">
        <v>228</v>
      </c>
      <c r="J110" s="43">
        <v>1</v>
      </c>
      <c r="K110" s="96">
        <v>17.059999999999999</v>
      </c>
      <c r="L110" s="30">
        <f t="shared" si="24"/>
        <v>17.059999999999999</v>
      </c>
      <c r="M110" s="130"/>
      <c r="N110" s="48">
        <f t="shared" si="21"/>
        <v>0</v>
      </c>
    </row>
    <row r="111" spans="1:15" x14ac:dyDescent="0.25">
      <c r="A111" s="28" t="s">
        <v>173</v>
      </c>
      <c r="B111" s="28" t="s">
        <v>174</v>
      </c>
      <c r="C111" s="43">
        <v>1</v>
      </c>
      <c r="D111" s="94">
        <v>0.99</v>
      </c>
      <c r="E111" s="30">
        <f t="shared" si="22"/>
        <v>0.99</v>
      </c>
      <c r="F111" s="128"/>
      <c r="G111" s="48">
        <f t="shared" si="23"/>
        <v>0</v>
      </c>
      <c r="H111" s="28" t="s">
        <v>229</v>
      </c>
      <c r="I111" s="28" t="s">
        <v>230</v>
      </c>
      <c r="J111" s="43">
        <v>1</v>
      </c>
      <c r="K111" s="96">
        <v>32.630000000000003</v>
      </c>
      <c r="L111" s="30">
        <f t="shared" si="24"/>
        <v>32.630000000000003</v>
      </c>
      <c r="M111" s="130"/>
      <c r="N111" s="48">
        <f t="shared" si="21"/>
        <v>0</v>
      </c>
      <c r="O111" s="9"/>
    </row>
    <row r="112" spans="1:15" x14ac:dyDescent="0.25">
      <c r="A112" s="28" t="s">
        <v>175</v>
      </c>
      <c r="B112" s="28" t="s">
        <v>176</v>
      </c>
      <c r="C112" s="43">
        <v>1</v>
      </c>
      <c r="D112" s="94">
        <v>1.05</v>
      </c>
      <c r="E112" s="30">
        <f t="shared" si="22"/>
        <v>1.05</v>
      </c>
      <c r="F112" s="128"/>
      <c r="G112" s="48">
        <f t="shared" si="23"/>
        <v>0</v>
      </c>
      <c r="H112" s="28" t="s">
        <v>231</v>
      </c>
      <c r="I112" s="28" t="s">
        <v>232</v>
      </c>
      <c r="J112" s="43">
        <v>1</v>
      </c>
      <c r="K112" s="96">
        <v>32.630000000000003</v>
      </c>
      <c r="L112" s="30">
        <f t="shared" si="24"/>
        <v>32.630000000000003</v>
      </c>
      <c r="M112" s="130"/>
      <c r="N112" s="48">
        <f t="shared" si="21"/>
        <v>0</v>
      </c>
      <c r="O112" s="9"/>
    </row>
    <row r="113" spans="1:16" ht="14.25" customHeight="1" x14ac:dyDescent="0.25">
      <c r="A113" s="28"/>
      <c r="B113" s="28"/>
      <c r="C113" s="43"/>
      <c r="D113" s="94"/>
      <c r="E113" s="30"/>
      <c r="F113" s="128"/>
      <c r="G113" s="48">
        <f t="shared" si="23"/>
        <v>0</v>
      </c>
      <c r="H113" s="28" t="s">
        <v>233</v>
      </c>
      <c r="I113" s="28" t="s">
        <v>302</v>
      </c>
      <c r="J113" s="43">
        <v>1</v>
      </c>
      <c r="K113" s="96">
        <v>56.8</v>
      </c>
      <c r="L113" s="30">
        <f t="shared" si="24"/>
        <v>56.8</v>
      </c>
      <c r="M113" s="130"/>
      <c r="N113" s="48">
        <f t="shared" si="21"/>
        <v>0</v>
      </c>
      <c r="O113" s="9"/>
    </row>
    <row r="114" spans="1:16" x14ac:dyDescent="0.25">
      <c r="A114" s="28" t="s">
        <v>94</v>
      </c>
      <c r="B114" s="28" t="s">
        <v>95</v>
      </c>
      <c r="C114" s="43">
        <v>10</v>
      </c>
      <c r="D114" s="94">
        <v>4.4400000000000004</v>
      </c>
      <c r="E114" s="30">
        <f t="shared" ref="E114:E123" si="25">C114*D114</f>
        <v>44.400000000000006</v>
      </c>
      <c r="F114" s="128"/>
      <c r="G114" s="48">
        <f t="shared" si="23"/>
        <v>0</v>
      </c>
      <c r="H114" s="28" t="s">
        <v>501</v>
      </c>
      <c r="I114" s="28" t="s">
        <v>500</v>
      </c>
      <c r="J114" s="43">
        <v>1</v>
      </c>
      <c r="K114" s="96">
        <v>65</v>
      </c>
      <c r="L114" s="30">
        <f t="shared" si="24"/>
        <v>65</v>
      </c>
      <c r="M114" s="130"/>
      <c r="N114" s="48">
        <f t="shared" si="21"/>
        <v>0</v>
      </c>
      <c r="O114" s="9"/>
    </row>
    <row r="115" spans="1:16" x14ac:dyDescent="0.25">
      <c r="A115" s="28" t="s">
        <v>177</v>
      </c>
      <c r="B115" s="28" t="s">
        <v>178</v>
      </c>
      <c r="C115" s="43">
        <v>1</v>
      </c>
      <c r="D115" s="34">
        <v>8.1</v>
      </c>
      <c r="E115" s="30">
        <f t="shared" si="25"/>
        <v>8.1</v>
      </c>
      <c r="F115" s="128"/>
      <c r="G115" s="48">
        <f t="shared" si="23"/>
        <v>0</v>
      </c>
      <c r="H115" s="28"/>
      <c r="I115" s="28"/>
      <c r="J115" s="43"/>
      <c r="K115" s="96"/>
      <c r="L115" s="30"/>
      <c r="M115" s="130"/>
      <c r="N115" s="48"/>
      <c r="O115" s="9"/>
    </row>
    <row r="116" spans="1:16" x14ac:dyDescent="0.25">
      <c r="A116" s="28" t="s">
        <v>601</v>
      </c>
      <c r="B116" s="28" t="s">
        <v>614</v>
      </c>
      <c r="C116" s="43">
        <v>1</v>
      </c>
      <c r="D116" s="34">
        <v>19.95</v>
      </c>
      <c r="E116" s="30">
        <f t="shared" si="25"/>
        <v>19.95</v>
      </c>
      <c r="F116" s="128"/>
      <c r="G116" s="48">
        <f t="shared" si="23"/>
        <v>0</v>
      </c>
      <c r="H116" s="28" t="s">
        <v>505</v>
      </c>
      <c r="I116" s="28" t="s">
        <v>504</v>
      </c>
      <c r="J116" s="43">
        <v>1</v>
      </c>
      <c r="K116" s="96">
        <v>35</v>
      </c>
      <c r="L116" s="30">
        <f>J116*K116</f>
        <v>35</v>
      </c>
      <c r="M116" s="130"/>
      <c r="N116" s="48">
        <f>L116*M116</f>
        <v>0</v>
      </c>
      <c r="O116" s="9"/>
    </row>
    <row r="117" spans="1:16" x14ac:dyDescent="0.25">
      <c r="A117" s="28" t="s">
        <v>179</v>
      </c>
      <c r="B117" s="28" t="s">
        <v>615</v>
      </c>
      <c r="C117" s="43">
        <v>1</v>
      </c>
      <c r="D117" s="34">
        <v>18.850000000000001</v>
      </c>
      <c r="E117" s="30">
        <f t="shared" si="25"/>
        <v>18.850000000000001</v>
      </c>
      <c r="F117" s="128"/>
      <c r="G117" s="48">
        <f t="shared" si="23"/>
        <v>0</v>
      </c>
      <c r="H117" s="28" t="s">
        <v>503</v>
      </c>
      <c r="I117" s="28" t="s">
        <v>502</v>
      </c>
      <c r="J117" s="43">
        <v>1</v>
      </c>
      <c r="K117" s="96">
        <v>35</v>
      </c>
      <c r="L117" s="30">
        <f>J117*K117</f>
        <v>35</v>
      </c>
      <c r="M117" s="130"/>
      <c r="N117" s="48">
        <f>L117*M117</f>
        <v>0</v>
      </c>
      <c r="O117" s="9"/>
    </row>
    <row r="118" spans="1:16" x14ac:dyDescent="0.25">
      <c r="A118" s="28" t="s">
        <v>180</v>
      </c>
      <c r="B118" s="28" t="s">
        <v>181</v>
      </c>
      <c r="C118" s="43">
        <v>1</v>
      </c>
      <c r="D118" s="34">
        <v>15.75</v>
      </c>
      <c r="E118" s="30">
        <f t="shared" si="25"/>
        <v>15.75</v>
      </c>
      <c r="F118" s="128"/>
      <c r="G118" s="48">
        <f t="shared" si="23"/>
        <v>0</v>
      </c>
      <c r="H118" s="28" t="s">
        <v>234</v>
      </c>
      <c r="I118" s="28" t="s">
        <v>235</v>
      </c>
      <c r="J118" s="43">
        <v>1</v>
      </c>
      <c r="K118" s="96">
        <v>66.44</v>
      </c>
      <c r="L118" s="30">
        <f>J118*K118</f>
        <v>66.44</v>
      </c>
      <c r="M118" s="130"/>
      <c r="N118" s="48">
        <f>L118*M118</f>
        <v>0</v>
      </c>
      <c r="O118" s="9"/>
    </row>
    <row r="119" spans="1:16" x14ac:dyDescent="0.25">
      <c r="A119" s="28" t="s">
        <v>182</v>
      </c>
      <c r="B119" s="28" t="s">
        <v>183</v>
      </c>
      <c r="C119" s="43">
        <v>1</v>
      </c>
      <c r="D119" s="34">
        <v>12.6</v>
      </c>
      <c r="E119" s="30">
        <f t="shared" si="25"/>
        <v>12.6</v>
      </c>
      <c r="F119" s="128"/>
      <c r="G119" s="48">
        <f>E119*F119</f>
        <v>0</v>
      </c>
      <c r="H119" s="28" t="s">
        <v>528</v>
      </c>
      <c r="I119" s="28" t="s">
        <v>527</v>
      </c>
      <c r="J119" s="43">
        <v>1</v>
      </c>
      <c r="K119" s="96">
        <v>66</v>
      </c>
      <c r="L119" s="30">
        <f>J119*K119</f>
        <v>66</v>
      </c>
      <c r="M119" s="130"/>
      <c r="N119" s="48">
        <f>L119*M119</f>
        <v>0</v>
      </c>
      <c r="O119" s="9"/>
    </row>
    <row r="120" spans="1:16" x14ac:dyDescent="0.25">
      <c r="A120" s="28" t="s">
        <v>184</v>
      </c>
      <c r="B120" s="28" t="s">
        <v>185</v>
      </c>
      <c r="C120" s="43">
        <v>1</v>
      </c>
      <c r="D120" s="34">
        <v>2.75</v>
      </c>
      <c r="E120" s="30">
        <f t="shared" si="25"/>
        <v>2.75</v>
      </c>
      <c r="F120" s="128"/>
      <c r="G120" s="48">
        <f t="shared" si="23"/>
        <v>0</v>
      </c>
      <c r="H120" s="28" t="s">
        <v>236</v>
      </c>
      <c r="I120" s="28" t="s">
        <v>506</v>
      </c>
      <c r="J120" s="43">
        <v>1</v>
      </c>
      <c r="K120" s="96">
        <v>17.95</v>
      </c>
      <c r="L120" s="30">
        <f>J120*K120</f>
        <v>17.95</v>
      </c>
      <c r="M120" s="130"/>
      <c r="N120" s="48">
        <f>L120*M120</f>
        <v>0</v>
      </c>
      <c r="O120" s="9"/>
    </row>
    <row r="121" spans="1:16" x14ac:dyDescent="0.25">
      <c r="A121" s="28" t="s">
        <v>186</v>
      </c>
      <c r="B121" s="28" t="s">
        <v>187</v>
      </c>
      <c r="C121" s="43">
        <v>1</v>
      </c>
      <c r="D121" s="34">
        <v>4.7699999999999996</v>
      </c>
      <c r="E121" s="30">
        <f t="shared" si="25"/>
        <v>4.7699999999999996</v>
      </c>
      <c r="F121" s="128"/>
      <c r="G121" s="48">
        <f t="shared" si="23"/>
        <v>0</v>
      </c>
      <c r="H121" s="28"/>
      <c r="I121" s="28"/>
      <c r="J121" s="43"/>
      <c r="K121" s="43"/>
      <c r="L121" s="37"/>
      <c r="M121" s="105"/>
      <c r="N121" s="44"/>
      <c r="O121" s="9"/>
    </row>
    <row r="122" spans="1:16" x14ac:dyDescent="0.25">
      <c r="A122" s="28" t="s">
        <v>188</v>
      </c>
      <c r="B122" s="28" t="s">
        <v>189</v>
      </c>
      <c r="C122" s="43">
        <v>1</v>
      </c>
      <c r="D122" s="34">
        <v>3.93</v>
      </c>
      <c r="E122" s="30">
        <f t="shared" si="25"/>
        <v>3.93</v>
      </c>
      <c r="F122" s="128"/>
      <c r="G122" s="48">
        <f t="shared" si="23"/>
        <v>0</v>
      </c>
      <c r="H122" s="177" t="s">
        <v>19</v>
      </c>
      <c r="I122" s="178"/>
      <c r="J122" s="178"/>
      <c r="K122" s="178"/>
      <c r="L122" s="178"/>
      <c r="M122" s="178"/>
      <c r="N122" s="179"/>
      <c r="O122" s="9"/>
    </row>
    <row r="123" spans="1:16" x14ac:dyDescent="0.25">
      <c r="A123" s="28" t="s">
        <v>642</v>
      </c>
      <c r="B123" s="28" t="s">
        <v>288</v>
      </c>
      <c r="C123" s="31">
        <v>25</v>
      </c>
      <c r="D123" s="34">
        <v>2.4500000000000002</v>
      </c>
      <c r="E123" s="30">
        <f t="shared" si="25"/>
        <v>61.250000000000007</v>
      </c>
      <c r="F123" s="128"/>
      <c r="G123" s="48">
        <f t="shared" si="23"/>
        <v>0</v>
      </c>
      <c r="H123" s="28" t="s">
        <v>259</v>
      </c>
      <c r="I123" s="28" t="s">
        <v>6</v>
      </c>
      <c r="J123" s="43">
        <v>30</v>
      </c>
      <c r="K123" s="96">
        <v>0.74</v>
      </c>
      <c r="L123" s="30">
        <f t="shared" ref="L123:L139" si="26">J123*K123</f>
        <v>22.2</v>
      </c>
      <c r="M123" s="130"/>
      <c r="N123" s="48">
        <f t="shared" ref="N123:N139" si="27">L123*M123</f>
        <v>0</v>
      </c>
      <c r="P123" s="18"/>
    </row>
    <row r="124" spans="1:16" s="53" customFormat="1" ht="15" customHeight="1" x14ac:dyDescent="0.25">
      <c r="A124" s="44"/>
      <c r="B124" s="44"/>
      <c r="C124" s="44"/>
      <c r="D124" s="44"/>
      <c r="E124" s="44"/>
      <c r="F124" s="44"/>
      <c r="G124" s="44"/>
      <c r="H124" s="28" t="s">
        <v>260</v>
      </c>
      <c r="I124" s="28" t="s">
        <v>261</v>
      </c>
      <c r="J124" s="43">
        <v>44</v>
      </c>
      <c r="K124" s="96">
        <v>0.84</v>
      </c>
      <c r="L124" s="30">
        <f t="shared" si="26"/>
        <v>36.96</v>
      </c>
      <c r="M124" s="130"/>
      <c r="N124" s="48">
        <f t="shared" si="27"/>
        <v>0</v>
      </c>
    </row>
    <row r="125" spans="1:16" x14ac:dyDescent="0.25">
      <c r="A125" s="158" t="s">
        <v>190</v>
      </c>
      <c r="B125" s="153"/>
      <c r="C125" s="153"/>
      <c r="D125" s="153"/>
      <c r="E125" s="153"/>
      <c r="F125" s="153"/>
      <c r="G125" s="154"/>
      <c r="H125" s="28" t="s">
        <v>629</v>
      </c>
      <c r="I125" s="28" t="s">
        <v>624</v>
      </c>
      <c r="J125" s="43">
        <v>15</v>
      </c>
      <c r="K125" s="96">
        <v>2.76</v>
      </c>
      <c r="L125" s="30">
        <f t="shared" si="26"/>
        <v>41.4</v>
      </c>
      <c r="M125" s="130"/>
      <c r="N125" s="48">
        <f t="shared" si="27"/>
        <v>0</v>
      </c>
    </row>
    <row r="126" spans="1:16" x14ac:dyDescent="0.25">
      <c r="A126" s="28" t="s">
        <v>191</v>
      </c>
      <c r="B126" s="28" t="s">
        <v>192</v>
      </c>
      <c r="C126" s="43">
        <v>10</v>
      </c>
      <c r="D126" s="96">
        <v>2.25</v>
      </c>
      <c r="E126" s="30">
        <f>C126*D126</f>
        <v>22.5</v>
      </c>
      <c r="F126" s="128"/>
      <c r="G126" s="48">
        <f>E126*F126</f>
        <v>0</v>
      </c>
      <c r="H126" s="28" t="s">
        <v>262</v>
      </c>
      <c r="I126" s="28" t="s">
        <v>7</v>
      </c>
      <c r="J126" s="43">
        <v>25</v>
      </c>
      <c r="K126" s="96">
        <v>1.72</v>
      </c>
      <c r="L126" s="30">
        <f t="shared" si="26"/>
        <v>43</v>
      </c>
      <c r="M126" s="130"/>
      <c r="N126" s="48">
        <f t="shared" si="27"/>
        <v>0</v>
      </c>
    </row>
    <row r="127" spans="1:16" x14ac:dyDescent="0.25">
      <c r="A127" s="28" t="s">
        <v>193</v>
      </c>
      <c r="B127" s="28" t="s">
        <v>194</v>
      </c>
      <c r="C127" s="43">
        <v>10</v>
      </c>
      <c r="D127" s="96">
        <v>2.85</v>
      </c>
      <c r="E127" s="30">
        <f>C127*D127</f>
        <v>28.5</v>
      </c>
      <c r="F127" s="128"/>
      <c r="G127" s="48">
        <f>E127*F127</f>
        <v>0</v>
      </c>
      <c r="H127" s="28" t="s">
        <v>263</v>
      </c>
      <c r="I127" s="28" t="s">
        <v>8</v>
      </c>
      <c r="J127" s="43">
        <v>25</v>
      </c>
      <c r="K127" s="96">
        <v>1.93</v>
      </c>
      <c r="L127" s="30">
        <f t="shared" si="26"/>
        <v>48.25</v>
      </c>
      <c r="M127" s="130"/>
      <c r="N127" s="48">
        <f t="shared" si="27"/>
        <v>0</v>
      </c>
    </row>
    <row r="128" spans="1:16" x14ac:dyDescent="0.25">
      <c r="A128" s="28" t="s">
        <v>195</v>
      </c>
      <c r="B128" s="28" t="s">
        <v>196</v>
      </c>
      <c r="C128" s="43">
        <v>10</v>
      </c>
      <c r="D128" s="96">
        <v>4.0999999999999996</v>
      </c>
      <c r="E128" s="30">
        <f>C128*D128</f>
        <v>41</v>
      </c>
      <c r="F128" s="128"/>
      <c r="G128" s="48">
        <f>E128*F128</f>
        <v>0</v>
      </c>
      <c r="H128" s="28" t="s">
        <v>264</v>
      </c>
      <c r="I128" s="28" t="s">
        <v>9</v>
      </c>
      <c r="J128" s="43">
        <v>5</v>
      </c>
      <c r="K128" s="96">
        <v>1.7</v>
      </c>
      <c r="L128" s="30">
        <f t="shared" si="26"/>
        <v>8.5</v>
      </c>
      <c r="M128" s="130"/>
      <c r="N128" s="48">
        <f t="shared" si="27"/>
        <v>0</v>
      </c>
    </row>
    <row r="129" spans="1:14" x14ac:dyDescent="0.25">
      <c r="A129" s="44"/>
      <c r="B129" s="44"/>
      <c r="C129" s="44"/>
      <c r="D129" s="44"/>
      <c r="E129" s="44"/>
      <c r="F129" s="44"/>
      <c r="G129" s="44"/>
      <c r="H129" s="28" t="s">
        <v>265</v>
      </c>
      <c r="I129" s="28" t="s">
        <v>13</v>
      </c>
      <c r="J129" s="43">
        <v>1</v>
      </c>
      <c r="K129" s="96">
        <v>6.5</v>
      </c>
      <c r="L129" s="30">
        <f t="shared" si="26"/>
        <v>6.5</v>
      </c>
      <c r="M129" s="130"/>
      <c r="N129" s="48">
        <f t="shared" si="27"/>
        <v>0</v>
      </c>
    </row>
    <row r="130" spans="1:14" x14ac:dyDescent="0.25">
      <c r="A130" s="158" t="s">
        <v>197</v>
      </c>
      <c r="B130" s="153"/>
      <c r="C130" s="153"/>
      <c r="D130" s="153"/>
      <c r="E130" s="153"/>
      <c r="F130" s="153"/>
      <c r="G130" s="154"/>
      <c r="H130" s="28" t="s">
        <v>266</v>
      </c>
      <c r="I130" s="28" t="s">
        <v>10</v>
      </c>
      <c r="J130" s="43">
        <v>5</v>
      </c>
      <c r="K130" s="96">
        <v>2.4</v>
      </c>
      <c r="L130" s="30">
        <f t="shared" si="26"/>
        <v>12</v>
      </c>
      <c r="M130" s="130"/>
      <c r="N130" s="48">
        <f t="shared" si="27"/>
        <v>0</v>
      </c>
    </row>
    <row r="131" spans="1:14" x14ac:dyDescent="0.25">
      <c r="A131" s="28" t="s">
        <v>198</v>
      </c>
      <c r="B131" s="28" t="s">
        <v>310</v>
      </c>
      <c r="C131" s="43">
        <v>10</v>
      </c>
      <c r="D131" s="96">
        <v>3.28</v>
      </c>
      <c r="E131" s="30">
        <f t="shared" ref="E131:E136" si="28">C131*D131</f>
        <v>32.799999999999997</v>
      </c>
      <c r="F131" s="128"/>
      <c r="G131" s="48">
        <f>E131*F131</f>
        <v>0</v>
      </c>
      <c r="H131" s="28" t="s">
        <v>267</v>
      </c>
      <c r="I131" s="28" t="s">
        <v>11</v>
      </c>
      <c r="J131" s="43">
        <v>5</v>
      </c>
      <c r="K131" s="96">
        <v>2.75</v>
      </c>
      <c r="L131" s="30">
        <f t="shared" si="26"/>
        <v>13.75</v>
      </c>
      <c r="M131" s="130"/>
      <c r="N131" s="48">
        <f t="shared" si="27"/>
        <v>0</v>
      </c>
    </row>
    <row r="132" spans="1:14" x14ac:dyDescent="0.25">
      <c r="A132" s="28" t="s">
        <v>199</v>
      </c>
      <c r="B132" s="28" t="s">
        <v>200</v>
      </c>
      <c r="C132" s="43">
        <v>10</v>
      </c>
      <c r="D132" s="96">
        <v>3.86</v>
      </c>
      <c r="E132" s="30">
        <f t="shared" si="28"/>
        <v>38.6</v>
      </c>
      <c r="F132" s="128"/>
      <c r="G132" s="48">
        <f>E132*F132</f>
        <v>0</v>
      </c>
      <c r="H132" s="28" t="s">
        <v>268</v>
      </c>
      <c r="I132" s="28" t="s">
        <v>12</v>
      </c>
      <c r="J132" s="43">
        <v>3</v>
      </c>
      <c r="K132" s="96">
        <v>4.59</v>
      </c>
      <c r="L132" s="30">
        <f t="shared" si="26"/>
        <v>13.77</v>
      </c>
      <c r="M132" s="130"/>
      <c r="N132" s="48">
        <f t="shared" si="27"/>
        <v>0</v>
      </c>
    </row>
    <row r="133" spans="1:14" x14ac:dyDescent="0.25">
      <c r="A133" s="28" t="s">
        <v>201</v>
      </c>
      <c r="B133" s="28" t="s">
        <v>202</v>
      </c>
      <c r="C133" s="43">
        <v>10</v>
      </c>
      <c r="D133" s="96">
        <v>6.24</v>
      </c>
      <c r="E133" s="30">
        <f t="shared" si="28"/>
        <v>62.400000000000006</v>
      </c>
      <c r="F133" s="128"/>
      <c r="G133" s="48">
        <f>E133*F133</f>
        <v>0</v>
      </c>
      <c r="H133" s="28" t="s">
        <v>269</v>
      </c>
      <c r="I133" s="28" t="s">
        <v>14</v>
      </c>
      <c r="J133" s="43">
        <v>5</v>
      </c>
      <c r="K133" s="96">
        <v>1.35</v>
      </c>
      <c r="L133" s="30">
        <f t="shared" si="26"/>
        <v>6.75</v>
      </c>
      <c r="M133" s="130"/>
      <c r="N133" s="48">
        <f t="shared" si="27"/>
        <v>0</v>
      </c>
    </row>
    <row r="134" spans="1:14" x14ac:dyDescent="0.25">
      <c r="A134" s="28" t="s">
        <v>203</v>
      </c>
      <c r="B134" s="28" t="s">
        <v>204</v>
      </c>
      <c r="C134" s="43">
        <v>5</v>
      </c>
      <c r="D134" s="96">
        <v>7.18</v>
      </c>
      <c r="E134" s="30">
        <f t="shared" si="28"/>
        <v>35.9</v>
      </c>
      <c r="F134" s="128"/>
      <c r="G134" s="48">
        <f>E134*F134</f>
        <v>0</v>
      </c>
      <c r="H134" s="28" t="s">
        <v>270</v>
      </c>
      <c r="I134" s="28" t="s">
        <v>18</v>
      </c>
      <c r="J134" s="43">
        <v>1</v>
      </c>
      <c r="K134" s="96">
        <v>3.12</v>
      </c>
      <c r="L134" s="30">
        <f t="shared" si="26"/>
        <v>3.12</v>
      </c>
      <c r="M134" s="130"/>
      <c r="N134" s="48">
        <f t="shared" si="27"/>
        <v>0</v>
      </c>
    </row>
    <row r="135" spans="1:14" x14ac:dyDescent="0.25">
      <c r="A135" s="28" t="s">
        <v>179</v>
      </c>
      <c r="B135" s="28" t="s">
        <v>615</v>
      </c>
      <c r="C135" s="43">
        <v>1</v>
      </c>
      <c r="D135" s="34">
        <v>18.850000000000001</v>
      </c>
      <c r="E135" s="30">
        <f t="shared" si="28"/>
        <v>18.850000000000001</v>
      </c>
      <c r="F135" s="128"/>
      <c r="G135" s="48">
        <f>E135*F135</f>
        <v>0</v>
      </c>
      <c r="H135" s="28" t="s">
        <v>271</v>
      </c>
      <c r="I135" s="28" t="s">
        <v>15</v>
      </c>
      <c r="J135" s="43">
        <v>5</v>
      </c>
      <c r="K135" s="96">
        <v>1.42</v>
      </c>
      <c r="L135" s="30">
        <f t="shared" si="26"/>
        <v>7.1</v>
      </c>
      <c r="M135" s="130"/>
      <c r="N135" s="48">
        <f t="shared" si="27"/>
        <v>0</v>
      </c>
    </row>
    <row r="136" spans="1:14" x14ac:dyDescent="0.25">
      <c r="A136" s="28" t="s">
        <v>601</v>
      </c>
      <c r="B136" s="28" t="s">
        <v>614</v>
      </c>
      <c r="C136" s="43">
        <v>1</v>
      </c>
      <c r="D136" s="34">
        <v>19.95</v>
      </c>
      <c r="E136" s="30">
        <f t="shared" si="28"/>
        <v>19.95</v>
      </c>
      <c r="F136" s="128"/>
      <c r="G136" s="48">
        <f t="shared" ref="G136" si="29">E136*F136</f>
        <v>0</v>
      </c>
      <c r="H136" s="28" t="s">
        <v>272</v>
      </c>
      <c r="I136" s="28" t="s">
        <v>16</v>
      </c>
      <c r="J136" s="43">
        <v>5</v>
      </c>
      <c r="K136" s="96">
        <v>1.55</v>
      </c>
      <c r="L136" s="30">
        <f t="shared" si="26"/>
        <v>7.75</v>
      </c>
      <c r="M136" s="130"/>
      <c r="N136" s="48">
        <f t="shared" si="27"/>
        <v>0</v>
      </c>
    </row>
    <row r="137" spans="1:14" x14ac:dyDescent="0.25">
      <c r="A137" s="28"/>
      <c r="B137" s="28"/>
      <c r="C137" s="43"/>
      <c r="D137" s="96"/>
      <c r="E137" s="30"/>
      <c r="F137" s="128"/>
      <c r="G137" s="48"/>
      <c r="H137" s="28" t="s">
        <v>455</v>
      </c>
      <c r="I137" s="28" t="s">
        <v>456</v>
      </c>
      <c r="J137" s="43">
        <v>5</v>
      </c>
      <c r="K137" s="96">
        <v>3.4</v>
      </c>
      <c r="L137" s="30">
        <f t="shared" si="26"/>
        <v>17</v>
      </c>
      <c r="M137" s="130"/>
      <c r="N137" s="48">
        <f t="shared" si="27"/>
        <v>0</v>
      </c>
    </row>
    <row r="138" spans="1:14" x14ac:dyDescent="0.25">
      <c r="A138" s="158" t="s">
        <v>616</v>
      </c>
      <c r="B138" s="153"/>
      <c r="C138" s="153"/>
      <c r="D138" s="153"/>
      <c r="E138" s="153"/>
      <c r="F138" s="153"/>
      <c r="G138" s="154"/>
      <c r="H138" s="28" t="s">
        <v>274</v>
      </c>
      <c r="I138" s="28" t="s">
        <v>17</v>
      </c>
      <c r="J138" s="43">
        <v>3</v>
      </c>
      <c r="K138" s="96">
        <v>2.2000000000000002</v>
      </c>
      <c r="L138" s="30">
        <f t="shared" si="26"/>
        <v>6.6000000000000005</v>
      </c>
      <c r="M138" s="130"/>
      <c r="N138" s="48">
        <f t="shared" si="27"/>
        <v>0</v>
      </c>
    </row>
    <row r="139" spans="1:14" x14ac:dyDescent="0.25">
      <c r="A139" s="28"/>
      <c r="B139" s="28"/>
      <c r="C139" s="43"/>
      <c r="D139" s="96"/>
      <c r="E139" s="30"/>
      <c r="F139" s="128"/>
      <c r="G139" s="48"/>
      <c r="H139" s="28" t="s">
        <v>273</v>
      </c>
      <c r="I139" s="28" t="s">
        <v>444</v>
      </c>
      <c r="J139" s="43">
        <v>5</v>
      </c>
      <c r="K139" s="96">
        <v>2.12</v>
      </c>
      <c r="L139" s="30">
        <f t="shared" si="26"/>
        <v>10.600000000000001</v>
      </c>
      <c r="M139" s="130"/>
      <c r="N139" s="48">
        <f t="shared" si="27"/>
        <v>0</v>
      </c>
    </row>
    <row r="140" spans="1:14" x14ac:dyDescent="0.25">
      <c r="A140" s="28" t="s">
        <v>480</v>
      </c>
      <c r="B140" s="28" t="s">
        <v>625</v>
      </c>
      <c r="C140" s="43">
        <v>15</v>
      </c>
      <c r="D140" s="96">
        <v>3.95</v>
      </c>
      <c r="E140" s="30">
        <f>C140*D140</f>
        <v>59.25</v>
      </c>
      <c r="F140" s="128"/>
      <c r="G140" s="48">
        <f>E140*F140</f>
        <v>0</v>
      </c>
      <c r="H140" s="28"/>
      <c r="I140" s="28"/>
      <c r="J140" s="43"/>
      <c r="K140" s="43"/>
      <c r="L140" s="37"/>
      <c r="M140" s="105"/>
      <c r="N140" s="30"/>
    </row>
    <row r="141" spans="1:14" x14ac:dyDescent="0.25">
      <c r="A141" s="28" t="s">
        <v>481</v>
      </c>
      <c r="B141" s="28" t="s">
        <v>484</v>
      </c>
      <c r="C141" s="43">
        <v>10</v>
      </c>
      <c r="D141" s="96">
        <v>5.95</v>
      </c>
      <c r="E141" s="30">
        <f>C141*D141</f>
        <v>59.5</v>
      </c>
      <c r="F141" s="128"/>
      <c r="G141" s="48">
        <f>E141*F141</f>
        <v>0</v>
      </c>
      <c r="H141" s="158" t="s">
        <v>461</v>
      </c>
      <c r="I141" s="153"/>
      <c r="J141" s="153"/>
      <c r="K141" s="153"/>
      <c r="L141" s="153"/>
      <c r="M141" s="153"/>
      <c r="N141" s="154"/>
    </row>
    <row r="142" spans="1:14" x14ac:dyDescent="0.25">
      <c r="A142" s="28" t="s">
        <v>482</v>
      </c>
      <c r="B142" s="28" t="s">
        <v>485</v>
      </c>
      <c r="C142" s="43">
        <v>5</v>
      </c>
      <c r="D142" s="96">
        <v>7.95</v>
      </c>
      <c r="E142" s="30">
        <f>C142*D142</f>
        <v>39.75</v>
      </c>
      <c r="F142" s="128"/>
      <c r="G142" s="48">
        <f>E142*F142</f>
        <v>0</v>
      </c>
      <c r="H142" s="32" t="s">
        <v>0</v>
      </c>
      <c r="I142" s="32" t="s">
        <v>1</v>
      </c>
      <c r="J142" s="33" t="s">
        <v>283</v>
      </c>
      <c r="K142" s="33"/>
      <c r="L142" s="34" t="s">
        <v>2</v>
      </c>
      <c r="M142" s="103"/>
      <c r="N142" s="34" t="s">
        <v>21</v>
      </c>
    </row>
    <row r="143" spans="1:14" ht="16.5" customHeight="1" x14ac:dyDescent="0.25">
      <c r="A143" s="28" t="s">
        <v>483</v>
      </c>
      <c r="B143" s="28" t="s">
        <v>645</v>
      </c>
      <c r="C143" s="43">
        <v>5</v>
      </c>
      <c r="D143" s="96">
        <v>9.9499999999999993</v>
      </c>
      <c r="E143" s="30">
        <f>C143*D143</f>
        <v>49.75</v>
      </c>
      <c r="F143" s="128"/>
      <c r="G143" s="48">
        <f>E143*F143</f>
        <v>0</v>
      </c>
      <c r="H143" s="28" t="s">
        <v>463</v>
      </c>
      <c r="I143" s="28" t="s">
        <v>464</v>
      </c>
      <c r="J143" s="31">
        <v>1</v>
      </c>
      <c r="K143" s="96">
        <v>56</v>
      </c>
      <c r="L143" s="30">
        <f t="shared" ref="L143:L152" si="30">J143*K143</f>
        <v>56</v>
      </c>
      <c r="M143" s="130"/>
      <c r="N143" s="48">
        <f t="shared" ref="N143:N152" si="31">L143*M143</f>
        <v>0</v>
      </c>
    </row>
    <row r="144" spans="1:14" x14ac:dyDescent="0.25">
      <c r="A144" s="28"/>
      <c r="B144" s="28"/>
      <c r="C144" s="43"/>
      <c r="D144" s="37"/>
      <c r="E144" s="37"/>
      <c r="F144" s="105"/>
      <c r="G144" s="44"/>
      <c r="H144" s="28" t="s">
        <v>462</v>
      </c>
      <c r="I144" s="28" t="s">
        <v>469</v>
      </c>
      <c r="J144" s="31">
        <v>1</v>
      </c>
      <c r="K144" s="96">
        <v>45</v>
      </c>
      <c r="L144" s="30">
        <f t="shared" si="30"/>
        <v>45</v>
      </c>
      <c r="M144" s="130"/>
      <c r="N144" s="48">
        <f t="shared" si="31"/>
        <v>0</v>
      </c>
    </row>
    <row r="145" spans="1:14" x14ac:dyDescent="0.25">
      <c r="A145" s="158" t="s">
        <v>237</v>
      </c>
      <c r="B145" s="153"/>
      <c r="C145" s="153"/>
      <c r="D145" s="153"/>
      <c r="E145" s="153"/>
      <c r="F145" s="153"/>
      <c r="G145" s="154"/>
      <c r="H145" s="28" t="s">
        <v>275</v>
      </c>
      <c r="I145" s="28" t="s">
        <v>405</v>
      </c>
      <c r="J145" s="31">
        <v>1</v>
      </c>
      <c r="K145" s="96">
        <v>45</v>
      </c>
      <c r="L145" s="30">
        <f t="shared" si="30"/>
        <v>45</v>
      </c>
      <c r="M145" s="130"/>
      <c r="N145" s="48">
        <f t="shared" si="31"/>
        <v>0</v>
      </c>
    </row>
    <row r="146" spans="1:14" x14ac:dyDescent="0.25">
      <c r="A146" s="28" t="s">
        <v>552</v>
      </c>
      <c r="B146" s="28" t="s">
        <v>553</v>
      </c>
      <c r="C146" s="49">
        <v>10</v>
      </c>
      <c r="D146" s="95">
        <v>1.0900000000000001</v>
      </c>
      <c r="E146" s="30">
        <f t="shared" ref="E146:E152" si="32">C146*D146</f>
        <v>10.9</v>
      </c>
      <c r="F146" s="128"/>
      <c r="G146" s="48">
        <f t="shared" ref="G146:G151" si="33">E146*F146</f>
        <v>0</v>
      </c>
      <c r="H146" s="28" t="s">
        <v>276</v>
      </c>
      <c r="I146" s="28" t="s">
        <v>617</v>
      </c>
      <c r="J146" s="31">
        <v>1</v>
      </c>
      <c r="K146" s="96">
        <v>24</v>
      </c>
      <c r="L146" s="30">
        <f t="shared" si="30"/>
        <v>24</v>
      </c>
      <c r="M146" s="130"/>
      <c r="N146" s="48">
        <f t="shared" si="31"/>
        <v>0</v>
      </c>
    </row>
    <row r="147" spans="1:14" x14ac:dyDescent="0.25">
      <c r="A147" s="28" t="s">
        <v>581</v>
      </c>
      <c r="B147" s="28" t="s">
        <v>582</v>
      </c>
      <c r="C147" s="49">
        <v>10</v>
      </c>
      <c r="D147" s="95">
        <v>1.71</v>
      </c>
      <c r="E147" s="30">
        <f t="shared" si="32"/>
        <v>17.100000000000001</v>
      </c>
      <c r="F147" s="133"/>
      <c r="G147" s="48">
        <f t="shared" si="33"/>
        <v>0</v>
      </c>
      <c r="H147" s="28" t="s">
        <v>277</v>
      </c>
      <c r="I147" s="28" t="s">
        <v>618</v>
      </c>
      <c r="J147" s="31">
        <v>1</v>
      </c>
      <c r="K147" s="96">
        <v>26</v>
      </c>
      <c r="L147" s="30">
        <f t="shared" si="30"/>
        <v>26</v>
      </c>
      <c r="M147" s="130"/>
      <c r="N147" s="48">
        <f t="shared" si="31"/>
        <v>0</v>
      </c>
    </row>
    <row r="148" spans="1:14" x14ac:dyDescent="0.25">
      <c r="A148" s="28" t="s">
        <v>238</v>
      </c>
      <c r="B148" s="28" t="s">
        <v>239</v>
      </c>
      <c r="C148" s="49">
        <v>10</v>
      </c>
      <c r="D148" s="95">
        <v>4.12</v>
      </c>
      <c r="E148" s="30">
        <f t="shared" si="32"/>
        <v>41.2</v>
      </c>
      <c r="F148" s="133"/>
      <c r="G148" s="48">
        <f t="shared" si="33"/>
        <v>0</v>
      </c>
      <c r="H148" s="28" t="s">
        <v>278</v>
      </c>
      <c r="I148" s="28" t="s">
        <v>406</v>
      </c>
      <c r="J148" s="31">
        <v>1</v>
      </c>
      <c r="K148" s="96">
        <v>31.25</v>
      </c>
      <c r="L148" s="30">
        <f t="shared" si="30"/>
        <v>31.25</v>
      </c>
      <c r="M148" s="130"/>
      <c r="N148" s="48">
        <f t="shared" si="31"/>
        <v>0</v>
      </c>
    </row>
    <row r="149" spans="1:14" x14ac:dyDescent="0.25">
      <c r="A149" s="28" t="s">
        <v>240</v>
      </c>
      <c r="B149" s="28" t="s">
        <v>241</v>
      </c>
      <c r="C149" s="49">
        <v>5</v>
      </c>
      <c r="D149" s="95">
        <v>6.51</v>
      </c>
      <c r="E149" s="30">
        <f t="shared" si="32"/>
        <v>32.549999999999997</v>
      </c>
      <c r="F149" s="133"/>
      <c r="G149" s="48">
        <f t="shared" si="33"/>
        <v>0</v>
      </c>
      <c r="H149" s="28" t="s">
        <v>279</v>
      </c>
      <c r="I149" s="28" t="s">
        <v>407</v>
      </c>
      <c r="J149" s="31">
        <v>1</v>
      </c>
      <c r="K149" s="96">
        <v>33.25</v>
      </c>
      <c r="L149" s="30">
        <f t="shared" si="30"/>
        <v>33.25</v>
      </c>
      <c r="M149" s="130"/>
      <c r="N149" s="48">
        <f t="shared" si="31"/>
        <v>0</v>
      </c>
    </row>
    <row r="150" spans="1:14" x14ac:dyDescent="0.25">
      <c r="A150" s="28" t="s">
        <v>595</v>
      </c>
      <c r="B150" s="28" t="s">
        <v>596</v>
      </c>
      <c r="C150" s="49" t="s">
        <v>597</v>
      </c>
      <c r="D150" s="95">
        <v>9.9499999999999993</v>
      </c>
      <c r="E150" s="30">
        <f t="shared" si="32"/>
        <v>49.75</v>
      </c>
      <c r="F150" s="133"/>
      <c r="G150" s="48">
        <f t="shared" si="33"/>
        <v>0</v>
      </c>
      <c r="H150" s="28" t="s">
        <v>280</v>
      </c>
      <c r="I150" s="28" t="s">
        <v>408</v>
      </c>
      <c r="J150" s="31">
        <v>1</v>
      </c>
      <c r="K150" s="96">
        <v>39</v>
      </c>
      <c r="L150" s="30">
        <f t="shared" si="30"/>
        <v>39</v>
      </c>
      <c r="M150" s="130"/>
      <c r="N150" s="48">
        <f t="shared" si="31"/>
        <v>0</v>
      </c>
    </row>
    <row r="151" spans="1:14" x14ac:dyDescent="0.25">
      <c r="A151" s="28" t="s">
        <v>242</v>
      </c>
      <c r="B151" s="28" t="s">
        <v>243</v>
      </c>
      <c r="C151" s="49">
        <v>5</v>
      </c>
      <c r="D151" s="95">
        <v>8.56</v>
      </c>
      <c r="E151" s="30">
        <f t="shared" si="32"/>
        <v>42.800000000000004</v>
      </c>
      <c r="F151" s="133"/>
      <c r="G151" s="48">
        <f t="shared" si="33"/>
        <v>0</v>
      </c>
      <c r="H151" s="28" t="s">
        <v>281</v>
      </c>
      <c r="I151" s="28" t="s">
        <v>409</v>
      </c>
      <c r="J151" s="31">
        <v>1</v>
      </c>
      <c r="K151" s="96">
        <v>32</v>
      </c>
      <c r="L151" s="30">
        <f t="shared" si="30"/>
        <v>32</v>
      </c>
      <c r="M151" s="130"/>
      <c r="N151" s="48">
        <f t="shared" si="31"/>
        <v>0</v>
      </c>
    </row>
    <row r="152" spans="1:14" x14ac:dyDescent="0.25">
      <c r="A152" s="28" t="s">
        <v>604</v>
      </c>
      <c r="B152" s="28" t="s">
        <v>605</v>
      </c>
      <c r="C152" s="49" t="s">
        <v>362</v>
      </c>
      <c r="D152" s="95">
        <v>35</v>
      </c>
      <c r="E152" s="30">
        <f t="shared" si="32"/>
        <v>35</v>
      </c>
      <c r="F152" s="133"/>
      <c r="G152" s="48">
        <f>E152*F152</f>
        <v>0</v>
      </c>
      <c r="H152" s="28" t="s">
        <v>282</v>
      </c>
      <c r="I152" s="28" t="s">
        <v>410</v>
      </c>
      <c r="J152" s="31">
        <v>1</v>
      </c>
      <c r="K152" s="96">
        <v>35.200000000000003</v>
      </c>
      <c r="L152" s="30">
        <f t="shared" si="30"/>
        <v>35.200000000000003</v>
      </c>
      <c r="M152" s="130"/>
      <c r="N152" s="48">
        <f t="shared" si="31"/>
        <v>0</v>
      </c>
    </row>
    <row r="153" spans="1:14" x14ac:dyDescent="0.25">
      <c r="A153" s="28"/>
      <c r="B153" s="28"/>
      <c r="C153" s="49"/>
      <c r="D153" s="95"/>
      <c r="E153" s="30"/>
      <c r="F153" s="133"/>
      <c r="G153" s="48"/>
      <c r="H153" s="28"/>
      <c r="I153" s="28"/>
      <c r="J153" s="31"/>
      <c r="K153" s="96"/>
      <c r="L153" s="30"/>
      <c r="M153" s="130"/>
      <c r="N153" s="48"/>
    </row>
    <row r="154" spans="1:14" x14ac:dyDescent="0.25">
      <c r="A154" s="28" t="s">
        <v>244</v>
      </c>
      <c r="B154" s="28" t="s">
        <v>245</v>
      </c>
      <c r="C154" s="49">
        <v>1</v>
      </c>
      <c r="D154" s="95">
        <v>40</v>
      </c>
      <c r="E154" s="30">
        <f>C154*D154</f>
        <v>40</v>
      </c>
      <c r="F154" s="133"/>
      <c r="G154" s="48">
        <f>E154*F154</f>
        <v>0</v>
      </c>
      <c r="H154" s="158" t="s">
        <v>508</v>
      </c>
      <c r="I154" s="153"/>
      <c r="J154" s="153"/>
      <c r="K154" s="153"/>
      <c r="L154" s="153"/>
      <c r="M154" s="153"/>
      <c r="N154" s="154"/>
    </row>
    <row r="155" spans="1:14" x14ac:dyDescent="0.25">
      <c r="A155" s="28" t="s">
        <v>246</v>
      </c>
      <c r="B155" s="28" t="s">
        <v>247</v>
      </c>
      <c r="C155" s="49">
        <v>1</v>
      </c>
      <c r="D155" s="95">
        <v>82</v>
      </c>
      <c r="E155" s="30">
        <f>C155*D155</f>
        <v>82</v>
      </c>
      <c r="F155" s="133"/>
      <c r="G155" s="48">
        <f>E155*F155</f>
        <v>0</v>
      </c>
      <c r="H155" s="32" t="s">
        <v>0</v>
      </c>
      <c r="I155" s="32" t="s">
        <v>1</v>
      </c>
      <c r="J155" s="33" t="s">
        <v>283</v>
      </c>
      <c r="K155" s="33"/>
      <c r="L155" s="34" t="s">
        <v>2</v>
      </c>
      <c r="M155" s="103"/>
      <c r="N155" s="34" t="s">
        <v>21</v>
      </c>
    </row>
    <row r="156" spans="1:14" x14ac:dyDescent="0.25">
      <c r="A156" s="28" t="s">
        <v>248</v>
      </c>
      <c r="B156" s="28" t="s">
        <v>249</v>
      </c>
      <c r="C156" s="49" t="s">
        <v>362</v>
      </c>
      <c r="D156" s="95">
        <v>13.5</v>
      </c>
      <c r="E156" s="30">
        <f>C156*D156</f>
        <v>13.5</v>
      </c>
      <c r="F156" s="133"/>
      <c r="G156" s="48">
        <f>E156*F156</f>
        <v>0</v>
      </c>
      <c r="H156" s="28" t="s">
        <v>517</v>
      </c>
      <c r="I156" s="28" t="s">
        <v>509</v>
      </c>
      <c r="J156" s="31">
        <v>1</v>
      </c>
      <c r="K156" s="96">
        <v>69</v>
      </c>
      <c r="L156" s="30">
        <f>J156*K156</f>
        <v>69</v>
      </c>
      <c r="M156" s="130"/>
      <c r="N156" s="48">
        <f t="shared" ref="N156:N165" si="34">L156*M156</f>
        <v>0</v>
      </c>
    </row>
    <row r="157" spans="1:14" x14ac:dyDescent="0.25">
      <c r="A157" s="28" t="s">
        <v>303</v>
      </c>
      <c r="B157" s="28" t="s">
        <v>304</v>
      </c>
      <c r="C157" s="49">
        <v>10</v>
      </c>
      <c r="D157" s="95">
        <v>4.5</v>
      </c>
      <c r="E157" s="30">
        <f>C157*D157</f>
        <v>45</v>
      </c>
      <c r="F157" s="133"/>
      <c r="G157" s="48">
        <f>E157*F157</f>
        <v>0</v>
      </c>
      <c r="H157" s="28" t="s">
        <v>518</v>
      </c>
      <c r="I157" s="28" t="s">
        <v>510</v>
      </c>
      <c r="J157" s="31">
        <v>1</v>
      </c>
      <c r="K157" s="96">
        <v>52</v>
      </c>
      <c r="L157" s="30">
        <f>J157*K157</f>
        <v>52</v>
      </c>
      <c r="M157" s="130"/>
      <c r="N157" s="48">
        <f t="shared" si="34"/>
        <v>0</v>
      </c>
    </row>
    <row r="158" spans="1:14" x14ac:dyDescent="0.25">
      <c r="A158" s="44"/>
      <c r="B158" s="44"/>
      <c r="C158" s="44"/>
      <c r="D158" s="44"/>
      <c r="E158" s="44"/>
      <c r="F158" s="44"/>
      <c r="G158" s="44"/>
      <c r="H158" s="28" t="s">
        <v>519</v>
      </c>
      <c r="I158" s="28" t="s">
        <v>511</v>
      </c>
      <c r="J158" s="31">
        <v>1</v>
      </c>
      <c r="K158" s="96">
        <v>60</v>
      </c>
      <c r="L158" s="30">
        <f>J158*K158</f>
        <v>60</v>
      </c>
      <c r="M158" s="130"/>
      <c r="N158" s="48">
        <f t="shared" si="34"/>
        <v>0</v>
      </c>
    </row>
    <row r="159" spans="1:14" x14ac:dyDescent="0.25">
      <c r="A159" s="155" t="s">
        <v>399</v>
      </c>
      <c r="B159" s="156"/>
      <c r="C159" s="156"/>
      <c r="D159" s="156"/>
      <c r="E159" s="156"/>
      <c r="F159" s="156"/>
      <c r="G159" s="157"/>
      <c r="H159" s="28" t="s">
        <v>520</v>
      </c>
      <c r="I159" s="28" t="s">
        <v>619</v>
      </c>
      <c r="J159" s="31">
        <v>1</v>
      </c>
      <c r="K159" s="96">
        <v>32</v>
      </c>
      <c r="L159" s="30">
        <f>J159*K159</f>
        <v>32</v>
      </c>
      <c r="M159" s="130"/>
      <c r="N159" s="48">
        <f t="shared" si="34"/>
        <v>0</v>
      </c>
    </row>
    <row r="160" spans="1:14" x14ac:dyDescent="0.25">
      <c r="A160" s="28" t="s">
        <v>305</v>
      </c>
      <c r="B160" s="28" t="s">
        <v>306</v>
      </c>
      <c r="C160" s="49" t="s">
        <v>362</v>
      </c>
      <c r="D160" s="95">
        <v>105</v>
      </c>
      <c r="E160" s="39">
        <v>105</v>
      </c>
      <c r="F160" s="133"/>
      <c r="G160" s="48">
        <f>E160*F160</f>
        <v>0</v>
      </c>
      <c r="H160" s="28" t="s">
        <v>521</v>
      </c>
      <c r="I160" s="28" t="s">
        <v>620</v>
      </c>
      <c r="J160" s="31">
        <v>1</v>
      </c>
      <c r="K160" s="96">
        <v>35</v>
      </c>
      <c r="L160" s="30">
        <f t="shared" ref="L160" si="35">J160*K160</f>
        <v>35</v>
      </c>
      <c r="M160" s="130"/>
      <c r="N160" s="48">
        <f t="shared" si="34"/>
        <v>0</v>
      </c>
    </row>
    <row r="161" spans="1:14" x14ac:dyDescent="0.25">
      <c r="A161" s="28" t="s">
        <v>643</v>
      </c>
      <c r="B161" s="28" t="s">
        <v>644</v>
      </c>
      <c r="C161" s="49" t="s">
        <v>362</v>
      </c>
      <c r="D161" s="95">
        <v>15</v>
      </c>
      <c r="E161" s="39">
        <f>C161*D161</f>
        <v>15</v>
      </c>
      <c r="F161" s="133"/>
      <c r="G161" s="48">
        <f>E161*F161</f>
        <v>0</v>
      </c>
      <c r="H161" s="28" t="s">
        <v>522</v>
      </c>
      <c r="I161" s="28" t="s">
        <v>512</v>
      </c>
      <c r="J161" s="31">
        <v>1</v>
      </c>
      <c r="K161" s="96">
        <v>39</v>
      </c>
      <c r="L161" s="30">
        <f>J161*K161</f>
        <v>39</v>
      </c>
      <c r="M161" s="130"/>
      <c r="N161" s="48">
        <f t="shared" si="34"/>
        <v>0</v>
      </c>
    </row>
    <row r="162" spans="1:14" x14ac:dyDescent="0.25">
      <c r="A162" s="28" t="s">
        <v>584</v>
      </c>
      <c r="B162" s="28" t="s">
        <v>583</v>
      </c>
      <c r="C162" s="49" t="s">
        <v>362</v>
      </c>
      <c r="D162" s="95">
        <v>17</v>
      </c>
      <c r="E162" s="39">
        <f>C162*D162</f>
        <v>17</v>
      </c>
      <c r="F162" s="133"/>
      <c r="G162" s="48">
        <f>E162*F162</f>
        <v>0</v>
      </c>
      <c r="H162" s="28" t="s">
        <v>523</v>
      </c>
      <c r="I162" s="28" t="s">
        <v>513</v>
      </c>
      <c r="J162" s="31">
        <v>1</v>
      </c>
      <c r="K162" s="96">
        <v>43</v>
      </c>
      <c r="L162" s="30">
        <f>J162*K162</f>
        <v>43</v>
      </c>
      <c r="M162" s="130"/>
      <c r="N162" s="48">
        <f t="shared" si="34"/>
        <v>0</v>
      </c>
    </row>
    <row r="163" spans="1:14" x14ac:dyDescent="0.25">
      <c r="A163" s="28" t="s">
        <v>308</v>
      </c>
      <c r="B163" s="28" t="s">
        <v>309</v>
      </c>
      <c r="C163" s="49" t="s">
        <v>362</v>
      </c>
      <c r="D163" s="95">
        <v>89</v>
      </c>
      <c r="E163" s="39">
        <v>89</v>
      </c>
      <c r="F163" s="133"/>
      <c r="G163" s="48">
        <f>E163*F163</f>
        <v>0</v>
      </c>
      <c r="H163" s="28" t="s">
        <v>524</v>
      </c>
      <c r="I163" s="28" t="s">
        <v>514</v>
      </c>
      <c r="J163" s="31">
        <v>1</v>
      </c>
      <c r="K163" s="96">
        <v>53</v>
      </c>
      <c r="L163" s="30">
        <f>J163*K163</f>
        <v>53</v>
      </c>
      <c r="M163" s="130"/>
      <c r="N163" s="48">
        <f t="shared" si="34"/>
        <v>0</v>
      </c>
    </row>
    <row r="164" spans="1:14" x14ac:dyDescent="0.25">
      <c r="A164" s="28"/>
      <c r="B164" s="28"/>
      <c r="C164" s="49"/>
      <c r="D164" s="39"/>
      <c r="E164" s="39"/>
      <c r="F164" s="106"/>
      <c r="G164" s="92"/>
      <c r="H164" s="28" t="s">
        <v>525</v>
      </c>
      <c r="I164" s="28" t="s">
        <v>515</v>
      </c>
      <c r="J164" s="31">
        <v>1</v>
      </c>
      <c r="K164" s="96">
        <v>40</v>
      </c>
      <c r="L164" s="30">
        <f>J164*K164</f>
        <v>40</v>
      </c>
      <c r="M164" s="130"/>
      <c r="N164" s="48">
        <f t="shared" si="34"/>
        <v>0</v>
      </c>
    </row>
    <row r="165" spans="1:14" x14ac:dyDescent="0.25">
      <c r="A165" s="158" t="s">
        <v>400</v>
      </c>
      <c r="B165" s="153"/>
      <c r="C165" s="153"/>
      <c r="D165" s="153"/>
      <c r="E165" s="153"/>
      <c r="F165" s="153"/>
      <c r="G165" s="154"/>
      <c r="H165" s="28" t="s">
        <v>526</v>
      </c>
      <c r="I165" s="28" t="s">
        <v>516</v>
      </c>
      <c r="J165" s="31">
        <v>1</v>
      </c>
      <c r="K165" s="96">
        <v>44</v>
      </c>
      <c r="L165" s="30">
        <f>J165*K165</f>
        <v>44</v>
      </c>
      <c r="M165" s="130"/>
      <c r="N165" s="48">
        <f t="shared" si="34"/>
        <v>0</v>
      </c>
    </row>
    <row r="166" spans="1:14" x14ac:dyDescent="0.25">
      <c r="A166" s="28" t="s">
        <v>369</v>
      </c>
      <c r="B166" s="28" t="s">
        <v>365</v>
      </c>
      <c r="C166" s="49">
        <v>10</v>
      </c>
      <c r="D166" s="95">
        <v>0.72</v>
      </c>
      <c r="E166" s="30">
        <f>C166*D166</f>
        <v>7.1999999999999993</v>
      </c>
      <c r="F166" s="133"/>
      <c r="G166" s="48">
        <f t="shared" ref="G166:G171" si="36">E166*F166</f>
        <v>0</v>
      </c>
      <c r="H166" s="28"/>
      <c r="I166" s="28"/>
      <c r="J166" s="31"/>
      <c r="K166" s="96"/>
      <c r="L166" s="30"/>
      <c r="M166" s="130"/>
      <c r="N166" s="48"/>
    </row>
    <row r="167" spans="1:14" x14ac:dyDescent="0.25">
      <c r="A167" s="28" t="s">
        <v>370</v>
      </c>
      <c r="B167" s="28" t="s">
        <v>366</v>
      </c>
      <c r="C167" s="49" t="s">
        <v>367</v>
      </c>
      <c r="D167" s="95">
        <v>0.84</v>
      </c>
      <c r="E167" s="30">
        <f t="shared" ref="E167:E171" si="37">C167*D167</f>
        <v>8.4</v>
      </c>
      <c r="F167" s="133"/>
      <c r="G167" s="48">
        <f t="shared" si="36"/>
        <v>0</v>
      </c>
      <c r="H167" s="158" t="s">
        <v>419</v>
      </c>
      <c r="I167" s="153"/>
      <c r="J167" s="153"/>
      <c r="K167" s="153"/>
      <c r="L167" s="153"/>
      <c r="M167" s="153"/>
      <c r="N167" s="154"/>
    </row>
    <row r="168" spans="1:14" x14ac:dyDescent="0.25">
      <c r="A168" s="28" t="s">
        <v>371</v>
      </c>
      <c r="B168" s="28" t="s">
        <v>368</v>
      </c>
      <c r="C168" s="49" t="s">
        <v>367</v>
      </c>
      <c r="D168" s="95">
        <v>0.9</v>
      </c>
      <c r="E168" s="30">
        <f t="shared" si="37"/>
        <v>9</v>
      </c>
      <c r="F168" s="133"/>
      <c r="G168" s="48">
        <f t="shared" si="36"/>
        <v>0</v>
      </c>
      <c r="H168" s="32" t="s">
        <v>0</v>
      </c>
      <c r="I168" s="32" t="s">
        <v>1</v>
      </c>
      <c r="J168" s="33" t="s">
        <v>283</v>
      </c>
      <c r="K168" s="33"/>
      <c r="L168" s="34" t="s">
        <v>2</v>
      </c>
      <c r="M168" s="103"/>
      <c r="N168" s="34" t="s">
        <v>21</v>
      </c>
    </row>
    <row r="169" spans="1:14" x14ac:dyDescent="0.25">
      <c r="A169" s="28" t="s">
        <v>372</v>
      </c>
      <c r="B169" s="28" t="s">
        <v>375</v>
      </c>
      <c r="C169" s="49" t="s">
        <v>367</v>
      </c>
      <c r="D169" s="95">
        <v>1.1000000000000001</v>
      </c>
      <c r="E169" s="30">
        <f t="shared" si="37"/>
        <v>11</v>
      </c>
      <c r="F169" s="133"/>
      <c r="G169" s="48">
        <f t="shared" si="36"/>
        <v>0</v>
      </c>
      <c r="H169" s="38" t="s">
        <v>250</v>
      </c>
      <c r="I169" s="38" t="s">
        <v>402</v>
      </c>
      <c r="J169" s="31">
        <v>1</v>
      </c>
      <c r="K169" s="94">
        <v>49.95</v>
      </c>
      <c r="L169" s="30">
        <f t="shared" ref="L169:L184" si="38">J169*K169</f>
        <v>49.95</v>
      </c>
      <c r="M169" s="130"/>
      <c r="N169" s="48">
        <f>L169*M169</f>
        <v>0</v>
      </c>
    </row>
    <row r="170" spans="1:14" x14ac:dyDescent="0.25">
      <c r="A170" s="28" t="s">
        <v>373</v>
      </c>
      <c r="B170" s="28" t="s">
        <v>377</v>
      </c>
      <c r="C170" s="49" t="s">
        <v>367</v>
      </c>
      <c r="D170" s="95">
        <v>1.4</v>
      </c>
      <c r="E170" s="30">
        <f t="shared" si="37"/>
        <v>14</v>
      </c>
      <c r="F170" s="133"/>
      <c r="G170" s="48">
        <f t="shared" si="36"/>
        <v>0</v>
      </c>
      <c r="H170" s="38" t="s">
        <v>251</v>
      </c>
      <c r="I170" s="38" t="s">
        <v>403</v>
      </c>
      <c r="J170" s="31">
        <v>1</v>
      </c>
      <c r="K170" s="94">
        <v>32.4</v>
      </c>
      <c r="L170" s="30">
        <f t="shared" si="38"/>
        <v>32.4</v>
      </c>
      <c r="M170" s="130"/>
      <c r="N170" s="48">
        <f t="shared" ref="N170:N184" si="39">L170*M170</f>
        <v>0</v>
      </c>
    </row>
    <row r="171" spans="1:14" x14ac:dyDescent="0.25">
      <c r="A171" s="28" t="s">
        <v>374</v>
      </c>
      <c r="B171" s="28" t="s">
        <v>376</v>
      </c>
      <c r="C171" s="49" t="s">
        <v>367</v>
      </c>
      <c r="D171" s="95">
        <v>1.8</v>
      </c>
      <c r="E171" s="30">
        <f t="shared" si="37"/>
        <v>18</v>
      </c>
      <c r="F171" s="133"/>
      <c r="G171" s="48">
        <f t="shared" si="36"/>
        <v>0</v>
      </c>
      <c r="H171" s="70" t="s">
        <v>252</v>
      </c>
      <c r="I171" s="38" t="s">
        <v>404</v>
      </c>
      <c r="J171" s="31">
        <v>1</v>
      </c>
      <c r="K171" s="94">
        <v>45</v>
      </c>
      <c r="L171" s="30">
        <f t="shared" si="38"/>
        <v>45</v>
      </c>
      <c r="M171" s="130"/>
      <c r="N171" s="48">
        <f t="shared" si="39"/>
        <v>0</v>
      </c>
    </row>
    <row r="172" spans="1:14" x14ac:dyDescent="0.25">
      <c r="A172" s="158" t="s">
        <v>554</v>
      </c>
      <c r="B172" s="153"/>
      <c r="C172" s="153"/>
      <c r="D172" s="153"/>
      <c r="E172" s="153"/>
      <c r="F172" s="153"/>
      <c r="G172" s="154"/>
      <c r="H172" s="70" t="s">
        <v>253</v>
      </c>
      <c r="I172" s="38" t="s">
        <v>23</v>
      </c>
      <c r="J172" s="31">
        <v>1</v>
      </c>
      <c r="K172" s="94">
        <v>7.5</v>
      </c>
      <c r="L172" s="30">
        <f t="shared" si="38"/>
        <v>7.5</v>
      </c>
      <c r="M172" s="130"/>
      <c r="N172" s="48">
        <f t="shared" si="39"/>
        <v>0</v>
      </c>
    </row>
    <row r="173" spans="1:14" x14ac:dyDescent="0.25">
      <c r="A173" s="32" t="s">
        <v>0</v>
      </c>
      <c r="B173" s="32" t="s">
        <v>1</v>
      </c>
      <c r="C173" s="33" t="s">
        <v>283</v>
      </c>
      <c r="D173" s="33"/>
      <c r="E173" s="34" t="s">
        <v>2</v>
      </c>
      <c r="F173" s="103"/>
      <c r="G173" s="34" t="s">
        <v>21</v>
      </c>
      <c r="H173" s="70" t="s">
        <v>254</v>
      </c>
      <c r="I173" s="38" t="s">
        <v>24</v>
      </c>
      <c r="J173" s="31">
        <v>1</v>
      </c>
      <c r="K173" s="94">
        <v>14</v>
      </c>
      <c r="L173" s="30">
        <f t="shared" si="38"/>
        <v>14</v>
      </c>
      <c r="M173" s="130"/>
      <c r="N173" s="48">
        <f t="shared" si="39"/>
        <v>0</v>
      </c>
    </row>
    <row r="174" spans="1:14" x14ac:dyDescent="0.25">
      <c r="A174" s="28" t="s">
        <v>555</v>
      </c>
      <c r="B174" s="28" t="s">
        <v>567</v>
      </c>
      <c r="C174" s="31">
        <v>1</v>
      </c>
      <c r="D174" s="96">
        <v>45</v>
      </c>
      <c r="E174" s="30">
        <f>C174*D174</f>
        <v>45</v>
      </c>
      <c r="F174" s="130"/>
      <c r="G174" s="48">
        <f t="shared" ref="G174:G182" si="40">E174*F174</f>
        <v>0</v>
      </c>
      <c r="H174" s="70" t="s">
        <v>435</v>
      </c>
      <c r="I174" s="38" t="s">
        <v>436</v>
      </c>
      <c r="J174" s="31">
        <v>1</v>
      </c>
      <c r="K174" s="94">
        <v>75</v>
      </c>
      <c r="L174" s="30">
        <f t="shared" si="38"/>
        <v>75</v>
      </c>
      <c r="M174" s="130"/>
      <c r="N174" s="48">
        <f t="shared" si="39"/>
        <v>0</v>
      </c>
    </row>
    <row r="175" spans="1:14" x14ac:dyDescent="0.25">
      <c r="A175" s="28" t="s">
        <v>556</v>
      </c>
      <c r="B175" s="28" t="s">
        <v>568</v>
      </c>
      <c r="C175" s="31">
        <v>1</v>
      </c>
      <c r="D175" s="96">
        <v>56</v>
      </c>
      <c r="E175" s="30">
        <f t="shared" ref="E175:E180" si="41">C175*D175</f>
        <v>56</v>
      </c>
      <c r="F175" s="130"/>
      <c r="G175" s="48">
        <f t="shared" si="40"/>
        <v>0</v>
      </c>
      <c r="H175" s="70" t="s">
        <v>437</v>
      </c>
      <c r="I175" s="38" t="s">
        <v>438</v>
      </c>
      <c r="J175" s="31">
        <v>1</v>
      </c>
      <c r="K175" s="94">
        <v>75</v>
      </c>
      <c r="L175" s="30">
        <f t="shared" si="38"/>
        <v>75</v>
      </c>
      <c r="M175" s="130"/>
      <c r="N175" s="48">
        <f t="shared" si="39"/>
        <v>0</v>
      </c>
    </row>
    <row r="176" spans="1:14" x14ac:dyDescent="0.25">
      <c r="A176" s="28" t="s">
        <v>557</v>
      </c>
      <c r="B176" s="28" t="s">
        <v>569</v>
      </c>
      <c r="C176" s="31">
        <v>1</v>
      </c>
      <c r="D176" s="96">
        <v>72</v>
      </c>
      <c r="E176" s="30">
        <f t="shared" si="41"/>
        <v>72</v>
      </c>
      <c r="F176" s="130"/>
      <c r="G176" s="48">
        <f t="shared" si="40"/>
        <v>0</v>
      </c>
      <c r="H176" s="70" t="s">
        <v>307</v>
      </c>
      <c r="I176" s="38" t="s">
        <v>363</v>
      </c>
      <c r="J176" s="31">
        <v>1</v>
      </c>
      <c r="K176" s="94">
        <v>65</v>
      </c>
      <c r="L176" s="30">
        <f t="shared" si="38"/>
        <v>65</v>
      </c>
      <c r="M176" s="130"/>
      <c r="N176" s="48">
        <f t="shared" si="39"/>
        <v>0</v>
      </c>
    </row>
    <row r="177" spans="1:14" x14ac:dyDescent="0.25">
      <c r="A177" s="28" t="s">
        <v>558</v>
      </c>
      <c r="B177" s="28" t="s">
        <v>570</v>
      </c>
      <c r="C177" s="31">
        <v>1</v>
      </c>
      <c r="D177" s="96">
        <v>86</v>
      </c>
      <c r="E177" s="30">
        <f t="shared" si="41"/>
        <v>86</v>
      </c>
      <c r="F177" s="130"/>
      <c r="G177" s="48">
        <f t="shared" si="40"/>
        <v>0</v>
      </c>
      <c r="H177" s="70" t="s">
        <v>255</v>
      </c>
      <c r="I177" s="38" t="s">
        <v>256</v>
      </c>
      <c r="J177" s="31">
        <v>4</v>
      </c>
      <c r="K177" s="94">
        <v>15</v>
      </c>
      <c r="L177" s="30">
        <f t="shared" si="38"/>
        <v>60</v>
      </c>
      <c r="M177" s="130"/>
      <c r="N177" s="48">
        <f t="shared" si="39"/>
        <v>0</v>
      </c>
    </row>
    <row r="178" spans="1:14" x14ac:dyDescent="0.25">
      <c r="A178" s="28" t="s">
        <v>559</v>
      </c>
      <c r="B178" s="28" t="s">
        <v>571</v>
      </c>
      <c r="C178" s="31">
        <v>1</v>
      </c>
      <c r="D178" s="96">
        <v>61.5</v>
      </c>
      <c r="E178" s="30">
        <f t="shared" si="41"/>
        <v>61.5</v>
      </c>
      <c r="F178" s="130"/>
      <c r="G178" s="48">
        <f t="shared" si="40"/>
        <v>0</v>
      </c>
      <c r="H178" s="70" t="s">
        <v>621</v>
      </c>
      <c r="I178" s="38" t="s">
        <v>622</v>
      </c>
      <c r="J178" s="31">
        <v>1</v>
      </c>
      <c r="K178" s="94">
        <v>15</v>
      </c>
      <c r="L178" s="30">
        <f t="shared" si="38"/>
        <v>15</v>
      </c>
      <c r="M178" s="130"/>
      <c r="N178" s="48">
        <f t="shared" si="39"/>
        <v>0</v>
      </c>
    </row>
    <row r="179" spans="1:14" x14ac:dyDescent="0.25">
      <c r="A179" s="28" t="s">
        <v>560</v>
      </c>
      <c r="B179" s="28" t="s">
        <v>572</v>
      </c>
      <c r="C179" s="31">
        <v>1</v>
      </c>
      <c r="D179" s="96">
        <v>71</v>
      </c>
      <c r="E179" s="30">
        <f t="shared" si="41"/>
        <v>71</v>
      </c>
      <c r="F179" s="130"/>
      <c r="G179" s="48">
        <f t="shared" si="40"/>
        <v>0</v>
      </c>
      <c r="H179" s="70" t="s">
        <v>257</v>
      </c>
      <c r="I179" s="38" t="s">
        <v>258</v>
      </c>
      <c r="J179" s="31">
        <v>12</v>
      </c>
      <c r="K179" s="94">
        <v>5.5</v>
      </c>
      <c r="L179" s="30">
        <f t="shared" si="38"/>
        <v>66</v>
      </c>
      <c r="M179" s="130"/>
      <c r="N179" s="48">
        <f t="shared" si="39"/>
        <v>0</v>
      </c>
    </row>
    <row r="180" spans="1:14" x14ac:dyDescent="0.25">
      <c r="A180" s="28" t="s">
        <v>561</v>
      </c>
      <c r="B180" s="28" t="s">
        <v>566</v>
      </c>
      <c r="C180" s="31">
        <v>1</v>
      </c>
      <c r="D180" s="96">
        <v>84.5</v>
      </c>
      <c r="E180" s="30">
        <f t="shared" si="41"/>
        <v>84.5</v>
      </c>
      <c r="F180" s="130"/>
      <c r="G180" s="48">
        <f t="shared" si="40"/>
        <v>0</v>
      </c>
      <c r="H180" s="70" t="s">
        <v>448</v>
      </c>
      <c r="I180" s="38" t="s">
        <v>445</v>
      </c>
      <c r="J180" s="31">
        <v>1</v>
      </c>
      <c r="K180" s="94">
        <v>96</v>
      </c>
      <c r="L180" s="30">
        <f t="shared" si="38"/>
        <v>96</v>
      </c>
      <c r="M180" s="130"/>
      <c r="N180" s="48">
        <f t="shared" si="39"/>
        <v>0</v>
      </c>
    </row>
    <row r="181" spans="1:14" x14ac:dyDescent="0.25">
      <c r="A181" s="28" t="s">
        <v>562</v>
      </c>
      <c r="B181" s="28" t="s">
        <v>565</v>
      </c>
      <c r="C181" s="31">
        <v>1</v>
      </c>
      <c r="D181" s="96">
        <v>81</v>
      </c>
      <c r="E181" s="30">
        <f t="shared" ref="E181:E182" si="42">C181*D181</f>
        <v>81</v>
      </c>
      <c r="F181" s="130"/>
      <c r="G181" s="48">
        <f t="shared" si="40"/>
        <v>0</v>
      </c>
      <c r="H181" s="70" t="s">
        <v>447</v>
      </c>
      <c r="I181" s="38" t="s">
        <v>446</v>
      </c>
      <c r="J181" s="31">
        <v>1</v>
      </c>
      <c r="K181" s="94">
        <v>96</v>
      </c>
      <c r="L181" s="30">
        <f t="shared" si="38"/>
        <v>96</v>
      </c>
      <c r="M181" s="130"/>
      <c r="N181" s="48">
        <f t="shared" si="39"/>
        <v>0</v>
      </c>
    </row>
    <row r="182" spans="1:14" x14ac:dyDescent="0.25">
      <c r="A182" s="28" t="s">
        <v>563</v>
      </c>
      <c r="B182" s="28" t="s">
        <v>564</v>
      </c>
      <c r="C182" s="31">
        <v>1</v>
      </c>
      <c r="D182" s="96">
        <v>99</v>
      </c>
      <c r="E182" s="30">
        <f t="shared" si="42"/>
        <v>99</v>
      </c>
      <c r="F182" s="130"/>
      <c r="G182" s="48">
        <f t="shared" si="40"/>
        <v>0</v>
      </c>
      <c r="H182" s="70" t="s">
        <v>449</v>
      </c>
      <c r="I182" s="38" t="s">
        <v>450</v>
      </c>
      <c r="J182" s="31">
        <v>1</v>
      </c>
      <c r="K182" s="94">
        <v>96</v>
      </c>
      <c r="L182" s="30">
        <f t="shared" si="38"/>
        <v>96</v>
      </c>
      <c r="M182" s="130"/>
      <c r="N182" s="48">
        <f t="shared" si="39"/>
        <v>0</v>
      </c>
    </row>
    <row r="183" spans="1:14" x14ac:dyDescent="0.25">
      <c r="A183" s="28"/>
      <c r="B183" s="28"/>
      <c r="C183" s="31"/>
      <c r="D183" s="96"/>
      <c r="E183" s="30"/>
      <c r="F183" s="130"/>
      <c r="G183" s="48"/>
      <c r="H183" s="70" t="s">
        <v>451</v>
      </c>
      <c r="I183" s="38" t="s">
        <v>452</v>
      </c>
      <c r="J183" s="31">
        <v>1</v>
      </c>
      <c r="K183" s="94">
        <v>96</v>
      </c>
      <c r="L183" s="30">
        <f t="shared" si="38"/>
        <v>96</v>
      </c>
      <c r="M183" s="130"/>
      <c r="N183" s="48">
        <f t="shared" si="39"/>
        <v>0</v>
      </c>
    </row>
    <row r="184" spans="1:14" x14ac:dyDescent="0.25">
      <c r="A184" s="158" t="s">
        <v>401</v>
      </c>
      <c r="B184" s="153"/>
      <c r="C184" s="153"/>
      <c r="D184" s="153"/>
      <c r="E184" s="153"/>
      <c r="F184" s="153"/>
      <c r="G184" s="154"/>
      <c r="H184" s="70" t="s">
        <v>453</v>
      </c>
      <c r="I184" s="38" t="s">
        <v>454</v>
      </c>
      <c r="J184" s="31">
        <v>1</v>
      </c>
      <c r="K184" s="94">
        <v>96</v>
      </c>
      <c r="L184" s="30">
        <f t="shared" si="38"/>
        <v>96</v>
      </c>
      <c r="M184" s="130"/>
      <c r="N184" s="48">
        <f t="shared" si="39"/>
        <v>0</v>
      </c>
    </row>
    <row r="185" spans="1:14" ht="15.75" thickBot="1" x14ac:dyDescent="0.3">
      <c r="A185" s="28" t="s">
        <v>383</v>
      </c>
      <c r="B185" s="28" t="s">
        <v>465</v>
      </c>
      <c r="C185" s="49" t="s">
        <v>362</v>
      </c>
      <c r="D185" s="95">
        <v>15.95</v>
      </c>
      <c r="E185" s="30">
        <f>C185*D185</f>
        <v>15.95</v>
      </c>
      <c r="F185" s="133"/>
      <c r="G185" s="48">
        <f>E185*F185</f>
        <v>0</v>
      </c>
      <c r="H185" s="143"/>
      <c r="I185" s="144"/>
      <c r="J185" s="137"/>
      <c r="K185" s="137"/>
      <c r="L185" s="142"/>
      <c r="M185" s="145"/>
      <c r="N185" s="144"/>
    </row>
    <row r="186" spans="1:14" ht="15.75" thickBot="1" x14ac:dyDescent="0.3">
      <c r="A186" s="28" t="s">
        <v>382</v>
      </c>
      <c r="B186" s="28" t="s">
        <v>466</v>
      </c>
      <c r="C186" s="43">
        <v>1</v>
      </c>
      <c r="D186" s="96">
        <v>15.95</v>
      </c>
      <c r="E186" s="30">
        <f>C186*D186</f>
        <v>15.95</v>
      </c>
      <c r="F186" s="128"/>
      <c r="G186" s="48">
        <f>E186*F186</f>
        <v>0</v>
      </c>
      <c r="H186" s="9"/>
      <c r="I186" s="140" t="s">
        <v>416</v>
      </c>
      <c r="J186" s="141"/>
      <c r="K186" s="141"/>
      <c r="L186" s="169">
        <f>SUM($G$17:$G$27,$N$17:$N$27,$G$31:$G$85,$N$31:$N$86,$G$89:$G$100,$N$91:$N$99,$G$104:$G$123,$N$103:$N$120,$G$126:$G$128,$G$131:$G$136,$N$123:$N$139,$G$140:$G$143,$G$146:$G$157,$G$160:$G$163,$N$143:$N$152,$N$156:$N$165,$G$166:$G$171,$G$174:$G$182,$N$169:$N$184,$G$185:$G$188,$G$190:$G$197)</f>
        <v>0</v>
      </c>
      <c r="M186" s="170"/>
      <c r="N186" s="171"/>
    </row>
    <row r="187" spans="1:14" x14ac:dyDescent="0.25">
      <c r="A187" s="28" t="s">
        <v>540</v>
      </c>
      <c r="B187" s="28" t="s">
        <v>468</v>
      </c>
      <c r="C187" s="49" t="s">
        <v>362</v>
      </c>
      <c r="D187" s="95">
        <v>19.95</v>
      </c>
      <c r="E187" s="30">
        <f>C187*D187</f>
        <v>19.95</v>
      </c>
      <c r="F187" s="133"/>
      <c r="G187" s="48">
        <f>E187*F187</f>
        <v>0</v>
      </c>
      <c r="H187" s="9"/>
      <c r="I187" s="9"/>
      <c r="J187" s="21"/>
      <c r="K187" s="21"/>
      <c r="L187" s="55"/>
      <c r="M187" s="108"/>
      <c r="N187" s="10"/>
    </row>
    <row r="188" spans="1:14" x14ac:dyDescent="0.25">
      <c r="A188" s="28" t="s">
        <v>541</v>
      </c>
      <c r="B188" s="28" t="s">
        <v>467</v>
      </c>
      <c r="C188" s="49" t="s">
        <v>362</v>
      </c>
      <c r="D188" s="95">
        <v>18.95</v>
      </c>
      <c r="E188" s="30">
        <f>C188*D188</f>
        <v>18.95</v>
      </c>
      <c r="F188" s="133"/>
      <c r="G188" s="48">
        <f>E188*F188</f>
        <v>0</v>
      </c>
      <c r="H188" s="9"/>
      <c r="I188" s="9"/>
      <c r="J188" s="21"/>
      <c r="K188" s="21"/>
      <c r="L188" s="55"/>
      <c r="M188" s="108"/>
      <c r="N188" s="10"/>
    </row>
    <row r="189" spans="1:14" x14ac:dyDescent="0.25">
      <c r="A189" s="152" t="s">
        <v>607</v>
      </c>
      <c r="B189" s="153"/>
      <c r="C189" s="153"/>
      <c r="D189" s="153"/>
      <c r="E189" s="153"/>
      <c r="F189" s="153"/>
      <c r="G189" s="154"/>
      <c r="H189" s="9"/>
      <c r="I189" s="9"/>
      <c r="J189" s="21"/>
      <c r="K189" s="21"/>
      <c r="L189" s="55"/>
      <c r="M189" s="108"/>
      <c r="N189" s="10"/>
    </row>
    <row r="190" spans="1:14" x14ac:dyDescent="0.25">
      <c r="A190" s="28" t="s">
        <v>441</v>
      </c>
      <c r="B190" s="28" t="s">
        <v>442</v>
      </c>
      <c r="C190" s="49" t="s">
        <v>585</v>
      </c>
      <c r="D190" s="95">
        <v>0.99</v>
      </c>
      <c r="E190" s="30">
        <f t="shared" ref="E190:E197" si="43">C190*D190</f>
        <v>23.759999999999998</v>
      </c>
      <c r="F190" s="133"/>
      <c r="G190" s="48">
        <f t="shared" ref="G190:G197" si="44">E190*F190</f>
        <v>0</v>
      </c>
      <c r="H190" s="9"/>
      <c r="I190" s="9"/>
      <c r="J190" s="21"/>
      <c r="K190" s="21"/>
      <c r="L190" s="55"/>
      <c r="M190" s="108"/>
      <c r="N190" s="10"/>
    </row>
    <row r="191" spans="1:14" x14ac:dyDescent="0.25">
      <c r="A191" s="28" t="s">
        <v>586</v>
      </c>
      <c r="B191" s="28" t="s">
        <v>588</v>
      </c>
      <c r="C191" s="43">
        <v>6</v>
      </c>
      <c r="D191" s="96">
        <v>1.49</v>
      </c>
      <c r="E191" s="30">
        <f t="shared" si="43"/>
        <v>8.94</v>
      </c>
      <c r="F191" s="128"/>
      <c r="G191" s="48">
        <f t="shared" si="44"/>
        <v>0</v>
      </c>
      <c r="H191" s="9"/>
      <c r="I191" s="9"/>
      <c r="J191" s="21"/>
      <c r="K191" s="21"/>
      <c r="L191" s="55"/>
      <c r="M191" s="108"/>
      <c r="N191" s="10"/>
    </row>
    <row r="192" spans="1:14" x14ac:dyDescent="0.25">
      <c r="A192" s="28" t="s">
        <v>587</v>
      </c>
      <c r="B192" s="28" t="s">
        <v>589</v>
      </c>
      <c r="C192" s="49" t="s">
        <v>592</v>
      </c>
      <c r="D192" s="95">
        <v>1.95</v>
      </c>
      <c r="E192" s="30">
        <f t="shared" si="43"/>
        <v>11.7</v>
      </c>
      <c r="F192" s="133"/>
      <c r="G192" s="48">
        <f t="shared" si="44"/>
        <v>0</v>
      </c>
      <c r="H192" s="9"/>
      <c r="I192" s="9"/>
      <c r="J192" s="21"/>
      <c r="K192" s="21"/>
      <c r="L192" s="10"/>
      <c r="M192" s="108"/>
      <c r="N192" s="10"/>
    </row>
    <row r="193" spans="1:23" x14ac:dyDescent="0.25">
      <c r="A193" s="28" t="s">
        <v>590</v>
      </c>
      <c r="B193" s="28" t="s">
        <v>591</v>
      </c>
      <c r="C193" s="49" t="s">
        <v>362</v>
      </c>
      <c r="D193" s="95">
        <v>7</v>
      </c>
      <c r="E193" s="30">
        <f t="shared" si="43"/>
        <v>7</v>
      </c>
      <c r="F193" s="133"/>
      <c r="G193" s="48">
        <f t="shared" si="44"/>
        <v>0</v>
      </c>
      <c r="H193" s="159"/>
      <c r="I193" s="159"/>
      <c r="J193" s="159"/>
      <c r="K193" s="159"/>
      <c r="L193" s="159"/>
      <c r="M193" s="159"/>
      <c r="N193" s="159"/>
    </row>
    <row r="194" spans="1:23" x14ac:dyDescent="0.25">
      <c r="A194" s="28" t="s">
        <v>599</v>
      </c>
      <c r="B194" s="28" t="s">
        <v>600</v>
      </c>
      <c r="C194" s="49" t="s">
        <v>362</v>
      </c>
      <c r="D194" s="95">
        <v>19.95</v>
      </c>
      <c r="E194" s="30">
        <f t="shared" si="43"/>
        <v>19.95</v>
      </c>
      <c r="F194" s="133"/>
      <c r="G194" s="48">
        <f>E194*F194</f>
        <v>0</v>
      </c>
      <c r="H194" s="60"/>
      <c r="I194" s="60"/>
      <c r="J194" s="2"/>
      <c r="K194" s="2"/>
      <c r="L194" s="61"/>
      <c r="M194" s="110"/>
      <c r="N194" s="61"/>
    </row>
    <row r="195" spans="1:23" x14ac:dyDescent="0.25">
      <c r="A195" s="28" t="s">
        <v>602</v>
      </c>
      <c r="B195" s="28" t="s">
        <v>603</v>
      </c>
      <c r="C195" s="49" t="s">
        <v>362</v>
      </c>
      <c r="D195" s="95">
        <v>29.95</v>
      </c>
      <c r="E195" s="30">
        <f t="shared" si="43"/>
        <v>29.95</v>
      </c>
      <c r="F195" s="133"/>
      <c r="G195" s="48">
        <f>E195*F195</f>
        <v>0</v>
      </c>
      <c r="H195" s="62"/>
      <c r="I195" s="9"/>
      <c r="J195" s="21"/>
      <c r="K195" s="21"/>
      <c r="L195" s="63"/>
      <c r="M195" s="119"/>
      <c r="N195" s="61"/>
    </row>
    <row r="196" spans="1:23" x14ac:dyDescent="0.25">
      <c r="A196" s="28" t="s">
        <v>593</v>
      </c>
      <c r="B196" s="28" t="s">
        <v>593</v>
      </c>
      <c r="C196" s="49" t="s">
        <v>367</v>
      </c>
      <c r="D196" s="95">
        <v>2.99</v>
      </c>
      <c r="E196" s="30">
        <f t="shared" si="43"/>
        <v>29.900000000000002</v>
      </c>
      <c r="F196" s="133"/>
      <c r="G196" s="48">
        <f t="shared" si="44"/>
        <v>0</v>
      </c>
      <c r="H196" s="62"/>
      <c r="I196" s="9"/>
      <c r="J196" s="21"/>
      <c r="K196" s="21"/>
      <c r="L196" s="63"/>
      <c r="M196" s="119"/>
      <c r="N196" s="61"/>
      <c r="W196" s="51"/>
    </row>
    <row r="197" spans="1:23" x14ac:dyDescent="0.25">
      <c r="A197" s="28" t="s">
        <v>594</v>
      </c>
      <c r="B197" s="28" t="s">
        <v>594</v>
      </c>
      <c r="C197" s="49" t="s">
        <v>367</v>
      </c>
      <c r="D197" s="95">
        <v>2.99</v>
      </c>
      <c r="E197" s="30">
        <f t="shared" si="43"/>
        <v>29.900000000000002</v>
      </c>
      <c r="F197" s="133"/>
      <c r="G197" s="48">
        <f t="shared" si="44"/>
        <v>0</v>
      </c>
      <c r="H197" s="9"/>
      <c r="I197" s="9"/>
      <c r="J197" s="21"/>
      <c r="K197" s="21"/>
      <c r="L197" s="10"/>
      <c r="M197" s="108"/>
      <c r="N197" s="10"/>
      <c r="W197" s="51"/>
    </row>
    <row r="198" spans="1:23" x14ac:dyDescent="0.25">
      <c r="A198" s="56"/>
      <c r="B198" s="57"/>
      <c r="C198" s="58"/>
      <c r="D198" s="59"/>
      <c r="E198" s="59"/>
      <c r="F198" s="109"/>
      <c r="G198" s="10"/>
      <c r="H198" s="9"/>
      <c r="I198" s="9"/>
      <c r="J198" s="21"/>
      <c r="K198" s="21"/>
      <c r="L198" s="10"/>
      <c r="M198" s="108"/>
      <c r="N198" s="10"/>
      <c r="W198" s="51"/>
    </row>
    <row r="199" spans="1:23" x14ac:dyDescent="0.25">
      <c r="A199" s="56"/>
      <c r="B199" s="57"/>
      <c r="C199" s="58"/>
      <c r="D199" s="59"/>
      <c r="E199" s="59"/>
      <c r="F199" s="109"/>
      <c r="G199" s="10"/>
      <c r="H199" s="9"/>
      <c r="I199" s="9"/>
      <c r="J199" s="21"/>
      <c r="K199" s="21"/>
      <c r="L199" s="10"/>
      <c r="M199" s="108"/>
      <c r="N199" s="10"/>
    </row>
    <row r="200" spans="1:23" x14ac:dyDescent="0.25">
      <c r="A200" s="56"/>
      <c r="B200" s="57"/>
      <c r="C200" s="58"/>
      <c r="D200" s="59"/>
      <c r="E200" s="59"/>
      <c r="F200" s="109"/>
      <c r="G200" s="10"/>
      <c r="H200" s="9"/>
      <c r="I200" s="9"/>
      <c r="J200" s="21"/>
      <c r="K200" s="21"/>
      <c r="L200" s="10"/>
      <c r="M200" s="108"/>
      <c r="N200" s="10"/>
    </row>
    <row r="201" spans="1:23" x14ac:dyDescent="0.25">
      <c r="A201" s="56"/>
      <c r="B201" s="57"/>
      <c r="C201" s="58"/>
      <c r="D201" s="59"/>
      <c r="E201" s="59"/>
      <c r="F201" s="109"/>
      <c r="G201" s="10"/>
      <c r="H201" s="9"/>
      <c r="I201" s="9"/>
      <c r="J201" s="21"/>
      <c r="K201" s="21"/>
      <c r="L201" s="10"/>
      <c r="M201" s="108"/>
      <c r="N201" s="10"/>
    </row>
    <row r="202" spans="1:23" x14ac:dyDescent="0.25">
      <c r="A202" s="56"/>
      <c r="B202" s="57"/>
      <c r="C202" s="58"/>
      <c r="D202" s="59"/>
      <c r="E202" s="59"/>
      <c r="F202" s="109"/>
      <c r="G202" s="10"/>
      <c r="H202" s="9"/>
      <c r="I202" s="9"/>
      <c r="J202" s="21"/>
      <c r="K202" s="21"/>
      <c r="L202" s="10"/>
      <c r="M202" s="108"/>
      <c r="N202" s="10"/>
    </row>
    <row r="203" spans="1:23" x14ac:dyDescent="0.25">
      <c r="A203" s="56"/>
      <c r="B203" s="57"/>
      <c r="C203" s="58"/>
      <c r="D203" s="59"/>
      <c r="E203" s="59"/>
      <c r="F203" s="109"/>
      <c r="G203" s="10"/>
      <c r="H203" s="9"/>
      <c r="I203" s="9"/>
      <c r="J203" s="21"/>
      <c r="K203" s="21"/>
      <c r="L203" s="10"/>
      <c r="M203" s="108"/>
      <c r="N203" s="10"/>
    </row>
    <row r="204" spans="1:23" x14ac:dyDescent="0.25">
      <c r="A204" s="56"/>
      <c r="B204" s="57"/>
      <c r="C204" s="58"/>
      <c r="D204" s="59"/>
      <c r="E204" s="59"/>
      <c r="F204" s="109"/>
      <c r="G204" s="10"/>
      <c r="H204" s="9"/>
      <c r="I204" s="9"/>
      <c r="J204" s="21"/>
      <c r="K204" s="21"/>
      <c r="L204" s="10"/>
      <c r="M204" s="108"/>
      <c r="N204" s="10"/>
    </row>
    <row r="205" spans="1:23" x14ac:dyDescent="0.25">
      <c r="A205" s="56"/>
      <c r="B205" s="57"/>
      <c r="C205" s="58"/>
      <c r="D205" s="59"/>
      <c r="E205" s="59"/>
      <c r="F205" s="109"/>
      <c r="G205" s="10"/>
      <c r="H205" s="9"/>
      <c r="I205" s="9"/>
      <c r="J205" s="21"/>
      <c r="K205" s="21"/>
      <c r="L205" s="10"/>
      <c r="M205" s="108"/>
      <c r="N205" s="10"/>
    </row>
    <row r="206" spans="1:23" x14ac:dyDescent="0.25">
      <c r="A206" s="56"/>
      <c r="B206" s="57"/>
      <c r="C206" s="58"/>
      <c r="D206" s="59"/>
      <c r="E206" s="59"/>
      <c r="F206" s="109"/>
      <c r="G206" s="10"/>
      <c r="H206" s="9"/>
      <c r="I206" s="9"/>
      <c r="J206" s="21"/>
      <c r="K206" s="21"/>
      <c r="L206" s="64"/>
      <c r="M206" s="108"/>
      <c r="N206" s="10"/>
    </row>
    <row r="207" spans="1:23" x14ac:dyDescent="0.25">
      <c r="A207" s="56"/>
      <c r="B207" s="57"/>
      <c r="C207" s="58"/>
      <c r="D207" s="59"/>
      <c r="E207" s="59"/>
      <c r="F207" s="109"/>
      <c r="G207" s="10"/>
      <c r="H207" s="12"/>
      <c r="I207" s="12"/>
      <c r="J207" s="25"/>
      <c r="K207" s="25"/>
      <c r="L207" s="73"/>
      <c r="M207" s="114"/>
      <c r="N207" s="14"/>
    </row>
    <row r="208" spans="1:23" x14ac:dyDescent="0.25">
      <c r="A208" s="56"/>
      <c r="B208" s="57"/>
      <c r="C208" s="58"/>
      <c r="D208" s="59"/>
      <c r="E208" s="59"/>
      <c r="F208" s="109"/>
      <c r="G208" s="10"/>
      <c r="H208" s="12"/>
      <c r="I208" s="12"/>
      <c r="J208" s="25"/>
      <c r="K208" s="25"/>
      <c r="L208" s="14"/>
      <c r="M208" s="114"/>
      <c r="N208" s="14"/>
    </row>
    <row r="209" spans="1:14" x14ac:dyDescent="0.25">
      <c r="A209" s="9"/>
      <c r="B209" s="9"/>
      <c r="C209" s="54"/>
      <c r="D209" s="55"/>
      <c r="E209" s="55"/>
      <c r="F209" s="108"/>
      <c r="G209" s="10"/>
      <c r="H209" s="160"/>
      <c r="I209" s="160"/>
      <c r="J209" s="160"/>
      <c r="K209" s="160"/>
      <c r="L209" s="160"/>
      <c r="M209" s="160"/>
      <c r="N209" s="160"/>
    </row>
    <row r="210" spans="1:14" x14ac:dyDescent="0.25">
      <c r="A210" s="9"/>
      <c r="B210" s="9"/>
      <c r="C210" s="54"/>
      <c r="D210" s="55"/>
      <c r="E210" s="55"/>
      <c r="F210" s="108"/>
      <c r="G210" s="10"/>
      <c r="H210" s="15"/>
      <c r="I210" s="15"/>
      <c r="J210" s="24"/>
      <c r="K210" s="24"/>
      <c r="L210" s="16"/>
      <c r="M210" s="113"/>
      <c r="N210" s="16"/>
    </row>
    <row r="211" spans="1:14" x14ac:dyDescent="0.25">
      <c r="A211" s="9"/>
      <c r="B211" s="9"/>
      <c r="C211" s="54"/>
      <c r="D211" s="55"/>
      <c r="E211" s="55"/>
      <c r="F211" s="108"/>
      <c r="G211" s="10"/>
      <c r="H211" s="67"/>
      <c r="I211" s="67"/>
      <c r="J211" s="74"/>
      <c r="K211" s="74"/>
      <c r="L211" s="14"/>
      <c r="M211" s="114"/>
      <c r="N211" s="14"/>
    </row>
    <row r="212" spans="1:14" x14ac:dyDescent="0.25">
      <c r="A212" s="147"/>
      <c r="B212" s="147"/>
      <c r="C212" s="147"/>
      <c r="D212" s="147"/>
      <c r="E212" s="147"/>
      <c r="F212" s="147"/>
      <c r="G212" s="147"/>
      <c r="H212" s="65"/>
      <c r="I212" s="65"/>
      <c r="J212" s="66"/>
      <c r="K212" s="66"/>
      <c r="L212" s="10"/>
      <c r="M212" s="108"/>
      <c r="N212" s="10"/>
    </row>
    <row r="213" spans="1:14" x14ac:dyDescent="0.25">
      <c r="A213" s="60"/>
      <c r="B213" s="60"/>
      <c r="C213" s="2"/>
      <c r="D213" s="61"/>
      <c r="E213" s="61"/>
      <c r="F213" s="110"/>
      <c r="G213" s="61"/>
      <c r="H213" s="67"/>
      <c r="I213" s="65"/>
      <c r="J213" s="66"/>
      <c r="K213" s="66"/>
      <c r="L213" s="10"/>
      <c r="M213" s="108"/>
      <c r="N213" s="10"/>
    </row>
    <row r="214" spans="1:14" x14ac:dyDescent="0.25">
      <c r="A214" s="9"/>
      <c r="B214" s="9"/>
      <c r="C214" s="21"/>
      <c r="D214" s="10"/>
      <c r="E214" s="10"/>
      <c r="F214" s="108"/>
      <c r="G214" s="10"/>
      <c r="H214" s="67"/>
      <c r="I214" s="65"/>
      <c r="J214" s="66"/>
      <c r="K214" s="66"/>
      <c r="L214" s="10"/>
      <c r="M214" s="108"/>
      <c r="N214" s="10"/>
    </row>
    <row r="215" spans="1:14" x14ac:dyDescent="0.25">
      <c r="A215" s="20"/>
      <c r="B215" s="20"/>
      <c r="C215" s="21"/>
      <c r="D215" s="22"/>
      <c r="E215" s="22"/>
      <c r="F215" s="111"/>
      <c r="G215" s="22"/>
      <c r="H215" s="67"/>
      <c r="I215" s="65"/>
      <c r="J215" s="66"/>
      <c r="K215" s="66"/>
      <c r="L215" s="10"/>
      <c r="M215" s="108"/>
      <c r="N215" s="10"/>
    </row>
    <row r="216" spans="1:14" x14ac:dyDescent="0.25">
      <c r="A216" s="20"/>
      <c r="B216" s="20"/>
      <c r="C216" s="21"/>
      <c r="D216" s="22"/>
      <c r="E216" s="22"/>
      <c r="F216" s="111"/>
      <c r="G216" s="22"/>
      <c r="H216" s="67"/>
      <c r="I216" s="65"/>
      <c r="J216" s="66"/>
      <c r="K216" s="66"/>
      <c r="L216" s="10"/>
      <c r="M216" s="108"/>
      <c r="N216" s="10"/>
    </row>
    <row r="217" spans="1:14" x14ac:dyDescent="0.25">
      <c r="A217" s="20"/>
      <c r="B217" s="20"/>
      <c r="C217" s="21"/>
      <c r="D217" s="22"/>
      <c r="E217" s="22"/>
      <c r="F217" s="111"/>
      <c r="G217" s="22"/>
      <c r="H217" s="67"/>
      <c r="I217" s="65"/>
      <c r="J217" s="66"/>
      <c r="K217" s="66"/>
      <c r="L217" s="10"/>
      <c r="M217" s="108"/>
      <c r="N217" s="10"/>
    </row>
    <row r="218" spans="1:14" x14ac:dyDescent="0.25">
      <c r="A218" s="20"/>
      <c r="B218" s="20"/>
      <c r="C218" s="21"/>
      <c r="D218" s="22"/>
      <c r="E218" s="22"/>
      <c r="F218" s="111"/>
      <c r="G218" s="22"/>
      <c r="H218" s="67"/>
      <c r="I218" s="65"/>
      <c r="J218" s="66"/>
      <c r="K218" s="66"/>
      <c r="L218" s="10"/>
      <c r="M218" s="108"/>
      <c r="N218" s="19"/>
    </row>
    <row r="219" spans="1:14" x14ac:dyDescent="0.25">
      <c r="A219" s="71"/>
      <c r="B219" s="71"/>
      <c r="C219" s="25"/>
      <c r="D219" s="72"/>
      <c r="E219" s="72"/>
      <c r="F219" s="112"/>
      <c r="G219" s="72"/>
      <c r="H219" s="23"/>
      <c r="I219" s="23"/>
      <c r="J219" s="23"/>
      <c r="K219" s="23"/>
      <c r="L219" s="19"/>
      <c r="M219" s="20"/>
      <c r="N219" s="19"/>
    </row>
    <row r="220" spans="1:14" x14ac:dyDescent="0.25">
      <c r="A220" s="71"/>
      <c r="B220" s="71"/>
      <c r="C220" s="25"/>
      <c r="D220" s="72"/>
      <c r="E220" s="72"/>
      <c r="F220" s="112"/>
      <c r="G220" s="72"/>
      <c r="H220" s="23"/>
      <c r="I220" s="23"/>
      <c r="J220" s="23"/>
      <c r="K220" s="23"/>
      <c r="L220" s="19"/>
      <c r="M220" s="20"/>
      <c r="N220" s="19"/>
    </row>
    <row r="221" spans="1:14" x14ac:dyDescent="0.25">
      <c r="A221" s="71"/>
      <c r="B221" s="71"/>
      <c r="C221" s="25"/>
      <c r="D221" s="72"/>
      <c r="E221" s="72"/>
      <c r="F221" s="112"/>
      <c r="G221" s="72"/>
      <c r="H221" s="23"/>
      <c r="I221" s="23"/>
      <c r="J221" s="23"/>
      <c r="K221" s="23"/>
      <c r="L221" s="19"/>
      <c r="M221" s="20"/>
      <c r="N221" s="19"/>
    </row>
    <row r="222" spans="1:14" x14ac:dyDescent="0.25">
      <c r="A222" s="71"/>
      <c r="B222" s="71"/>
      <c r="C222" s="25"/>
      <c r="D222" s="72"/>
      <c r="E222" s="72"/>
      <c r="F222" s="112"/>
      <c r="G222" s="72"/>
      <c r="H222" s="23"/>
      <c r="I222" s="23"/>
      <c r="J222" s="23"/>
      <c r="K222" s="23"/>
      <c r="L222" s="19"/>
      <c r="M222" s="20"/>
      <c r="N222" s="19"/>
    </row>
    <row r="223" spans="1:14" x14ac:dyDescent="0.25">
      <c r="A223" s="71"/>
      <c r="B223" s="71"/>
      <c r="C223" s="25"/>
      <c r="D223" s="72"/>
      <c r="E223" s="72"/>
      <c r="F223" s="112"/>
      <c r="G223" s="72"/>
      <c r="H223" s="23"/>
      <c r="I223" s="23"/>
      <c r="J223" s="23"/>
      <c r="K223" s="23"/>
      <c r="L223" s="19"/>
      <c r="M223" s="20"/>
      <c r="N223" s="19"/>
    </row>
    <row r="224" spans="1:14" s="17" customFormat="1" x14ac:dyDescent="0.25">
      <c r="A224" s="20"/>
      <c r="B224" s="20"/>
      <c r="C224" s="21"/>
      <c r="D224" s="22"/>
      <c r="E224" s="22"/>
      <c r="F224" s="111"/>
      <c r="G224" s="22"/>
      <c r="H224" s="23"/>
      <c r="I224" s="23"/>
      <c r="J224" s="23"/>
      <c r="K224" s="23"/>
      <c r="L224" s="19"/>
      <c r="M224" s="20"/>
      <c r="N224" s="19"/>
    </row>
    <row r="225" spans="1:14" s="17" customFormat="1" x14ac:dyDescent="0.25">
      <c r="A225" s="20"/>
      <c r="B225" s="20"/>
      <c r="C225" s="21"/>
      <c r="D225" s="22"/>
      <c r="E225" s="22"/>
      <c r="F225" s="111"/>
      <c r="G225" s="22"/>
      <c r="H225" s="23"/>
      <c r="I225" s="23"/>
      <c r="J225" s="23"/>
      <c r="K225" s="23"/>
      <c r="L225" s="19"/>
      <c r="M225" s="20"/>
      <c r="N225" s="19"/>
    </row>
    <row r="226" spans="1:14" s="17" customFormat="1" x14ac:dyDescent="0.25">
      <c r="A226" s="20"/>
      <c r="B226" s="20"/>
      <c r="C226" s="21"/>
      <c r="D226" s="22"/>
      <c r="E226" s="22"/>
      <c r="F226" s="111"/>
      <c r="G226" s="22"/>
      <c r="H226" s="23"/>
      <c r="I226" s="23"/>
      <c r="J226" s="23"/>
      <c r="K226" s="23"/>
      <c r="L226" s="19"/>
      <c r="M226" s="20"/>
      <c r="N226" s="19"/>
    </row>
    <row r="227" spans="1:14" s="17" customFormat="1" x14ac:dyDescent="0.25">
      <c r="A227" s="20"/>
      <c r="B227" s="20"/>
      <c r="C227" s="21"/>
      <c r="D227" s="22"/>
      <c r="E227" s="22"/>
      <c r="F227" s="111"/>
      <c r="G227" s="22"/>
      <c r="H227" s="23"/>
      <c r="I227" s="23"/>
      <c r="J227" s="23"/>
      <c r="K227" s="23"/>
      <c r="L227" s="19"/>
      <c r="M227" s="20"/>
      <c r="N227" s="19"/>
    </row>
    <row r="228" spans="1:14" s="17" customFormat="1" x14ac:dyDescent="0.25">
      <c r="A228" s="20"/>
      <c r="B228" s="20"/>
      <c r="C228" s="21"/>
      <c r="D228" s="22"/>
      <c r="E228" s="22"/>
      <c r="F228" s="111"/>
      <c r="G228" s="22"/>
      <c r="H228" s="23"/>
      <c r="I228" s="23"/>
      <c r="J228" s="23"/>
      <c r="K228" s="23"/>
      <c r="L228" s="19"/>
      <c r="M228" s="20"/>
      <c r="N228" s="19"/>
    </row>
    <row r="229" spans="1:14" x14ac:dyDescent="0.25">
      <c r="A229" s="20"/>
      <c r="B229" s="20"/>
      <c r="C229" s="21"/>
      <c r="D229" s="22"/>
      <c r="E229" s="22"/>
      <c r="F229" s="111"/>
      <c r="G229" s="22"/>
      <c r="H229" s="23"/>
      <c r="I229" s="23"/>
      <c r="J229" s="23"/>
      <c r="K229" s="23"/>
      <c r="L229" s="19"/>
      <c r="M229" s="20"/>
      <c r="N229" s="19"/>
    </row>
    <row r="230" spans="1:14" x14ac:dyDescent="0.25">
      <c r="A230" s="20"/>
      <c r="B230" s="20"/>
      <c r="C230" s="21"/>
      <c r="D230" s="22"/>
      <c r="E230" s="22"/>
      <c r="F230" s="111"/>
      <c r="G230" s="22"/>
      <c r="H230" s="17"/>
      <c r="I230" s="17"/>
      <c r="J230" s="17"/>
      <c r="K230" s="17"/>
    </row>
    <row r="231" spans="1:14" x14ac:dyDescent="0.25">
      <c r="A231" s="20"/>
      <c r="B231" s="20"/>
      <c r="C231" s="21"/>
      <c r="D231" s="22"/>
      <c r="E231" s="22"/>
      <c r="F231" s="111"/>
      <c r="G231" s="22"/>
      <c r="H231" s="17"/>
      <c r="I231" s="17"/>
      <c r="J231" s="17"/>
      <c r="K231" s="17"/>
    </row>
    <row r="232" spans="1:14" x14ac:dyDescent="0.25">
      <c r="A232" s="20"/>
      <c r="B232" s="20"/>
      <c r="C232" s="21"/>
      <c r="D232" s="22"/>
      <c r="E232" s="22"/>
      <c r="F232" s="111"/>
      <c r="G232" s="22"/>
      <c r="H232" s="17"/>
      <c r="I232" s="17"/>
      <c r="J232" s="17"/>
      <c r="K232" s="17"/>
    </row>
    <row r="233" spans="1:14" x14ac:dyDescent="0.25">
      <c r="A233" s="20"/>
      <c r="B233" s="20"/>
      <c r="C233" s="21"/>
      <c r="D233" s="22"/>
      <c r="E233" s="22"/>
      <c r="F233" s="111"/>
      <c r="G233" s="22"/>
      <c r="H233" s="17"/>
      <c r="I233" s="17"/>
      <c r="J233" s="17"/>
      <c r="K233" s="17"/>
    </row>
    <row r="234" spans="1:14" x14ac:dyDescent="0.25">
      <c r="A234" s="15"/>
      <c r="B234" s="15"/>
      <c r="C234" s="24"/>
      <c r="D234" s="16"/>
      <c r="E234" s="16"/>
      <c r="F234" s="113"/>
      <c r="G234" s="16"/>
      <c r="H234" s="17"/>
      <c r="I234" s="17"/>
      <c r="J234" s="17"/>
      <c r="K234" s="17"/>
    </row>
    <row r="235" spans="1:14" x14ac:dyDescent="0.25">
      <c r="A235" s="12"/>
      <c r="B235" s="12"/>
      <c r="C235" s="25"/>
      <c r="D235" s="14"/>
      <c r="E235" s="14"/>
      <c r="F235" s="114"/>
      <c r="G235" s="14"/>
      <c r="H235" s="17"/>
      <c r="I235" s="17"/>
      <c r="J235" s="17"/>
      <c r="K235" s="17"/>
    </row>
    <row r="236" spans="1:14" x14ac:dyDescent="0.25">
      <c r="A236" s="12"/>
      <c r="B236" s="12"/>
      <c r="C236" s="25"/>
      <c r="D236" s="14"/>
      <c r="E236" s="14"/>
      <c r="F236" s="114"/>
      <c r="G236" s="14"/>
      <c r="H236" s="17"/>
      <c r="I236" s="17"/>
      <c r="J236" s="17"/>
      <c r="K236" s="17"/>
    </row>
    <row r="237" spans="1:14" x14ac:dyDescent="0.25">
      <c r="A237" s="12"/>
      <c r="B237" s="12"/>
      <c r="C237" s="25"/>
      <c r="D237" s="14"/>
      <c r="E237" s="14"/>
      <c r="F237" s="114"/>
      <c r="G237" s="14"/>
      <c r="H237" s="17"/>
      <c r="I237" s="17"/>
      <c r="J237" s="17"/>
      <c r="K237" s="17"/>
    </row>
    <row r="238" spans="1:14" x14ac:dyDescent="0.25">
      <c r="A238" s="12"/>
      <c r="B238" s="12"/>
      <c r="C238" s="25"/>
      <c r="D238" s="14"/>
      <c r="E238" s="14"/>
      <c r="F238" s="114"/>
      <c r="G238" s="14"/>
      <c r="H238" s="17"/>
      <c r="I238" s="17"/>
      <c r="J238" s="17"/>
      <c r="K238" s="17"/>
    </row>
    <row r="239" spans="1:14" x14ac:dyDescent="0.25">
      <c r="A239" s="12"/>
      <c r="B239" s="12"/>
      <c r="C239" s="25"/>
      <c r="D239" s="14"/>
      <c r="E239" s="14"/>
      <c r="F239" s="114"/>
      <c r="G239" s="14"/>
      <c r="H239" s="17"/>
      <c r="I239" s="17"/>
      <c r="J239" s="17"/>
      <c r="K239" s="17"/>
    </row>
    <row r="240" spans="1:14" x14ac:dyDescent="0.25">
      <c r="A240" s="12"/>
      <c r="B240" s="12"/>
      <c r="C240" s="25"/>
      <c r="D240" s="14"/>
      <c r="E240" s="14"/>
      <c r="F240" s="114"/>
      <c r="G240" s="14"/>
      <c r="H240" s="17"/>
      <c r="I240" s="17"/>
      <c r="J240" s="17"/>
      <c r="K240" s="17"/>
    </row>
    <row r="241" spans="1:11" x14ac:dyDescent="0.25">
      <c r="A241" s="12"/>
      <c r="B241" s="12"/>
      <c r="C241" s="25"/>
      <c r="D241" s="14"/>
      <c r="E241" s="14"/>
      <c r="F241" s="114"/>
      <c r="G241" s="14"/>
      <c r="H241" s="17"/>
      <c r="I241" s="17"/>
      <c r="J241" s="17"/>
      <c r="K241" s="17"/>
    </row>
    <row r="242" spans="1:11" x14ac:dyDescent="0.25">
      <c r="A242" s="12"/>
      <c r="B242" s="12"/>
      <c r="C242" s="13"/>
      <c r="D242" s="14"/>
      <c r="E242" s="14"/>
      <c r="F242" s="114"/>
      <c r="G242" s="14"/>
      <c r="H242" s="17"/>
      <c r="I242" s="17"/>
      <c r="J242" s="17"/>
      <c r="K242" s="17"/>
    </row>
    <row r="243" spans="1:11" x14ac:dyDescent="0.25">
      <c r="A243" s="12"/>
      <c r="B243" s="12"/>
      <c r="C243" s="13"/>
      <c r="D243" s="14"/>
      <c r="E243" s="14"/>
      <c r="F243" s="114"/>
      <c r="G243" s="14"/>
      <c r="H243" s="17"/>
      <c r="I243" s="17"/>
      <c r="J243" s="17"/>
      <c r="K243" s="17"/>
    </row>
    <row r="244" spans="1:11" x14ac:dyDescent="0.25">
      <c r="A244" s="12"/>
      <c r="B244" s="12"/>
      <c r="C244" s="13"/>
      <c r="D244" s="14"/>
      <c r="E244" s="14"/>
      <c r="F244" s="114"/>
      <c r="G244" s="14"/>
      <c r="H244" s="17"/>
      <c r="I244" s="17"/>
      <c r="J244" s="17"/>
      <c r="K244" s="17"/>
    </row>
    <row r="245" spans="1:11" x14ac:dyDescent="0.25">
      <c r="A245" s="12"/>
      <c r="B245" s="12"/>
      <c r="C245" s="13"/>
      <c r="D245" s="14"/>
      <c r="E245" s="14"/>
      <c r="F245" s="114"/>
      <c r="G245" s="14"/>
      <c r="H245" s="17"/>
      <c r="I245" s="17"/>
      <c r="J245" s="17"/>
      <c r="K245" s="17"/>
    </row>
    <row r="246" spans="1:11" x14ac:dyDescent="0.25">
      <c r="A246" s="12"/>
      <c r="B246" s="12"/>
      <c r="C246" s="13"/>
      <c r="D246" s="14"/>
      <c r="E246" s="14"/>
      <c r="F246" s="114"/>
      <c r="G246" s="14"/>
      <c r="H246" s="17"/>
      <c r="I246" s="17"/>
      <c r="J246" s="17"/>
      <c r="K246" s="17"/>
    </row>
    <row r="247" spans="1:11" x14ac:dyDescent="0.25">
      <c r="A247" s="12"/>
      <c r="B247" s="12"/>
      <c r="C247" s="13"/>
      <c r="D247" s="14"/>
      <c r="E247" s="14"/>
      <c r="F247" s="114"/>
      <c r="G247" s="14"/>
    </row>
    <row r="248" spans="1:11" x14ac:dyDescent="0.25">
      <c r="A248" s="12"/>
      <c r="B248" s="12"/>
      <c r="C248" s="13"/>
      <c r="D248" s="14"/>
      <c r="E248" s="14"/>
      <c r="F248" s="114"/>
      <c r="G248" s="14"/>
    </row>
    <row r="249" spans="1:11" x14ac:dyDescent="0.25">
      <c r="A249" s="12"/>
      <c r="B249" s="12"/>
      <c r="C249" s="13"/>
      <c r="D249" s="14"/>
      <c r="E249" s="14"/>
      <c r="F249" s="114"/>
      <c r="G249" s="14"/>
    </row>
    <row r="250" spans="1:11" x14ac:dyDescent="0.25">
      <c r="A250" s="12"/>
      <c r="B250" s="12"/>
      <c r="C250" s="13"/>
      <c r="D250" s="14"/>
      <c r="E250" s="14"/>
      <c r="F250" s="114"/>
      <c r="G250" s="14"/>
    </row>
    <row r="251" spans="1:11" x14ac:dyDescent="0.25">
      <c r="A251" s="12"/>
      <c r="B251" s="12"/>
      <c r="C251" s="13"/>
      <c r="D251" s="14"/>
      <c r="E251" s="14"/>
      <c r="F251" s="114"/>
      <c r="G251" s="14"/>
    </row>
    <row r="252" spans="1:11" x14ac:dyDescent="0.25">
      <c r="A252" s="12"/>
      <c r="B252" s="12"/>
      <c r="C252" s="13"/>
      <c r="D252" s="14"/>
      <c r="E252" s="14"/>
      <c r="F252" s="114"/>
      <c r="G252" s="14"/>
    </row>
    <row r="253" spans="1:11" x14ac:dyDescent="0.25">
      <c r="A253" s="12"/>
      <c r="B253" s="12"/>
      <c r="C253" s="13"/>
      <c r="D253" s="14"/>
      <c r="E253" s="14"/>
      <c r="F253" s="114"/>
      <c r="G253" s="14"/>
    </row>
    <row r="254" spans="1:11" x14ac:dyDescent="0.25">
      <c r="A254" s="12"/>
      <c r="B254" s="12"/>
      <c r="C254" s="13"/>
      <c r="D254" s="14"/>
      <c r="E254" s="14"/>
      <c r="F254" s="114"/>
      <c r="G254" s="14"/>
    </row>
    <row r="255" spans="1:11" x14ac:dyDescent="0.25">
      <c r="A255" s="12"/>
      <c r="B255" s="12"/>
      <c r="C255" s="13"/>
      <c r="D255" s="14"/>
      <c r="E255" s="14"/>
      <c r="F255" s="114"/>
      <c r="G255" s="14"/>
    </row>
    <row r="256" spans="1:11" x14ac:dyDescent="0.25">
      <c r="A256" s="12"/>
      <c r="B256" s="12"/>
      <c r="C256" s="13"/>
      <c r="D256" s="14"/>
      <c r="E256" s="14"/>
      <c r="F256" s="114"/>
      <c r="G256" s="14"/>
    </row>
    <row r="257" spans="1:7" x14ac:dyDescent="0.25">
      <c r="A257" s="12"/>
      <c r="B257" s="12"/>
      <c r="C257" s="13"/>
      <c r="D257" s="14"/>
      <c r="E257" s="14"/>
      <c r="F257" s="114"/>
      <c r="G257" s="14"/>
    </row>
    <row r="258" spans="1:7" x14ac:dyDescent="0.25">
      <c r="A258" s="12"/>
      <c r="B258" s="12"/>
      <c r="C258" s="13"/>
      <c r="D258" s="14"/>
      <c r="E258" s="14"/>
      <c r="F258" s="114"/>
      <c r="G258" s="14"/>
    </row>
    <row r="259" spans="1:7" x14ac:dyDescent="0.25">
      <c r="A259" s="12"/>
      <c r="B259" s="12"/>
      <c r="C259" s="13"/>
      <c r="D259" s="14"/>
      <c r="E259" s="14"/>
      <c r="F259" s="114"/>
      <c r="G259" s="14"/>
    </row>
    <row r="260" spans="1:7" x14ac:dyDescent="0.25">
      <c r="A260" s="12"/>
      <c r="B260" s="12"/>
      <c r="C260" s="13"/>
      <c r="D260" s="14"/>
      <c r="E260" s="14"/>
      <c r="F260" s="114"/>
      <c r="G260" s="14"/>
    </row>
    <row r="261" spans="1:7" x14ac:dyDescent="0.25">
      <c r="A261" s="12"/>
      <c r="B261" s="12"/>
      <c r="C261" s="13"/>
      <c r="D261" s="14"/>
      <c r="E261" s="14"/>
      <c r="F261" s="114"/>
      <c r="G261" s="14"/>
    </row>
    <row r="262" spans="1:7" x14ac:dyDescent="0.25">
      <c r="A262" s="9"/>
      <c r="B262" s="9"/>
      <c r="D262" s="10"/>
      <c r="E262" s="10"/>
      <c r="F262" s="108"/>
      <c r="G262" s="10"/>
    </row>
    <row r="263" spans="1:7" x14ac:dyDescent="0.25">
      <c r="A263" s="9"/>
      <c r="B263" s="9"/>
      <c r="D263" s="10"/>
      <c r="E263" s="10"/>
      <c r="F263" s="108"/>
      <c r="G263" s="10"/>
    </row>
    <row r="264" spans="1:7" x14ac:dyDescent="0.25">
      <c r="A264" s="9"/>
      <c r="B264" s="9"/>
      <c r="D264" s="10"/>
      <c r="E264" s="10"/>
      <c r="F264" s="108"/>
      <c r="G264" s="10"/>
    </row>
    <row r="265" spans="1:7" x14ac:dyDescent="0.25">
      <c r="A265" s="9"/>
      <c r="B265" s="9"/>
      <c r="D265" s="10"/>
      <c r="E265" s="10"/>
      <c r="F265" s="108"/>
      <c r="G265" s="10"/>
    </row>
    <row r="266" spans="1:7" x14ac:dyDescent="0.25">
      <c r="A266" s="9"/>
      <c r="B266" s="9"/>
      <c r="D266" s="10"/>
      <c r="E266" s="10"/>
      <c r="F266" s="108"/>
      <c r="G266" s="10"/>
    </row>
    <row r="267" spans="1:7" x14ac:dyDescent="0.25">
      <c r="A267" s="9"/>
      <c r="B267" s="9"/>
      <c r="D267" s="10"/>
      <c r="E267" s="10"/>
      <c r="F267" s="108"/>
      <c r="G267" s="10"/>
    </row>
    <row r="268" spans="1:7" x14ac:dyDescent="0.25">
      <c r="A268" s="9"/>
      <c r="B268" s="9"/>
      <c r="D268" s="10"/>
      <c r="E268" s="10"/>
      <c r="F268" s="108"/>
      <c r="G268" s="10"/>
    </row>
    <row r="269" spans="1:7" x14ac:dyDescent="0.25">
      <c r="A269" s="9"/>
      <c r="B269" s="9"/>
      <c r="D269" s="10"/>
      <c r="E269" s="10"/>
      <c r="F269" s="108"/>
      <c r="G269" s="10"/>
    </row>
    <row r="270" spans="1:7" x14ac:dyDescent="0.25">
      <c r="A270" s="9"/>
      <c r="B270" s="9"/>
      <c r="D270" s="10"/>
      <c r="E270" s="10"/>
      <c r="F270" s="108"/>
      <c r="G270" s="10"/>
    </row>
    <row r="271" spans="1:7" x14ac:dyDescent="0.25">
      <c r="A271" s="9"/>
      <c r="B271" s="9"/>
      <c r="D271" s="10"/>
      <c r="E271" s="10"/>
      <c r="F271" s="108"/>
      <c r="G271" s="10"/>
    </row>
    <row r="272" spans="1:7" x14ac:dyDescent="0.25">
      <c r="A272" s="9"/>
      <c r="B272" s="9"/>
      <c r="D272" s="10"/>
      <c r="E272" s="10"/>
      <c r="F272" s="108"/>
      <c r="G272" s="10"/>
    </row>
    <row r="273" spans="1:14" x14ac:dyDescent="0.25">
      <c r="A273" s="9"/>
      <c r="B273" s="9"/>
      <c r="D273" s="10"/>
      <c r="E273" s="10"/>
      <c r="F273" s="108"/>
      <c r="G273" s="10"/>
      <c r="H273" s="8"/>
      <c r="I273" s="8"/>
      <c r="J273" s="8"/>
      <c r="K273" s="8"/>
      <c r="L273" s="8"/>
      <c r="M273" s="120"/>
    </row>
    <row r="274" spans="1:14" x14ac:dyDescent="0.25">
      <c r="A274" s="9"/>
      <c r="B274" s="9"/>
      <c r="D274" s="10"/>
      <c r="E274" s="10"/>
      <c r="F274" s="108"/>
      <c r="G274" s="10"/>
      <c r="N274" s="8"/>
    </row>
    <row r="275" spans="1:14" x14ac:dyDescent="0.25">
      <c r="A275" s="9"/>
      <c r="B275" s="9"/>
      <c r="D275" s="10"/>
      <c r="E275" s="10"/>
      <c r="F275" s="108"/>
      <c r="G275" s="10"/>
    </row>
    <row r="276" spans="1:14" x14ac:dyDescent="0.25">
      <c r="A276" s="9"/>
      <c r="B276" s="9"/>
      <c r="D276" s="10"/>
      <c r="E276" s="10"/>
      <c r="F276" s="108"/>
      <c r="G276" s="10"/>
    </row>
    <row r="277" spans="1:14" x14ac:dyDescent="0.25">
      <c r="A277" s="9"/>
      <c r="B277" s="9"/>
      <c r="D277" s="10"/>
      <c r="E277" s="10"/>
      <c r="F277" s="108"/>
      <c r="G277" s="10"/>
    </row>
    <row r="278" spans="1:14" x14ac:dyDescent="0.25">
      <c r="A278" s="9"/>
      <c r="B278" s="9"/>
      <c r="D278" s="10"/>
      <c r="E278" s="10"/>
      <c r="F278" s="108"/>
      <c r="G278" s="10"/>
    </row>
    <row r="279" spans="1:14" x14ac:dyDescent="0.25">
      <c r="A279" s="9"/>
      <c r="B279" s="9"/>
      <c r="D279" s="10"/>
      <c r="E279" s="10"/>
      <c r="F279" s="108"/>
      <c r="G279" s="10"/>
    </row>
    <row r="280" spans="1:14" x14ac:dyDescent="0.25">
      <c r="A280" s="9"/>
      <c r="B280" s="9"/>
      <c r="D280" s="10"/>
      <c r="E280" s="10"/>
      <c r="F280" s="108"/>
      <c r="G280" s="10"/>
    </row>
    <row r="281" spans="1:14" x14ac:dyDescent="0.25">
      <c r="A281" s="9"/>
      <c r="B281" s="9"/>
      <c r="D281" s="10"/>
      <c r="E281" s="10"/>
      <c r="F281" s="108"/>
      <c r="G281" s="10"/>
    </row>
    <row r="282" spans="1:14" x14ac:dyDescent="0.25">
      <c r="A282" s="9"/>
      <c r="B282" s="9"/>
      <c r="D282" s="10"/>
      <c r="E282" s="10"/>
      <c r="F282" s="108"/>
      <c r="G282" s="10"/>
    </row>
    <row r="283" spans="1:14" x14ac:dyDescent="0.25">
      <c r="A283" s="9"/>
      <c r="B283" s="9"/>
      <c r="D283" s="10"/>
      <c r="E283" s="10"/>
      <c r="F283" s="108"/>
      <c r="G283" s="10"/>
    </row>
    <row r="284" spans="1:14" x14ac:dyDescent="0.25">
      <c r="A284" s="9"/>
      <c r="B284" s="9"/>
      <c r="D284" s="10"/>
      <c r="E284" s="10"/>
      <c r="F284" s="108"/>
      <c r="G284" s="10"/>
    </row>
    <row r="285" spans="1:14" x14ac:dyDescent="0.25">
      <c r="A285" s="11"/>
      <c r="B285" s="11"/>
      <c r="C285" s="11"/>
      <c r="D285" s="11"/>
      <c r="E285" s="11"/>
      <c r="F285" s="115"/>
      <c r="G285" s="11"/>
      <c r="H285" s="8"/>
      <c r="I285" s="8"/>
      <c r="J285" s="8"/>
      <c r="K285" s="8"/>
      <c r="L285" s="8"/>
      <c r="M285" s="120"/>
    </row>
    <row r="286" spans="1:14" x14ac:dyDescent="0.25">
      <c r="A286" s="1"/>
      <c r="B286" s="1"/>
      <c r="C286" s="2"/>
      <c r="D286" s="3"/>
      <c r="E286" s="3"/>
      <c r="F286" s="107"/>
      <c r="G286" s="3"/>
      <c r="N286" s="8"/>
    </row>
    <row r="287" spans="1:14" x14ac:dyDescent="0.25">
      <c r="A287" s="9"/>
      <c r="B287" s="9"/>
      <c r="D287" s="10"/>
      <c r="E287" s="10"/>
      <c r="F287" s="108"/>
      <c r="G287" s="10"/>
    </row>
    <row r="288" spans="1:14" x14ac:dyDescent="0.25">
      <c r="A288" s="9"/>
      <c r="B288" s="9"/>
      <c r="D288" s="10"/>
      <c r="E288" s="10"/>
      <c r="F288" s="108"/>
      <c r="G288" s="10"/>
    </row>
    <row r="289" spans="1:14" x14ac:dyDescent="0.25">
      <c r="A289" s="9"/>
      <c r="B289" s="9"/>
      <c r="D289" s="10"/>
      <c r="E289" s="10"/>
      <c r="F289" s="108"/>
      <c r="G289" s="10"/>
    </row>
    <row r="290" spans="1:14" x14ac:dyDescent="0.25">
      <c r="A290" s="9"/>
      <c r="B290" s="9"/>
      <c r="D290" s="10"/>
      <c r="E290" s="10"/>
      <c r="F290" s="108"/>
      <c r="G290" s="10"/>
    </row>
    <row r="291" spans="1:14" x14ac:dyDescent="0.25">
      <c r="A291" s="9"/>
      <c r="B291" s="9"/>
      <c r="D291" s="10"/>
      <c r="E291" s="10"/>
      <c r="F291" s="108"/>
      <c r="G291" s="10"/>
    </row>
    <row r="292" spans="1:14" x14ac:dyDescent="0.25">
      <c r="A292" s="9"/>
      <c r="B292" s="9"/>
      <c r="D292" s="10"/>
      <c r="E292" s="10"/>
      <c r="F292" s="108"/>
      <c r="G292" s="10"/>
    </row>
    <row r="293" spans="1:14" x14ac:dyDescent="0.25">
      <c r="A293" s="9"/>
      <c r="B293" s="9"/>
      <c r="D293" s="10"/>
      <c r="E293" s="10"/>
      <c r="F293" s="108"/>
      <c r="G293" s="10"/>
      <c r="H293" s="8"/>
      <c r="I293" s="8"/>
      <c r="J293" s="8"/>
      <c r="K293" s="8"/>
      <c r="L293" s="8"/>
      <c r="M293" s="120"/>
    </row>
    <row r="294" spans="1:14" x14ac:dyDescent="0.25">
      <c r="A294" s="9"/>
      <c r="B294" s="9"/>
      <c r="D294" s="10"/>
      <c r="E294" s="10"/>
      <c r="F294" s="108"/>
      <c r="G294" s="10"/>
      <c r="N294" s="8"/>
    </row>
    <row r="295" spans="1:14" x14ac:dyDescent="0.25">
      <c r="A295" s="9"/>
      <c r="B295" s="9"/>
      <c r="D295" s="10"/>
      <c r="E295" s="10"/>
      <c r="F295" s="108"/>
      <c r="G295" s="10"/>
    </row>
    <row r="296" spans="1:14" x14ac:dyDescent="0.25">
      <c r="A296" s="9"/>
      <c r="B296" s="9"/>
      <c r="D296" s="10"/>
      <c r="E296" s="10"/>
      <c r="F296" s="108"/>
      <c r="G296" s="10"/>
    </row>
    <row r="297" spans="1:14" x14ac:dyDescent="0.25">
      <c r="A297" s="11"/>
      <c r="B297" s="11"/>
      <c r="C297" s="11"/>
      <c r="D297" s="11"/>
      <c r="E297" s="11"/>
      <c r="F297" s="115"/>
      <c r="G297" s="11"/>
    </row>
    <row r="298" spans="1:14" x14ac:dyDescent="0.25">
      <c r="A298" s="1"/>
      <c r="B298" s="1"/>
      <c r="C298" s="2"/>
      <c r="D298" s="3"/>
      <c r="E298" s="3"/>
      <c r="F298" s="107"/>
      <c r="G298" s="3"/>
    </row>
    <row r="299" spans="1:14" x14ac:dyDescent="0.25">
      <c r="A299" s="9"/>
      <c r="B299" s="9"/>
      <c r="D299" s="10"/>
      <c r="E299" s="10"/>
      <c r="F299" s="108"/>
      <c r="G299" s="10"/>
    </row>
    <row r="300" spans="1:14" x14ac:dyDescent="0.25">
      <c r="A300" s="9"/>
      <c r="B300" s="9"/>
      <c r="D300" s="10"/>
      <c r="E300" s="10"/>
      <c r="F300" s="108"/>
      <c r="G300" s="10"/>
    </row>
    <row r="301" spans="1:14" x14ac:dyDescent="0.25">
      <c r="A301" s="9"/>
      <c r="B301" s="9"/>
      <c r="D301" s="10"/>
      <c r="E301" s="10"/>
      <c r="F301" s="108"/>
      <c r="G301" s="10"/>
    </row>
    <row r="302" spans="1:14" x14ac:dyDescent="0.25">
      <c r="A302" s="9"/>
      <c r="B302" s="9"/>
      <c r="D302" s="10"/>
      <c r="E302" s="10"/>
      <c r="F302" s="108"/>
      <c r="G302" s="10"/>
    </row>
    <row r="303" spans="1:14" x14ac:dyDescent="0.25">
      <c r="A303" s="9"/>
      <c r="B303" s="9"/>
      <c r="D303" s="10"/>
      <c r="E303" s="10"/>
      <c r="F303" s="108"/>
      <c r="G303" s="10"/>
    </row>
    <row r="304" spans="1:14" x14ac:dyDescent="0.25">
      <c r="A304" s="9"/>
      <c r="B304" s="9"/>
      <c r="D304" s="10"/>
      <c r="E304" s="10"/>
      <c r="F304" s="108"/>
      <c r="G304" s="10"/>
      <c r="H304" s="8"/>
      <c r="I304" s="8"/>
      <c r="J304" s="8"/>
      <c r="K304" s="8"/>
      <c r="L304" s="8"/>
      <c r="M304" s="120"/>
    </row>
    <row r="305" spans="1:14" x14ac:dyDescent="0.25">
      <c r="A305" s="11"/>
      <c r="B305" s="11"/>
      <c r="C305" s="11"/>
      <c r="D305" s="11"/>
      <c r="E305" s="11"/>
      <c r="F305" s="115"/>
      <c r="G305" s="11"/>
      <c r="N305" s="8"/>
    </row>
    <row r="306" spans="1:14" x14ac:dyDescent="0.25">
      <c r="A306" s="1"/>
      <c r="B306" s="1"/>
      <c r="C306" s="2"/>
      <c r="D306" s="3"/>
      <c r="E306" s="3"/>
      <c r="F306" s="107"/>
      <c r="G306" s="3"/>
    </row>
    <row r="307" spans="1:14" x14ac:dyDescent="0.25">
      <c r="A307" s="9"/>
      <c r="B307" s="9"/>
      <c r="D307" s="10"/>
      <c r="E307" s="10"/>
      <c r="F307" s="108"/>
      <c r="G307" s="10"/>
    </row>
    <row r="308" spans="1:14" x14ac:dyDescent="0.25">
      <c r="A308" s="9"/>
      <c r="B308" s="9"/>
      <c r="D308" s="10"/>
      <c r="E308" s="10"/>
      <c r="F308" s="108"/>
      <c r="G308" s="10"/>
    </row>
    <row r="309" spans="1:14" x14ac:dyDescent="0.25">
      <c r="A309" s="9"/>
      <c r="B309" s="9"/>
      <c r="D309" s="10"/>
      <c r="E309" s="10"/>
      <c r="F309" s="108"/>
      <c r="G309" s="10"/>
    </row>
    <row r="310" spans="1:14" x14ac:dyDescent="0.25">
      <c r="A310" s="9"/>
      <c r="B310" s="9"/>
      <c r="D310" s="10"/>
      <c r="E310" s="10"/>
      <c r="F310" s="108"/>
      <c r="G310" s="10"/>
    </row>
    <row r="311" spans="1:14" x14ac:dyDescent="0.25">
      <c r="A311" s="9"/>
      <c r="B311" s="9"/>
      <c r="D311" s="10"/>
      <c r="E311" s="10"/>
      <c r="F311" s="108"/>
      <c r="G311" s="10"/>
    </row>
    <row r="312" spans="1:14" x14ac:dyDescent="0.25">
      <c r="A312" s="9"/>
      <c r="B312" s="9"/>
      <c r="D312" s="10"/>
      <c r="E312" s="10"/>
      <c r="F312" s="108"/>
      <c r="G312" s="10"/>
    </row>
    <row r="313" spans="1:14" x14ac:dyDescent="0.25">
      <c r="A313" s="9"/>
      <c r="B313" s="9"/>
      <c r="D313" s="10"/>
      <c r="E313" s="10"/>
      <c r="F313" s="108"/>
      <c r="G313" s="10"/>
    </row>
    <row r="314" spans="1:14" x14ac:dyDescent="0.25">
      <c r="A314" s="9"/>
      <c r="B314" s="9"/>
      <c r="D314" s="10"/>
      <c r="E314" s="10"/>
      <c r="F314" s="108"/>
      <c r="G314" s="10"/>
    </row>
    <row r="315" spans="1:14" x14ac:dyDescent="0.25">
      <c r="A315" s="9"/>
      <c r="B315" s="9"/>
      <c r="D315" s="10"/>
      <c r="E315" s="10"/>
      <c r="F315" s="108"/>
      <c r="G315" s="10"/>
    </row>
    <row r="316" spans="1:14" x14ac:dyDescent="0.25">
      <c r="A316" s="11"/>
      <c r="B316" s="11"/>
      <c r="C316" s="11"/>
      <c r="D316" s="11"/>
      <c r="E316" s="11"/>
      <c r="F316" s="115"/>
      <c r="G316" s="11"/>
    </row>
    <row r="317" spans="1:14" x14ac:dyDescent="0.25">
      <c r="A317" s="1"/>
      <c r="B317" s="1"/>
      <c r="C317" s="2"/>
      <c r="D317" s="3"/>
      <c r="E317" s="3"/>
      <c r="F317" s="107"/>
      <c r="G317" s="3"/>
    </row>
    <row r="318" spans="1:14" x14ac:dyDescent="0.25">
      <c r="A318" s="9"/>
      <c r="B318" s="9"/>
      <c r="D318" s="10"/>
      <c r="E318" s="10"/>
      <c r="F318" s="108"/>
      <c r="G318" s="10"/>
    </row>
    <row r="319" spans="1:14" x14ac:dyDescent="0.25">
      <c r="A319" s="9"/>
      <c r="B319" s="9"/>
      <c r="D319" s="10"/>
      <c r="E319" s="10"/>
      <c r="F319" s="108"/>
      <c r="G319" s="10"/>
    </row>
    <row r="320" spans="1:14" x14ac:dyDescent="0.25">
      <c r="A320" s="9"/>
      <c r="B320" s="9"/>
      <c r="D320" s="10"/>
      <c r="E320" s="10"/>
      <c r="F320" s="108"/>
      <c r="G320" s="10"/>
    </row>
    <row r="321" spans="1:7" x14ac:dyDescent="0.25">
      <c r="A321" s="9"/>
      <c r="B321" s="9"/>
      <c r="D321" s="10"/>
      <c r="E321" s="10"/>
      <c r="F321" s="108"/>
      <c r="G321" s="10"/>
    </row>
    <row r="322" spans="1:7" x14ac:dyDescent="0.25">
      <c r="A322" s="9"/>
      <c r="B322" s="9"/>
      <c r="D322" s="10"/>
      <c r="E322" s="10"/>
      <c r="F322" s="108"/>
      <c r="G322" s="10"/>
    </row>
    <row r="323" spans="1:7" x14ac:dyDescent="0.25">
      <c r="A323" s="9"/>
      <c r="B323" s="9"/>
      <c r="D323" s="10"/>
      <c r="E323" s="10"/>
      <c r="F323" s="108"/>
      <c r="G323" s="10"/>
    </row>
    <row r="324" spans="1:7" x14ac:dyDescent="0.25">
      <c r="A324" s="9"/>
      <c r="B324" s="9"/>
      <c r="D324" s="10"/>
      <c r="E324" s="10"/>
      <c r="F324" s="108"/>
      <c r="G324" s="10"/>
    </row>
    <row r="325" spans="1:7" x14ac:dyDescent="0.25">
      <c r="A325" s="9"/>
      <c r="B325" s="9"/>
      <c r="D325" s="10"/>
      <c r="E325" s="10"/>
      <c r="F325" s="108"/>
      <c r="G325" s="10"/>
    </row>
    <row r="326" spans="1:7" x14ac:dyDescent="0.25">
      <c r="A326" s="9"/>
      <c r="B326" s="9"/>
      <c r="D326" s="10"/>
      <c r="E326" s="10"/>
      <c r="F326" s="108"/>
      <c r="G326" s="10"/>
    </row>
    <row r="327" spans="1:7" x14ac:dyDescent="0.25">
      <c r="A327" s="9"/>
      <c r="B327" s="9"/>
      <c r="D327" s="10"/>
      <c r="E327" s="10"/>
      <c r="F327" s="108"/>
      <c r="G327" s="10"/>
    </row>
    <row r="328" spans="1:7" x14ac:dyDescent="0.25">
      <c r="A328" s="9"/>
      <c r="B328" s="9"/>
      <c r="D328" s="10"/>
      <c r="E328" s="10"/>
      <c r="F328" s="108"/>
      <c r="G328" s="10"/>
    </row>
    <row r="329" spans="1:7" x14ac:dyDescent="0.25">
      <c r="A329" s="9"/>
      <c r="B329" s="9"/>
      <c r="D329" s="10"/>
      <c r="E329" s="10"/>
      <c r="F329" s="108"/>
      <c r="G329" s="10"/>
    </row>
    <row r="330" spans="1:7" x14ac:dyDescent="0.25">
      <c r="A330" s="9"/>
      <c r="B330" s="9"/>
      <c r="D330" s="10"/>
      <c r="E330" s="10"/>
      <c r="F330" s="108"/>
      <c r="G330" s="10"/>
    </row>
    <row r="331" spans="1:7" x14ac:dyDescent="0.25">
      <c r="A331" s="9"/>
      <c r="B331" s="9"/>
      <c r="D331" s="10"/>
      <c r="E331" s="10"/>
      <c r="F331" s="108"/>
      <c r="G331" s="10"/>
    </row>
    <row r="332" spans="1:7" x14ac:dyDescent="0.25">
      <c r="A332" s="9"/>
      <c r="B332" s="9"/>
      <c r="D332" s="10"/>
      <c r="E332" s="10"/>
      <c r="F332" s="108"/>
      <c r="G332" s="10"/>
    </row>
    <row r="333" spans="1:7" x14ac:dyDescent="0.25">
      <c r="A333" s="9"/>
      <c r="B333" s="9"/>
      <c r="D333" s="10"/>
      <c r="E333" s="10"/>
      <c r="F333" s="108"/>
      <c r="G333" s="10"/>
    </row>
    <row r="334" spans="1:7" x14ac:dyDescent="0.25">
      <c r="A334" s="9"/>
      <c r="B334" s="9"/>
      <c r="D334" s="10"/>
      <c r="E334" s="10"/>
      <c r="F334" s="108"/>
      <c r="G334" s="10"/>
    </row>
  </sheetData>
  <protectedRanges>
    <protectedRange password="CC47" sqref="A184 A159 A166:B171 A135:B158 A165 A160:B164 A190:B197 C184:F197 C135:F171 A189 A185:B188 A17:F134" name="Range2"/>
    <protectedRange password="CC47" sqref="A1:G16" name="Range1"/>
    <protectedRange password="CC47" sqref="A172:E183 H34:L185 H17:L33" name="Range3"/>
  </protectedRanges>
  <mergeCells count="40">
    <mergeCell ref="A1:G1"/>
    <mergeCell ref="A2:G2"/>
    <mergeCell ref="A3:G3"/>
    <mergeCell ref="A4:G4"/>
    <mergeCell ref="H4:I4"/>
    <mergeCell ref="H3:N3"/>
    <mergeCell ref="H1:N1"/>
    <mergeCell ref="H2:N2"/>
    <mergeCell ref="H5:N5"/>
    <mergeCell ref="H89:N89"/>
    <mergeCell ref="H7:N7"/>
    <mergeCell ref="A7:G7"/>
    <mergeCell ref="L4:N4"/>
    <mergeCell ref="A5:G5"/>
    <mergeCell ref="A15:G15"/>
    <mergeCell ref="H6:K6"/>
    <mergeCell ref="M6:N6"/>
    <mergeCell ref="H15:N15"/>
    <mergeCell ref="H193:N193"/>
    <mergeCell ref="H209:N209"/>
    <mergeCell ref="H101:N101"/>
    <mergeCell ref="A6:G6"/>
    <mergeCell ref="A29:G29"/>
    <mergeCell ref="H29:N29"/>
    <mergeCell ref="L186:N186"/>
    <mergeCell ref="A87:G87"/>
    <mergeCell ref="A102:G102"/>
    <mergeCell ref="A125:G125"/>
    <mergeCell ref="H122:N122"/>
    <mergeCell ref="A130:G130"/>
    <mergeCell ref="A138:G138"/>
    <mergeCell ref="A145:G145"/>
    <mergeCell ref="H141:N141"/>
    <mergeCell ref="H154:N154"/>
    <mergeCell ref="A189:G189"/>
    <mergeCell ref="A159:G159"/>
    <mergeCell ref="A165:G165"/>
    <mergeCell ref="H167:N167"/>
    <mergeCell ref="A172:G172"/>
    <mergeCell ref="A184:G184"/>
  </mergeCells>
  <phoneticPr fontId="7" type="noConversion"/>
  <hyperlinks>
    <hyperlink ref="A5" r:id="rId1" display="movingsuppliesbayarea@gmail.com"/>
  </hyperlinks>
  <pageMargins left="0.25" right="0.25" top="0.75" bottom="0.75" header="0.3" footer="0.3"/>
  <pageSetup scale="7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MSBA ORDER FORM</vt:lpstr>
      <vt:lpstr>Sheet2</vt:lpstr>
      <vt:lpstr>Sheet3</vt:lpstr>
      <vt:lpstr>'MSBA ORDER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uspack</dc:creator>
  <cp:lastModifiedBy>ishaan2</cp:lastModifiedBy>
  <cp:lastPrinted>2016-04-12T22:42:08Z</cp:lastPrinted>
  <dcterms:created xsi:type="dcterms:W3CDTF">2010-08-04T18:56:53Z</dcterms:created>
  <dcterms:modified xsi:type="dcterms:W3CDTF">2017-04-14T16:44:31Z</dcterms:modified>
</cp:coreProperties>
</file>