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anielebianchi/Box Sync/Bianchi/AOS1/Ncycle/papers/"/>
    </mc:Choice>
  </mc:AlternateContent>
  <xr:revisionPtr revIDLastSave="0" documentId="13_ncr:1_{975CDC00-698B-A04B-815A-3213AB76718F}" xr6:coauthVersionLast="45" xr6:coauthVersionMax="45" xr10:uidLastSave="{00000000-0000-0000-0000-000000000000}"/>
  <bookViews>
    <workbookView xWindow="-20" yWindow="680" windowWidth="38400" windowHeight="21140" activeTab="1" xr2:uid="{00000000-000D-0000-FFFF-FFFF00000000}"/>
  </bookViews>
  <sheets>
    <sheet name="Parameters" sheetId="1" r:id="rId1"/>
    <sheet name="Datasets-Rates" sheetId="2" r:id="rId2"/>
    <sheet name="Datasets-Tracers" sheetId="4" r:id="rId3"/>
    <sheet name="Figu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<sst xmlns="http://schemas.openxmlformats.org/spreadsheetml/2006/main" count="290" uniqueCount="136">
  <si>
    <t>Process</t>
  </si>
  <si>
    <t>parameter</t>
  </si>
  <si>
    <t>value</t>
  </si>
  <si>
    <t>uncertainty</t>
  </si>
  <si>
    <t>units</t>
  </si>
  <si>
    <t>reference</t>
  </si>
  <si>
    <t>link</t>
  </si>
  <si>
    <t>Note</t>
  </si>
  <si>
    <t>NH4 oxidation</t>
  </si>
  <si>
    <t>KNH4</t>
  </si>
  <si>
    <t>uM</t>
  </si>
  <si>
    <t>Martens-habena et al. 2009</t>
  </si>
  <si>
    <t>https://www.nature.com/articles/srep08204</t>
  </si>
  <si>
    <t>KO2</t>
  </si>
  <si>
    <t>UM</t>
  </si>
  <si>
    <t>Bristow et al. 2016</t>
  </si>
  <si>
    <t>https://www.ncbi.nlm.nih.gov/pmc/articles/PMC5035861/figure/fig02/</t>
  </si>
  <si>
    <t>kAmox</t>
  </si>
  <si>
    <t>nM/d</t>
  </si>
  <si>
    <t>Low NH4 concentrations</t>
  </si>
  <si>
    <t>20-100</t>
  </si>
  <si>
    <t>Ward 2008</t>
  </si>
  <si>
    <t>ETSP</t>
  </si>
  <si>
    <t>NO2 oxidation</t>
  </si>
  <si>
    <t>KNO2</t>
  </si>
  <si>
    <t>Sun et al. 2017</t>
  </si>
  <si>
    <t>https://agupubs.onlinelibrary.wiley.com/doi/full/10.1002/2017GL074355</t>
  </si>
  <si>
    <t>kNitox</t>
  </si>
  <si>
    <t>NO3 --&gt; NO2</t>
  </si>
  <si>
    <t>kDen1</t>
  </si>
  <si>
    <t>KNO3</t>
  </si>
  <si>
    <t>NO2 --&gt; N2O</t>
  </si>
  <si>
    <t>kDen2</t>
  </si>
  <si>
    <t>Dalsgaard et al. 2014</t>
  </si>
  <si>
    <t>https://mbio.asm.org/content/5/6/e01966-14.long</t>
  </si>
  <si>
    <t>N2O --&gt; N2</t>
  </si>
  <si>
    <t>KDen3</t>
  </si>
  <si>
    <t>KN2O</t>
  </si>
  <si>
    <t>nM</t>
  </si>
  <si>
    <t>Babbin</t>
  </si>
  <si>
    <t>??</t>
  </si>
  <si>
    <t>Anammox</t>
  </si>
  <si>
    <t>kAx</t>
  </si>
  <si>
    <t>Bristow talk</t>
  </si>
  <si>
    <t>https://ui.adsabs.harvard.edu/abs/2016AGUOSME34D0831B/abstract</t>
  </si>
  <si>
    <t>Region</t>
  </si>
  <si>
    <t>Reference</t>
  </si>
  <si>
    <t>Details</t>
  </si>
  <si>
    <t>Availability</t>
  </si>
  <si>
    <t>Notes</t>
  </si>
  <si>
    <t>Rates provided</t>
  </si>
  <si>
    <t>ETNP</t>
  </si>
  <si>
    <t>NO2- oxidation (nitox)</t>
  </si>
  <si>
    <t>Sun et al., 2017, BGC</t>
  </si>
  <si>
    <t>2 stations (P1 and P2)</t>
  </si>
  <si>
    <t>Profiles from figures</t>
  </si>
  <si>
    <t>NH4+ oxidation (ammox)</t>
  </si>
  <si>
    <t>Santoro et al., 2020</t>
  </si>
  <si>
    <t>Santoro et al., 2020, EssoAr</t>
  </si>
  <si>
    <t>Profiles from figures, SI Tables (?), BCO-DMO</t>
  </si>
  <si>
    <t>NO3- reduction to NO2- (DNRN/Den1)</t>
  </si>
  <si>
    <t>Ask Santoro</t>
  </si>
  <si>
    <t>Ask Sun</t>
  </si>
  <si>
    <t>NH4+, NO2, O2, Nutr., +</t>
  </si>
  <si>
    <t>ETNP+GoC, 7 stations</t>
  </si>
  <si>
    <t>https://www.bco-dmo.org/dataset/3689</t>
  </si>
  <si>
    <t>Beman et al., Carne-Asada cruise</t>
  </si>
  <si>
    <t>Beman et al., 2013</t>
  </si>
  <si>
    <t>6 Stations</t>
  </si>
  <si>
    <t>6 Profiles from figures + nutrients/O2 from BCO/DMO</t>
  </si>
  <si>
    <t xml:space="preserve">3.4, 1.8 </t>
  </si>
  <si>
    <t>Qin et al., 2013</t>
  </si>
  <si>
    <t xml:space="preserve">Cultures from Puget sound isolates </t>
  </si>
  <si>
    <t xml:space="preserve">doi:10.1111/1758-2229.12525 </t>
  </si>
  <si>
    <t>Babbin et al., 2017</t>
  </si>
  <si>
    <t>Denitrification</t>
  </si>
  <si>
    <t>1 Profile from figures</t>
  </si>
  <si>
    <t>Ask Babbin</t>
  </si>
  <si>
    <t>Peng et al., 2016, GBC</t>
  </si>
  <si>
    <t>Data available from Bess' website</t>
  </si>
  <si>
    <t>Peng et al., 2015, GBC</t>
  </si>
  <si>
    <t xml:space="preserve">CSV file + profiles from figures </t>
  </si>
  <si>
    <t>ETNP, in situ?</t>
  </si>
  <si>
    <t xml:space="preserve">doi:10.1002/ 2015GB005278 </t>
  </si>
  <si>
    <t>Tracers provided</t>
  </si>
  <si>
    <t>Peng 2015, (RV Thompson 2012)</t>
  </si>
  <si>
    <t>Peng 2016, GBC, (RV Nathaniel Palmer 2013)</t>
  </si>
  <si>
    <t>Buchwald et al., 2015, GBC</t>
  </si>
  <si>
    <t>Costa Rica dome, 14 profiles</t>
  </si>
  <si>
    <t>?</t>
  </si>
  <si>
    <t>NH4+, NO2, O2, Nutr., + isotopes</t>
  </si>
  <si>
    <t>Ask Karen?</t>
  </si>
  <si>
    <t>Babbin et al., 2015, Science</t>
  </si>
  <si>
    <t>ETNP, multiple stations</t>
  </si>
  <si>
    <t>Ask Andrew</t>
  </si>
  <si>
    <t>Frey 2020, BGS (RV Meteor)</t>
  </si>
  <si>
    <t>Tables in paper (Just @ rate locations) + full dataset on Pangaea</t>
  </si>
  <si>
    <t>Link for data</t>
  </si>
  <si>
    <t>https://doi.pangaea.de/10.1594/PANGAEA.914948</t>
  </si>
  <si>
    <t>Frey et al., 2020, BGS</t>
  </si>
  <si>
    <t>N2O Production from NH4+</t>
  </si>
  <si>
    <t>N2O Production from NO2-</t>
  </si>
  <si>
    <t>N2O Production from NO3-</t>
  </si>
  <si>
    <t>NH4+, NO2-, N2O, O2, etc.</t>
  </si>
  <si>
    <t>ETSP/Peru (RV Meteor) 9 stations</t>
  </si>
  <si>
    <t>NH4+ oxidation to NO2- (ammox)</t>
  </si>
  <si>
    <t>Ji et al., 2015, GBC</t>
  </si>
  <si>
    <t>Ji 2018,GBC, (RV Atlantis 2015)</t>
  </si>
  <si>
    <t>Ji 2018,GBC, (RV Brown 2016)</t>
  </si>
  <si>
    <t>Buchwald 2015, GBC (Melville 2010) , Costa Rica Dome</t>
  </si>
  <si>
    <t>Ji et al., 2018, GBC</t>
  </si>
  <si>
    <t xml:space="preserve"> </t>
  </si>
  <si>
    <t>Aggregate plots+data from oxycline depth</t>
  </si>
  <si>
    <t>https://agupubs.onlinelibrary.wiley.com/doi/abs/10.1029/2018GB005887</t>
  </si>
  <si>
    <t>Full dataset?</t>
  </si>
  <si>
    <t>Full dataset under review</t>
  </si>
  <si>
    <t>RV Atlantis 2015</t>
  </si>
  <si>
    <t>Status</t>
  </si>
  <si>
    <t>N2O Reduction to N2</t>
  </si>
  <si>
    <t>RV Palmer 2013</t>
  </si>
  <si>
    <t>Kalvelage et al., 2013</t>
  </si>
  <si>
    <t>Full dataset from Pangaea</t>
  </si>
  <si>
    <t>Coastal to offshore</t>
  </si>
  <si>
    <t>8 stations</t>
  </si>
  <si>
    <t>6 stations</t>
  </si>
  <si>
    <t>RV Thomson 2012</t>
  </si>
  <si>
    <t>RV Melville 2010</t>
  </si>
  <si>
    <t>RV Meteor 2017</t>
  </si>
  <si>
    <t>9 stations, 21 depths for rates</t>
  </si>
  <si>
    <t>RV Meteor 2008-2009</t>
  </si>
  <si>
    <t>RV Brown 2016</t>
  </si>
  <si>
    <t>RV New Horizon 2008</t>
  </si>
  <si>
    <t>RV Atlantis 2010; RV Melville 2011</t>
  </si>
  <si>
    <t>Babbin et al., 2014, Science</t>
  </si>
  <si>
    <t>Data also inlcude RV Palmenr 2013</t>
  </si>
  <si>
    <t>2 stations BB1, BB2. Oxidation data included in Ji et al., 2018 dataset. NO3 reduction included in Simon's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</si>
</sst>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2"/>
      <color rgb="FF1155CC"/>
      <name val="Arial"/>
      <family val="2"/>
    </font>
    <font>
      <u/>
      <sz val="12"/>
      <color rgb="FF0000FF"/>
      <name val="Arial"/>
      <family val="2"/>
    </font>
    <font>
      <sz val="12"/>
      <color rgb="FFFFFFFF"/>
      <name val="Arial"/>
      <family val="2"/>
    </font>
    <font>
      <u/>
      <sz val="12"/>
      <color rgb="FFFFFFFF"/>
      <name val="Arial"/>
      <family val="2"/>
    </font>
    <font>
      <sz val="1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8" borderId="0" xfId="0" applyFont="1" applyFill="1" applyAlignment="1"/>
    <xf numFmtId="0" fontId="1" fillId="8" borderId="0" xfId="0" applyFont="1" applyFill="1" applyAlignment="1">
      <alignment horizontal="center"/>
    </xf>
    <xf numFmtId="0" fontId="2" fillId="9" borderId="0" xfId="0" applyFont="1" applyFill="1" applyAlignment="1"/>
    <xf numFmtId="0" fontId="3" fillId="9" borderId="0" xfId="0" applyFont="1" applyFill="1" applyAlignment="1"/>
    <xf numFmtId="0" fontId="1" fillId="10" borderId="0" xfId="0" applyFont="1" applyFill="1" applyAlignment="1"/>
    <xf numFmtId="0" fontId="2" fillId="5" borderId="0" xfId="0" applyFont="1" applyFill="1" applyAlignment="1"/>
    <xf numFmtId="0" fontId="2" fillId="2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2" fillId="5" borderId="0" xfId="0" applyFont="1" applyFill="1"/>
    <xf numFmtId="0" fontId="3" fillId="0" borderId="0" xfId="0" applyFont="1" applyAlignment="1"/>
    <xf numFmtId="0" fontId="3" fillId="4" borderId="0" xfId="0" applyFont="1" applyFill="1" applyAlignment="1"/>
    <xf numFmtId="0" fontId="2" fillId="2" borderId="0" xfId="0" applyFont="1" applyFill="1" applyAlignment="1"/>
    <xf numFmtId="0" fontId="5" fillId="2" borderId="0" xfId="0" applyFont="1" applyFill="1" applyAlignment="1"/>
    <xf numFmtId="0" fontId="2" fillId="3" borderId="0" xfId="0" applyFont="1" applyFill="1"/>
    <xf numFmtId="0" fontId="2" fillId="6" borderId="0" xfId="0" applyFont="1" applyFill="1" applyAlignment="1"/>
    <xf numFmtId="0" fontId="2" fillId="3" borderId="0" xfId="0" applyFont="1" applyFill="1" applyAlignment="1"/>
    <xf numFmtId="0" fontId="2" fillId="6" borderId="0" xfId="0" applyFont="1" applyFill="1"/>
    <xf numFmtId="0" fontId="3" fillId="7" borderId="0" xfId="0" applyFont="1" applyFill="1" applyAlignment="1"/>
    <xf numFmtId="0" fontId="2" fillId="4" borderId="0" xfId="0" applyFont="1" applyFill="1"/>
    <xf numFmtId="0" fontId="2" fillId="2" borderId="0" xfId="0" applyFont="1" applyFill="1"/>
    <xf numFmtId="0" fontId="4" fillId="2" borderId="1" xfId="0" applyFont="1" applyFill="1" applyBorder="1" applyAlignment="1"/>
    <xf numFmtId="0" fontId="2" fillId="4" borderId="0" xfId="0" applyFont="1" applyFill="1" applyAlignment="1"/>
    <xf numFmtId="0" fontId="6" fillId="6" borderId="0" xfId="0" applyFont="1" applyFill="1"/>
    <xf numFmtId="0" fontId="6" fillId="3" borderId="0" xfId="0" applyFont="1" applyFill="1" applyAlignment="1"/>
    <xf numFmtId="0" fontId="6" fillId="6" borderId="0" xfId="0" applyFont="1" applyFill="1" applyAlignment="1"/>
    <xf numFmtId="0" fontId="6" fillId="3" borderId="0" xfId="0" applyFont="1" applyFill="1" applyAlignment="1">
      <alignment horizontal="right"/>
    </xf>
    <xf numFmtId="0" fontId="7" fillId="6" borderId="1" xfId="0" applyFont="1" applyFill="1" applyBorder="1" applyAlignment="1"/>
    <xf numFmtId="0" fontId="3" fillId="11" borderId="0" xfId="0" applyFont="1" applyFill="1" applyAlignment="1"/>
    <xf numFmtId="0" fontId="3" fillId="12" borderId="0" xfId="0" applyFont="1" applyFill="1" applyAlignment="1"/>
    <xf numFmtId="0" fontId="3" fillId="13" borderId="0" xfId="0" applyFont="1" applyFill="1" applyAlignment="1"/>
    <xf numFmtId="0" fontId="3" fillId="14" borderId="0" xfId="0" applyFont="1" applyFill="1" applyAlignment="1"/>
    <xf numFmtId="0" fontId="3" fillId="15" borderId="0" xfId="0" applyFont="1" applyFill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88901</xdr:rowOff>
    </xdr:from>
    <xdr:to>
      <xdr:col>7</xdr:col>
      <xdr:colOff>38100</xdr:colOff>
      <xdr:row>11</xdr:row>
      <xdr:rowOff>197661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1F1393-1A2F-9F4F-8CFA-029782F51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1"/>
          <a:ext cx="5816600" cy="2737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139701</xdr:rowOff>
    </xdr:from>
    <xdr:to>
      <xdr:col>6</xdr:col>
      <xdr:colOff>381000</xdr:colOff>
      <xdr:row>29</xdr:row>
      <xdr:rowOff>79521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91045-649D-764B-B778-59252C53E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71901"/>
          <a:ext cx="5334000" cy="3152920"/>
        </a:xfrm>
        <a:prstGeom prst="rect">
          <a:avLst/>
        </a:prstGeom>
      </xdr:spPr>
    </xdr:pic>
    <xdr:clientData/>
  </xdr:twoCellAnchor>
  <xdr:twoCellAnchor editAs="oneCell">
    <xdr:from>
      <xdr:col>9</xdr:col>
      <xdr:colOff>723900</xdr:colOff>
      <xdr:row>2</xdr:row>
      <xdr:rowOff>127000</xdr:rowOff>
    </xdr:from>
    <xdr:to>
      <xdr:col>15</xdr:col>
      <xdr:colOff>406400</xdr:colOff>
      <xdr:row>15</xdr:row>
      <xdr:rowOff>107596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59DE8B-5AE8-8A4F-B675-F231B6ED6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53400" y="457200"/>
          <a:ext cx="4635500" cy="3777896"/>
        </a:xfrm>
        <a:prstGeom prst="rect">
          <a:avLst/>
        </a:prstGeom>
      </xdr:spPr>
    </xdr:pic>
    <xdr:clientData/>
  </xdr:twoCellAnchor>
  <xdr:twoCellAnchor editAs="oneCell">
    <xdr:from>
      <xdr:col>10</xdr:col>
      <xdr:colOff>215900</xdr:colOff>
      <xdr:row>18</xdr:row>
      <xdr:rowOff>254000</xdr:rowOff>
    </xdr:from>
    <xdr:to>
      <xdr:col>15</xdr:col>
      <xdr:colOff>620143</xdr:colOff>
      <xdr:row>31</xdr:row>
      <xdr:rowOff>186240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1C1BFC-47CF-7E42-B443-E2674CE3C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0900" y="5511800"/>
          <a:ext cx="4531743" cy="3729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114300</xdr:rowOff>
    </xdr:from>
    <xdr:to>
      <xdr:col>7</xdr:col>
      <xdr:colOff>342900</xdr:colOff>
      <xdr:row>45</xdr:row>
      <xdr:rowOff>257323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3ABA2C-4807-994A-8289-E3B78DF59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337800"/>
          <a:ext cx="6121400" cy="3064023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35</xdr:row>
      <xdr:rowOff>37742</xdr:rowOff>
    </xdr:from>
    <xdr:to>
      <xdr:col>17</xdr:col>
      <xdr:colOff>88900</xdr:colOff>
      <xdr:row>48</xdr:row>
      <xdr:rowOff>253642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61C44A-C999-3343-9D53-2F4DBD2E6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12200" y="10261242"/>
          <a:ext cx="5410200" cy="4013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52</xdr:row>
      <xdr:rowOff>50800</xdr:rowOff>
    </xdr:from>
    <xdr:to>
      <xdr:col>7</xdr:col>
      <xdr:colOff>666002</xdr:colOff>
      <xdr:row>65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381A8D-9ED3-8541-AD36-640CAFA13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" y="15240000"/>
          <a:ext cx="6431802" cy="4013200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52</xdr:row>
      <xdr:rowOff>139700</xdr:rowOff>
    </xdr:from>
    <xdr:to>
      <xdr:col>19</xdr:col>
      <xdr:colOff>114300</xdr:colOff>
      <xdr:row>67</xdr:row>
      <xdr:rowOff>21969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D422B36-EAC2-014C-AEA3-3D1DB2160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26400" y="15328900"/>
          <a:ext cx="7772400" cy="4263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bio.asm.org/content/5/6/e01966-14.long" TargetMode="External"/><Relationship Id="rId3" Type="http://schemas.openxmlformats.org/officeDocument/2006/relationships/hyperlink" Target="https://www.ncbi.nlm.nih.gov/pmc/articles/PMC5035861/figure/fig02/" TargetMode="External"/><Relationship Id="rId7" Type="http://schemas.openxmlformats.org/officeDocument/2006/relationships/hyperlink" Target="https://agupubs.onlinelibrary.wiley.com/doi/full/10.1002/2017GL074355" TargetMode="External"/><Relationship Id="rId12" Type="http://schemas.openxmlformats.org/officeDocument/2006/relationships/hyperlink" Target="https://ui.adsabs.harvard.edu/abs/2016AGUOSME34D0831B/abstract" TargetMode="External"/><Relationship Id="rId2" Type="http://schemas.openxmlformats.org/officeDocument/2006/relationships/hyperlink" Target="https://www.ncbi.nlm.nih.gov/pmc/articles/PMC5035861/figure/fig02/" TargetMode="External"/><Relationship Id="rId1" Type="http://schemas.openxmlformats.org/officeDocument/2006/relationships/hyperlink" Target="https://www.nature.com/articles/srep08204" TargetMode="External"/><Relationship Id="rId6" Type="http://schemas.openxmlformats.org/officeDocument/2006/relationships/hyperlink" Target="https://www.ncbi.nlm.nih.gov/pmc/articles/PMC5035861/figure/fig02/" TargetMode="External"/><Relationship Id="rId11" Type="http://schemas.openxmlformats.org/officeDocument/2006/relationships/hyperlink" Target="https://ui.adsabs.harvard.edu/abs/2016AGUOSME34D0831B/abstract" TargetMode="External"/><Relationship Id="rId5" Type="http://schemas.openxmlformats.org/officeDocument/2006/relationships/hyperlink" Target="https://www.ncbi.nlm.nih.gov/pmc/articles/PMC5035861/figure/fig02/" TargetMode="External"/><Relationship Id="rId10" Type="http://schemas.openxmlformats.org/officeDocument/2006/relationships/hyperlink" Target="https://mbio.asm.org/content/5/6/e01966-14.long" TargetMode="External"/><Relationship Id="rId4" Type="http://schemas.openxmlformats.org/officeDocument/2006/relationships/hyperlink" Target="https://agupubs.onlinelibrary.wiley.com/doi/full/10.1002/2017GL074355" TargetMode="External"/><Relationship Id="rId9" Type="http://schemas.openxmlformats.org/officeDocument/2006/relationships/hyperlink" Target="https://mbio.asm.org/content/5/6/e01966-14.lo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9"/>
  <sheetViews>
    <sheetView zoomScale="160" zoomScaleNormal="160" workbookViewId="0">
      <selection activeCell="G10" sqref="G10"/>
    </sheetView>
  </sheetViews>
  <sheetFormatPr baseColWidth="10" defaultColWidth="14.5" defaultRowHeight="15.75" customHeight="1" x14ac:dyDescent="0.2"/>
  <cols>
    <col min="1" max="1" width="22.1640625" style="12" customWidth="1"/>
    <col min="2" max="2" width="17.6640625" style="19" customWidth="1"/>
    <col min="3" max="3" width="14.5" style="12"/>
    <col min="4" max="4" width="14.5" style="19"/>
    <col min="5" max="5" width="14.5" style="12"/>
    <col min="6" max="6" width="24.6640625" style="19" customWidth="1"/>
    <col min="7" max="7" width="55" style="12" customWidth="1"/>
    <col min="8" max="8" width="34.83203125" style="19" customWidth="1"/>
    <col min="9" max="16384" width="14.5" style="11"/>
  </cols>
  <sheetData>
    <row r="1" spans="1:8" s="4" customFormat="1" ht="14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 x14ac:dyDescent="0.2">
      <c r="A2" s="5" t="s">
        <v>8</v>
      </c>
      <c r="B2" s="6" t="s">
        <v>9</v>
      </c>
      <c r="C2" s="7">
        <v>0.13400000000000001</v>
      </c>
      <c r="D2" s="8">
        <v>5.0000000000000001E-3</v>
      </c>
      <c r="E2" s="7" t="s">
        <v>10</v>
      </c>
      <c r="F2" s="6" t="s">
        <v>11</v>
      </c>
      <c r="G2" s="9" t="s">
        <v>12</v>
      </c>
      <c r="H2" s="10"/>
    </row>
    <row r="3" spans="1:8" ht="15.75" customHeight="1" x14ac:dyDescent="0.2">
      <c r="B3" s="6" t="s">
        <v>13</v>
      </c>
      <c r="C3" s="13">
        <v>0.33</v>
      </c>
      <c r="D3" s="6">
        <v>0.13</v>
      </c>
      <c r="E3" s="13" t="s">
        <v>14</v>
      </c>
      <c r="F3" s="6" t="s">
        <v>15</v>
      </c>
      <c r="G3" s="14" t="s">
        <v>16</v>
      </c>
      <c r="H3" s="10"/>
    </row>
    <row r="4" spans="1:8" ht="15.75" customHeight="1" x14ac:dyDescent="0.2">
      <c r="B4" s="6" t="s">
        <v>17</v>
      </c>
      <c r="C4" s="13">
        <v>45</v>
      </c>
      <c r="D4" s="6">
        <v>5</v>
      </c>
      <c r="E4" s="13" t="s">
        <v>18</v>
      </c>
      <c r="F4" s="6" t="s">
        <v>15</v>
      </c>
      <c r="G4" s="14" t="s">
        <v>16</v>
      </c>
      <c r="H4" s="6" t="s">
        <v>19</v>
      </c>
    </row>
    <row r="5" spans="1:8" ht="15.75" customHeight="1" x14ac:dyDescent="0.2">
      <c r="A5" s="15"/>
      <c r="B5" s="6" t="s">
        <v>17</v>
      </c>
      <c r="C5" s="13" t="s">
        <v>20</v>
      </c>
      <c r="D5" s="6"/>
      <c r="E5" s="13" t="s">
        <v>18</v>
      </c>
      <c r="F5" s="6" t="s">
        <v>21</v>
      </c>
      <c r="G5" s="13"/>
      <c r="H5" s="6" t="s">
        <v>22</v>
      </c>
    </row>
    <row r="6" spans="1:8" ht="15.75" customHeight="1" x14ac:dyDescent="0.2">
      <c r="A6" s="15"/>
      <c r="B6" s="16" t="s">
        <v>13</v>
      </c>
      <c r="C6" s="17" t="s">
        <v>70</v>
      </c>
      <c r="D6" s="16"/>
      <c r="E6" s="17" t="s">
        <v>10</v>
      </c>
      <c r="F6" s="16" t="s">
        <v>71</v>
      </c>
      <c r="G6" s="17" t="s">
        <v>73</v>
      </c>
      <c r="H6" s="18" t="s">
        <v>72</v>
      </c>
    </row>
    <row r="7" spans="1:8" ht="15.75" customHeight="1" x14ac:dyDescent="0.2">
      <c r="B7" s="19" t="s">
        <v>17</v>
      </c>
      <c r="C7" s="12">
        <v>37.1</v>
      </c>
      <c r="D7" s="19">
        <v>1.2</v>
      </c>
      <c r="E7" s="12" t="s">
        <v>18</v>
      </c>
      <c r="F7" s="19" t="s">
        <v>80</v>
      </c>
      <c r="G7" s="12" t="s">
        <v>83</v>
      </c>
      <c r="H7" s="19" t="s">
        <v>82</v>
      </c>
    </row>
    <row r="8" spans="1:8" ht="15.75" customHeight="1" x14ac:dyDescent="0.2">
      <c r="B8" s="19" t="s">
        <v>13</v>
      </c>
      <c r="C8" s="12">
        <v>3.6</v>
      </c>
      <c r="D8" s="19">
        <v>0.6</v>
      </c>
      <c r="E8" s="12" t="s">
        <v>10</v>
      </c>
      <c r="F8" s="19" t="s">
        <v>80</v>
      </c>
      <c r="G8" s="12" t="s">
        <v>83</v>
      </c>
    </row>
    <row r="9" spans="1:8" ht="15.75" customHeight="1" x14ac:dyDescent="0.2">
      <c r="C9" s="20">
        <f>C10+D10</f>
        <v>0.41500000000000004</v>
      </c>
    </row>
    <row r="10" spans="1:8" ht="15.75" customHeight="1" x14ac:dyDescent="0.2">
      <c r="A10" s="5" t="s">
        <v>23</v>
      </c>
      <c r="B10" s="6" t="s">
        <v>24</v>
      </c>
      <c r="C10" s="7">
        <v>0.254</v>
      </c>
      <c r="D10" s="8">
        <v>0.161</v>
      </c>
      <c r="E10" s="7" t="s">
        <v>10</v>
      </c>
      <c r="F10" s="6" t="s">
        <v>25</v>
      </c>
      <c r="G10" s="14" t="s">
        <v>26</v>
      </c>
      <c r="H10" s="10"/>
    </row>
    <row r="11" spans="1:8" ht="15.75" customHeight="1" x14ac:dyDescent="0.2">
      <c r="B11" s="6" t="s">
        <v>13</v>
      </c>
      <c r="C11" s="13">
        <v>0.77800000000000002</v>
      </c>
      <c r="D11" s="6">
        <v>0.16800000000000001</v>
      </c>
      <c r="E11" s="7" t="s">
        <v>10</v>
      </c>
      <c r="F11" s="6" t="s">
        <v>15</v>
      </c>
      <c r="G11" s="14" t="s">
        <v>16</v>
      </c>
      <c r="H11" s="10"/>
    </row>
    <row r="12" spans="1:8" ht="15.75" customHeight="1" x14ac:dyDescent="0.2">
      <c r="B12" s="6" t="s">
        <v>27</v>
      </c>
      <c r="C12" s="13">
        <v>255</v>
      </c>
      <c r="D12" s="6">
        <v>17</v>
      </c>
      <c r="E12" s="13" t="s">
        <v>18</v>
      </c>
      <c r="F12" s="6" t="s">
        <v>15</v>
      </c>
      <c r="G12" s="14" t="s">
        <v>16</v>
      </c>
      <c r="H12" s="10"/>
    </row>
    <row r="13" spans="1:8" ht="15.75" customHeight="1" x14ac:dyDescent="0.2">
      <c r="B13" s="6" t="s">
        <v>27</v>
      </c>
      <c r="C13" s="13">
        <v>63</v>
      </c>
      <c r="D13" s="6">
        <v>14</v>
      </c>
      <c r="E13" s="13" t="s">
        <v>18</v>
      </c>
      <c r="F13" s="6" t="s">
        <v>25</v>
      </c>
      <c r="G13" s="14" t="s">
        <v>26</v>
      </c>
      <c r="H13" s="10"/>
    </row>
    <row r="16" spans="1:8" ht="15.75" customHeight="1" x14ac:dyDescent="0.2">
      <c r="A16" s="5" t="s">
        <v>28</v>
      </c>
      <c r="B16" s="6" t="s">
        <v>29</v>
      </c>
      <c r="C16" s="7"/>
      <c r="D16" s="8"/>
      <c r="E16" s="7"/>
      <c r="F16" s="6"/>
      <c r="G16" s="21"/>
      <c r="H16" s="10"/>
    </row>
    <row r="17" spans="1:8" ht="15.75" customHeight="1" x14ac:dyDescent="0.2">
      <c r="B17" s="6" t="s">
        <v>13</v>
      </c>
      <c r="C17" s="13"/>
      <c r="D17" s="6"/>
      <c r="E17" s="7"/>
      <c r="F17" s="10"/>
      <c r="G17" s="21"/>
      <c r="H17" s="10"/>
    </row>
    <row r="18" spans="1:8" ht="15.75" customHeight="1" x14ac:dyDescent="0.2">
      <c r="B18" s="6" t="s">
        <v>30</v>
      </c>
      <c r="C18" s="13"/>
      <c r="D18" s="6"/>
      <c r="E18" s="13"/>
      <c r="F18" s="6"/>
      <c r="G18" s="21"/>
      <c r="H18" s="10"/>
    </row>
    <row r="19" spans="1:8" ht="15.75" customHeight="1" x14ac:dyDescent="0.2">
      <c r="B19" s="6"/>
      <c r="C19" s="13"/>
      <c r="D19" s="6"/>
      <c r="E19" s="13"/>
      <c r="F19" s="6"/>
      <c r="G19" s="21"/>
      <c r="H19" s="10"/>
    </row>
    <row r="22" spans="1:8" ht="15.75" customHeight="1" x14ac:dyDescent="0.2">
      <c r="A22" s="5" t="s">
        <v>31</v>
      </c>
      <c r="B22" s="6" t="s">
        <v>32</v>
      </c>
      <c r="C22" s="7"/>
      <c r="D22" s="8"/>
      <c r="E22" s="7"/>
      <c r="F22" s="6"/>
      <c r="G22" s="21"/>
      <c r="H22" s="10"/>
    </row>
    <row r="23" spans="1:8" ht="15.75" customHeight="1" x14ac:dyDescent="0.2">
      <c r="B23" s="6" t="s">
        <v>13</v>
      </c>
      <c r="C23" s="7">
        <v>0.42899999999999999</v>
      </c>
      <c r="D23" s="8">
        <v>0.2</v>
      </c>
      <c r="E23" s="7" t="s">
        <v>10</v>
      </c>
      <c r="F23" s="8" t="s">
        <v>33</v>
      </c>
      <c r="G23" s="22" t="s">
        <v>34</v>
      </c>
      <c r="H23" s="10"/>
    </row>
    <row r="24" spans="1:8" ht="15.75" customHeight="1" x14ac:dyDescent="0.2">
      <c r="B24" s="6" t="s">
        <v>24</v>
      </c>
      <c r="C24" s="13"/>
      <c r="D24" s="6"/>
      <c r="E24" s="13"/>
      <c r="F24" s="6"/>
      <c r="G24" s="13"/>
      <c r="H24" s="10"/>
    </row>
    <row r="25" spans="1:8" ht="15.75" customHeight="1" x14ac:dyDescent="0.2">
      <c r="B25" s="6"/>
      <c r="C25" s="13"/>
      <c r="D25" s="6"/>
      <c r="E25" s="13"/>
      <c r="F25" s="6"/>
      <c r="G25" s="13"/>
      <c r="H25" s="10"/>
    </row>
    <row r="27" spans="1:8" ht="15.75" customHeight="1" x14ac:dyDescent="0.2">
      <c r="A27" s="5" t="s">
        <v>35</v>
      </c>
      <c r="B27" s="6" t="s">
        <v>36</v>
      </c>
      <c r="C27" s="7"/>
      <c r="D27" s="8"/>
      <c r="E27" s="7"/>
      <c r="F27" s="8"/>
      <c r="G27" s="13"/>
      <c r="H27" s="10"/>
    </row>
    <row r="28" spans="1:8" ht="15.75" customHeight="1" x14ac:dyDescent="0.2">
      <c r="B28" s="6" t="s">
        <v>13</v>
      </c>
      <c r="C28" s="7">
        <v>0.27</v>
      </c>
      <c r="D28" s="8">
        <v>0.05</v>
      </c>
      <c r="E28" s="7" t="s">
        <v>10</v>
      </c>
      <c r="F28" s="8" t="s">
        <v>33</v>
      </c>
      <c r="G28" s="22" t="s">
        <v>34</v>
      </c>
      <c r="H28" s="10"/>
    </row>
    <row r="29" spans="1:8" ht="15.75" customHeight="1" x14ac:dyDescent="0.2">
      <c r="B29" s="6" t="s">
        <v>37</v>
      </c>
      <c r="C29" s="13">
        <v>100</v>
      </c>
      <c r="D29" s="6"/>
      <c r="E29" s="13" t="s">
        <v>38</v>
      </c>
      <c r="F29" s="6" t="s">
        <v>39</v>
      </c>
      <c r="G29" s="21"/>
      <c r="H29" s="10"/>
    </row>
    <row r="30" spans="1:8" ht="15.75" customHeight="1" x14ac:dyDescent="0.2">
      <c r="B30" s="6" t="s">
        <v>37</v>
      </c>
      <c r="C30" s="13">
        <v>200</v>
      </c>
      <c r="D30" s="6"/>
      <c r="E30" s="13" t="s">
        <v>38</v>
      </c>
      <c r="F30" s="6" t="s">
        <v>40</v>
      </c>
      <c r="G30" s="21"/>
      <c r="H30" s="10"/>
    </row>
    <row r="32" spans="1:8" ht="15.75" customHeight="1" x14ac:dyDescent="0.2">
      <c r="A32" s="5" t="s">
        <v>41</v>
      </c>
      <c r="B32" s="6" t="s">
        <v>42</v>
      </c>
      <c r="C32" s="7"/>
      <c r="D32" s="8"/>
      <c r="E32" s="7"/>
      <c r="F32" s="6"/>
      <c r="G32" s="21"/>
      <c r="H32" s="10"/>
    </row>
    <row r="33" spans="2:8" ht="15.75" customHeight="1" x14ac:dyDescent="0.2">
      <c r="B33" s="6" t="s">
        <v>13</v>
      </c>
      <c r="C33" s="13">
        <v>1.28</v>
      </c>
      <c r="D33" s="6">
        <v>0.6</v>
      </c>
      <c r="E33" s="7" t="s">
        <v>10</v>
      </c>
      <c r="F33" s="8" t="s">
        <v>33</v>
      </c>
      <c r="G33" s="22" t="s">
        <v>34</v>
      </c>
      <c r="H33" s="10"/>
    </row>
    <row r="34" spans="2:8" ht="15.75" customHeight="1" x14ac:dyDescent="0.2">
      <c r="B34" s="6" t="s">
        <v>9</v>
      </c>
      <c r="C34" s="13">
        <v>0.33500000000000002</v>
      </c>
      <c r="D34" s="6">
        <v>0.29199999999999998</v>
      </c>
      <c r="E34" s="13" t="s">
        <v>10</v>
      </c>
      <c r="F34" s="6" t="s">
        <v>43</v>
      </c>
      <c r="G34" s="14" t="s">
        <v>44</v>
      </c>
      <c r="H34" s="10"/>
    </row>
    <row r="35" spans="2:8" ht="15.75" customHeight="1" x14ac:dyDescent="0.2">
      <c r="B35" s="6" t="s">
        <v>24</v>
      </c>
      <c r="C35" s="13">
        <v>0.16700000000000001</v>
      </c>
      <c r="D35" s="6">
        <v>0.192</v>
      </c>
      <c r="E35" s="13" t="s">
        <v>10</v>
      </c>
      <c r="F35" s="6" t="s">
        <v>43</v>
      </c>
      <c r="G35" s="14" t="s">
        <v>44</v>
      </c>
      <c r="H35" s="10"/>
    </row>
    <row r="36" spans="2:8" ht="15.75" customHeight="1" x14ac:dyDescent="0.2">
      <c r="D36" s="18"/>
      <c r="E36" s="17"/>
      <c r="F36" s="16"/>
      <c r="G36" s="23"/>
    </row>
    <row r="37" spans="2:8" ht="15.75" customHeight="1" x14ac:dyDescent="0.2">
      <c r="D37" s="24"/>
      <c r="E37" s="25"/>
      <c r="F37" s="26"/>
      <c r="G37" s="23"/>
    </row>
    <row r="38" spans="2:8" ht="15.75" customHeight="1" x14ac:dyDescent="0.2">
      <c r="D38" s="24"/>
      <c r="E38" s="27"/>
      <c r="F38" s="28"/>
      <c r="G38" s="23"/>
    </row>
    <row r="39" spans="2:8" ht="15.75" customHeight="1" x14ac:dyDescent="0.2">
      <c r="D39" s="18"/>
      <c r="E39" s="15"/>
      <c r="F39" s="18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10" r:id="rId4" xr:uid="{00000000-0004-0000-0000-000003000000}"/>
    <hyperlink ref="G11" r:id="rId5" xr:uid="{00000000-0004-0000-0000-000004000000}"/>
    <hyperlink ref="G12" r:id="rId6" xr:uid="{00000000-0004-0000-0000-000005000000}"/>
    <hyperlink ref="G13" r:id="rId7" xr:uid="{00000000-0004-0000-0000-000006000000}"/>
    <hyperlink ref="G23" r:id="rId8" xr:uid="{00000000-0004-0000-0000-000007000000}"/>
    <hyperlink ref="G28" r:id="rId9" xr:uid="{00000000-0004-0000-0000-000008000000}"/>
    <hyperlink ref="G33" r:id="rId10" xr:uid="{00000000-0004-0000-0000-000009000000}"/>
    <hyperlink ref="G34" r:id="rId11" xr:uid="{00000000-0004-0000-0000-00000A000000}"/>
    <hyperlink ref="G35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53D6-CB91-C14F-AAD0-3AC5B6AB2AA1}">
  <dimension ref="A1:I39"/>
  <sheetViews>
    <sheetView tabSelected="1" topLeftCell="C5" zoomScale="200" zoomScaleNormal="200" workbookViewId="0">
      <selection activeCell="F15" sqref="F15"/>
    </sheetView>
  </sheetViews>
  <sheetFormatPr baseColWidth="10" defaultRowHeight="21" customHeight="1" x14ac:dyDescent="0.2"/>
  <cols>
    <col min="1" max="1" width="22.83203125" style="19" customWidth="1"/>
    <col min="2" max="2" width="30.83203125" style="12" customWidth="1"/>
    <col min="3" max="3" width="28.83203125" style="19" customWidth="1"/>
    <col min="4" max="4" width="32.5" style="12" customWidth="1"/>
    <col min="5" max="5" width="30.6640625" style="12" customWidth="1"/>
    <col min="6" max="6" width="34.5" style="19" customWidth="1"/>
    <col min="7" max="7" width="29.83203125" style="19" customWidth="1"/>
    <col min="8" max="8" width="47.83203125" style="12" customWidth="1"/>
    <col min="9" max="9" width="24.1640625" style="11" customWidth="1"/>
    <col min="10" max="16384" width="10.83203125" style="11"/>
  </cols>
  <sheetData>
    <row r="1" spans="1:9" s="29" customFormat="1" ht="21" customHeight="1" x14ac:dyDescent="0.2">
      <c r="A1" s="29" t="s">
        <v>45</v>
      </c>
      <c r="B1" s="29" t="s">
        <v>50</v>
      </c>
      <c r="C1" s="29" t="s">
        <v>46</v>
      </c>
      <c r="D1" s="29" t="s">
        <v>47</v>
      </c>
      <c r="E1" s="29" t="s">
        <v>47</v>
      </c>
      <c r="F1" s="29" t="s">
        <v>48</v>
      </c>
      <c r="G1" s="29" t="s">
        <v>97</v>
      </c>
      <c r="H1" s="29" t="s">
        <v>49</v>
      </c>
      <c r="I1" s="29" t="s">
        <v>117</v>
      </c>
    </row>
    <row r="2" spans="1:9" s="32" customFormat="1" ht="21" customHeight="1" x14ac:dyDescent="0.2">
      <c r="A2" s="32" t="s">
        <v>22</v>
      </c>
      <c r="B2" s="32" t="s">
        <v>60</v>
      </c>
      <c r="C2" s="32" t="s">
        <v>120</v>
      </c>
      <c r="D2" s="32" t="s">
        <v>129</v>
      </c>
      <c r="E2" s="32" t="s">
        <v>122</v>
      </c>
      <c r="F2" s="32" t="s">
        <v>121</v>
      </c>
    </row>
    <row r="3" spans="1:9" s="32" customFormat="1" ht="21" customHeight="1" x14ac:dyDescent="0.2">
      <c r="B3" s="32" t="s">
        <v>105</v>
      </c>
      <c r="C3" s="32" t="s">
        <v>120</v>
      </c>
    </row>
    <row r="4" spans="1:9" s="32" customFormat="1" ht="21" customHeight="1" x14ac:dyDescent="0.2">
      <c r="B4" s="32" t="s">
        <v>52</v>
      </c>
      <c r="C4" s="32" t="s">
        <v>120</v>
      </c>
    </row>
    <row r="5" spans="1:9" s="32" customFormat="1" ht="21" customHeight="1" x14ac:dyDescent="0.2">
      <c r="B5" s="32" t="s">
        <v>41</v>
      </c>
      <c r="C5" s="32" t="s">
        <v>120</v>
      </c>
    </row>
    <row r="6" spans="1:9" s="31" customFormat="1" ht="21" customHeight="1" x14ac:dyDescent="0.2">
      <c r="A6" s="31" t="s">
        <v>22</v>
      </c>
      <c r="B6" s="31" t="s">
        <v>105</v>
      </c>
      <c r="C6" s="31" t="s">
        <v>58</v>
      </c>
      <c r="D6" s="31" t="s">
        <v>132</v>
      </c>
      <c r="F6" s="31" t="s">
        <v>59</v>
      </c>
      <c r="H6" s="31" t="s">
        <v>61</v>
      </c>
    </row>
    <row r="7" spans="1:9" s="31" customFormat="1" ht="21" customHeight="1" x14ac:dyDescent="0.2">
      <c r="B7" s="31" t="s">
        <v>52</v>
      </c>
      <c r="C7" s="31" t="s">
        <v>58</v>
      </c>
    </row>
    <row r="8" spans="1:9" s="31" customFormat="1" ht="21" customHeight="1" x14ac:dyDescent="0.2">
      <c r="B8" s="31" t="s">
        <v>60</v>
      </c>
      <c r="C8" s="31" t="s">
        <v>58</v>
      </c>
    </row>
    <row r="9" spans="1:9" s="32" customFormat="1" ht="21" customHeight="1" x14ac:dyDescent="0.2">
      <c r="A9" s="32" t="s">
        <v>22</v>
      </c>
      <c r="B9" s="32" t="s">
        <v>41</v>
      </c>
      <c r="C9" s="32" t="s">
        <v>74</v>
      </c>
      <c r="D9" s="32" t="s">
        <v>119</v>
      </c>
      <c r="E9" s="32" t="s">
        <v>111</v>
      </c>
      <c r="F9" s="32" t="s">
        <v>76</v>
      </c>
      <c r="H9" s="32" t="s">
        <v>77</v>
      </c>
    </row>
    <row r="10" spans="1:9" s="32" customFormat="1" ht="21" customHeight="1" x14ac:dyDescent="0.2">
      <c r="B10" s="32" t="s">
        <v>75</v>
      </c>
      <c r="C10" s="32" t="s">
        <v>74</v>
      </c>
    </row>
    <row r="11" spans="1:9" s="32" customFormat="1" ht="21" customHeight="1" x14ac:dyDescent="0.2">
      <c r="B11" s="32" t="s">
        <v>52</v>
      </c>
      <c r="C11" s="32" t="s">
        <v>74</v>
      </c>
    </row>
    <row r="12" spans="1:9" s="32" customFormat="1" ht="21" customHeight="1" x14ac:dyDescent="0.2">
      <c r="B12" s="32" t="s">
        <v>60</v>
      </c>
      <c r="C12" s="32" t="s">
        <v>74</v>
      </c>
    </row>
    <row r="13" spans="1:9" s="31" customFormat="1" ht="21" customHeight="1" x14ac:dyDescent="0.2">
      <c r="A13" s="31" t="s">
        <v>22</v>
      </c>
      <c r="B13" s="31" t="s">
        <v>105</v>
      </c>
      <c r="C13" s="31" t="s">
        <v>78</v>
      </c>
      <c r="D13" s="31" t="s">
        <v>119</v>
      </c>
      <c r="E13" s="31" t="s">
        <v>123</v>
      </c>
      <c r="F13" s="31" t="s">
        <v>81</v>
      </c>
      <c r="H13" s="31" t="s">
        <v>79</v>
      </c>
    </row>
    <row r="14" spans="1:9" s="31" customFormat="1" ht="21" customHeight="1" x14ac:dyDescent="0.2">
      <c r="B14" s="31" t="s">
        <v>52</v>
      </c>
      <c r="C14" s="31" t="s">
        <v>78</v>
      </c>
    </row>
    <row r="15" spans="1:9" s="32" customFormat="1" ht="21" customHeight="1" x14ac:dyDescent="0.2">
      <c r="A15" s="32" t="s">
        <v>22</v>
      </c>
      <c r="B15" s="32" t="s">
        <v>105</v>
      </c>
      <c r="C15" s="32" t="s">
        <v>106</v>
      </c>
      <c r="D15" s="32" t="s">
        <v>119</v>
      </c>
      <c r="E15" s="32" t="s">
        <v>123</v>
      </c>
      <c r="F15" s="32" t="s">
        <v>135</v>
      </c>
    </row>
    <row r="16" spans="1:9" s="32" customFormat="1" ht="21" customHeight="1" x14ac:dyDescent="0.2">
      <c r="B16" s="32" t="s">
        <v>60</v>
      </c>
      <c r="C16" s="32" t="s">
        <v>106</v>
      </c>
    </row>
    <row r="17" spans="1:8" s="32" customFormat="1" ht="21" customHeight="1" x14ac:dyDescent="0.2">
      <c r="B17" s="32" t="s">
        <v>100</v>
      </c>
      <c r="C17" s="32" t="s">
        <v>106</v>
      </c>
    </row>
    <row r="18" spans="1:8" s="32" customFormat="1" ht="21" customHeight="1" x14ac:dyDescent="0.2">
      <c r="B18" s="32" t="s">
        <v>101</v>
      </c>
      <c r="C18" s="32" t="s">
        <v>106</v>
      </c>
    </row>
    <row r="19" spans="1:8" s="32" customFormat="1" ht="21" customHeight="1" x14ac:dyDescent="0.2">
      <c r="B19" s="32" t="s">
        <v>102</v>
      </c>
      <c r="C19" s="32" t="s">
        <v>106</v>
      </c>
    </row>
    <row r="20" spans="1:8" s="31" customFormat="1" ht="21" customHeight="1" x14ac:dyDescent="0.2">
      <c r="A20" s="31" t="s">
        <v>22</v>
      </c>
      <c r="B20" s="31" t="s">
        <v>100</v>
      </c>
      <c r="C20" s="31" t="s">
        <v>110</v>
      </c>
      <c r="D20" s="31" t="s">
        <v>116</v>
      </c>
      <c r="E20" s="31" t="s">
        <v>134</v>
      </c>
      <c r="F20" s="31" t="s">
        <v>112</v>
      </c>
      <c r="G20" s="31" t="s">
        <v>113</v>
      </c>
      <c r="H20" s="31" t="s">
        <v>114</v>
      </c>
    </row>
    <row r="21" spans="1:8" s="31" customFormat="1" ht="21" customHeight="1" x14ac:dyDescent="0.2">
      <c r="B21" s="31" t="s">
        <v>101</v>
      </c>
      <c r="C21" s="31" t="s">
        <v>110</v>
      </c>
    </row>
    <row r="22" spans="1:8" s="31" customFormat="1" ht="21" customHeight="1" x14ac:dyDescent="0.2">
      <c r="B22" s="31" t="s">
        <v>102</v>
      </c>
      <c r="C22" s="31" t="s">
        <v>110</v>
      </c>
    </row>
    <row r="23" spans="1:8" s="32" customFormat="1" ht="21" customHeight="1" x14ac:dyDescent="0.2">
      <c r="A23" s="32" t="s">
        <v>22</v>
      </c>
      <c r="B23" s="32" t="s">
        <v>100</v>
      </c>
      <c r="C23" s="32" t="s">
        <v>99</v>
      </c>
      <c r="D23" s="32" t="s">
        <v>127</v>
      </c>
      <c r="E23" s="32" t="s">
        <v>128</v>
      </c>
      <c r="F23" s="32" t="s">
        <v>96</v>
      </c>
      <c r="G23" s="32" t="s">
        <v>98</v>
      </c>
      <c r="H23" s="32" t="s">
        <v>115</v>
      </c>
    </row>
    <row r="24" spans="1:8" s="32" customFormat="1" ht="21" customHeight="1" x14ac:dyDescent="0.2">
      <c r="B24" s="32" t="s">
        <v>101</v>
      </c>
      <c r="C24" s="32" t="s">
        <v>99</v>
      </c>
      <c r="H24" s="32" t="s">
        <v>115</v>
      </c>
    </row>
    <row r="25" spans="1:8" s="32" customFormat="1" ht="21" customHeight="1" x14ac:dyDescent="0.2">
      <c r="B25" s="32" t="s">
        <v>102</v>
      </c>
      <c r="C25" s="32" t="s">
        <v>99</v>
      </c>
      <c r="H25" s="32" t="s">
        <v>115</v>
      </c>
    </row>
    <row r="26" spans="1:8" s="32" customFormat="1" ht="21" customHeight="1" x14ac:dyDescent="0.2">
      <c r="B26" s="32" t="s">
        <v>105</v>
      </c>
      <c r="C26" s="32" t="s">
        <v>99</v>
      </c>
    </row>
    <row r="27" spans="1:8" s="32" customFormat="1" ht="21" customHeight="1" x14ac:dyDescent="0.2">
      <c r="B27" s="32" t="s">
        <v>60</v>
      </c>
      <c r="C27" s="32" t="s">
        <v>99</v>
      </c>
    </row>
    <row r="28" spans="1:8" s="33" customFormat="1" ht="21" customHeight="1" x14ac:dyDescent="0.2">
      <c r="A28" s="33" t="s">
        <v>51</v>
      </c>
      <c r="B28" s="33" t="s">
        <v>56</v>
      </c>
      <c r="C28" s="33" t="s">
        <v>67</v>
      </c>
      <c r="D28" s="33" t="s">
        <v>131</v>
      </c>
      <c r="E28" s="33" t="s">
        <v>68</v>
      </c>
      <c r="F28" s="33" t="s">
        <v>69</v>
      </c>
    </row>
    <row r="29" spans="1:8" s="33" customFormat="1" ht="21" customHeight="1" x14ac:dyDescent="0.2">
      <c r="B29" s="33" t="s">
        <v>52</v>
      </c>
      <c r="C29" s="33" t="s">
        <v>67</v>
      </c>
    </row>
    <row r="30" spans="1:8" s="30" customFormat="1" ht="21" customHeight="1" x14ac:dyDescent="0.2">
      <c r="A30" s="30" t="s">
        <v>51</v>
      </c>
      <c r="B30" s="30" t="s">
        <v>105</v>
      </c>
      <c r="C30" s="30" t="s">
        <v>87</v>
      </c>
      <c r="D30" s="30" t="s">
        <v>126</v>
      </c>
      <c r="E30" s="30" t="s">
        <v>88</v>
      </c>
      <c r="F30" s="30" t="s">
        <v>89</v>
      </c>
      <c r="H30" s="30" t="s">
        <v>91</v>
      </c>
    </row>
    <row r="31" spans="1:8" s="33" customFormat="1" ht="21" customHeight="1" x14ac:dyDescent="0.2">
      <c r="A31" s="33" t="s">
        <v>51</v>
      </c>
      <c r="B31" s="33" t="s">
        <v>105</v>
      </c>
      <c r="C31" s="33" t="s">
        <v>80</v>
      </c>
      <c r="D31" s="33" t="s">
        <v>125</v>
      </c>
      <c r="E31" s="33" t="s">
        <v>124</v>
      </c>
      <c r="F31" s="33" t="s">
        <v>81</v>
      </c>
      <c r="H31" s="33" t="s">
        <v>79</v>
      </c>
    </row>
    <row r="32" spans="1:8" s="33" customFormat="1" ht="21" customHeight="1" x14ac:dyDescent="0.2">
      <c r="B32" s="33" t="s">
        <v>52</v>
      </c>
      <c r="C32" s="33" t="s">
        <v>80</v>
      </c>
      <c r="D32" s="33" t="s">
        <v>111</v>
      </c>
      <c r="E32" s="33" t="s">
        <v>111</v>
      </c>
      <c r="F32" s="33" t="s">
        <v>81</v>
      </c>
      <c r="H32" s="33" t="s">
        <v>79</v>
      </c>
    </row>
    <row r="33" spans="1:8" s="30" customFormat="1" ht="21" customHeight="1" x14ac:dyDescent="0.2">
      <c r="A33" s="30" t="s">
        <v>51</v>
      </c>
      <c r="B33" s="30" t="s">
        <v>75</v>
      </c>
      <c r="C33" s="30" t="s">
        <v>133</v>
      </c>
      <c r="D33" s="30" t="s">
        <v>125</v>
      </c>
      <c r="E33" s="30" t="s">
        <v>93</v>
      </c>
      <c r="F33" s="30" t="s">
        <v>89</v>
      </c>
      <c r="H33" s="30" t="s">
        <v>94</v>
      </c>
    </row>
    <row r="34" spans="1:8" s="30" customFormat="1" ht="21" customHeight="1" x14ac:dyDescent="0.2">
      <c r="A34" s="30" t="s">
        <v>51</v>
      </c>
      <c r="B34" s="30" t="s">
        <v>41</v>
      </c>
      <c r="C34" s="30" t="s">
        <v>133</v>
      </c>
      <c r="D34" s="30" t="s">
        <v>111</v>
      </c>
      <c r="E34" s="30" t="s">
        <v>111</v>
      </c>
      <c r="F34" s="30" t="s">
        <v>111</v>
      </c>
      <c r="H34" s="30" t="s">
        <v>94</v>
      </c>
    </row>
    <row r="35" spans="1:8" s="33" customFormat="1" ht="22" customHeight="1" x14ac:dyDescent="0.2">
      <c r="A35" s="33" t="s">
        <v>51</v>
      </c>
      <c r="B35" s="33" t="s">
        <v>118</v>
      </c>
      <c r="C35" s="33" t="s">
        <v>92</v>
      </c>
      <c r="D35" s="33" t="s">
        <v>125</v>
      </c>
      <c r="E35" s="33" t="s">
        <v>93</v>
      </c>
      <c r="F35" s="33" t="s">
        <v>89</v>
      </c>
      <c r="H35" s="33" t="s">
        <v>94</v>
      </c>
    </row>
    <row r="36" spans="1:8" s="30" customFormat="1" ht="21" customHeight="1" x14ac:dyDescent="0.2">
      <c r="A36" s="30" t="s">
        <v>51</v>
      </c>
      <c r="B36" s="30" t="s">
        <v>100</v>
      </c>
      <c r="C36" s="30" t="s">
        <v>110</v>
      </c>
      <c r="D36" s="30" t="s">
        <v>130</v>
      </c>
      <c r="E36" s="30" t="s">
        <v>111</v>
      </c>
      <c r="F36" s="30" t="s">
        <v>112</v>
      </c>
      <c r="G36" s="30" t="s">
        <v>113</v>
      </c>
      <c r="H36" s="30" t="s">
        <v>114</v>
      </c>
    </row>
    <row r="37" spans="1:8" s="30" customFormat="1" ht="21" customHeight="1" x14ac:dyDescent="0.2">
      <c r="B37" s="30" t="s">
        <v>101</v>
      </c>
      <c r="C37" s="30" t="s">
        <v>110</v>
      </c>
    </row>
    <row r="38" spans="1:8" s="30" customFormat="1" ht="21" customHeight="1" x14ac:dyDescent="0.2">
      <c r="B38" s="30" t="s">
        <v>102</v>
      </c>
      <c r="C38" s="30" t="s">
        <v>110</v>
      </c>
    </row>
    <row r="39" spans="1:8" s="33" customFormat="1" ht="21" customHeight="1" x14ac:dyDescent="0.2">
      <c r="A39" s="33" t="s">
        <v>51</v>
      </c>
      <c r="B39" s="33" t="s">
        <v>52</v>
      </c>
      <c r="C39" s="33" t="s">
        <v>53</v>
      </c>
      <c r="D39" s="33" t="s">
        <v>130</v>
      </c>
      <c r="E39" s="33" t="s">
        <v>54</v>
      </c>
      <c r="F39" s="33" t="s">
        <v>55</v>
      </c>
      <c r="H39" s="33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C7A5-06E4-DC45-A2EA-5436F42CF2EF}">
  <dimension ref="A1:F6"/>
  <sheetViews>
    <sheetView zoomScale="200" zoomScaleNormal="200" workbookViewId="0">
      <selection activeCell="B10" sqref="B10"/>
    </sheetView>
  </sheetViews>
  <sheetFormatPr baseColWidth="10" defaultRowHeight="16" x14ac:dyDescent="0.2"/>
  <cols>
    <col min="1" max="1" width="22.83203125" style="19" customWidth="1"/>
    <col min="2" max="2" width="30.83203125" style="12" customWidth="1"/>
    <col min="3" max="3" width="28.83203125" style="19" customWidth="1"/>
    <col min="4" max="4" width="28.83203125" style="12" customWidth="1"/>
    <col min="5" max="5" width="29.83203125" style="19" customWidth="1"/>
    <col min="6" max="6" width="24.1640625" style="12" customWidth="1"/>
    <col min="7" max="7" width="24.1640625" style="11" customWidth="1"/>
    <col min="8" max="16384" width="10.83203125" style="11"/>
  </cols>
  <sheetData>
    <row r="1" spans="1:6" s="29" customFormat="1" ht="19" customHeight="1" x14ac:dyDescent="0.2">
      <c r="A1" s="29" t="s">
        <v>45</v>
      </c>
      <c r="B1" s="29" t="s">
        <v>84</v>
      </c>
      <c r="C1" s="29" t="s">
        <v>46</v>
      </c>
      <c r="D1" s="29" t="s">
        <v>47</v>
      </c>
      <c r="E1" s="29" t="s">
        <v>48</v>
      </c>
      <c r="F1" s="29" t="s">
        <v>49</v>
      </c>
    </row>
    <row r="2" spans="1:6" s="30" customFormat="1" ht="21" customHeight="1" x14ac:dyDescent="0.2">
      <c r="A2" s="30" t="s">
        <v>51</v>
      </c>
      <c r="B2" s="30" t="s">
        <v>63</v>
      </c>
      <c r="C2" s="30" t="s">
        <v>66</v>
      </c>
      <c r="D2" s="30" t="s">
        <v>64</v>
      </c>
      <c r="E2" s="30" t="s">
        <v>65</v>
      </c>
    </row>
    <row r="3" spans="1:6" s="30" customFormat="1" ht="21" customHeight="1" x14ac:dyDescent="0.2"/>
    <row r="4" spans="1:6" s="30" customFormat="1" ht="21" customHeight="1" x14ac:dyDescent="0.2">
      <c r="A4" s="30" t="s">
        <v>51</v>
      </c>
      <c r="B4" s="30" t="s">
        <v>90</v>
      </c>
      <c r="C4" s="30" t="s">
        <v>87</v>
      </c>
      <c r="D4" s="30" t="s">
        <v>88</v>
      </c>
      <c r="E4" s="30" t="s">
        <v>89</v>
      </c>
    </row>
    <row r="5" spans="1:6" s="30" customFormat="1" ht="21" customHeight="1" x14ac:dyDescent="0.2"/>
    <row r="6" spans="1:6" s="31" customFormat="1" x14ac:dyDescent="0.2">
      <c r="A6" s="31" t="s">
        <v>22</v>
      </c>
      <c r="B6" s="31" t="s">
        <v>103</v>
      </c>
      <c r="C6" s="31" t="s">
        <v>99</v>
      </c>
      <c r="D6" s="31" t="s">
        <v>104</v>
      </c>
      <c r="E6" s="31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26A2-A676-2542-BD8D-B4986E6184CC}">
  <dimension ref="A2:M51"/>
  <sheetViews>
    <sheetView workbookViewId="0">
      <selection activeCell="Q18" sqref="Q18"/>
    </sheetView>
  </sheetViews>
  <sheetFormatPr baseColWidth="10" defaultRowHeight="23" x14ac:dyDescent="0.25"/>
  <cols>
    <col min="1" max="16384" width="10.83203125" style="34"/>
  </cols>
  <sheetData>
    <row r="2" spans="1:11" x14ac:dyDescent="0.25">
      <c r="A2" s="34" t="s">
        <v>57</v>
      </c>
      <c r="K2" s="34" t="s">
        <v>86</v>
      </c>
    </row>
    <row r="18" spans="1:12" x14ac:dyDescent="0.25">
      <c r="A18" s="34" t="s">
        <v>67</v>
      </c>
      <c r="L18" s="34" t="s">
        <v>85</v>
      </c>
    </row>
    <row r="34" spans="1:12" x14ac:dyDescent="0.25">
      <c r="A34" s="34" t="s">
        <v>109</v>
      </c>
      <c r="L34" s="34" t="s">
        <v>95</v>
      </c>
    </row>
    <row r="51" spans="1:13" x14ac:dyDescent="0.25">
      <c r="A51" s="34" t="s">
        <v>107</v>
      </c>
      <c r="M51" s="34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Datasets-Rates</vt:lpstr>
      <vt:lpstr>Datasets-Tracers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Bianchi, Daniele</cp:lastModifiedBy>
  <dcterms:created xsi:type="dcterms:W3CDTF">2020-09-29T20:13:27Z</dcterms:created>
  <dcterms:modified xsi:type="dcterms:W3CDTF">2020-10-30T21:59:34Z</dcterms:modified>
</cp:coreProperties>
</file>