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Units"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bottom style="thin"/>
    </border>
  </borders>
  <cellStyleXfs count="2">
    <xf numFmtId="0" fontId="0" fillId="0" borderId="0"/>
    <xf numFmtId="0" fontId="1" fillId="0" borderId="1" applyAlignment="1">
      <alignment vertical="center"/>
    </xf>
  </cellStyleXfs>
  <cellXfs count="2">
    <xf numFmtId="0" fontId="0" fillId="0" borderId="0" pivotButton="0" quotePrefix="0" xfId="0"/>
    <xf numFmtId="0" fontId="1" fillId="0" borderId="1" applyAlignment="1" pivotButton="0" quotePrefix="0" xfId="1">
      <alignment vertical="center"/>
    </xf>
  </cellXfs>
  <cellStyles count="2">
    <cellStyle name="Normal" xfId="0" builtinId="0" hidden="0"/>
    <cellStyle name="header" xfId="1"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AI189"/>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1">
      <c r="A1" s="1" t="inlineStr">
        <is>
          <t>name</t>
        </is>
      </c>
      <c r="B1" s="1" t="inlineStr">
        <is>
          <t>tier</t>
        </is>
      </c>
      <c r="C1" s="1" t="inlineStr">
        <is>
          <t>builder</t>
        </is>
      </c>
      <c r="D1" s="1" t="inlineStr">
        <is>
          <t>cost</t>
        </is>
      </c>
      <c r="E1" s="1" t="inlineStr">
        <is>
          <t>hp</t>
        </is>
      </c>
      <c r="F1" s="1" t="inlineStr">
        <is>
          <t>armor-type</t>
        </is>
      </c>
      <c r="G1" s="1" t="inlineStr">
        <is>
          <t>damage-type</t>
        </is>
      </c>
      <c r="H1" s="1" t="inlineStr">
        <is>
          <t>life-bonus-add</t>
        </is>
      </c>
      <c r="I1" s="1" t="inlineStr">
        <is>
          <t>life-bonus-mult</t>
        </is>
      </c>
      <c r="J1" s="1" t="inlineStr">
        <is>
          <t>shields</t>
        </is>
      </c>
      <c r="K1" s="1" t="inlineStr">
        <is>
          <t>life</t>
        </is>
      </c>
      <c r="L1" s="1" t="inlineStr">
        <is>
          <t>life-cost</t>
        </is>
      </c>
      <c r="M1" s="1" t="inlineStr">
        <is>
          <t>life-score</t>
        </is>
      </c>
      <c r="N1" s="1" t="inlineStr">
        <is>
          <t>life-supply</t>
        </is>
      </c>
      <c r="O1" s="1" t="inlineStr">
        <is>
          <t>range</t>
        </is>
      </c>
      <c r="P1" s="1" t="inlineStr">
        <is>
          <t>dmg-min</t>
        </is>
      </c>
      <c r="Q1" s="1" t="inlineStr">
        <is>
          <t>dmg-max</t>
        </is>
      </c>
      <c r="R1" s="1" t="inlineStr">
        <is>
          <t>dmg-period</t>
        </is>
      </c>
      <c r="S1" s="1" t="inlineStr">
        <is>
          <t>attacks</t>
        </is>
      </c>
      <c r="T1" s="1" t="inlineStr">
        <is>
          <t>dps</t>
        </is>
      </c>
      <c r="U1" s="1" t="inlineStr">
        <is>
          <t>dps-bonus-add</t>
        </is>
      </c>
      <c r="V1" s="1" t="inlineStr">
        <is>
          <t>dps-bonus-mult</t>
        </is>
      </c>
      <c r="W1" s="1" t="inlineStr">
        <is>
          <t>wpn-bonus-add</t>
        </is>
      </c>
      <c r="X1" s="1" t="inlineStr">
        <is>
          <t>wpn-bonus-mult</t>
        </is>
      </c>
      <c r="Y1" s="1" t="inlineStr">
        <is>
          <t>wpn-period-mult</t>
        </is>
      </c>
      <c r="Z1" s="1" t="inlineStr">
        <is>
          <t>energy</t>
        </is>
      </c>
      <c r="AA1" s="1" t="inlineStr">
        <is>
          <t>dps-cost</t>
        </is>
      </c>
      <c r="AB1" s="1" t="inlineStr">
        <is>
          <t>dps-supply</t>
        </is>
      </c>
      <c r="AC1" s="1" t="inlineStr">
        <is>
          <t>dps-score</t>
        </is>
      </c>
      <c r="AD1" s="1" t="inlineStr">
        <is>
          <t>score</t>
        </is>
      </c>
      <c r="AE1" s="1" t="inlineStr">
        <is>
          <t>supply</t>
        </is>
      </c>
      <c r="AF1" s="1" t="inlineStr">
        <is>
          <t>move-speed</t>
        </is>
      </c>
      <c r="AG1" s="1" t="inlineStr">
        <is>
          <t>abil1</t>
        </is>
      </c>
      <c r="AH1" s="1" t="inlineStr">
        <is>
          <t>abil2</t>
        </is>
      </c>
      <c r="AI1" s="1" t="inlineStr">
        <is>
          <t>abil3</t>
        </is>
      </c>
    </row>
    <row r="2">
      <c r="A2" t="inlineStr">
        <is>
          <t>Sentinel</t>
        </is>
      </c>
      <c r="B2" t="inlineStr">
        <is>
          <t>1</t>
        </is>
      </c>
      <c r="C2" t="inlineStr">
        <is>
          <t>Ancient</t>
        </is>
      </c>
      <c r="D2" t="n">
        <v>32</v>
      </c>
      <c r="E2" t="n">
        <v>64</v>
      </c>
      <c r="F2" t="inlineStr">
        <is>
          <t>Light</t>
        </is>
      </c>
      <c r="G2" t="inlineStr">
        <is>
          <t>Piercing</t>
        </is>
      </c>
      <c r="H2" t="n">
        <v>0</v>
      </c>
      <c r="I2" t="n">
        <v>1</v>
      </c>
      <c r="J2" t="n">
        <v>80</v>
      </c>
      <c r="K2">
        <f>I2*(E2+J2+H2)</f>
        <v/>
      </c>
      <c r="L2">
        <f>K2/D2</f>
        <v/>
      </c>
      <c r="M2">
        <f>L2/AVERAGE(L2:L65535)</f>
        <v/>
      </c>
      <c r="N2">
        <f>K2/AE2</f>
        <v/>
      </c>
      <c r="O2" t="n">
        <v>2</v>
      </c>
      <c r="P2" t="n">
        <v>16</v>
      </c>
      <c r="Q2" t="n">
        <v>16</v>
      </c>
      <c r="R2" t="n">
        <v>1</v>
      </c>
      <c r="S2" t="n">
        <v>1</v>
      </c>
      <c r="T2">
        <f>V2*(U2+S2*X2*((P2+Q2)/2+W2)/(R2/Y2))</f>
        <v/>
      </c>
      <c r="U2" t="n">
        <v>0</v>
      </c>
      <c r="V2" t="n">
        <v>1.15</v>
      </c>
      <c r="W2" t="n">
        <v>0</v>
      </c>
      <c r="X2" t="n">
        <v>1</v>
      </c>
      <c r="Y2" t="n">
        <v>1</v>
      </c>
      <c r="Z2" t="n">
        <v>0</v>
      </c>
      <c r="AA2">
        <f>T2/D2</f>
        <v/>
      </c>
      <c r="AB2">
        <f>T2/AE2</f>
        <v/>
      </c>
      <c r="AC2">
        <f>AA2/AVERAGE(AA2:AA65535)</f>
        <v/>
      </c>
      <c r="AD2">
        <f>AC2*M2</f>
        <v/>
      </c>
      <c r="AE2" t="n">
        <v>1</v>
      </c>
      <c r="AF2" t="n">
        <v>2.3984</v>
      </c>
      <c r="AG2" t="inlineStr">
        <is>
          <t>Inspires allies within 4.00 range to rush into battle.
+5.00% movement speed (max 8.00 stack)
+3.00% attack speed (max 8.00 stack)</t>
        </is>
      </c>
      <c r="AH2" t="inlineStr"/>
      <c r="AI2" t="inlineStr"/>
    </row>
    <row r="3">
      <c r="A3" t="inlineStr">
        <is>
          <t>Defender</t>
        </is>
      </c>
      <c r="B3" t="inlineStr">
        <is>
          <t>1u</t>
        </is>
      </c>
      <c r="C3" t="inlineStr">
        <is>
          <t>Ancient</t>
        </is>
      </c>
      <c r="D3" t="n">
        <v>112</v>
      </c>
      <c r="E3" t="n">
        <v>376</v>
      </c>
      <c r="F3" t="inlineStr">
        <is>
          <t>Armored</t>
        </is>
      </c>
      <c r="G3" t="inlineStr">
        <is>
          <t>Normal</t>
        </is>
      </c>
      <c r="H3" t="n">
        <v>0</v>
      </c>
      <c r="I3" t="n">
        <v>1</v>
      </c>
      <c r="J3" t="n">
        <v>270</v>
      </c>
      <c r="K3">
        <f>I3*(E3+J3+H3)</f>
        <v/>
      </c>
      <c r="L3">
        <f>K3/D3</f>
        <v/>
      </c>
      <c r="M3">
        <f>L3/AVERAGE(L2:L65535)</f>
        <v/>
      </c>
      <c r="N3">
        <f>K3/AE3</f>
        <v/>
      </c>
      <c r="O3" t="n">
        <v>0.1</v>
      </c>
      <c r="P3" t="n">
        <v>40</v>
      </c>
      <c r="Q3" t="n">
        <v>48</v>
      </c>
      <c r="R3" t="n">
        <v>1</v>
      </c>
      <c r="S3" t="n">
        <v>1</v>
      </c>
      <c r="T3">
        <f>V3*(U3+S3*X3*((P3+Q3)/2+W3)/(R3/Y3))</f>
        <v/>
      </c>
      <c r="U3" t="n">
        <v>0</v>
      </c>
      <c r="V3" t="n">
        <v>1</v>
      </c>
      <c r="W3" t="n">
        <v>15</v>
      </c>
      <c r="X3" t="n">
        <v>1</v>
      </c>
      <c r="Y3" t="n">
        <v>1</v>
      </c>
      <c r="Z3" t="n">
        <v>0</v>
      </c>
      <c r="AA3">
        <f>T3/D3</f>
        <v/>
      </c>
      <c r="AB3">
        <f>T3/AE3</f>
        <v/>
      </c>
      <c r="AC3">
        <f>AA3/AVERAGE(AA2:AA65535)</f>
        <v/>
      </c>
      <c r="AD3">
        <f>AC3*M3</f>
        <v/>
      </c>
      <c r="AE3" t="n">
        <v>1</v>
      </c>
      <c r="AF3" t="n">
        <v>2.3984</v>
      </c>
      <c r="AG3" t="inlineStr">
        <is>
          <t>Defenders know how to fight more effectively with allies within 4.00 range
+5.00 damage for Defenders (max +40.00)
+2.00 damage for other allies (max +16.00)</t>
        </is>
      </c>
      <c r="AH3" t="inlineStr"/>
      <c r="AI3" t="inlineStr"/>
    </row>
    <row r="4">
      <c r="A4" t="inlineStr">
        <is>
          <t>Encoder</t>
        </is>
      </c>
      <c r="B4" t="inlineStr">
        <is>
          <t>2</t>
        </is>
      </c>
      <c r="C4" t="inlineStr">
        <is>
          <t>Ancient</t>
        </is>
      </c>
      <c r="D4" t="n">
        <v>64</v>
      </c>
      <c r="E4" t="n">
        <v>128</v>
      </c>
      <c r="F4" t="inlineStr">
        <is>
          <t>Biological</t>
        </is>
      </c>
      <c r="G4" t="inlineStr">
        <is>
          <t>Magic</t>
        </is>
      </c>
      <c r="H4" t="n">
        <v>0</v>
      </c>
      <c r="I4" t="n">
        <v>1</v>
      </c>
      <c r="J4" t="n">
        <v>128</v>
      </c>
      <c r="K4">
        <f>I4*(E4+J4+H4)</f>
        <v/>
      </c>
      <c r="L4">
        <f>K4/D4</f>
        <v/>
      </c>
      <c r="M4">
        <f>L4/AVERAGE(L2:L65535)</f>
        <v/>
      </c>
      <c r="N4">
        <f>K4/AE4</f>
        <v/>
      </c>
      <c r="O4" t="n">
        <v>3</v>
      </c>
      <c r="P4" t="n">
        <v>35</v>
      </c>
      <c r="Q4" t="n">
        <v>40</v>
      </c>
      <c r="R4" t="n">
        <v>1.1</v>
      </c>
      <c r="S4" t="n">
        <v>1</v>
      </c>
      <c r="T4">
        <f>V4*(U4+S4*X4*((P4+Q4)/2+W4)/(R4/Y4))</f>
        <v/>
      </c>
      <c r="U4" t="n">
        <v>8</v>
      </c>
      <c r="V4" t="n">
        <v>1</v>
      </c>
      <c r="W4" t="n">
        <v>0</v>
      </c>
      <c r="X4" t="n">
        <v>1</v>
      </c>
      <c r="Y4" t="n">
        <v>1</v>
      </c>
      <c r="Z4" t="n">
        <v>15</v>
      </c>
      <c r="AA4">
        <f>T4/D4</f>
        <v/>
      </c>
      <c r="AB4">
        <f>T4/AE4</f>
        <v/>
      </c>
      <c r="AC4">
        <f>AA4/AVERAGE(AA2:AA65535)</f>
        <v/>
      </c>
      <c r="AD4">
        <f>AC4*M4</f>
        <v/>
      </c>
      <c r="AE4" t="n">
        <v>1</v>
      </c>
      <c r="AF4" t="n">
        <v>2.3984</v>
      </c>
      <c r="AG4" t="inlineStr">
        <is>
          <t>Analyzes the enemy within 7.00 range, allowing allies to attack the unit optimally (costs 5 energy) for 10.00 seconds. Target loses Spell Immunity and takes +8.00 spell damage per hit.
Damage cooldown of 0.75 second.</t>
        </is>
      </c>
      <c r="AH4" t="inlineStr"/>
      <c r="AI4" t="inlineStr"/>
    </row>
    <row r="5">
      <c r="A5" t="inlineStr">
        <is>
          <t>Encrypter</t>
        </is>
      </c>
      <c r="B5" t="inlineStr">
        <is>
          <t>2u</t>
        </is>
      </c>
      <c r="C5" t="inlineStr">
        <is>
          <t>Ancient</t>
        </is>
      </c>
      <c r="D5" t="n">
        <v>152</v>
      </c>
      <c r="E5" t="n">
        <v>256</v>
      </c>
      <c r="F5" t="inlineStr">
        <is>
          <t>Biological</t>
        </is>
      </c>
      <c r="G5" t="inlineStr">
        <is>
          <t>Magic</t>
        </is>
      </c>
      <c r="H5" t="n">
        <v>372</v>
      </c>
      <c r="I5" t="n">
        <v>1</v>
      </c>
      <c r="J5" t="n">
        <v>288</v>
      </c>
      <c r="K5">
        <f>I5*(E5+J5+H5)</f>
        <v/>
      </c>
      <c r="L5">
        <f>K5/D5</f>
        <v/>
      </c>
      <c r="M5">
        <f>L5/AVERAGE(L2:L65535)</f>
        <v/>
      </c>
      <c r="N5">
        <f>K5/AE5</f>
        <v/>
      </c>
      <c r="O5" t="n">
        <v>4</v>
      </c>
      <c r="P5" t="n">
        <v>68</v>
      </c>
      <c r="Q5" t="n">
        <v>84</v>
      </c>
      <c r="R5" t="n">
        <v>1.15</v>
      </c>
      <c r="S5" t="n">
        <v>1</v>
      </c>
      <c r="T5">
        <f>V5*(U5+S5*X5*((P5+Q5)/2+W5)/(R5/Y5))</f>
        <v/>
      </c>
      <c r="U5" t="n">
        <v>0</v>
      </c>
      <c r="V5" t="n">
        <v>1</v>
      </c>
      <c r="W5" t="n">
        <v>0</v>
      </c>
      <c r="X5" t="n">
        <v>1</v>
      </c>
      <c r="Y5" t="n">
        <v>1</v>
      </c>
      <c r="Z5" t="n">
        <v>12</v>
      </c>
      <c r="AA5">
        <f>T5/D5</f>
        <v/>
      </c>
      <c r="AB5">
        <f>T5/AE5</f>
        <v/>
      </c>
      <c r="AC5">
        <f>AA5/AVERAGE(AA2:AA65535)</f>
        <v/>
      </c>
      <c r="AD5">
        <f>AC5*M5</f>
        <v/>
      </c>
      <c r="AE5" t="n">
        <v>1</v>
      </c>
      <c r="AF5" t="n">
        <v>2.3984</v>
      </c>
      <c r="AG5" t="inlineStr">
        <is>
          <t>The Encrypter weaves together an impenetrable shield that blocks one attack (costs 6 energy).
6.00 cast range</t>
        </is>
      </c>
      <c r="AH5" t="inlineStr"/>
      <c r="AI5" t="inlineStr"/>
    </row>
    <row r="6">
      <c r="A6" t="inlineStr">
        <is>
          <t>Magnetosphere Resonator</t>
        </is>
      </c>
      <c r="B6" t="inlineStr">
        <is>
          <t>3</t>
        </is>
      </c>
      <c r="C6" t="inlineStr">
        <is>
          <t>Ancient</t>
        </is>
      </c>
      <c r="D6" t="n">
        <v>104</v>
      </c>
      <c r="E6" t="n">
        <v>128</v>
      </c>
      <c r="F6" t="inlineStr">
        <is>
          <t>Massive</t>
        </is>
      </c>
      <c r="G6" t="inlineStr">
        <is>
          <t>Magic</t>
        </is>
      </c>
      <c r="H6" t="n">
        <v>45</v>
      </c>
      <c r="I6" t="n">
        <v>1.45</v>
      </c>
      <c r="J6" t="n">
        <v>256</v>
      </c>
      <c r="K6">
        <f>I6*(E6+J6+H6)</f>
        <v/>
      </c>
      <c r="L6">
        <f>K6/D6</f>
        <v/>
      </c>
      <c r="M6">
        <f>L6/AVERAGE(L2:L65535)</f>
        <v/>
      </c>
      <c r="N6">
        <f>K6/AE6</f>
        <v/>
      </c>
      <c r="O6" t="n">
        <v>5</v>
      </c>
      <c r="P6" t="n">
        <v>8</v>
      </c>
      <c r="Q6" t="n">
        <v>16</v>
      </c>
      <c r="R6" t="n">
        <v>0.25</v>
      </c>
      <c r="S6" t="n">
        <v>1</v>
      </c>
      <c r="T6">
        <f>V6*(U6+S6*X6*((P6+Q6)/2+W6)/(R6/Y6))</f>
        <v/>
      </c>
      <c r="U6" t="n">
        <v>0</v>
      </c>
      <c r="V6" t="n">
        <v>1</v>
      </c>
      <c r="W6" t="n">
        <v>0</v>
      </c>
      <c r="X6" t="n">
        <v>1</v>
      </c>
      <c r="Y6" t="n">
        <v>1</v>
      </c>
      <c r="Z6" t="n">
        <v>0</v>
      </c>
      <c r="AA6">
        <f>T6/D6</f>
        <v/>
      </c>
      <c r="AB6">
        <f>T6/AE6</f>
        <v/>
      </c>
      <c r="AC6">
        <f>AA6/AVERAGE(AA2:AA65535)</f>
        <v/>
      </c>
      <c r="AD6">
        <f>AC6*M6</f>
        <v/>
      </c>
      <c r="AE6" t="n">
        <v>1</v>
      </c>
      <c r="AF6" t="n">
        <v>2.3984</v>
      </c>
      <c r="AG6" t="inlineStr">
        <is>
          <t>Magnetosphere Resonators weave a defensive wavelength into Ancient shields increasing strength and repair.
+45.00 shields and +1.00%/s shield regeneration to allies within 6.00 range (max 100.00 regen/s).</t>
        </is>
      </c>
      <c r="AH6" t="inlineStr"/>
      <c r="AI6" t="inlineStr"/>
    </row>
    <row r="7">
      <c r="A7" t="inlineStr">
        <is>
          <t>Prismatic Resonator</t>
        </is>
      </c>
      <c r="B7" t="inlineStr">
        <is>
          <t>3u</t>
        </is>
      </c>
      <c r="C7" t="inlineStr">
        <is>
          <t>Ancient</t>
        </is>
      </c>
      <c r="D7" t="n">
        <v>272</v>
      </c>
      <c r="E7" t="n">
        <v>256</v>
      </c>
      <c r="F7" t="inlineStr">
        <is>
          <t>Massive</t>
        </is>
      </c>
      <c r="G7" t="inlineStr">
        <is>
          <t>Magic</t>
        </is>
      </c>
      <c r="H7" t="n">
        <v>90</v>
      </c>
      <c r="I7" t="n">
        <v>1.9</v>
      </c>
      <c r="J7" t="n">
        <v>512</v>
      </c>
      <c r="K7">
        <f>I7*(E7+J7+H7)</f>
        <v/>
      </c>
      <c r="L7">
        <f>K7/D7</f>
        <v/>
      </c>
      <c r="M7">
        <f>L7/AVERAGE(L2:L65535)</f>
        <v/>
      </c>
      <c r="N7">
        <f>K7/AE7</f>
        <v/>
      </c>
      <c r="O7" t="n">
        <v>5</v>
      </c>
      <c r="P7" t="n">
        <v>16</v>
      </c>
      <c r="Q7" t="n">
        <v>32</v>
      </c>
      <c r="R7" t="n">
        <v>0.25</v>
      </c>
      <c r="S7" t="n">
        <v>1</v>
      </c>
      <c r="T7">
        <f>V7*(U7+S7*X7*((P7+Q7)/2+W7)/(R7/Y7))</f>
        <v/>
      </c>
      <c r="U7" t="n">
        <v>0</v>
      </c>
      <c r="V7" t="n">
        <v>1</v>
      </c>
      <c r="W7" t="n">
        <v>0</v>
      </c>
      <c r="X7" t="n">
        <v>1</v>
      </c>
      <c r="Y7" t="n">
        <v>1</v>
      </c>
      <c r="Z7" t="n">
        <v>0</v>
      </c>
      <c r="AA7">
        <f>T7/D7</f>
        <v/>
      </c>
      <c r="AB7">
        <f>T7/AE7</f>
        <v/>
      </c>
      <c r="AC7">
        <f>AA7/AVERAGE(AA2:AA65535)</f>
        <v/>
      </c>
      <c r="AD7">
        <f>AC7*M7</f>
        <v/>
      </c>
      <c r="AE7" t="n">
        <v>2</v>
      </c>
      <c r="AF7" t="n">
        <v>2.3984</v>
      </c>
      <c r="AG7" t="inlineStr">
        <is>
          <t>Enhances the Ancients shields by polarizing the wavelength for longer lasting protection.
+90.00 shields and +2.00%/s shield regeneration to allies within 7.00 range (max 200.00 regen/s).</t>
        </is>
      </c>
      <c r="AH7" t="inlineStr"/>
      <c r="AI7" t="inlineStr"/>
    </row>
    <row r="8">
      <c r="A8" t="inlineStr">
        <is>
          <t>Preserver</t>
        </is>
      </c>
      <c r="B8" t="inlineStr">
        <is>
          <t>4</t>
        </is>
      </c>
      <c r="C8" t="inlineStr">
        <is>
          <t>Ancient</t>
        </is>
      </c>
      <c r="D8" t="n">
        <v>176</v>
      </c>
      <c r="E8" t="n">
        <v>512</v>
      </c>
      <c r="F8" t="inlineStr">
        <is>
          <t>Mechanical</t>
        </is>
      </c>
      <c r="G8" t="inlineStr">
        <is>
          <t>Chaos</t>
        </is>
      </c>
      <c r="H8" t="n">
        <v>432</v>
      </c>
      <c r="I8" t="n">
        <v>1</v>
      </c>
      <c r="J8" t="n">
        <v>256</v>
      </c>
      <c r="K8">
        <f>I8*(E8+J8+H8)</f>
        <v/>
      </c>
      <c r="L8">
        <f>K8/D8</f>
        <v/>
      </c>
      <c r="M8">
        <f>L8/AVERAGE(L2:L65535)</f>
        <v/>
      </c>
      <c r="N8">
        <f>K8/AE8</f>
        <v/>
      </c>
      <c r="O8" t="n">
        <v>2</v>
      </c>
      <c r="P8" t="n">
        <v>150</v>
      </c>
      <c r="Q8" t="n">
        <v>182</v>
      </c>
      <c r="R8" t="n">
        <v>2</v>
      </c>
      <c r="S8" t="n">
        <v>1</v>
      </c>
      <c r="T8">
        <f>V8*(U8+S8*X8*((P8+Q8)/2+W8)/(R8/Y8))</f>
        <v/>
      </c>
      <c r="U8" t="n">
        <v>48</v>
      </c>
      <c r="V8" t="n">
        <v>1</v>
      </c>
      <c r="W8" t="n">
        <v>0</v>
      </c>
      <c r="X8" t="n">
        <v>1</v>
      </c>
      <c r="Y8" t="n">
        <v>1</v>
      </c>
      <c r="Z8" t="n">
        <v>30</v>
      </c>
      <c r="AA8">
        <f>T8/D8</f>
        <v/>
      </c>
      <c r="AB8">
        <f>T8/AE8</f>
        <v/>
      </c>
      <c r="AC8">
        <f>AA8/AVERAGE(AA2:AA65535)</f>
        <v/>
      </c>
      <c r="AD8">
        <f>AC8*M8</f>
        <v/>
      </c>
      <c r="AE8" t="n">
        <v>2</v>
      </c>
      <c r="AF8" t="n">
        <v>2.3984</v>
      </c>
      <c r="AG8" t="inlineStr">
        <is>
          <t>Preservers will preserve the bioenergies of the dead converting them into a makeshift Sentinel. 
Fallen allies within 8.00 range are resurrected for 10 energy as a Sentinel</t>
        </is>
      </c>
      <c r="AH8" t="inlineStr"/>
      <c r="AI8" t="inlineStr"/>
    </row>
    <row r="9">
      <c r="A9" t="inlineStr">
        <is>
          <t>Archive</t>
        </is>
      </c>
      <c r="B9" t="inlineStr">
        <is>
          <t>4u</t>
        </is>
      </c>
      <c r="C9" t="inlineStr">
        <is>
          <t>Ancient</t>
        </is>
      </c>
      <c r="D9" t="n">
        <v>400</v>
      </c>
      <c r="E9" t="n">
        <v>512</v>
      </c>
      <c r="F9" t="inlineStr">
        <is>
          <t>Mechanical</t>
        </is>
      </c>
      <c r="G9" t="inlineStr">
        <is>
          <t>Chaos</t>
        </is>
      </c>
      <c r="H9" t="n">
        <v>424</v>
      </c>
      <c r="I9" t="n">
        <v>1</v>
      </c>
      <c r="J9" t="n">
        <v>896</v>
      </c>
      <c r="K9">
        <f>I9*(E9+J9+H9)</f>
        <v/>
      </c>
      <c r="L9">
        <f>K9/D9</f>
        <v/>
      </c>
      <c r="M9">
        <f>L9/AVERAGE(L2:L65535)</f>
        <v/>
      </c>
      <c r="N9">
        <f>K9/AE9</f>
        <v/>
      </c>
      <c r="O9" t="n">
        <v>4</v>
      </c>
      <c r="P9" t="n">
        <v>280</v>
      </c>
      <c r="Q9" t="n">
        <v>304</v>
      </c>
      <c r="R9" t="n">
        <v>1.7</v>
      </c>
      <c r="S9" t="n">
        <v>1</v>
      </c>
      <c r="T9">
        <f>V9*(U9+S9*X9*((P9+Q9)/2+W9)/(R9/Y9))</f>
        <v/>
      </c>
      <c r="U9" t="n">
        <v>0</v>
      </c>
      <c r="V9" t="n">
        <v>1</v>
      </c>
      <c r="W9" t="n">
        <v>0</v>
      </c>
      <c r="X9" t="n">
        <v>1</v>
      </c>
      <c r="Y9" t="n">
        <v>1</v>
      </c>
      <c r="Z9" t="n">
        <v>0</v>
      </c>
      <c r="AA9">
        <f>T9/D9</f>
        <v/>
      </c>
      <c r="AB9">
        <f>T9/AE9</f>
        <v/>
      </c>
      <c r="AC9">
        <f>AA9/AVERAGE(AA2:AA65535)</f>
        <v/>
      </c>
      <c r="AD9">
        <f>AC9*M9</f>
        <v/>
      </c>
      <c r="AE9" t="n">
        <v>3</v>
      </c>
      <c r="AF9" t="n">
        <v>2.3984</v>
      </c>
      <c r="AG9" t="inlineStr">
        <is>
          <t>Archive will periodically perform a system-wide check that will restore nearby allies to their rightful stature. 
Restores 24.00+8.00% shields every 8 seconds (on average) to 10.00 allies within 8.00 range.</t>
        </is>
      </c>
      <c r="AH9" t="inlineStr"/>
      <c r="AI9" t="inlineStr"/>
    </row>
    <row r="10">
      <c r="A10" t="inlineStr">
        <is>
          <t>Warden</t>
        </is>
      </c>
      <c r="B10" t="inlineStr">
        <is>
          <t>5</t>
        </is>
      </c>
      <c r="C10" t="inlineStr">
        <is>
          <t>Ancient</t>
        </is>
      </c>
      <c r="D10" t="n">
        <v>202</v>
      </c>
      <c r="E10" t="n">
        <v>460</v>
      </c>
      <c r="F10" t="inlineStr">
        <is>
          <t>Armored</t>
        </is>
      </c>
      <c r="G10" t="inlineStr">
        <is>
          <t>Chaos</t>
        </is>
      </c>
      <c r="H10" t="n">
        <v>720</v>
      </c>
      <c r="I10" t="n">
        <v>1</v>
      </c>
      <c r="J10" t="n">
        <v>920</v>
      </c>
      <c r="K10">
        <f>I10*(E10+J10+H10)</f>
        <v/>
      </c>
      <c r="L10">
        <f>K10/D10</f>
        <v/>
      </c>
      <c r="M10">
        <f>L10/AVERAGE(L2:L65535)</f>
        <v/>
      </c>
      <c r="N10">
        <f>K10/AE10</f>
        <v/>
      </c>
      <c r="O10" t="n">
        <v>0.1</v>
      </c>
      <c r="P10" t="n">
        <v>64</v>
      </c>
      <c r="Q10" t="n">
        <v>64</v>
      </c>
      <c r="R10" t="n">
        <v>2.5</v>
      </c>
      <c r="S10" t="n">
        <v>1</v>
      </c>
      <c r="T10">
        <f>V10*(U10+S10*X10*((P10+Q10)/2+W10)/(R10/Y10))</f>
        <v/>
      </c>
      <c r="U10" t="n">
        <v>0</v>
      </c>
      <c r="V10" t="n">
        <v>1</v>
      </c>
      <c r="W10" t="n">
        <v>0</v>
      </c>
      <c r="X10" t="n">
        <v>1</v>
      </c>
      <c r="Y10" t="n">
        <v>1</v>
      </c>
      <c r="Z10" t="n">
        <v>0</v>
      </c>
      <c r="AA10">
        <f>T10/D10</f>
        <v/>
      </c>
      <c r="AB10">
        <f>T10/AE10</f>
        <v/>
      </c>
      <c r="AC10">
        <f>AA10/AVERAGE(AA2:AA65535)</f>
        <v/>
      </c>
      <c r="AD10">
        <f>AC10*M10</f>
        <v/>
      </c>
      <c r="AE10" t="n">
        <v>2</v>
      </c>
      <c r="AF10" t="n">
        <v>2.3984</v>
      </c>
      <c r="AG10" t="inlineStr">
        <is>
          <t>Wardens are tasked to defend the Ancestor by restraining their foes. Their charged attack stuns enemies for 2.00 seconds. Recharges over next 2 attacks.
3.00 range, 45.00 degrees arc</t>
        </is>
      </c>
      <c r="AH10" t="inlineStr"/>
      <c r="AI10" t="inlineStr"/>
    </row>
    <row r="11">
      <c r="A11" t="inlineStr">
        <is>
          <t>Elite Warden</t>
        </is>
      </c>
      <c r="B11" t="inlineStr">
        <is>
          <t>5u</t>
        </is>
      </c>
      <c r="C11" t="inlineStr">
        <is>
          <t>Ancient</t>
        </is>
      </c>
      <c r="D11" t="n">
        <v>442</v>
      </c>
      <c r="E11" t="n">
        <v>761</v>
      </c>
      <c r="F11" t="inlineStr">
        <is>
          <t>Armored</t>
        </is>
      </c>
      <c r="G11" t="inlineStr">
        <is>
          <t>Chaos</t>
        </is>
      </c>
      <c r="H11" t="n">
        <v>880</v>
      </c>
      <c r="I11" t="n">
        <v>1</v>
      </c>
      <c r="J11" t="n">
        <v>3051</v>
      </c>
      <c r="K11">
        <f>I11*(E11+J11+H11)</f>
        <v/>
      </c>
      <c r="L11">
        <f>K11/D11</f>
        <v/>
      </c>
      <c r="M11">
        <f>L11/AVERAGE(L2:L65535)</f>
        <v/>
      </c>
      <c r="N11">
        <f>K11/AE11</f>
        <v/>
      </c>
      <c r="O11" t="n">
        <v>0.1</v>
      </c>
      <c r="P11" t="n">
        <v>128</v>
      </c>
      <c r="Q11" t="n">
        <v>128</v>
      </c>
      <c r="R11" t="n">
        <v>2.5</v>
      </c>
      <c r="S11" t="n">
        <v>1</v>
      </c>
      <c r="T11">
        <f>V11*(U11+S11*X11*((P11+Q11)/2+W11)/(R11/Y11))</f>
        <v/>
      </c>
      <c r="U11" t="n">
        <v>107</v>
      </c>
      <c r="V11" t="n">
        <v>1</v>
      </c>
      <c r="W11" t="n">
        <v>0</v>
      </c>
      <c r="X11" t="n">
        <v>1</v>
      </c>
      <c r="Y11" t="n">
        <v>1</v>
      </c>
      <c r="Z11" t="n">
        <v>0</v>
      </c>
      <c r="AA11">
        <f>T11/D11</f>
        <v/>
      </c>
      <c r="AB11">
        <f>T11/AE11</f>
        <v/>
      </c>
      <c r="AC11">
        <f>AA11/AVERAGE(AA2:AA65535)</f>
        <v/>
      </c>
      <c r="AD11">
        <f>AC11*M11</f>
        <v/>
      </c>
      <c r="AE11" t="n">
        <v>3</v>
      </c>
      <c r="AF11" t="n">
        <v>2.3984</v>
      </c>
      <c r="AG11" t="inlineStr">
        <is>
          <t>Elite Wardens dominate any foes that threaten the Ancestor. Their powerful attack stun enemies for 3.00 seconds and inflicts 100.00 damage. Recharges over next 2 attacks.
4.00 range, 45.00 degrees arc</t>
        </is>
      </c>
      <c r="AH11" t="inlineStr"/>
      <c r="AI11" t="inlineStr"/>
    </row>
    <row r="12">
      <c r="A12" t="inlineStr">
        <is>
          <t>Matriarch</t>
        </is>
      </c>
      <c r="B12" t="inlineStr">
        <is>
          <t>6</t>
        </is>
      </c>
      <c r="C12" t="inlineStr">
        <is>
          <t>Ancient</t>
        </is>
      </c>
      <c r="D12" t="n">
        <v>312</v>
      </c>
      <c r="E12" t="n">
        <v>480</v>
      </c>
      <c r="F12" t="inlineStr">
        <is>
          <t>Biological</t>
        </is>
      </c>
      <c r="G12" t="inlineStr">
        <is>
          <t>Chaos</t>
        </is>
      </c>
      <c r="H12" t="n">
        <v>0</v>
      </c>
      <c r="I12" t="n">
        <v>2.05</v>
      </c>
      <c r="J12" t="n">
        <v>512</v>
      </c>
      <c r="K12">
        <f>I12*(E12+J12+H12)</f>
        <v/>
      </c>
      <c r="L12">
        <f>K12/D12</f>
        <v/>
      </c>
      <c r="M12">
        <f>L12/AVERAGE(L2:L65535)</f>
        <v/>
      </c>
      <c r="N12">
        <f>K12/AE12</f>
        <v/>
      </c>
      <c r="O12" t="n">
        <v>6</v>
      </c>
      <c r="P12" t="n">
        <v>144</v>
      </c>
      <c r="Q12" t="n">
        <v>168</v>
      </c>
      <c r="R12" t="n">
        <v>1.2</v>
      </c>
      <c r="S12" t="n">
        <v>1</v>
      </c>
      <c r="T12">
        <f>V12*(U12+S12*X12*((P12+Q12)/2+W12)/(R12/Y12))</f>
        <v/>
      </c>
      <c r="U12" t="n">
        <v>0</v>
      </c>
      <c r="V12" t="n">
        <v>1</v>
      </c>
      <c r="W12" t="n">
        <v>0</v>
      </c>
      <c r="X12" t="n">
        <v>1</v>
      </c>
      <c r="Y12" t="n">
        <v>1</v>
      </c>
      <c r="Z12" t="n">
        <v>0</v>
      </c>
      <c r="AA12">
        <f>T12/D12</f>
        <v/>
      </c>
      <c r="AB12">
        <f>T12/AE12</f>
        <v/>
      </c>
      <c r="AC12">
        <f>AA12/AVERAGE(AA2:AA65535)</f>
        <v/>
      </c>
      <c r="AD12">
        <f>AC12*M12</f>
        <v/>
      </c>
      <c r="AE12" t="n">
        <v>3</v>
      </c>
      <c r="AF12" t="n">
        <v>2.3984</v>
      </c>
      <c r="AG12" t="inlineStr">
        <is>
          <t>Matriarchs strengthen ally shields within 8.00 range.
Each grants +25.00% shields (max +150.00%).</t>
        </is>
      </c>
      <c r="AH12" t="inlineStr"/>
      <c r="AI12" t="inlineStr"/>
    </row>
    <row r="13">
      <c r="A13" t="inlineStr">
        <is>
          <t>Elder</t>
        </is>
      </c>
      <c r="B13" t="inlineStr">
        <is>
          <t>6u</t>
        </is>
      </c>
      <c r="C13" t="inlineStr">
        <is>
          <t>Ancient</t>
        </is>
      </c>
      <c r="D13" t="n">
        <v>712</v>
      </c>
      <c r="E13" t="n">
        <v>1024</v>
      </c>
      <c r="F13" t="inlineStr">
        <is>
          <t>Biological</t>
        </is>
      </c>
      <c r="G13" t="inlineStr">
        <is>
          <t>Chaos</t>
        </is>
      </c>
      <c r="H13" t="n">
        <v>0</v>
      </c>
      <c r="I13" t="n">
        <v>1</v>
      </c>
      <c r="J13" t="n">
        <v>1024</v>
      </c>
      <c r="K13">
        <f>I13*(E13+J13+H13)</f>
        <v/>
      </c>
      <c r="L13">
        <f>K13/D13</f>
        <v/>
      </c>
      <c r="M13">
        <f>L13/AVERAGE(L2:L65535)</f>
        <v/>
      </c>
      <c r="N13">
        <f>K13/AE13</f>
        <v/>
      </c>
      <c r="O13" t="n">
        <v>6</v>
      </c>
      <c r="P13" t="n">
        <v>300</v>
      </c>
      <c r="Q13" t="n">
        <v>300</v>
      </c>
      <c r="R13" t="n">
        <v>1.1</v>
      </c>
      <c r="S13" t="n">
        <v>1</v>
      </c>
      <c r="T13">
        <f>V13*(U13+S13*X13*((P13+Q13)/2+W13)/(R13/Y13))</f>
        <v/>
      </c>
      <c r="U13" t="n">
        <v>24</v>
      </c>
      <c r="V13" t="n">
        <v>1.7</v>
      </c>
      <c r="W13" t="n">
        <v>0</v>
      </c>
      <c r="X13" t="n">
        <v>1</v>
      </c>
      <c r="Y13" t="n">
        <v>1</v>
      </c>
      <c r="Z13" t="n">
        <v>20</v>
      </c>
      <c r="AA13">
        <f>T13/D13</f>
        <v/>
      </c>
      <c r="AB13">
        <f>T13/AE13</f>
        <v/>
      </c>
      <c r="AC13">
        <f>AA13/AVERAGE(AA2:AA65535)</f>
        <v/>
      </c>
      <c r="AD13">
        <f>AC13*M13</f>
        <v/>
      </c>
      <c r="AE13" t="n">
        <v>4</v>
      </c>
      <c r="AF13" t="n">
        <v>2.3984</v>
      </c>
      <c r="AG13" t="inlineStr">
        <is>
          <t>The final song of the Elders. If called upon, they bestow the song of the requiem upon a lucky ally (not themselves) within 7.00 range. 
+32.00% attack speed and +24.00+16.00% damage</t>
        </is>
      </c>
      <c r="AH13" t="inlineStr"/>
      <c r="AI13" t="inlineStr"/>
    </row>
    <row r="14">
      <c r="A14" t="inlineStr">
        <is>
          <t>T-800 TERMINATOR MK II</t>
        </is>
      </c>
      <c r="B14" t="inlineStr">
        <is>
          <t>1</t>
        </is>
      </c>
      <c r="C14" t="inlineStr">
        <is>
          <t>Automaton</t>
        </is>
      </c>
      <c r="D14" t="n">
        <v>30</v>
      </c>
      <c r="E14" t="n">
        <v>140</v>
      </c>
      <c r="F14" t="inlineStr">
        <is>
          <t>Armored</t>
        </is>
      </c>
      <c r="G14" t="inlineStr">
        <is>
          <t>Piercing</t>
        </is>
      </c>
      <c r="H14" t="n">
        <v>0</v>
      </c>
      <c r="I14" t="n">
        <v>1</v>
      </c>
      <c r="J14" t="n">
        <v>0</v>
      </c>
      <c r="K14">
        <f>I14*(E14+J14+H14)</f>
        <v/>
      </c>
      <c r="L14">
        <f>K14/D14</f>
        <v/>
      </c>
      <c r="M14">
        <f>L14/AVERAGE(L2:L65535)</f>
        <v/>
      </c>
      <c r="N14">
        <f>K14/AE14</f>
        <v/>
      </c>
      <c r="O14" t="n">
        <v>3</v>
      </c>
      <c r="P14" t="n">
        <v>6</v>
      </c>
      <c r="Q14" t="n">
        <v>8</v>
      </c>
      <c r="R14" t="n">
        <v>0.33</v>
      </c>
      <c r="S14" t="n">
        <v>1</v>
      </c>
      <c r="T14">
        <f>V14*(U14+S14*X14*((P14+Q14)/2+W14)/(R14/Y14))</f>
        <v/>
      </c>
      <c r="U14" t="n">
        <v>0</v>
      </c>
      <c r="V14" t="n">
        <v>1</v>
      </c>
      <c r="W14" t="n">
        <v>0</v>
      </c>
      <c r="X14" t="n">
        <v>1</v>
      </c>
      <c r="Y14" t="n">
        <v>1</v>
      </c>
      <c r="Z14" t="n">
        <v>0</v>
      </c>
      <c r="AA14">
        <f>T14/D14</f>
        <v/>
      </c>
      <c r="AB14">
        <f>T14/AE14</f>
        <v/>
      </c>
      <c r="AC14">
        <f>AA14/AVERAGE(AA2:AA65535)</f>
        <v/>
      </c>
      <c r="AD14">
        <f>AC14*M14</f>
        <v/>
      </c>
      <c r="AE14" t="n">
        <v>1</v>
      </c>
      <c r="AF14" t="n">
        <v>2.3984</v>
      </c>
      <c r="AG14" t="inlineStr"/>
      <c r="AH14" t="inlineStr"/>
      <c r="AI14" t="inlineStr"/>
    </row>
    <row r="15">
      <c r="A15" t="inlineStr">
        <is>
          <t>T-501 OBLITERATOR</t>
        </is>
      </c>
      <c r="B15" t="inlineStr">
        <is>
          <t>1u</t>
        </is>
      </c>
      <c r="C15" t="inlineStr">
        <is>
          <t>Automaton</t>
        </is>
      </c>
      <c r="D15" t="n">
        <v>110</v>
      </c>
      <c r="E15" t="n">
        <v>425</v>
      </c>
      <c r="F15" t="inlineStr">
        <is>
          <t>Armored</t>
        </is>
      </c>
      <c r="G15" t="inlineStr">
        <is>
          <t>Normal</t>
        </is>
      </c>
      <c r="H15" t="n">
        <v>0</v>
      </c>
      <c r="I15" t="n">
        <v>1</v>
      </c>
      <c r="J15" t="n">
        <v>0</v>
      </c>
      <c r="K15">
        <f>I15*(E15+J15+H15)</f>
        <v/>
      </c>
      <c r="L15">
        <f>K15/D15</f>
        <v/>
      </c>
      <c r="M15">
        <f>L15/AVERAGE(L2:L65535)</f>
        <v/>
      </c>
      <c r="N15">
        <f>K15/AE15</f>
        <v/>
      </c>
      <c r="O15" t="n">
        <v>4.25</v>
      </c>
      <c r="P15" t="n">
        <v>80</v>
      </c>
      <c r="Q15" t="n">
        <v>90</v>
      </c>
      <c r="R15" t="n">
        <v>1.5</v>
      </c>
      <c r="S15" t="n">
        <v>1</v>
      </c>
      <c r="T15">
        <f>V15*(U15+S15*X15*((P15+Q15)/2+W15)/(R15/Y15))</f>
        <v/>
      </c>
      <c r="U15" t="n">
        <v>0</v>
      </c>
      <c r="V15" t="n">
        <v>1</v>
      </c>
      <c r="W15" t="n">
        <v>0</v>
      </c>
      <c r="X15" t="n">
        <v>1</v>
      </c>
      <c r="Y15" t="n">
        <v>1</v>
      </c>
      <c r="Z15" t="n">
        <v>0</v>
      </c>
      <c r="AA15">
        <f>T15/D15</f>
        <v/>
      </c>
      <c r="AB15">
        <f>T15/AE15</f>
        <v/>
      </c>
      <c r="AC15">
        <f>AA15/AVERAGE(AA2:AA65535)</f>
        <v/>
      </c>
      <c r="AD15">
        <f>AC15*M15</f>
        <v/>
      </c>
      <c r="AE15" t="n">
        <v>1</v>
      </c>
      <c r="AF15" t="n">
        <v>2.3984</v>
      </c>
      <c r="AG15" t="inlineStr">
        <is>
          <t>Pressurized sound wave shock the target and enemies within 1.00 range around the target .
Slows targets attack and movement speed by 10.00% for 3.50s (max 50.00%).</t>
        </is>
      </c>
      <c r="AH15" t="inlineStr"/>
      <c r="AI15" t="inlineStr"/>
    </row>
    <row r="16">
      <c r="A16" t="inlineStr">
        <is>
          <t>T-101 PULVERIZER</t>
        </is>
      </c>
      <c r="B16" t="inlineStr">
        <is>
          <t>1u</t>
        </is>
      </c>
      <c r="C16" t="inlineStr">
        <is>
          <t>Automaton</t>
        </is>
      </c>
      <c r="D16" t="n">
        <v>135</v>
      </c>
      <c r="E16" t="n">
        <v>550</v>
      </c>
      <c r="F16" t="inlineStr">
        <is>
          <t>Armored</t>
        </is>
      </c>
      <c r="G16" t="inlineStr">
        <is>
          <t>Siege</t>
        </is>
      </c>
      <c r="H16" t="n">
        <v>0</v>
      </c>
      <c r="I16" t="n">
        <v>1</v>
      </c>
      <c r="J16" t="n">
        <v>0</v>
      </c>
      <c r="K16">
        <f>I16*(E16+J16+H16)</f>
        <v/>
      </c>
      <c r="L16">
        <f>K16/D16</f>
        <v/>
      </c>
      <c r="M16">
        <f>L16/AVERAGE(L2:L65535)</f>
        <v/>
      </c>
      <c r="N16">
        <f>K16/AE16</f>
        <v/>
      </c>
      <c r="O16" t="n">
        <v>4</v>
      </c>
      <c r="P16" t="n">
        <v>60</v>
      </c>
      <c r="Q16" t="n">
        <v>70</v>
      </c>
      <c r="R16" t="n">
        <v>1.3</v>
      </c>
      <c r="S16" t="n">
        <v>1</v>
      </c>
      <c r="T16">
        <f>V16*(U16+S16*X16*((P16+Q16)/2+W16)/(R16/Y16))</f>
        <v/>
      </c>
      <c r="U16" t="n">
        <v>0</v>
      </c>
      <c r="V16" t="n">
        <v>2</v>
      </c>
      <c r="W16" t="n">
        <v>0</v>
      </c>
      <c r="X16" t="n">
        <v>1</v>
      </c>
      <c r="Y16" t="n">
        <v>1</v>
      </c>
      <c r="Z16" t="n">
        <v>0</v>
      </c>
      <c r="AA16">
        <f>T16/D16</f>
        <v/>
      </c>
      <c r="AB16">
        <f>T16/AE16</f>
        <v/>
      </c>
      <c r="AC16">
        <f>AA16/AVERAGE(AA2:AA65535)</f>
        <v/>
      </c>
      <c r="AD16">
        <f>AC16*M16</f>
        <v/>
      </c>
      <c r="AE16" t="n">
        <v>1</v>
      </c>
      <c r="AF16" t="n">
        <v>2.3984</v>
      </c>
      <c r="AG16" t="inlineStr">
        <is>
          <t>Pulverizer fires explosive rounds inflicting 50.00% damage to all enemies near primary target.</t>
        </is>
      </c>
      <c r="AH16" t="inlineStr"/>
      <c r="AI16" t="inlineStr"/>
    </row>
    <row r="17">
      <c r="A17" t="inlineStr">
        <is>
          <t>W4LL-3 SALVAGER</t>
        </is>
      </c>
      <c r="B17" t="inlineStr">
        <is>
          <t>2</t>
        </is>
      </c>
      <c r="C17" t="inlineStr">
        <is>
          <t>Automaton</t>
        </is>
      </c>
      <c r="D17" t="n">
        <v>60</v>
      </c>
      <c r="E17" t="n">
        <v>390</v>
      </c>
      <c r="F17" t="inlineStr">
        <is>
          <t>Mechanical</t>
        </is>
      </c>
      <c r="G17" t="inlineStr">
        <is>
          <t>Normal</t>
        </is>
      </c>
      <c r="H17" t="n">
        <v>0</v>
      </c>
      <c r="I17" t="n">
        <v>1.1</v>
      </c>
      <c r="J17" t="n">
        <v>0</v>
      </c>
      <c r="K17">
        <f>I17*(E17+J17+H17)</f>
        <v/>
      </c>
      <c r="L17">
        <f>K17/D17</f>
        <v/>
      </c>
      <c r="M17">
        <f>L17/AVERAGE(L2:L65535)</f>
        <v/>
      </c>
      <c r="N17">
        <f>K17/AE17</f>
        <v/>
      </c>
      <c r="O17" t="n">
        <v>0.2</v>
      </c>
      <c r="P17" t="n">
        <v>20</v>
      </c>
      <c r="Q17" t="n">
        <v>24</v>
      </c>
      <c r="R17" t="n">
        <v>1</v>
      </c>
      <c r="S17" t="n">
        <v>1</v>
      </c>
      <c r="T17">
        <f>V17*(U17+S17*X17*((P17+Q17)/2+W17)/(R17/Y17))</f>
        <v/>
      </c>
      <c r="U17" t="n">
        <v>0</v>
      </c>
      <c r="V17" t="n">
        <v>1</v>
      </c>
      <c r="W17" t="n">
        <v>0</v>
      </c>
      <c r="X17" t="n">
        <v>1</v>
      </c>
      <c r="Y17" t="n">
        <v>1</v>
      </c>
      <c r="Z17" t="n">
        <v>0</v>
      </c>
      <c r="AA17">
        <f>T17/D17</f>
        <v/>
      </c>
      <c r="AB17">
        <f>T17/AE17</f>
        <v/>
      </c>
      <c r="AC17">
        <f>AA17/AVERAGE(AA2:AA65535)</f>
        <v/>
      </c>
      <c r="AD17">
        <f>AC17*M17</f>
        <v/>
      </c>
      <c r="AE17" t="n">
        <v>1</v>
      </c>
      <c r="AF17" t="n">
        <v>2.3984</v>
      </c>
      <c r="AG17" t="inlineStr">
        <is>
          <t>Salvager is capable of quickly scavenging the battlefield for additional defense. 
Nearby fallen allies grant 10.00% damage reduction (Max 30.00%)</t>
        </is>
      </c>
      <c r="AH17" t="inlineStr"/>
      <c r="AI17" t="inlineStr"/>
    </row>
    <row r="18">
      <c r="A18" t="inlineStr">
        <is>
          <t>BB-2001 BRAWLER MK IV</t>
        </is>
      </c>
      <c r="B18" t="inlineStr">
        <is>
          <t>2u</t>
        </is>
      </c>
      <c r="C18" t="inlineStr">
        <is>
          <t>Automaton</t>
        </is>
      </c>
      <c r="D18" t="n">
        <v>200</v>
      </c>
      <c r="E18" t="n">
        <v>1000</v>
      </c>
      <c r="F18" t="inlineStr">
        <is>
          <t>Armored</t>
        </is>
      </c>
      <c r="G18" t="inlineStr">
        <is>
          <t>Siege</t>
        </is>
      </c>
      <c r="H18" t="n">
        <v>0</v>
      </c>
      <c r="I18" t="n">
        <v>1.41</v>
      </c>
      <c r="J18" t="n">
        <v>0</v>
      </c>
      <c r="K18">
        <f>I18*(E18+J18+H18)</f>
        <v/>
      </c>
      <c r="L18">
        <f>K18/D18</f>
        <v/>
      </c>
      <c r="M18">
        <f>L18/AVERAGE(L2:L65535)</f>
        <v/>
      </c>
      <c r="N18">
        <f>K18/AE18</f>
        <v/>
      </c>
      <c r="O18" t="n">
        <v>0.2</v>
      </c>
      <c r="P18" t="n">
        <v>72</v>
      </c>
      <c r="Q18" t="n">
        <v>78</v>
      </c>
      <c r="R18" t="n">
        <v>0.75</v>
      </c>
      <c r="S18" t="n">
        <v>1</v>
      </c>
      <c r="T18">
        <f>V18*(U18+S18*X18*((P18+Q18)/2+W18)/(R18/Y18))</f>
        <v/>
      </c>
      <c r="U18" t="n">
        <v>0</v>
      </c>
      <c r="V18" t="n">
        <v>1</v>
      </c>
      <c r="W18" t="n">
        <v>0</v>
      </c>
      <c r="X18" t="n">
        <v>1</v>
      </c>
      <c r="Y18" t="n">
        <v>1.24</v>
      </c>
      <c r="Z18" t="n">
        <v>0</v>
      </c>
      <c r="AA18">
        <f>T18/D18</f>
        <v/>
      </c>
      <c r="AB18">
        <f>T18/AE18</f>
        <v/>
      </c>
      <c r="AC18">
        <f>AA18/AVERAGE(AA2:AA65535)</f>
        <v/>
      </c>
      <c r="AD18">
        <f>AC18*M18</f>
        <v/>
      </c>
      <c r="AE18" t="n">
        <v>2</v>
      </c>
      <c r="AF18" t="n">
        <v>2.3984</v>
      </c>
      <c r="AG18" t="inlineStr">
        <is>
          <t>On kill and every 100.00 damage taken, gains 3.00% damage reduction, 2.00% attack speed and 2.00% movement speed. Stacks 20.00 times.</t>
        </is>
      </c>
      <c r="AH18" t="inlineStr"/>
      <c r="AI18" t="inlineStr"/>
    </row>
    <row r="19">
      <c r="A19" t="inlineStr">
        <is>
          <t>ST-D4T4 ANDROID</t>
        </is>
      </c>
      <c r="B19" t="inlineStr">
        <is>
          <t>2u</t>
        </is>
      </c>
      <c r="C19" t="inlineStr">
        <is>
          <t>Automaton</t>
        </is>
      </c>
      <c r="D19" t="n">
        <v>200</v>
      </c>
      <c r="E19" t="n">
        <v>800</v>
      </c>
      <c r="F19" t="inlineStr">
        <is>
          <t>Mechanical</t>
        </is>
      </c>
      <c r="G19" t="inlineStr">
        <is>
          <t>Normal</t>
        </is>
      </c>
      <c r="H19" t="n">
        <v>0</v>
      </c>
      <c r="I19" t="n">
        <v>1.8</v>
      </c>
      <c r="J19" t="n">
        <v>0</v>
      </c>
      <c r="K19">
        <f>I19*(E19+J19+H19)</f>
        <v/>
      </c>
      <c r="L19">
        <f>K19/D19</f>
        <v/>
      </c>
      <c r="M19">
        <f>L19/AVERAGE(L2:L65535)</f>
        <v/>
      </c>
      <c r="N19">
        <f>K19/AE19</f>
        <v/>
      </c>
      <c r="O19" t="n">
        <v>0.2</v>
      </c>
      <c r="P19" t="n">
        <v>50</v>
      </c>
      <c r="Q19" t="n">
        <v>60</v>
      </c>
      <c r="R19" t="n">
        <v>0.8</v>
      </c>
      <c r="S19" t="n">
        <v>1</v>
      </c>
      <c r="T19">
        <f>V19*(U19+S19*X19*((P19+Q19)/2+W19)/(R19/Y19))</f>
        <v/>
      </c>
      <c r="U19" t="n">
        <v>0</v>
      </c>
      <c r="V19" t="n">
        <v>1</v>
      </c>
      <c r="W19" t="n">
        <v>0</v>
      </c>
      <c r="X19" t="n">
        <v>1</v>
      </c>
      <c r="Y19" t="n">
        <v>1</v>
      </c>
      <c r="Z19" t="n">
        <v>0</v>
      </c>
      <c r="AA19">
        <f>T19/D19</f>
        <v/>
      </c>
      <c r="AB19">
        <f>T19/AE19</f>
        <v/>
      </c>
      <c r="AC19">
        <f>AA19/AVERAGE(AA2:AA65535)</f>
        <v/>
      </c>
      <c r="AD19">
        <f>AC19*M19</f>
        <v/>
      </c>
      <c r="AE19" t="n">
        <v>2</v>
      </c>
      <c r="AF19" t="n">
        <v>2.3984</v>
      </c>
      <c r="AG19" t="inlineStr">
        <is>
          <t>Androids have become sophisticated enough to reassemble themselves after death, but can only achieve a portion of its previous capability.
Revives after 4.00 seconds with 80.00% health.</t>
        </is>
      </c>
      <c r="AH19" t="inlineStr"/>
      <c r="AI19" t="inlineStr"/>
    </row>
    <row r="20">
      <c r="A20" t="inlineStr">
        <is>
          <t>R1D1 ASTROMECH</t>
        </is>
      </c>
      <c r="B20" t="inlineStr">
        <is>
          <t>3</t>
        </is>
      </c>
      <c r="C20" t="inlineStr">
        <is>
          <t>Automaton</t>
        </is>
      </c>
      <c r="D20" t="n">
        <v>105</v>
      </c>
      <c r="E20" t="n">
        <v>300</v>
      </c>
      <c r="F20" t="inlineStr">
        <is>
          <t>Light</t>
        </is>
      </c>
      <c r="G20" t="inlineStr">
        <is>
          <t>N/A</t>
        </is>
      </c>
      <c r="H20" t="n">
        <v>300</v>
      </c>
      <c r="I20" t="n">
        <v>1</v>
      </c>
      <c r="J20" t="n">
        <v>0</v>
      </c>
      <c r="K20">
        <f>I20*(E20+J20+H20)</f>
        <v/>
      </c>
      <c r="L20">
        <f>K20/D20</f>
        <v/>
      </c>
      <c r="M20">
        <f>L20/AVERAGE(L2:L65535)</f>
        <v/>
      </c>
      <c r="N20">
        <f>K20/AE20</f>
        <v/>
      </c>
      <c r="O20" t="n">
        <v>7</v>
      </c>
      <c r="P20" t="n">
        <v>0</v>
      </c>
      <c r="Q20" t="n">
        <v>0</v>
      </c>
      <c r="R20" t="n">
        <v>10</v>
      </c>
      <c r="S20" t="n">
        <v>1</v>
      </c>
      <c r="T20">
        <f>V20*(U20+S20*X20*((P20+Q20)/2+W20)/(R20/Y20))</f>
        <v/>
      </c>
      <c r="U20" t="n">
        <v>30</v>
      </c>
      <c r="V20" t="n">
        <v>1</v>
      </c>
      <c r="W20" t="n">
        <v>0</v>
      </c>
      <c r="X20" t="n">
        <v>1</v>
      </c>
      <c r="Y20" t="n">
        <v>1</v>
      </c>
      <c r="Z20" t="n">
        <v>0</v>
      </c>
      <c r="AA20">
        <f>T20/D20</f>
        <v/>
      </c>
      <c r="AB20">
        <f>T20/AE20</f>
        <v/>
      </c>
      <c r="AC20">
        <f>AA20/AVERAGE(AA2:AA65535)</f>
        <v/>
      </c>
      <c r="AD20">
        <f>AC20*M20</f>
        <v/>
      </c>
      <c r="AE20" t="n">
        <v>1</v>
      </c>
      <c r="AF20" t="n">
        <v>0</v>
      </c>
      <c r="AG20" t="inlineStr">
        <is>
          <t>This Astromech Droid will uplink to a nearby Automaton unit. 
Adds 300.00 Life, 5.00 + 10.00% Damage, 10.00% Attack speed, 10.00% Movement Speed, and reduces damage taken by 10.00%.</t>
        </is>
      </c>
      <c r="AH20" t="inlineStr"/>
      <c r="AI20" t="inlineStr"/>
    </row>
    <row r="21">
      <c r="A21" t="inlineStr">
        <is>
          <t>SW3-NTZ WELDTECH RELAY</t>
        </is>
      </c>
      <c r="B21" t="inlineStr">
        <is>
          <t>3</t>
        </is>
      </c>
      <c r="C21" t="inlineStr">
        <is>
          <t>Automaton</t>
        </is>
      </c>
      <c r="D21" t="n">
        <v>105</v>
      </c>
      <c r="E21" t="n">
        <v>700</v>
      </c>
      <c r="F21" t="inlineStr">
        <is>
          <t>Light</t>
        </is>
      </c>
      <c r="G21" t="inlineStr">
        <is>
          <t>N/A</t>
        </is>
      </c>
      <c r="H21" t="n">
        <v>0</v>
      </c>
      <c r="I21" t="n">
        <v>1</v>
      </c>
      <c r="J21" t="n">
        <v>0</v>
      </c>
      <c r="K21">
        <f>I21*(E21+J21+H21)</f>
        <v/>
      </c>
      <c r="L21">
        <f>K21/D21</f>
        <v/>
      </c>
      <c r="M21">
        <f>L21/AVERAGE(L2:L65535)</f>
        <v/>
      </c>
      <c r="N21">
        <f>K21/AE21</f>
        <v/>
      </c>
      <c r="O21" t="n">
        <v>7</v>
      </c>
      <c r="P21" t="n">
        <v>0</v>
      </c>
      <c r="Q21" t="n">
        <v>0</v>
      </c>
      <c r="R21" t="n">
        <v>1</v>
      </c>
      <c r="S21" t="n">
        <v>1</v>
      </c>
      <c r="T21">
        <f>V21*(U21+S21*X21*((P21+Q21)/2+W21)/(R21/Y21))</f>
        <v/>
      </c>
      <c r="U21" t="n">
        <v>0</v>
      </c>
      <c r="V21" t="n">
        <v>1</v>
      </c>
      <c r="W21" t="n">
        <v>0</v>
      </c>
      <c r="X21" t="n">
        <v>1</v>
      </c>
      <c r="Y21" t="n">
        <v>1</v>
      </c>
      <c r="Z21" t="n">
        <v>0</v>
      </c>
      <c r="AA21">
        <f>T21/D21</f>
        <v/>
      </c>
      <c r="AB21">
        <f>T21/AE21</f>
        <v/>
      </c>
      <c r="AC21">
        <f>AA21/AVERAGE(AA2:AA65535)</f>
        <v/>
      </c>
      <c r="AD21">
        <f>AC21*M21</f>
        <v/>
      </c>
      <c r="AE21" t="n">
        <v>1</v>
      </c>
      <c r="AF21" t="n">
        <v>2.3984</v>
      </c>
      <c r="AG21" t="inlineStr">
        <is>
          <t>Heals damaged ally within 7.00 range for 5.00 + 1.95% HP/s.</t>
        </is>
      </c>
      <c r="AH21" t="inlineStr"/>
      <c r="AI21" t="inlineStr"/>
    </row>
    <row r="22">
      <c r="A22" t="inlineStr">
        <is>
          <t>T2J-N2N AEW&amp;C SATELLITE</t>
        </is>
      </c>
      <c r="B22" t="inlineStr">
        <is>
          <t>3</t>
        </is>
      </c>
      <c r="C22" t="inlineStr">
        <is>
          <t>Automaton</t>
        </is>
      </c>
      <c r="D22" t="n">
        <v>230</v>
      </c>
      <c r="E22" t="n">
        <v>550</v>
      </c>
      <c r="F22" t="inlineStr">
        <is>
          <t>Light</t>
        </is>
      </c>
      <c r="G22" t="inlineStr">
        <is>
          <t>N/A</t>
        </is>
      </c>
      <c r="H22" t="n">
        <v>0</v>
      </c>
      <c r="I22" t="n">
        <v>1</v>
      </c>
      <c r="J22" t="n">
        <v>0</v>
      </c>
      <c r="K22">
        <f>I22*(E22+J22+H22)</f>
        <v/>
      </c>
      <c r="L22">
        <f>K22/D22</f>
        <v/>
      </c>
      <c r="M22">
        <f>L22/AVERAGE(L2:L65535)</f>
        <v/>
      </c>
      <c r="N22">
        <f>K22/AE22</f>
        <v/>
      </c>
      <c r="O22" t="n">
        <v>7</v>
      </c>
      <c r="P22" t="n">
        <v>0</v>
      </c>
      <c r="Q22" t="n">
        <v>0</v>
      </c>
      <c r="R22" t="n">
        <v>10</v>
      </c>
      <c r="S22" t="n">
        <v>1</v>
      </c>
      <c r="T22">
        <f>V22*(U22+S22*X22*((P22+Q22)/2+W22)/(R22/Y22))</f>
        <v/>
      </c>
      <c r="U22" t="n">
        <v>0</v>
      </c>
      <c r="V22" t="n">
        <v>1</v>
      </c>
      <c r="W22" t="n">
        <v>0</v>
      </c>
      <c r="X22" t="n">
        <v>1</v>
      </c>
      <c r="Y22" t="n">
        <v>1</v>
      </c>
      <c r="Z22" t="n">
        <v>0</v>
      </c>
      <c r="AA22">
        <f>T22/D22</f>
        <v/>
      </c>
      <c r="AB22">
        <f>T22/AE22</f>
        <v/>
      </c>
      <c r="AC22">
        <f>AA22/AVERAGE(AA2:AA65535)</f>
        <v/>
      </c>
      <c r="AD22">
        <f>AC22*M22</f>
        <v/>
      </c>
      <c r="AE22" t="n">
        <v>2</v>
      </c>
      <c r="AF22" t="n">
        <v>2.3984</v>
      </c>
      <c r="AG22" t="inlineStr">
        <is>
          <t>This unit launches into orbit avoiding other units during combat, though not escaping weapons range.</t>
        </is>
      </c>
      <c r="AH22" t="inlineStr">
        <is>
          <t>Observes and relays advanced battlefield information to allies for enhanced targeting.
Ranged allies within 7.00 range gain +1.00 attack range (3.00x max stack).</t>
        </is>
      </c>
      <c r="AI22" t="inlineStr"/>
    </row>
    <row r="23">
      <c r="A23" t="inlineStr">
        <is>
          <t>AN/FPS-7 Radar</t>
        </is>
      </c>
      <c r="B23" t="inlineStr">
        <is>
          <t>3u</t>
        </is>
      </c>
      <c r="C23" t="inlineStr">
        <is>
          <t>Automaton</t>
        </is>
      </c>
      <c r="D23" t="n">
        <v>655</v>
      </c>
      <c r="E23" t="n">
        <v>920</v>
      </c>
      <c r="F23" t="inlineStr">
        <is>
          <t>Light</t>
        </is>
      </c>
      <c r="G23" t="inlineStr">
        <is>
          <t>N/A</t>
        </is>
      </c>
      <c r="H23" t="n">
        <v>0</v>
      </c>
      <c r="I23" t="n">
        <v>1</v>
      </c>
      <c r="J23" t="n">
        <v>0</v>
      </c>
      <c r="K23">
        <f>I23*(E23+J23+H23)</f>
        <v/>
      </c>
      <c r="L23">
        <f>K23/D23</f>
        <v/>
      </c>
      <c r="M23">
        <f>L23/AVERAGE(L2:L65535)</f>
        <v/>
      </c>
      <c r="N23">
        <f>K23/AE23</f>
        <v/>
      </c>
      <c r="O23" t="n">
        <v>7</v>
      </c>
      <c r="P23" t="n">
        <v>0</v>
      </c>
      <c r="Q23" t="n">
        <v>0</v>
      </c>
      <c r="R23" t="n">
        <v>10</v>
      </c>
      <c r="S23" t="n">
        <v>1</v>
      </c>
      <c r="T23">
        <f>V23*(U23+S23*X23*((P23+Q23)/2+W23)/(R23/Y23))</f>
        <v/>
      </c>
      <c r="U23" t="n">
        <v>0</v>
      </c>
      <c r="V23" t="n">
        <v>0</v>
      </c>
      <c r="W23" t="n">
        <v>0</v>
      </c>
      <c r="X23" t="n">
        <v>1</v>
      </c>
      <c r="Y23" t="n">
        <v>1</v>
      </c>
      <c r="Z23" t="n">
        <v>0</v>
      </c>
      <c r="AA23">
        <f>T23/D23</f>
        <v/>
      </c>
      <c r="AB23">
        <f>T23/AE23</f>
        <v/>
      </c>
      <c r="AC23">
        <f>AA23/AVERAGE(AA2:AA65535)</f>
        <v/>
      </c>
      <c r="AD23">
        <f>AC23*M23</f>
        <v/>
      </c>
      <c r="AE23" t="n">
        <v>5</v>
      </c>
      <c r="AF23" t="n">
        <v>2.3984</v>
      </c>
      <c r="AG23" t="inlineStr">
        <is>
          <t>Increases ability cast range of allies within 7.00 range by 1.00 per Radar (max +3.00).
Does not increase aura abilities range.</t>
        </is>
      </c>
      <c r="AH23" t="inlineStr">
        <is>
          <t>This unit launches into orbit avoiding other units during combat, though not escaping weapons range.</t>
        </is>
      </c>
      <c r="AI23" t="inlineStr"/>
    </row>
    <row r="24">
      <c r="A24" t="inlineStr">
        <is>
          <t>CAR-BN PROTOTYPE</t>
        </is>
      </c>
      <c r="B24" t="inlineStr">
        <is>
          <t>4</t>
        </is>
      </c>
      <c r="C24" t="inlineStr">
        <is>
          <t>Automaton</t>
        </is>
      </c>
      <c r="D24" t="n">
        <v>190</v>
      </c>
      <c r="E24" t="n">
        <v>700</v>
      </c>
      <c r="F24" t="inlineStr">
        <is>
          <t>Light</t>
        </is>
      </c>
      <c r="G24" t="inlineStr">
        <is>
          <t>Chaos</t>
        </is>
      </c>
      <c r="H24" t="n">
        <v>0</v>
      </c>
      <c r="I24" t="n">
        <v>1</v>
      </c>
      <c r="J24" t="n">
        <v>0</v>
      </c>
      <c r="K24">
        <f>I24*(E24+J24+H24)</f>
        <v/>
      </c>
      <c r="L24">
        <f>K24/D24</f>
        <v/>
      </c>
      <c r="M24">
        <f>L24/AVERAGE(L2:L65535)</f>
        <v/>
      </c>
      <c r="N24">
        <f>K24/AE24</f>
        <v/>
      </c>
      <c r="O24" t="n">
        <v>5</v>
      </c>
      <c r="P24" t="n">
        <v>75</v>
      </c>
      <c r="Q24" t="n">
        <v>90</v>
      </c>
      <c r="R24" t="n">
        <v>0.5</v>
      </c>
      <c r="S24" t="n">
        <v>1</v>
      </c>
      <c r="T24">
        <f>V24*(U24+S24*X24*((P24+Q24)/2+W24)/(R24/Y24))</f>
        <v/>
      </c>
      <c r="U24" t="n">
        <v>0</v>
      </c>
      <c r="V24" t="n">
        <v>1</v>
      </c>
      <c r="W24" t="n">
        <v>0</v>
      </c>
      <c r="X24" t="n">
        <v>1</v>
      </c>
      <c r="Y24" t="n">
        <v>1</v>
      </c>
      <c r="Z24" t="n">
        <v>0</v>
      </c>
      <c r="AA24">
        <f>T24/D24</f>
        <v/>
      </c>
      <c r="AB24">
        <f>T24/AE24</f>
        <v/>
      </c>
      <c r="AC24">
        <f>AA24/AVERAGE(AA2:AA65535)</f>
        <v/>
      </c>
      <c r="AD24">
        <f>AC24*M24</f>
        <v/>
      </c>
      <c r="AE24" t="n">
        <v>2</v>
      </c>
      <c r="AF24" t="n">
        <v>2.3984</v>
      </c>
      <c r="AG24" t="inlineStr">
        <is>
          <t>U87 Prototypes are extremely unstable machines. They have extremely high damage output, but their performance can vary. 
Unreliable components inflict -10.00 self-damage per attack.</t>
        </is>
      </c>
      <c r="AH24" t="inlineStr"/>
      <c r="AI24" t="inlineStr"/>
    </row>
    <row r="25">
      <c r="A25" t="inlineStr">
        <is>
          <t>BSG-102 CENTURION</t>
        </is>
      </c>
      <c r="B25" t="inlineStr">
        <is>
          <t>4</t>
        </is>
      </c>
      <c r="C25" t="inlineStr">
        <is>
          <t>Automaton</t>
        </is>
      </c>
      <c r="D25" t="n">
        <v>250</v>
      </c>
      <c r="E25" t="n">
        <v>1375</v>
      </c>
      <c r="F25" t="inlineStr">
        <is>
          <t>Massive</t>
        </is>
      </c>
      <c r="G25" t="inlineStr">
        <is>
          <t>Normal</t>
        </is>
      </c>
      <c r="H25" t="n">
        <v>0</v>
      </c>
      <c r="I25" t="n">
        <v>1.6875</v>
      </c>
      <c r="J25" t="n">
        <v>0</v>
      </c>
      <c r="K25">
        <f>I25*(E25+J25+H25)</f>
        <v/>
      </c>
      <c r="L25">
        <f>K25/D25</f>
        <v/>
      </c>
      <c r="M25">
        <f>L25/AVERAGE(L2:L65535)</f>
        <v/>
      </c>
      <c r="N25">
        <f>K25/AE25</f>
        <v/>
      </c>
      <c r="O25" t="n">
        <v>0.2</v>
      </c>
      <c r="P25" t="n">
        <v>100</v>
      </c>
      <c r="Q25" t="n">
        <v>125</v>
      </c>
      <c r="R25" t="n">
        <v>1.5</v>
      </c>
      <c r="S25" t="n">
        <v>1</v>
      </c>
      <c r="T25">
        <f>V25*(U25+S25*X25*((P25+Q25)/2+W25)/(R25/Y25))</f>
        <v/>
      </c>
      <c r="U25" t="n">
        <v>0</v>
      </c>
      <c r="V25" t="n">
        <v>1</v>
      </c>
      <c r="W25" t="n">
        <v>0</v>
      </c>
      <c r="X25" t="n">
        <v>1</v>
      </c>
      <c r="Y25" t="n">
        <v>1</v>
      </c>
      <c r="Z25" t="n">
        <v>0</v>
      </c>
      <c r="AA25">
        <f>T25/D25</f>
        <v/>
      </c>
      <c r="AB25">
        <f>T25/AE25</f>
        <v/>
      </c>
      <c r="AC25">
        <f>AA25/AVERAGE(AA2:AA65535)</f>
        <v/>
      </c>
      <c r="AD25">
        <f>AC25*M25</f>
        <v/>
      </c>
      <c r="AE25" t="n">
        <v>3</v>
      </c>
      <c r="AF25" t="n">
        <v>2.3984</v>
      </c>
      <c r="AG25" t="inlineStr">
        <is>
          <t>Centurions are hooked up to a massive defensive network that enables them to share structural integrity.
Each Centurion gains 25.00% bonus HP for every other Centurion alive.</t>
        </is>
      </c>
      <c r="AH25" t="inlineStr"/>
      <c r="AI25" t="inlineStr"/>
    </row>
    <row r="26">
      <c r="A26" t="inlineStr">
        <is>
          <t>NFALL-201 ASIMOV</t>
        </is>
      </c>
      <c r="B26" t="inlineStr">
        <is>
          <t>4</t>
        </is>
      </c>
      <c r="C26" t="inlineStr">
        <is>
          <t>Automaton</t>
        </is>
      </c>
      <c r="D26" t="n">
        <v>265</v>
      </c>
      <c r="E26" t="n">
        <v>1275</v>
      </c>
      <c r="F26" t="inlineStr">
        <is>
          <t>Massive</t>
        </is>
      </c>
      <c r="G26" t="inlineStr">
        <is>
          <t>Siege</t>
        </is>
      </c>
      <c r="H26" t="n">
        <v>0</v>
      </c>
      <c r="I26" t="n">
        <v>1</v>
      </c>
      <c r="J26" t="n">
        <v>0</v>
      </c>
      <c r="K26">
        <f>I26*(E26+J26+H26)</f>
        <v/>
      </c>
      <c r="L26">
        <f>K26/D26</f>
        <v/>
      </c>
      <c r="M26">
        <f>L26/AVERAGE(L2:L65535)</f>
        <v/>
      </c>
      <c r="N26">
        <f>K26/AE26</f>
        <v/>
      </c>
      <c r="O26" t="n">
        <v>4</v>
      </c>
      <c r="P26" t="n">
        <v>225</v>
      </c>
      <c r="Q26" t="n">
        <v>275</v>
      </c>
      <c r="R26" t="n">
        <v>2</v>
      </c>
      <c r="S26" t="n">
        <v>1</v>
      </c>
      <c r="T26">
        <f>V26*(U26+S26*X26*((P26+Q26)/2+W26)/(R26/Y26))</f>
        <v/>
      </c>
      <c r="U26" t="n">
        <v>0</v>
      </c>
      <c r="V26" t="n">
        <v>1</v>
      </c>
      <c r="W26" t="n">
        <v>0</v>
      </c>
      <c r="X26" t="n">
        <v>1</v>
      </c>
      <c r="Y26" t="n">
        <v>1</v>
      </c>
      <c r="Z26" t="n">
        <v>0</v>
      </c>
      <c r="AA26">
        <f>T26/D26</f>
        <v/>
      </c>
      <c r="AB26">
        <f>T26/AE26</f>
        <v/>
      </c>
      <c r="AC26">
        <f>AA26/AVERAGE(AA2:AA65535)</f>
        <v/>
      </c>
      <c r="AD26">
        <f>AC26*M26</f>
        <v/>
      </c>
      <c r="AE26" t="n">
        <v>2</v>
      </c>
      <c r="AF26" t="n">
        <v>2.3984</v>
      </c>
      <c r="AG26" t="inlineStr">
        <is>
          <t>The Asimov's massive cannon shatters enemy focus.
Every third attack, Asimov stuns all enemies within 2.00 range of the primary target.</t>
        </is>
      </c>
      <c r="AH26" t="inlineStr"/>
      <c r="AI26" t="inlineStr"/>
    </row>
    <row r="27">
      <c r="A27" t="inlineStr">
        <is>
          <t>KR-0LK LASER BATTERY</t>
        </is>
      </c>
      <c r="B27" t="inlineStr">
        <is>
          <t>5</t>
        </is>
      </c>
      <c r="C27" t="inlineStr">
        <is>
          <t>Automaton</t>
        </is>
      </c>
      <c r="D27" t="n">
        <v>265</v>
      </c>
      <c r="E27" t="n">
        <v>850</v>
      </c>
      <c r="F27" t="inlineStr">
        <is>
          <t>Massive</t>
        </is>
      </c>
      <c r="G27" t="inlineStr">
        <is>
          <t>Piercing</t>
        </is>
      </c>
      <c r="H27" t="n">
        <v>0</v>
      </c>
      <c r="I27" t="n">
        <v>1</v>
      </c>
      <c r="J27" t="n">
        <v>0</v>
      </c>
      <c r="K27">
        <f>I27*(E27+J27+H27)</f>
        <v/>
      </c>
      <c r="L27">
        <f>K27/D27</f>
        <v/>
      </c>
      <c r="M27">
        <f>L27/AVERAGE(L2:L65535)</f>
        <v/>
      </c>
      <c r="N27">
        <f>K27/AE27</f>
        <v/>
      </c>
      <c r="O27" t="n">
        <v>3</v>
      </c>
      <c r="P27" t="n">
        <v>16</v>
      </c>
      <c r="Q27" t="n">
        <v>18</v>
      </c>
      <c r="R27" t="n">
        <v>0.3</v>
      </c>
      <c r="S27" t="n">
        <v>5</v>
      </c>
      <c r="T27">
        <f>V27*(U27+S27*X27*((P27+Q27)/2+W27)/(R27/Y27))</f>
        <v/>
      </c>
      <c r="U27" t="n">
        <v>0</v>
      </c>
      <c r="V27" t="n">
        <v>1</v>
      </c>
      <c r="W27" t="n">
        <v>0</v>
      </c>
      <c r="X27" t="n">
        <v>1</v>
      </c>
      <c r="Y27" t="n">
        <v>1</v>
      </c>
      <c r="Z27" t="n">
        <v>0</v>
      </c>
      <c r="AA27">
        <f>T27/D27</f>
        <v/>
      </c>
      <c r="AB27">
        <f>T27/AE27</f>
        <v/>
      </c>
      <c r="AC27">
        <f>AA27/AVERAGE(AA2:AA65535)</f>
        <v/>
      </c>
      <c r="AD27">
        <f>AC27*M27</f>
        <v/>
      </c>
      <c r="AE27" t="n">
        <v>2</v>
      </c>
      <c r="AF27" t="n">
        <v>2.3984</v>
      </c>
      <c r="AG27" t="inlineStr"/>
      <c r="AH27" t="inlineStr"/>
      <c r="AI27" t="inlineStr"/>
    </row>
    <row r="28">
      <c r="A28" t="inlineStr">
        <is>
          <t>UL-T0 GRAV LANCE</t>
        </is>
      </c>
      <c r="B28" t="inlineStr">
        <is>
          <t>5</t>
        </is>
      </c>
      <c r="C28" t="inlineStr">
        <is>
          <t>Automaton</t>
        </is>
      </c>
      <c r="D28" t="n">
        <v>385</v>
      </c>
      <c r="E28" t="n">
        <v>450</v>
      </c>
      <c r="F28" t="inlineStr">
        <is>
          <t>Massive</t>
        </is>
      </c>
      <c r="G28" t="inlineStr">
        <is>
          <t>Magic</t>
        </is>
      </c>
      <c r="H28" t="n">
        <v>0</v>
      </c>
      <c r="I28" t="n">
        <v>1</v>
      </c>
      <c r="J28" t="n">
        <v>0</v>
      </c>
      <c r="K28">
        <f>I28*(E28+J28+H28)</f>
        <v/>
      </c>
      <c r="L28">
        <f>K28/D28</f>
        <v/>
      </c>
      <c r="M28">
        <f>L28/AVERAGE(L2:L65535)</f>
        <v/>
      </c>
      <c r="N28">
        <f>K28/AE28</f>
        <v/>
      </c>
      <c r="O28" t="n">
        <v>6.5</v>
      </c>
      <c r="P28" t="n">
        <v>146</v>
      </c>
      <c r="Q28" t="n">
        <v>178</v>
      </c>
      <c r="R28" t="n">
        <v>1.5</v>
      </c>
      <c r="S28" t="n">
        <v>1</v>
      </c>
      <c r="T28">
        <f>V28*(U28+S28*X28*((P28+Q28)/2+W28)/(R28/Y28))</f>
        <v/>
      </c>
      <c r="U28" t="n">
        <v>0</v>
      </c>
      <c r="V28" t="n">
        <v>5</v>
      </c>
      <c r="W28" t="n">
        <v>0</v>
      </c>
      <c r="X28" t="n">
        <v>1</v>
      </c>
      <c r="Y28" t="n">
        <v>1</v>
      </c>
      <c r="Z28" t="n">
        <v>0</v>
      </c>
      <c r="AA28">
        <f>T28/D28</f>
        <v/>
      </c>
      <c r="AB28">
        <f>T28/AE28</f>
        <v/>
      </c>
      <c r="AC28">
        <f>AA28/AVERAGE(AA2:AA65535)</f>
        <v/>
      </c>
      <c r="AD28">
        <f>AC28*M28</f>
        <v/>
      </c>
      <c r="AE28" t="n">
        <v>2</v>
      </c>
      <c r="AF28" t="n">
        <v>2.3984</v>
      </c>
      <c r="AG28" t="inlineStr">
        <is>
          <t>This highly experimental weapon pierces through enemies in a line.</t>
        </is>
      </c>
      <c r="AH28" t="inlineStr"/>
      <c r="AI28" t="inlineStr"/>
    </row>
    <row r="29">
      <c r="A29" t="inlineStr">
        <is>
          <t>BR-14N MISSILE ARRAY</t>
        </is>
      </c>
      <c r="B29" t="inlineStr">
        <is>
          <t>5</t>
        </is>
      </c>
      <c r="C29" t="inlineStr">
        <is>
          <t>Automaton</t>
        </is>
      </c>
      <c r="D29" t="n">
        <v>495</v>
      </c>
      <c r="E29" t="n">
        <v>910</v>
      </c>
      <c r="F29" t="inlineStr">
        <is>
          <t>Massive</t>
        </is>
      </c>
      <c r="G29" t="inlineStr">
        <is>
          <t>Siege</t>
        </is>
      </c>
      <c r="H29" t="n">
        <v>0</v>
      </c>
      <c r="I29" t="n">
        <v>1</v>
      </c>
      <c r="J29" t="n">
        <v>0</v>
      </c>
      <c r="K29">
        <f>I29*(E29+J29+H29)</f>
        <v/>
      </c>
      <c r="L29">
        <f>K29/D29</f>
        <v/>
      </c>
      <c r="M29">
        <f>L29/AVERAGE(L2:L65535)</f>
        <v/>
      </c>
      <c r="N29">
        <f>K29/AE29</f>
        <v/>
      </c>
      <c r="O29" t="n">
        <v>7.5</v>
      </c>
      <c r="P29" t="n">
        <v>40</v>
      </c>
      <c r="Q29" t="n">
        <v>50</v>
      </c>
      <c r="R29" t="n">
        <v>3</v>
      </c>
      <c r="S29" t="n">
        <v>10</v>
      </c>
      <c r="T29">
        <f>V29*(U29+S29*X29*((P29+Q29)/2+W29)/(R29/Y29))</f>
        <v/>
      </c>
      <c r="U29" t="n">
        <v>0</v>
      </c>
      <c r="V29" t="n">
        <v>4.5</v>
      </c>
      <c r="W29" t="n">
        <v>0</v>
      </c>
      <c r="X29" t="n">
        <v>1</v>
      </c>
      <c r="Y29" t="n">
        <v>1</v>
      </c>
      <c r="Z29" t="n">
        <v>0</v>
      </c>
      <c r="AA29">
        <f>T29/D29</f>
        <v/>
      </c>
      <c r="AB29">
        <f>T29/AE29</f>
        <v/>
      </c>
      <c r="AC29">
        <f>AA29/AVERAGE(AA2:AA65535)</f>
        <v/>
      </c>
      <c r="AD29">
        <f>AC29*M29</f>
        <v/>
      </c>
      <c r="AE29" t="n">
        <v>3</v>
      </c>
      <c r="AF29" t="n">
        <v>2.3984</v>
      </c>
      <c r="AG29" t="inlineStr">
        <is>
          <t>Missile Platform is capable of firing 10 splash damaging rockets.</t>
        </is>
      </c>
      <c r="AH29" t="inlineStr"/>
      <c r="AI29" t="inlineStr"/>
    </row>
    <row r="30">
      <c r="A30" t="inlineStr">
        <is>
          <t>N3K-R0 DREADNOUGHT</t>
        </is>
      </c>
      <c r="B30" t="inlineStr">
        <is>
          <t>6</t>
        </is>
      </c>
      <c r="C30" t="inlineStr">
        <is>
          <t>Automaton</t>
        </is>
      </c>
      <c r="D30" t="n">
        <v>450</v>
      </c>
      <c r="E30" t="n">
        <v>2025</v>
      </c>
      <c r="F30" t="inlineStr">
        <is>
          <t>Mechanical</t>
        </is>
      </c>
      <c r="G30" t="inlineStr">
        <is>
          <t>Normal</t>
        </is>
      </c>
      <c r="H30" t="n">
        <v>0</v>
      </c>
      <c r="I30" t="n">
        <v>1</v>
      </c>
      <c r="J30" t="n">
        <v>0</v>
      </c>
      <c r="K30">
        <f>I30*(E30+J30+H30)</f>
        <v/>
      </c>
      <c r="L30">
        <f>K30/D30</f>
        <v/>
      </c>
      <c r="M30">
        <f>L30/AVERAGE(L2:L65535)</f>
        <v/>
      </c>
      <c r="N30">
        <f>K30/AE30</f>
        <v/>
      </c>
      <c r="O30" t="n">
        <v>3</v>
      </c>
      <c r="P30" t="n">
        <v>295</v>
      </c>
      <c r="Q30" t="n">
        <v>395</v>
      </c>
      <c r="R30" t="n">
        <v>1.5</v>
      </c>
      <c r="S30" t="n">
        <v>1</v>
      </c>
      <c r="T30">
        <f>V30*(U30+S30*X30*((P30+Q30)/2+W30)/(R30/Y30))</f>
        <v/>
      </c>
      <c r="U30" t="n">
        <v>0</v>
      </c>
      <c r="V30" t="n">
        <v>1</v>
      </c>
      <c r="W30" t="n">
        <v>0</v>
      </c>
      <c r="X30" t="n">
        <v>1</v>
      </c>
      <c r="Y30" t="n">
        <v>1</v>
      </c>
      <c r="Z30" t="n">
        <v>0</v>
      </c>
      <c r="AA30">
        <f>T30/D30</f>
        <v/>
      </c>
      <c r="AB30">
        <f>T30/AE30</f>
        <v/>
      </c>
      <c r="AC30">
        <f>AA30/AVERAGE(AA2:AA65535)</f>
        <v/>
      </c>
      <c r="AD30">
        <f>AC30*M30</f>
        <v/>
      </c>
      <c r="AE30" t="n">
        <v>4</v>
      </c>
      <c r="AF30" t="n">
        <v>2.3984</v>
      </c>
      <c r="AG30" t="inlineStr"/>
      <c r="AH30" t="inlineStr"/>
      <c r="AI30" t="inlineStr"/>
    </row>
    <row r="31">
      <c r="A31" t="inlineStr">
        <is>
          <t>CEL-012 ANNIHILATOR</t>
        </is>
      </c>
      <c r="B31" t="inlineStr">
        <is>
          <t>6u</t>
        </is>
      </c>
      <c r="C31" t="inlineStr">
        <is>
          <t>Automaton</t>
        </is>
      </c>
      <c r="D31" t="n">
        <v>750</v>
      </c>
      <c r="E31" t="n">
        <v>2000</v>
      </c>
      <c r="F31" t="inlineStr">
        <is>
          <t>Mechanical</t>
        </is>
      </c>
      <c r="G31" t="inlineStr">
        <is>
          <t>Chaos</t>
        </is>
      </c>
      <c r="H31" t="n">
        <v>0</v>
      </c>
      <c r="I31" t="n">
        <v>1</v>
      </c>
      <c r="J31" t="n">
        <v>0</v>
      </c>
      <c r="K31">
        <f>I31*(E31+J31+H31)</f>
        <v/>
      </c>
      <c r="L31">
        <f>K31/D31</f>
        <v/>
      </c>
      <c r="M31">
        <f>L31/AVERAGE(L2:L65535)</f>
        <v/>
      </c>
      <c r="N31">
        <f>K31/AE31</f>
        <v/>
      </c>
      <c r="O31" t="n">
        <v>7</v>
      </c>
      <c r="P31" t="n">
        <v>150</v>
      </c>
      <c r="Q31" t="n">
        <v>160</v>
      </c>
      <c r="R31" t="n">
        <v>0.4</v>
      </c>
      <c r="S31" t="n">
        <v>1</v>
      </c>
      <c r="T31">
        <f>V31*(U31+S31*X31*((P31+Q31)/2+W31)/(R31/Y31))</f>
        <v/>
      </c>
      <c r="U31" t="n">
        <v>0</v>
      </c>
      <c r="V31" t="n">
        <v>1.624</v>
      </c>
      <c r="W31" t="n">
        <v>0</v>
      </c>
      <c r="X31" t="n">
        <v>1</v>
      </c>
      <c r="Y31" t="n">
        <v>1</v>
      </c>
      <c r="Z31" t="n">
        <v>0</v>
      </c>
      <c r="AA31">
        <f>T31/D31</f>
        <v/>
      </c>
      <c r="AB31">
        <f>T31/AE31</f>
        <v/>
      </c>
      <c r="AC31">
        <f>AA31/AVERAGE(AA2:AA65535)</f>
        <v/>
      </c>
      <c r="AD31">
        <f>AC31*M31</f>
        <v/>
      </c>
      <c r="AE31" t="n">
        <v>6</v>
      </c>
      <c r="AF31" t="n">
        <v>2.3984</v>
      </c>
      <c r="AG31" t="inlineStr">
        <is>
          <t>Enemies take 0.50% extra damage from all sources per attack (max 50.00%).</t>
        </is>
      </c>
      <c r="AH31" t="inlineStr">
        <is>
          <t>Gradually optimizes attacks against the target; bonus is lost when switching targets.
+20.00% damage/attack (+200.00% max)</t>
        </is>
      </c>
      <c r="AI31" t="inlineStr"/>
    </row>
    <row r="32">
      <c r="A32" t="inlineStr">
        <is>
          <t>PRPN-F1RB EXECUTIONER</t>
        </is>
      </c>
      <c r="B32" t="inlineStr">
        <is>
          <t>6u</t>
        </is>
      </c>
      <c r="C32" t="inlineStr">
        <is>
          <t>Automaton</t>
        </is>
      </c>
      <c r="D32" t="n">
        <v>750</v>
      </c>
      <c r="E32" t="n">
        <v>5100</v>
      </c>
      <c r="F32" t="inlineStr">
        <is>
          <t>Mechanical</t>
        </is>
      </c>
      <c r="G32" t="inlineStr">
        <is>
          <t>Normal</t>
        </is>
      </c>
      <c r="H32" t="n">
        <v>0</v>
      </c>
      <c r="I32" t="n">
        <v>1.17</v>
      </c>
      <c r="J32" t="n">
        <v>0</v>
      </c>
      <c r="K32">
        <f>I32*(E32+J32+H32)</f>
        <v/>
      </c>
      <c r="L32">
        <f>K32/D32</f>
        <v/>
      </c>
      <c r="M32">
        <f>L32/AVERAGE(L2:L65535)</f>
        <v/>
      </c>
      <c r="N32">
        <f>K32/AE32</f>
        <v/>
      </c>
      <c r="O32" t="n">
        <v>0.2</v>
      </c>
      <c r="P32" t="n">
        <v>600</v>
      </c>
      <c r="Q32" t="n">
        <v>700</v>
      </c>
      <c r="R32" t="n">
        <v>2</v>
      </c>
      <c r="S32" t="n">
        <v>1</v>
      </c>
      <c r="T32">
        <f>V32*(U32+S32*X32*((P32+Q32)/2+W32)/(R32/Y32))</f>
        <v/>
      </c>
      <c r="U32" t="n">
        <v>0</v>
      </c>
      <c r="V32" t="n">
        <v>2</v>
      </c>
      <c r="W32" t="n">
        <v>0</v>
      </c>
      <c r="X32" t="n">
        <v>1</v>
      </c>
      <c r="Y32" t="n">
        <v>1</v>
      </c>
      <c r="Z32" t="n">
        <v>15</v>
      </c>
      <c r="AA32">
        <f>T32/D32</f>
        <v/>
      </c>
      <c r="AB32">
        <f>T32/AE32</f>
        <v/>
      </c>
      <c r="AC32">
        <f>AA32/AVERAGE(AA2:AA65535)</f>
        <v/>
      </c>
      <c r="AD32">
        <f>AC32*M32</f>
        <v/>
      </c>
      <c r="AE32" t="n">
        <v>6</v>
      </c>
      <c r="AF32" t="n">
        <v>2.3984</v>
      </c>
      <c r="AG32" t="inlineStr">
        <is>
          <t>Taunts an enemy within 5.00 range, for 5.00 seconds. In addition, Executioner that taunted them deals 100.00% more damage and takes 50.00% less damage.
Costs 5 energy/taunt.</t>
        </is>
      </c>
      <c r="AH32" t="inlineStr"/>
      <c r="AI32" t="inlineStr"/>
    </row>
    <row r="33">
      <c r="A33" t="inlineStr">
        <is>
          <t>TOR-N0 UPHOLDER</t>
        </is>
      </c>
      <c r="B33" t="inlineStr">
        <is>
          <t>6u</t>
        </is>
      </c>
      <c r="C33" t="inlineStr">
        <is>
          <t>Automaton</t>
        </is>
      </c>
      <c r="D33" t="n">
        <v>750</v>
      </c>
      <c r="E33" t="n">
        <v>2500</v>
      </c>
      <c r="F33" t="inlineStr">
        <is>
          <t>Mechanical</t>
        </is>
      </c>
      <c r="G33" t="inlineStr">
        <is>
          <t>Piercing</t>
        </is>
      </c>
      <c r="H33" t="n">
        <v>4000</v>
      </c>
      <c r="I33" t="n">
        <v>1</v>
      </c>
      <c r="J33" t="n">
        <v>0</v>
      </c>
      <c r="K33">
        <f>I33*(E33+J33+H33)</f>
        <v/>
      </c>
      <c r="L33">
        <f>K33/D33</f>
        <v/>
      </c>
      <c r="M33">
        <f>L33/AVERAGE(L2:L65535)</f>
        <v/>
      </c>
      <c r="N33">
        <f>K33/AE33</f>
        <v/>
      </c>
      <c r="O33" t="n">
        <v>4</v>
      </c>
      <c r="P33" t="n">
        <v>60</v>
      </c>
      <c r="Q33" t="n">
        <v>80</v>
      </c>
      <c r="R33" t="n">
        <v>0.33</v>
      </c>
      <c r="S33" t="n">
        <v>1</v>
      </c>
      <c r="T33">
        <f>V33*(U33+S33*X33*((P33+Q33)/2+W33)/(R33/Y33))</f>
        <v/>
      </c>
      <c r="U33" t="n">
        <v>0</v>
      </c>
      <c r="V33" t="n">
        <v>1</v>
      </c>
      <c r="W33" t="n">
        <v>0</v>
      </c>
      <c r="X33" t="n">
        <v>1</v>
      </c>
      <c r="Y33" t="n">
        <v>1</v>
      </c>
      <c r="Z33" t="n">
        <v>50</v>
      </c>
      <c r="AA33">
        <f>T33/D33</f>
        <v/>
      </c>
      <c r="AB33">
        <f>T33/AE33</f>
        <v/>
      </c>
      <c r="AC33">
        <f>AA33/AVERAGE(AA2:AA65535)</f>
        <v/>
      </c>
      <c r="AD33">
        <f>AC33*M33</f>
        <v/>
      </c>
      <c r="AE33" t="n">
        <v>6</v>
      </c>
      <c r="AF33" t="n">
        <v>2.3984</v>
      </c>
      <c r="AG33" t="inlineStr">
        <is>
          <t>An advanced quark generator emits a temporal resonance field that reverts damage to allies within 5 range. Up to 50 damage reverted per energy.</t>
        </is>
      </c>
      <c r="AH33" t="inlineStr"/>
      <c r="AI33" t="inlineStr"/>
    </row>
    <row r="34">
      <c r="A34" t="inlineStr">
        <is>
          <t>Zergling Warrior</t>
        </is>
      </c>
      <c r="B34" t="inlineStr">
        <is>
          <t>1</t>
        </is>
      </c>
      <c r="C34" t="inlineStr">
        <is>
          <t>Beast</t>
        </is>
      </c>
      <c r="D34" t="n">
        <v>10</v>
      </c>
      <c r="E34" t="n">
        <v>55</v>
      </c>
      <c r="F34" t="inlineStr">
        <is>
          <t>Light</t>
        </is>
      </c>
      <c r="G34" t="inlineStr">
        <is>
          <t>Normal</t>
        </is>
      </c>
      <c r="H34" t="n">
        <v>0</v>
      </c>
      <c r="I34" t="n">
        <v>1.25</v>
      </c>
      <c r="J34" t="n">
        <v>0</v>
      </c>
      <c r="K34">
        <f>I34*(E34+J34+H34)</f>
        <v/>
      </c>
      <c r="L34">
        <f>K34/D34</f>
        <v/>
      </c>
      <c r="M34">
        <f>L34/AVERAGE(L2:L65535)</f>
        <v/>
      </c>
      <c r="N34">
        <f>K34/AE34</f>
        <v/>
      </c>
      <c r="O34" t="n">
        <v>0.1</v>
      </c>
      <c r="P34" t="n">
        <v>6</v>
      </c>
      <c r="Q34" t="n">
        <v>7</v>
      </c>
      <c r="R34" t="n">
        <v>1.2</v>
      </c>
      <c r="S34" t="n">
        <v>1</v>
      </c>
      <c r="T34">
        <f>V34*(U34+S34*X34*((P34+Q34)/2+W34)/(R34/Y34))</f>
        <v/>
      </c>
      <c r="U34" t="n">
        <v>0</v>
      </c>
      <c r="V34" t="n">
        <v>1</v>
      </c>
      <c r="W34" t="n">
        <v>0</v>
      </c>
      <c r="X34" t="n">
        <v>1</v>
      </c>
      <c r="Y34" t="n">
        <v>1</v>
      </c>
      <c r="Z34" t="n">
        <v>0</v>
      </c>
      <c r="AA34">
        <f>T34/D34</f>
        <v/>
      </c>
      <c r="AB34">
        <f>T34/AE34</f>
        <v/>
      </c>
      <c r="AC34">
        <f>AA34/AVERAGE(AA2:AA65535)</f>
        <v/>
      </c>
      <c r="AD34">
        <f>AC34*M34</f>
        <v/>
      </c>
      <c r="AE34" t="n">
        <v>0.5</v>
      </c>
      <c r="AF34" t="n">
        <v>2.3984</v>
      </c>
      <c r="AG34" t="inlineStr">
        <is>
          <t>The Zergling Warrior gashes units it attacks. Gashing a unit slows its movement by 50.00% and attack speed by 10.00%.</t>
        </is>
      </c>
      <c r="AH34" t="inlineStr"/>
      <c r="AI34" t="inlineStr"/>
    </row>
    <row r="35">
      <c r="A35" t="inlineStr">
        <is>
          <t>Zergling Savage</t>
        </is>
      </c>
      <c r="B35" t="inlineStr">
        <is>
          <t>1u</t>
        </is>
      </c>
      <c r="C35" t="inlineStr">
        <is>
          <t>Beast</t>
        </is>
      </c>
      <c r="D35" t="n">
        <v>90</v>
      </c>
      <c r="E35" t="n">
        <v>410</v>
      </c>
      <c r="F35" t="inlineStr">
        <is>
          <t>Light</t>
        </is>
      </c>
      <c r="G35" t="inlineStr">
        <is>
          <t>Normal</t>
        </is>
      </c>
      <c r="H35" t="n">
        <v>0</v>
      </c>
      <c r="I35" t="n">
        <v>1</v>
      </c>
      <c r="J35" t="n">
        <v>0</v>
      </c>
      <c r="K35">
        <f>I35*(E35+J35+H35)</f>
        <v/>
      </c>
      <c r="L35">
        <f>K35/D35</f>
        <v/>
      </c>
      <c r="M35">
        <f>L35/AVERAGE(L2:L65535)</f>
        <v/>
      </c>
      <c r="N35">
        <f>K35/AE35</f>
        <v/>
      </c>
      <c r="O35" t="n">
        <v>0.1</v>
      </c>
      <c r="P35" t="n">
        <v>20</v>
      </c>
      <c r="Q35" t="n">
        <v>24</v>
      </c>
      <c r="R35" t="n">
        <v>1.1</v>
      </c>
      <c r="S35" t="n">
        <v>1</v>
      </c>
      <c r="T35">
        <f>V35*(U35+S35*X35*((P35+Q35)/2+W35)/(R35/Y35))</f>
        <v/>
      </c>
      <c r="U35" t="n">
        <v>50</v>
      </c>
      <c r="V35" t="n">
        <v>1</v>
      </c>
      <c r="W35" t="n">
        <v>0</v>
      </c>
      <c r="X35" t="n">
        <v>1</v>
      </c>
      <c r="Y35" t="n">
        <v>1</v>
      </c>
      <c r="Z35" t="n">
        <v>0</v>
      </c>
      <c r="AA35">
        <f>T35/D35</f>
        <v/>
      </c>
      <c r="AB35">
        <f>T35/AE35</f>
        <v/>
      </c>
      <c r="AC35">
        <f>AA35/AVERAGE(AA2:AA65535)</f>
        <v/>
      </c>
      <c r="AD35">
        <f>AC35*M35</f>
        <v/>
      </c>
      <c r="AE35" t="n">
        <v>1</v>
      </c>
      <c r="AF35" t="n">
        <v>2.3984</v>
      </c>
      <c r="AG35" t="inlineStr">
        <is>
          <t>The Zergling Savage's claws are able to pierce through one enemy and deeply gashes units it attacks. Gashed unit take 10.00 spell damage per second, move 70.00% slower, and attack 50.00% slower.</t>
        </is>
      </c>
      <c r="AH35" t="inlineStr"/>
      <c r="AI35" t="inlineStr"/>
    </row>
    <row r="36">
      <c r="A36" t="inlineStr">
        <is>
          <t>Raptorling</t>
        </is>
      </c>
      <c r="B36" t="inlineStr">
        <is>
          <t>1u</t>
        </is>
      </c>
      <c r="C36" t="inlineStr">
        <is>
          <t>Beast</t>
        </is>
      </c>
      <c r="D36" t="n">
        <v>170</v>
      </c>
      <c r="E36" t="n">
        <v>1100</v>
      </c>
      <c r="F36" t="inlineStr">
        <is>
          <t>Light</t>
        </is>
      </c>
      <c r="G36" t="inlineStr">
        <is>
          <t>Normal</t>
        </is>
      </c>
      <c r="H36" t="n">
        <v>0</v>
      </c>
      <c r="I36" t="n">
        <v>1</v>
      </c>
      <c r="J36" t="n">
        <v>0</v>
      </c>
      <c r="K36">
        <f>I36*(E36+J36+H36)</f>
        <v/>
      </c>
      <c r="L36">
        <f>K36/D36</f>
        <v/>
      </c>
      <c r="M36">
        <f>L36/AVERAGE(L2:L65535)</f>
        <v/>
      </c>
      <c r="N36">
        <f>K36/AE36</f>
        <v/>
      </c>
      <c r="O36" t="n">
        <v>0.1</v>
      </c>
      <c r="P36" t="n">
        <v>62</v>
      </c>
      <c r="Q36" t="n">
        <v>69</v>
      </c>
      <c r="R36" t="n">
        <v>0.9</v>
      </c>
      <c r="S36" t="n">
        <v>1</v>
      </c>
      <c r="T36">
        <f>V36*(U36+S36*X36*((P36+Q36)/2+W36)/(R36/Y36))</f>
        <v/>
      </c>
      <c r="U36" t="n">
        <v>0</v>
      </c>
      <c r="V36" t="n">
        <v>1</v>
      </c>
      <c r="W36" t="n">
        <v>0</v>
      </c>
      <c r="X36" t="n">
        <v>1</v>
      </c>
      <c r="Y36" t="n">
        <v>1</v>
      </c>
      <c r="Z36" t="n">
        <v>0</v>
      </c>
      <c r="AA36">
        <f>T36/D36</f>
        <v/>
      </c>
      <c r="AB36">
        <f>T36/AE36</f>
        <v/>
      </c>
      <c r="AC36">
        <f>AA36/AVERAGE(AA2:AA65535)</f>
        <v/>
      </c>
      <c r="AD36">
        <f>AC36*M36</f>
        <v/>
      </c>
      <c r="AE36" t="n">
        <v>1</v>
      </c>
      <c r="AF36" t="n">
        <v>3</v>
      </c>
      <c r="AG36" t="inlineStr">
        <is>
          <t>Leaps towards a target within 6 range (must be atleast 1.5 range away). On impact, slows attack speed of surrounding enemies by 50.00% and move speed by 80.00% for 8.00s (4.00 vs bosses).</t>
        </is>
      </c>
      <c r="AH36" t="inlineStr"/>
      <c r="AI36" t="inlineStr"/>
    </row>
    <row r="37">
      <c r="A37" t="inlineStr">
        <is>
          <t>Harpy</t>
        </is>
      </c>
      <c r="B37" t="inlineStr">
        <is>
          <t>2</t>
        </is>
      </c>
      <c r="C37" t="inlineStr">
        <is>
          <t>Beast</t>
        </is>
      </c>
      <c r="D37" t="n">
        <v>60</v>
      </c>
      <c r="E37" t="n">
        <v>275</v>
      </c>
      <c r="F37" t="inlineStr">
        <is>
          <t>Light</t>
        </is>
      </c>
      <c r="G37" t="inlineStr">
        <is>
          <t>Magic</t>
        </is>
      </c>
      <c r="H37" t="n">
        <v>0</v>
      </c>
      <c r="I37" t="n">
        <v>1.15</v>
      </c>
      <c r="J37" t="n">
        <v>0</v>
      </c>
      <c r="K37">
        <f>I37*(E37+J37+H37)</f>
        <v/>
      </c>
      <c r="L37">
        <f>K37/D37</f>
        <v/>
      </c>
      <c r="M37">
        <f>L37/AVERAGE(L2:L65535)</f>
        <v/>
      </c>
      <c r="N37">
        <f>K37/AE37</f>
        <v/>
      </c>
      <c r="O37" t="n">
        <v>3</v>
      </c>
      <c r="P37" t="n">
        <v>23</v>
      </c>
      <c r="Q37" t="n">
        <v>27</v>
      </c>
      <c r="R37" t="n">
        <v>1.1</v>
      </c>
      <c r="S37" t="n">
        <v>1</v>
      </c>
      <c r="T37">
        <f>V37*(U37+S37*X37*((P37+Q37)/2+W37)/(R37/Y37))</f>
        <v/>
      </c>
      <c r="U37" t="n">
        <v>15</v>
      </c>
      <c r="V37" t="n">
        <v>1</v>
      </c>
      <c r="W37" t="n">
        <v>0</v>
      </c>
      <c r="X37" t="n">
        <v>1</v>
      </c>
      <c r="Y37" t="n">
        <v>1</v>
      </c>
      <c r="Z37" t="n">
        <v>0</v>
      </c>
      <c r="AA37">
        <f>T37/D37</f>
        <v/>
      </c>
      <c r="AB37">
        <f>T37/AE37</f>
        <v/>
      </c>
      <c r="AC37">
        <f>AA37/AVERAGE(AA2:AA65535)</f>
        <v/>
      </c>
      <c r="AD37">
        <f>AC37*M37</f>
        <v/>
      </c>
      <c r="AE37" t="n">
        <v>1</v>
      </c>
      <c r="AF37" t="n">
        <v>2.3984</v>
      </c>
      <c r="AG37" t="inlineStr">
        <is>
          <t>This unit fires venomous sacs that poison the enemy, slowing its attack speed by 15.00% and movement speed by 25.00% for 5.00 seconds. Deals 3.00 damage per second.</t>
        </is>
      </c>
      <c r="AH37" t="inlineStr"/>
      <c r="AI37" t="inlineStr"/>
    </row>
    <row r="38">
      <c r="A38" t="inlineStr">
        <is>
          <t>Medusa</t>
        </is>
      </c>
      <c r="B38" t="inlineStr">
        <is>
          <t>2u</t>
        </is>
      </c>
      <c r="C38" t="inlineStr">
        <is>
          <t>Beast</t>
        </is>
      </c>
      <c r="D38" t="n">
        <v>180</v>
      </c>
      <c r="E38" t="n">
        <v>820</v>
      </c>
      <c r="F38" t="inlineStr">
        <is>
          <t>Light</t>
        </is>
      </c>
      <c r="G38" t="inlineStr">
        <is>
          <t>Magic</t>
        </is>
      </c>
      <c r="H38" t="n">
        <v>0</v>
      </c>
      <c r="I38" t="n">
        <v>1</v>
      </c>
      <c r="J38" t="n">
        <v>0</v>
      </c>
      <c r="K38">
        <f>I38*(E38+J38+H38)</f>
        <v/>
      </c>
      <c r="L38">
        <f>K38/D38</f>
        <v/>
      </c>
      <c r="M38">
        <f>L38/AVERAGE(L2:L65535)</f>
        <v/>
      </c>
      <c r="N38">
        <f>K38/AE38</f>
        <v/>
      </c>
      <c r="O38" t="n">
        <v>3</v>
      </c>
      <c r="P38" t="n">
        <v>43</v>
      </c>
      <c r="Q38" t="n">
        <v>50</v>
      </c>
      <c r="R38" t="n">
        <v>1</v>
      </c>
      <c r="S38" t="n">
        <v>1</v>
      </c>
      <c r="T38">
        <f>V38*(U38+S38*X38*((P38+Q38)/2+W38)/(R38/Y38))</f>
        <v/>
      </c>
      <c r="U38" t="n">
        <v>55</v>
      </c>
      <c r="V38" t="n">
        <v>1</v>
      </c>
      <c r="W38" t="n">
        <v>0</v>
      </c>
      <c r="X38" t="n">
        <v>1</v>
      </c>
      <c r="Y38" t="n">
        <v>1</v>
      </c>
      <c r="Z38" t="n">
        <v>0</v>
      </c>
      <c r="AA38">
        <f>T38/D38</f>
        <v/>
      </c>
      <c r="AB38">
        <f>T38/AE38</f>
        <v/>
      </c>
      <c r="AC38">
        <f>AA38/AVERAGE(AA2:AA65535)</f>
        <v/>
      </c>
      <c r="AD38">
        <f>AC38*M38</f>
        <v/>
      </c>
      <c r="AE38" t="n">
        <v>1</v>
      </c>
      <c r="AF38" t="n">
        <v>2.3984</v>
      </c>
      <c r="AG38" t="inlineStr">
        <is>
          <t>This unit fires venomous sacs that poison a group of enemies, slowing their attack speeds by 25.00% and movement speeds by 35.00% for 5.00 seconds. Deals 11.00 damage per second to each unit.
Envenoms a maximum of 2.00 targets per attack.</t>
        </is>
      </c>
      <c r="AH38" t="inlineStr"/>
      <c r="AI38" t="inlineStr"/>
    </row>
    <row r="39">
      <c r="A39" t="inlineStr">
        <is>
          <t>Roach Fighter</t>
        </is>
      </c>
      <c r="B39" t="inlineStr">
        <is>
          <t>3</t>
        </is>
      </c>
      <c r="C39" t="inlineStr">
        <is>
          <t>Beast</t>
        </is>
      </c>
      <c r="D39" t="n">
        <v>105</v>
      </c>
      <c r="E39" t="n">
        <v>400</v>
      </c>
      <c r="F39" t="inlineStr">
        <is>
          <t>Armored</t>
        </is>
      </c>
      <c r="G39" t="inlineStr">
        <is>
          <t>Normal</t>
        </is>
      </c>
      <c r="H39" t="n">
        <v>0</v>
      </c>
      <c r="I39" t="n">
        <v>1</v>
      </c>
      <c r="J39" t="n">
        <v>0</v>
      </c>
      <c r="K39">
        <f>I39*(E39+J39+H39)</f>
        <v/>
      </c>
      <c r="L39">
        <f>K39/D39</f>
        <v/>
      </c>
      <c r="M39">
        <f>L39/AVERAGE(L2:L65535)</f>
        <v/>
      </c>
      <c r="N39">
        <f>K39/AE39</f>
        <v/>
      </c>
      <c r="O39" t="n">
        <v>4.25</v>
      </c>
      <c r="P39" t="n">
        <v>70</v>
      </c>
      <c r="Q39" t="n">
        <v>74</v>
      </c>
      <c r="R39" t="n">
        <v>1.1</v>
      </c>
      <c r="S39" t="n">
        <v>1</v>
      </c>
      <c r="T39">
        <f>V39*(U39+S39*X39*((P39+Q39)/2+W39)/(R39/Y39))</f>
        <v/>
      </c>
      <c r="U39" t="n">
        <v>0</v>
      </c>
      <c r="V39" t="n">
        <v>1</v>
      </c>
      <c r="W39" t="n">
        <v>0</v>
      </c>
      <c r="X39" t="n">
        <v>1</v>
      </c>
      <c r="Y39" t="n">
        <v>1</v>
      </c>
      <c r="Z39" t="n">
        <v>0</v>
      </c>
      <c r="AA39">
        <f>T39/D39</f>
        <v/>
      </c>
      <c r="AB39">
        <f>T39/AE39</f>
        <v/>
      </c>
      <c r="AC39">
        <f>AA39/AVERAGE(AA2:AA65535)</f>
        <v/>
      </c>
      <c r="AD39">
        <f>AC39*M39</f>
        <v/>
      </c>
      <c r="AE39" t="n">
        <v>1</v>
      </c>
      <c r="AF39" t="n">
        <v>2.3984</v>
      </c>
      <c r="AG39" t="inlineStr"/>
      <c r="AH39" t="inlineStr"/>
      <c r="AI39" t="inlineStr"/>
    </row>
    <row r="40">
      <c r="A40" t="inlineStr">
        <is>
          <t>Roach Champion</t>
        </is>
      </c>
      <c r="B40" t="inlineStr">
        <is>
          <t>3u</t>
        </is>
      </c>
      <c r="C40" t="inlineStr">
        <is>
          <t>Beast</t>
        </is>
      </c>
      <c r="D40" t="n">
        <v>250</v>
      </c>
      <c r="E40" t="n">
        <v>890</v>
      </c>
      <c r="F40" t="inlineStr">
        <is>
          <t>Armored</t>
        </is>
      </c>
      <c r="G40" t="inlineStr">
        <is>
          <t>Normal</t>
        </is>
      </c>
      <c r="H40" t="n">
        <v>0</v>
      </c>
      <c r="I40" t="n">
        <v>1</v>
      </c>
      <c r="J40" t="n">
        <v>0</v>
      </c>
      <c r="K40">
        <f>I40*(E40+J40+H40)</f>
        <v/>
      </c>
      <c r="L40">
        <f>K40/D40</f>
        <v/>
      </c>
      <c r="M40">
        <f>L40/AVERAGE(L2:L65535)</f>
        <v/>
      </c>
      <c r="N40">
        <f>K40/AE40</f>
        <v/>
      </c>
      <c r="O40" t="n">
        <v>4.25</v>
      </c>
      <c r="P40" t="n">
        <v>144</v>
      </c>
      <c r="Q40" t="n">
        <v>158</v>
      </c>
      <c r="R40" t="n">
        <v>1.1</v>
      </c>
      <c r="S40" t="n">
        <v>1</v>
      </c>
      <c r="T40">
        <f>V40*(U40+S40*X40*((P40+Q40)/2+W40)/(R40/Y40))</f>
        <v/>
      </c>
      <c r="U40" t="n">
        <v>0</v>
      </c>
      <c r="V40" t="n">
        <v>1.54</v>
      </c>
      <c r="W40" t="n">
        <v>0</v>
      </c>
      <c r="X40" t="n">
        <v>1</v>
      </c>
      <c r="Y40" t="n">
        <v>1</v>
      </c>
      <c r="Z40" t="n">
        <v>0</v>
      </c>
      <c r="AA40">
        <f>T40/D40</f>
        <v/>
      </c>
      <c r="AB40">
        <f>T40/AE40</f>
        <v/>
      </c>
      <c r="AC40">
        <f>AA40/AVERAGE(AA2:AA65535)</f>
        <v/>
      </c>
      <c r="AD40">
        <f>AC40*M40</f>
        <v/>
      </c>
      <c r="AE40" t="n">
        <v>2</v>
      </c>
      <c r="AF40" t="n">
        <v>2.3984</v>
      </c>
      <c r="AG40" t="inlineStr">
        <is>
          <t>The Roach Champion and three allied towers within 5.00 range gain a 18.00% bonus to attack speed.</t>
        </is>
      </c>
      <c r="AH40" t="inlineStr"/>
      <c r="AI40" t="inlineStr"/>
    </row>
    <row r="41">
      <c r="A41" t="inlineStr">
        <is>
          <t>Grizzly</t>
        </is>
      </c>
      <c r="B41" t="inlineStr">
        <is>
          <t>4</t>
        </is>
      </c>
      <c r="C41" t="inlineStr">
        <is>
          <t>Beast</t>
        </is>
      </c>
      <c r="D41" t="n">
        <v>180</v>
      </c>
      <c r="E41" t="n">
        <v>1200</v>
      </c>
      <c r="F41" t="inlineStr">
        <is>
          <t>Armored</t>
        </is>
      </c>
      <c r="G41" t="inlineStr">
        <is>
          <t>Siege</t>
        </is>
      </c>
      <c r="H41" t="n">
        <v>0</v>
      </c>
      <c r="I41" t="n">
        <v>1</v>
      </c>
      <c r="J41" t="n">
        <v>0</v>
      </c>
      <c r="K41">
        <f>I41*(E41+J41+H41)</f>
        <v/>
      </c>
      <c r="L41">
        <f>K41/D41</f>
        <v/>
      </c>
      <c r="M41">
        <f>L41/AVERAGE(L2:L65535)</f>
        <v/>
      </c>
      <c r="N41">
        <f>K41/AE41</f>
        <v/>
      </c>
      <c r="O41" t="n">
        <v>0.2</v>
      </c>
      <c r="P41" t="n">
        <v>70</v>
      </c>
      <c r="Q41" t="n">
        <v>76</v>
      </c>
      <c r="R41" t="n">
        <v>0.8</v>
      </c>
      <c r="S41" t="n">
        <v>1</v>
      </c>
      <c r="T41">
        <f>V41*(U41+S41*X41*((P41+Q41)/2+W41)/(R41/Y41))</f>
        <v/>
      </c>
      <c r="U41" t="n">
        <v>0</v>
      </c>
      <c r="V41" t="n">
        <v>1</v>
      </c>
      <c r="W41" t="n">
        <v>0</v>
      </c>
      <c r="X41" t="n">
        <v>1</v>
      </c>
      <c r="Y41" t="n">
        <v>1</v>
      </c>
      <c r="Z41" t="n">
        <v>0</v>
      </c>
      <c r="AA41">
        <f>T41/D41</f>
        <v/>
      </c>
      <c r="AB41">
        <f>T41/AE41</f>
        <v/>
      </c>
      <c r="AC41">
        <f>AA41/AVERAGE(AA2:AA65535)</f>
        <v/>
      </c>
      <c r="AD41">
        <f>AC41*M41</f>
        <v/>
      </c>
      <c r="AE41" t="n">
        <v>1</v>
      </c>
      <c r="AF41" t="n">
        <v>2.3984</v>
      </c>
      <c r="AG41" t="inlineStr">
        <is>
          <t>Consumes essence of slain foes gaining 26% of enemy HP to max HP and heals (max +150% HP; heals after max).</t>
        </is>
      </c>
      <c r="AH41" t="inlineStr"/>
      <c r="AI41" t="inlineStr"/>
    </row>
    <row r="42">
      <c r="A42" t="inlineStr">
        <is>
          <t>Greymane</t>
        </is>
      </c>
      <c r="B42" t="inlineStr">
        <is>
          <t>4u</t>
        </is>
      </c>
      <c r="C42" t="inlineStr">
        <is>
          <t>Beast</t>
        </is>
      </c>
      <c r="D42" t="n">
        <v>385</v>
      </c>
      <c r="E42" t="n">
        <v>2060</v>
      </c>
      <c r="F42" t="inlineStr">
        <is>
          <t>Armored</t>
        </is>
      </c>
      <c r="G42" t="inlineStr">
        <is>
          <t>Siege</t>
        </is>
      </c>
      <c r="H42" t="n">
        <v>0</v>
      </c>
      <c r="I42" t="n">
        <v>1</v>
      </c>
      <c r="J42" t="n">
        <v>0</v>
      </c>
      <c r="K42">
        <f>I42*(E42+J42+H42)</f>
        <v/>
      </c>
      <c r="L42">
        <f>K42/D42</f>
        <v/>
      </c>
      <c r="M42">
        <f>L42/AVERAGE(L2:L65535)</f>
        <v/>
      </c>
      <c r="N42">
        <f>K42/AE42</f>
        <v/>
      </c>
      <c r="O42" t="n">
        <v>1.5</v>
      </c>
      <c r="P42" t="n">
        <v>161</v>
      </c>
      <c r="Q42" t="n">
        <v>179</v>
      </c>
      <c r="R42" t="n">
        <v>1.3</v>
      </c>
      <c r="S42" t="n">
        <v>1</v>
      </c>
      <c r="T42">
        <f>V42*(U42+S42*X42*((P42+Q42)/2+W42)/(R42/Y42))</f>
        <v/>
      </c>
      <c r="U42" t="n">
        <v>0</v>
      </c>
      <c r="V42" t="n">
        <v>1</v>
      </c>
      <c r="W42" t="n">
        <v>0</v>
      </c>
      <c r="X42" t="n">
        <v>1</v>
      </c>
      <c r="Y42" t="n">
        <v>1</v>
      </c>
      <c r="Z42" t="n">
        <v>0</v>
      </c>
      <c r="AA42">
        <f>T42/D42</f>
        <v/>
      </c>
      <c r="AB42">
        <f>T42/AE42</f>
        <v/>
      </c>
      <c r="AC42">
        <f>AA42/AVERAGE(AA2:AA65535)</f>
        <v/>
      </c>
      <c r="AD42">
        <f>AC42*M42</f>
        <v/>
      </c>
      <c r="AE42" t="n">
        <v>2</v>
      </c>
      <c r="AF42" t="n">
        <v>1.8984</v>
      </c>
      <c r="AG42" t="inlineStr">
        <is>
          <t>The Greymane consumes the essence of dying allies within 5 range gaining 25% of ally base HP (max +200% HP; heals after max).</t>
        </is>
      </c>
      <c r="AH42" t="inlineStr">
        <is>
          <t>On wave start, gains 50.00% damage reduction for 4.00 seconds.</t>
        </is>
      </c>
      <c r="AI42" t="inlineStr"/>
    </row>
    <row r="43">
      <c r="A43" t="inlineStr">
        <is>
          <t>Swarm Host</t>
        </is>
      </c>
      <c r="B43" t="inlineStr">
        <is>
          <t>5</t>
        </is>
      </c>
      <c r="C43" t="inlineStr">
        <is>
          <t>Beast</t>
        </is>
      </c>
      <c r="D43" t="n">
        <v>230</v>
      </c>
      <c r="E43" t="n">
        <v>685</v>
      </c>
      <c r="F43" t="inlineStr">
        <is>
          <t>Biological</t>
        </is>
      </c>
      <c r="G43" t="inlineStr">
        <is>
          <t>Normal</t>
        </is>
      </c>
      <c r="H43" t="n">
        <v>1530</v>
      </c>
      <c r="I43" t="n">
        <v>1</v>
      </c>
      <c r="J43" t="n">
        <v>0</v>
      </c>
      <c r="K43">
        <f>I43*(E43+J43+H43)</f>
        <v/>
      </c>
      <c r="L43">
        <f>K43/D43</f>
        <v/>
      </c>
      <c r="M43">
        <f>L43/AVERAGE(L2:L65535)</f>
        <v/>
      </c>
      <c r="N43">
        <f>K43/AE43</f>
        <v/>
      </c>
      <c r="O43" t="n">
        <v>8</v>
      </c>
      <c r="P43" t="n">
        <v>0</v>
      </c>
      <c r="Q43" t="n">
        <v>0</v>
      </c>
      <c r="R43" t="n">
        <v>5.75</v>
      </c>
      <c r="S43" t="n">
        <v>1</v>
      </c>
      <c r="T43">
        <f>V43*(U43+S43*X43*((P43+Q43)/2+W43)/(R43/Y43))</f>
        <v/>
      </c>
      <c r="U43" t="n">
        <v>84</v>
      </c>
      <c r="V43" t="n">
        <v>1</v>
      </c>
      <c r="W43" t="n">
        <v>0</v>
      </c>
      <c r="X43" t="n">
        <v>1</v>
      </c>
      <c r="Y43" t="n">
        <v>1</v>
      </c>
      <c r="Z43" t="n">
        <v>0</v>
      </c>
      <c r="AA43">
        <f>T43/D43</f>
        <v/>
      </c>
      <c r="AB43">
        <f>T43/AE43</f>
        <v/>
      </c>
      <c r="AC43">
        <f>AA43/AVERAGE(AA2:AA65535)</f>
        <v/>
      </c>
      <c r="AD43">
        <f>AC43*M43</f>
        <v/>
      </c>
      <c r="AE43" t="n">
        <v>2</v>
      </c>
      <c r="AF43" t="n">
        <v>2.3984</v>
      </c>
      <c r="AG43" t="inlineStr">
        <is>
          <t>Spawns 2 Swarm Locusts to defend the hive. Swarm locusts expire after 6.00s; sacrificing longevity for strength.
Locust:
Base Life: 220.00
Base DPS: 42.50
Melee range
Biological, Normal</t>
        </is>
      </c>
      <c r="AH43" t="inlineStr"/>
      <c r="AI43" t="inlineStr"/>
    </row>
    <row r="44">
      <c r="A44" t="inlineStr">
        <is>
          <t>Mecha Host</t>
        </is>
      </c>
      <c r="B44" t="inlineStr">
        <is>
          <t>5u</t>
        </is>
      </c>
      <c r="C44" t="inlineStr">
        <is>
          <t>Beast</t>
        </is>
      </c>
      <c r="D44" t="n">
        <v>540</v>
      </c>
      <c r="E44" t="n">
        <v>850</v>
      </c>
      <c r="F44" t="inlineStr">
        <is>
          <t>Biological</t>
        </is>
      </c>
      <c r="G44" t="inlineStr">
        <is>
          <t>Normal</t>
        </is>
      </c>
      <c r="H44" t="n">
        <v>5000</v>
      </c>
      <c r="I44" t="n">
        <v>1</v>
      </c>
      <c r="J44" t="n">
        <v>0</v>
      </c>
      <c r="K44">
        <f>I44*(E44+J44+H44)</f>
        <v/>
      </c>
      <c r="L44">
        <f>K44/D44</f>
        <v/>
      </c>
      <c r="M44">
        <f>L44/AVERAGE(L2:L65535)</f>
        <v/>
      </c>
      <c r="N44">
        <f>K44/AE44</f>
        <v/>
      </c>
      <c r="O44" t="n">
        <v>8</v>
      </c>
      <c r="P44" t="n">
        <v>0</v>
      </c>
      <c r="Q44" t="n">
        <v>0</v>
      </c>
      <c r="R44" t="n">
        <v>4</v>
      </c>
      <c r="S44" t="n">
        <v>1</v>
      </c>
      <c r="T44">
        <f>V44*(U44+S44*X44*((P44+Q44)/2+W44)/(R44/Y44))</f>
        <v/>
      </c>
      <c r="U44" t="n">
        <v>38</v>
      </c>
      <c r="V44" t="n">
        <v>1</v>
      </c>
      <c r="W44" t="n">
        <v>0</v>
      </c>
      <c r="X44" t="n">
        <v>1</v>
      </c>
      <c r="Y44" t="n">
        <v>1</v>
      </c>
      <c r="Z44" t="n">
        <v>0</v>
      </c>
      <c r="AA44">
        <f>T44/D44</f>
        <v/>
      </c>
      <c r="AB44">
        <f>T44/AE44</f>
        <v/>
      </c>
      <c r="AC44">
        <f>AA44/AVERAGE(AA2:AA65535)</f>
        <v/>
      </c>
      <c r="AD44">
        <f>AC44*M44</f>
        <v/>
      </c>
      <c r="AE44" t="n">
        <v>4</v>
      </c>
      <c r="AF44" t="n">
        <v>2.3984</v>
      </c>
      <c r="AG44" t="inlineStr">
        <is>
          <t>Spawns 2 Swarm Locusts to defend the hive. Swarm locusts expire after 4.00s; sacrificing longevity for strength.
Mecha Locust:
Base Life: 500.00
Base DPS: 18.75
Melee range
Biological, Normal</t>
        </is>
      </c>
      <c r="AH44" t="inlineStr"/>
      <c r="AI44" t="inlineStr"/>
    </row>
    <row r="45">
      <c r="A45" t="inlineStr">
        <is>
          <t>Primal Host</t>
        </is>
      </c>
      <c r="B45" t="inlineStr">
        <is>
          <t>5u</t>
        </is>
      </c>
      <c r="C45" t="inlineStr">
        <is>
          <t>Beast</t>
        </is>
      </c>
      <c r="D45" t="n">
        <v>540</v>
      </c>
      <c r="E45" t="n">
        <v>500</v>
      </c>
      <c r="F45" t="inlineStr">
        <is>
          <t>Biological</t>
        </is>
      </c>
      <c r="G45" t="inlineStr">
        <is>
          <t>Normal</t>
        </is>
      </c>
      <c r="H45" t="n">
        <v>3000</v>
      </c>
      <c r="I45" t="n">
        <v>1</v>
      </c>
      <c r="J45" t="n">
        <v>0</v>
      </c>
      <c r="K45">
        <f>I45*(E45+J45+H45)</f>
        <v/>
      </c>
      <c r="L45">
        <f>K45/D45</f>
        <v/>
      </c>
      <c r="M45">
        <f>L45/AVERAGE(L2:L65535)</f>
        <v/>
      </c>
      <c r="N45">
        <f>K45/AE45</f>
        <v/>
      </c>
      <c r="O45" t="n">
        <v>6</v>
      </c>
      <c r="P45" t="n">
        <v>0</v>
      </c>
      <c r="Q45" t="n">
        <v>0</v>
      </c>
      <c r="R45" t="n">
        <v>4</v>
      </c>
      <c r="S45" t="n">
        <v>1</v>
      </c>
      <c r="T45">
        <f>V45*(U45+S45*X45*((P45+Q45)/2+W45)/(R45/Y45))</f>
        <v/>
      </c>
      <c r="U45" t="n">
        <v>224</v>
      </c>
      <c r="V45" t="n">
        <v>1</v>
      </c>
      <c r="W45" t="n">
        <v>0</v>
      </c>
      <c r="X45" t="n">
        <v>1</v>
      </c>
      <c r="Y45" t="n">
        <v>1</v>
      </c>
      <c r="Z45" t="n">
        <v>0</v>
      </c>
      <c r="AA45">
        <f>T45/D45</f>
        <v/>
      </c>
      <c r="AB45">
        <f>T45/AE45</f>
        <v/>
      </c>
      <c r="AC45">
        <f>AA45/AVERAGE(AA2:AA65535)</f>
        <v/>
      </c>
      <c r="AD45">
        <f>AC45*M45</f>
        <v/>
      </c>
      <c r="AE45" t="n">
        <v>4</v>
      </c>
      <c r="AF45" t="n">
        <v>2.3984</v>
      </c>
      <c r="AG45" t="inlineStr">
        <is>
          <t>Launches 2 Primal Locusts into the fray. Primal locusts expire after 6.00s; speed taking priority over their lives.
Primal Locust:
Base Life: 300.00
Base DPS: 112.50
Melee range
Biological, Normal</t>
        </is>
      </c>
      <c r="AH45" t="inlineStr"/>
      <c r="AI45" t="inlineStr"/>
    </row>
    <row r="46">
      <c r="A46" t="inlineStr">
        <is>
          <t>Spawn of Dragon</t>
        </is>
      </c>
      <c r="B46" t="inlineStr">
        <is>
          <t>6</t>
        </is>
      </c>
      <c r="C46" t="inlineStr">
        <is>
          <t>Beast</t>
        </is>
      </c>
      <c r="D46" t="n">
        <v>290</v>
      </c>
      <c r="E46" t="n">
        <v>1360</v>
      </c>
      <c r="F46" t="inlineStr">
        <is>
          <t>Massive</t>
        </is>
      </c>
      <c r="G46" t="inlineStr">
        <is>
          <t>Normal</t>
        </is>
      </c>
      <c r="H46" t="n">
        <v>0</v>
      </c>
      <c r="I46" t="n">
        <v>1</v>
      </c>
      <c r="J46" t="n">
        <v>0</v>
      </c>
      <c r="K46">
        <f>I46*(E46+J46+H46)</f>
        <v/>
      </c>
      <c r="L46">
        <f>K46/D46</f>
        <v/>
      </c>
      <c r="M46">
        <f>L46/AVERAGE(L2:L65535)</f>
        <v/>
      </c>
      <c r="N46">
        <f>K46/AE46</f>
        <v/>
      </c>
      <c r="O46" t="n">
        <v>0.1</v>
      </c>
      <c r="P46" t="n">
        <v>141</v>
      </c>
      <c r="Q46" t="n">
        <v>157</v>
      </c>
      <c r="R46" t="n">
        <v>1.5</v>
      </c>
      <c r="S46" t="n">
        <v>1</v>
      </c>
      <c r="T46">
        <f>V46*(U46+S46*X46*((P46+Q46)/2+W46)/(R46/Y46))</f>
        <v/>
      </c>
      <c r="U46" t="n">
        <v>0</v>
      </c>
      <c r="V46" t="n">
        <v>2.2</v>
      </c>
      <c r="W46" t="n">
        <v>0</v>
      </c>
      <c r="X46" t="n">
        <v>1</v>
      </c>
      <c r="Y46" t="n">
        <v>1</v>
      </c>
      <c r="Z46" t="n">
        <v>0</v>
      </c>
      <c r="AA46">
        <f>T46/D46</f>
        <v/>
      </c>
      <c r="AB46">
        <f>T46/AE46</f>
        <v/>
      </c>
      <c r="AC46">
        <f>AA46/AVERAGE(AA2:AA65535)</f>
        <v/>
      </c>
      <c r="AD46">
        <f>AC46*M46</f>
        <v/>
      </c>
      <c r="AE46" t="n">
        <v>2</v>
      </c>
      <c r="AF46" t="n">
        <v>2.3984</v>
      </c>
      <c r="AG46" t="inlineStr">
        <is>
          <t>This unit attacks everything around it, dealing 40.00% damage to a small area.</t>
        </is>
      </c>
      <c r="AH46" t="inlineStr"/>
      <c r="AI46" t="inlineStr"/>
    </row>
    <row r="47">
      <c r="A47" t="inlineStr">
        <is>
          <t>Dragon Aspect</t>
        </is>
      </c>
      <c r="B47" t="inlineStr">
        <is>
          <t>6u</t>
        </is>
      </c>
      <c r="C47" t="inlineStr">
        <is>
          <t>Beast</t>
        </is>
      </c>
      <c r="D47" t="n">
        <v>740</v>
      </c>
      <c r="E47" t="n">
        <v>2930</v>
      </c>
      <c r="F47" t="inlineStr">
        <is>
          <t>Massive</t>
        </is>
      </c>
      <c r="G47" t="inlineStr">
        <is>
          <t>Normal</t>
        </is>
      </c>
      <c r="H47" t="n">
        <v>0</v>
      </c>
      <c r="I47" t="n">
        <v>1</v>
      </c>
      <c r="J47" t="n">
        <v>0</v>
      </c>
      <c r="K47">
        <f>I47*(E47+J47+H47)</f>
        <v/>
      </c>
      <c r="L47">
        <f>K47/D47</f>
        <v/>
      </c>
      <c r="M47">
        <f>L47/AVERAGE(L2:L65535)</f>
        <v/>
      </c>
      <c r="N47">
        <f>K47/AE47</f>
        <v/>
      </c>
      <c r="O47" t="n">
        <v>3.5</v>
      </c>
      <c r="P47" t="n">
        <v>98</v>
      </c>
      <c r="Q47" t="n">
        <v>99</v>
      </c>
      <c r="R47" t="n">
        <v>0.5</v>
      </c>
      <c r="S47" t="n">
        <v>1</v>
      </c>
      <c r="T47">
        <f>V47*(U47+S47*X47*((P47+Q47)/2+W47)/(R47/Y47))</f>
        <v/>
      </c>
      <c r="U47" t="n">
        <v>0</v>
      </c>
      <c r="V47" t="n">
        <v>1</v>
      </c>
      <c r="W47" t="n">
        <v>350</v>
      </c>
      <c r="X47" t="n">
        <v>1</v>
      </c>
      <c r="Y47" t="n">
        <v>1</v>
      </c>
      <c r="Z47" t="n">
        <v>0</v>
      </c>
      <c r="AA47">
        <f>T47/D47</f>
        <v/>
      </c>
      <c r="AB47">
        <f>T47/AE47</f>
        <v/>
      </c>
      <c r="AC47">
        <f>AA47/AVERAGE(AA2:AA65535)</f>
        <v/>
      </c>
      <c r="AD47">
        <f>AC47*M47</f>
        <v/>
      </c>
      <c r="AE47" t="n">
        <v>5</v>
      </c>
      <c r="AF47" t="n">
        <v>2.3984</v>
      </c>
      <c r="AG47" t="inlineStr">
        <is>
          <t>The Dragon Aspect fires emerald-colored globules. Every third globule explodes on impact dealing 300.00 splash damage to nearby enemies (falls off with distance from target).</t>
        </is>
      </c>
      <c r="AH47" t="inlineStr"/>
      <c r="AI47" t="inlineStr"/>
    </row>
    <row r="48">
      <c r="A48" t="inlineStr">
        <is>
          <t>Cherub</t>
        </is>
      </c>
      <c r="B48" t="inlineStr">
        <is>
          <t>1</t>
        </is>
      </c>
      <c r="C48" t="inlineStr">
        <is>
          <t>Celestial</t>
        </is>
      </c>
      <c r="D48" t="n">
        <v>30</v>
      </c>
      <c r="E48" t="n">
        <v>110</v>
      </c>
      <c r="F48" t="inlineStr">
        <is>
          <t>Light</t>
        </is>
      </c>
      <c r="G48" t="inlineStr">
        <is>
          <t>Magic</t>
        </is>
      </c>
      <c r="H48" t="n">
        <v>0</v>
      </c>
      <c r="I48" t="n">
        <v>1</v>
      </c>
      <c r="J48" t="n">
        <v>0</v>
      </c>
      <c r="K48">
        <f>I48*(E48+J48+H48)</f>
        <v/>
      </c>
      <c r="L48">
        <f>K48/D48</f>
        <v/>
      </c>
      <c r="M48">
        <f>L48/AVERAGE(L2:L65535)</f>
        <v/>
      </c>
      <c r="N48">
        <f>K48/AE48</f>
        <v/>
      </c>
      <c r="O48" t="n">
        <v>4.5</v>
      </c>
      <c r="P48" t="n">
        <v>23</v>
      </c>
      <c r="Q48" t="n">
        <v>26</v>
      </c>
      <c r="R48" t="n">
        <v>1.1</v>
      </c>
      <c r="S48" t="n">
        <v>1</v>
      </c>
      <c r="T48">
        <f>V48*(U48+S48*X48*((P48+Q48)/2+W48)/(R48/Y48))</f>
        <v/>
      </c>
      <c r="U48" t="n">
        <v>0</v>
      </c>
      <c r="V48" t="n">
        <v>1</v>
      </c>
      <c r="W48" t="n">
        <v>0</v>
      </c>
      <c r="X48" t="n">
        <v>1</v>
      </c>
      <c r="Y48" t="n">
        <v>1</v>
      </c>
      <c r="Z48" t="n">
        <v>0</v>
      </c>
      <c r="AA48">
        <f>T48/D48</f>
        <v/>
      </c>
      <c r="AB48">
        <f>T48/AE48</f>
        <v/>
      </c>
      <c r="AC48">
        <f>AA48/AVERAGE(AA2:AA65535)</f>
        <v/>
      </c>
      <c r="AD48">
        <f>AC48*M48</f>
        <v/>
      </c>
      <c r="AE48" t="n">
        <v>1</v>
      </c>
      <c r="AF48" t="n">
        <v>2.3984</v>
      </c>
      <c r="AG48" t="inlineStr"/>
      <c r="AH48" t="inlineStr"/>
      <c r="AI48" t="inlineStr"/>
    </row>
    <row r="49">
      <c r="A49" t="inlineStr">
        <is>
          <t>Seraphim</t>
        </is>
      </c>
      <c r="B49" t="inlineStr">
        <is>
          <t>1u</t>
        </is>
      </c>
      <c r="C49" t="inlineStr">
        <is>
          <t>Celestial</t>
        </is>
      </c>
      <c r="D49" t="n">
        <v>130</v>
      </c>
      <c r="E49" t="n">
        <v>400</v>
      </c>
      <c r="F49" t="inlineStr">
        <is>
          <t>Light</t>
        </is>
      </c>
      <c r="G49" t="inlineStr">
        <is>
          <t>Magic</t>
        </is>
      </c>
      <c r="H49" t="n">
        <v>0</v>
      </c>
      <c r="I49" t="n">
        <v>1</v>
      </c>
      <c r="J49" t="n">
        <v>0</v>
      </c>
      <c r="K49">
        <f>I49*(E49+J49+H49)</f>
        <v/>
      </c>
      <c r="L49">
        <f>K49/D49</f>
        <v/>
      </c>
      <c r="M49">
        <f>L49/AVERAGE(L2:L65535)</f>
        <v/>
      </c>
      <c r="N49">
        <f>K49/AE49</f>
        <v/>
      </c>
      <c r="O49" t="n">
        <v>6</v>
      </c>
      <c r="P49" t="n">
        <v>60</v>
      </c>
      <c r="Q49" t="n">
        <v>69</v>
      </c>
      <c r="R49" t="n">
        <v>0.6</v>
      </c>
      <c r="S49" t="n">
        <v>1</v>
      </c>
      <c r="T49">
        <f>V49*(U49+S49*X49*((P49+Q49)/2+W49)/(R49/Y49))</f>
        <v/>
      </c>
      <c r="U49" t="n">
        <v>0</v>
      </c>
      <c r="V49" t="n">
        <v>1</v>
      </c>
      <c r="W49" t="n">
        <v>0</v>
      </c>
      <c r="X49" t="n">
        <v>1</v>
      </c>
      <c r="Y49" t="n">
        <v>1</v>
      </c>
      <c r="Z49" t="n">
        <v>0</v>
      </c>
      <c r="AA49">
        <f>T49/D49</f>
        <v/>
      </c>
      <c r="AB49">
        <f>T49/AE49</f>
        <v/>
      </c>
      <c r="AC49">
        <f>AA49/AVERAGE(AA2:AA65535)</f>
        <v/>
      </c>
      <c r="AD49">
        <f>AC49*M49</f>
        <v/>
      </c>
      <c r="AE49" t="n">
        <v>1</v>
      </c>
      <c r="AF49" t="n">
        <v>2.3984</v>
      </c>
      <c r="AG49" t="inlineStr">
        <is>
          <t>Each attack reduces the target's damage by -10.00% and increases damage taken by 3.00%. Stacks up to 4.00x.
Lasts 10.00 seconds.</t>
        </is>
      </c>
      <c r="AH49" t="inlineStr"/>
      <c r="AI49" t="inlineStr"/>
    </row>
    <row r="50">
      <c r="A50" t="inlineStr">
        <is>
          <t>Spirit</t>
        </is>
      </c>
      <c r="B50" t="inlineStr">
        <is>
          <t>2</t>
        </is>
      </c>
      <c r="C50" t="inlineStr">
        <is>
          <t>Celestial</t>
        </is>
      </c>
      <c r="D50" t="n">
        <v>60</v>
      </c>
      <c r="E50" t="n">
        <v>305</v>
      </c>
      <c r="F50" t="inlineStr">
        <is>
          <t>Armored</t>
        </is>
      </c>
      <c r="G50" t="inlineStr">
        <is>
          <t>Normal</t>
        </is>
      </c>
      <c r="H50" t="n">
        <v>0</v>
      </c>
      <c r="I50" t="n">
        <v>1</v>
      </c>
      <c r="J50" t="n">
        <v>0</v>
      </c>
      <c r="K50">
        <f>I50*(E50+J50+H50)</f>
        <v/>
      </c>
      <c r="L50">
        <f>K50/D50</f>
        <v/>
      </c>
      <c r="M50">
        <f>L50/AVERAGE(L2:L65535)</f>
        <v/>
      </c>
      <c r="N50">
        <f>K50/AE50</f>
        <v/>
      </c>
      <c r="O50" t="n">
        <v>0.1</v>
      </c>
      <c r="P50" t="n">
        <v>17</v>
      </c>
      <c r="Q50" t="n">
        <v>17</v>
      </c>
      <c r="R50" t="n">
        <v>0.5</v>
      </c>
      <c r="S50" t="n">
        <v>1</v>
      </c>
      <c r="T50">
        <f>V50*(U50+S50*X50*((P50+Q50)/2+W50)/(R50/Y50))</f>
        <v/>
      </c>
      <c r="U50" t="n">
        <v>0</v>
      </c>
      <c r="V50" t="n">
        <v>1</v>
      </c>
      <c r="W50" t="n">
        <v>0</v>
      </c>
      <c r="X50" t="n">
        <v>1</v>
      </c>
      <c r="Y50" t="n">
        <v>1</v>
      </c>
      <c r="Z50" t="n">
        <v>0</v>
      </c>
      <c r="AA50">
        <f>T50/D50</f>
        <v/>
      </c>
      <c r="AB50">
        <f>T50/AE50</f>
        <v/>
      </c>
      <c r="AC50">
        <f>AA50/AVERAGE(AA2:AA65535)</f>
        <v/>
      </c>
      <c r="AD50">
        <f>AC50*M50</f>
        <v/>
      </c>
      <c r="AE50" t="n">
        <v>1</v>
      </c>
      <c r="AF50" t="n">
        <v>2.3984</v>
      </c>
      <c r="AG50" t="inlineStr">
        <is>
          <t>Raises one of your units to the heavens. Ascended units will respawn near your Security System with 40.00% life and 70.00% attack speed when they die. Respawned in place on final waves.</t>
        </is>
      </c>
      <c r="AH50" t="inlineStr"/>
      <c r="AI50" t="inlineStr"/>
    </row>
    <row r="51">
      <c r="A51" t="inlineStr">
        <is>
          <t>Daemon</t>
        </is>
      </c>
      <c r="B51" t="inlineStr">
        <is>
          <t>2u</t>
        </is>
      </c>
      <c r="C51" t="inlineStr">
        <is>
          <t>Celestial</t>
        </is>
      </c>
      <c r="D51" t="n">
        <v>200</v>
      </c>
      <c r="E51" t="n">
        <v>975</v>
      </c>
      <c r="F51" t="inlineStr">
        <is>
          <t>Armored</t>
        </is>
      </c>
      <c r="G51" t="inlineStr">
        <is>
          <t>Normal</t>
        </is>
      </c>
      <c r="H51" t="n">
        <v>0</v>
      </c>
      <c r="I51" t="n">
        <v>1</v>
      </c>
      <c r="J51" t="n">
        <v>0</v>
      </c>
      <c r="K51">
        <f>I51*(E51+J51+H51)</f>
        <v/>
      </c>
      <c r="L51">
        <f>K51/D51</f>
        <v/>
      </c>
      <c r="M51">
        <f>L51/AVERAGE(L2:L65535)</f>
        <v/>
      </c>
      <c r="N51">
        <f>K51/AE51</f>
        <v/>
      </c>
      <c r="O51" t="n">
        <v>0.1</v>
      </c>
      <c r="P51" t="n">
        <v>40</v>
      </c>
      <c r="Q51" t="n">
        <v>53</v>
      </c>
      <c r="R51" t="n">
        <v>0.6</v>
      </c>
      <c r="S51" t="n">
        <v>1</v>
      </c>
      <c r="T51">
        <f>V51*(U51+S51*X51*((P51+Q51)/2+W51)/(R51/Y51))</f>
        <v/>
      </c>
      <c r="U51" t="n">
        <v>67</v>
      </c>
      <c r="V51" t="n">
        <v>1</v>
      </c>
      <c r="W51" t="n">
        <v>0</v>
      </c>
      <c r="X51" t="n">
        <v>1</v>
      </c>
      <c r="Y51" t="n">
        <v>1</v>
      </c>
      <c r="Z51" t="n">
        <v>0</v>
      </c>
      <c r="AA51">
        <f>T51/D51</f>
        <v/>
      </c>
      <c r="AB51">
        <f>T51/AE51</f>
        <v/>
      </c>
      <c r="AC51">
        <f>AA51/AVERAGE(AA2:AA65535)</f>
        <v/>
      </c>
      <c r="AD51">
        <f>AC51*M51</f>
        <v/>
      </c>
      <c r="AE51" t="n">
        <v>2</v>
      </c>
      <c r="AF51" t="n">
        <v>2.3984</v>
      </c>
      <c r="AG51" t="inlineStr">
        <is>
          <t>The Daemon torments enemies in front of him. He projects a line of 10.00 pulses every 3.00 seconds. Each pulse can damage a unit for 40.00 spell damage.</t>
        </is>
      </c>
      <c r="AH51" t="inlineStr">
        <is>
          <t>Raises one of your units to the heavens. Ascended units will respawn near your Security System with 40.00% life and 70.00% attack speed when they die. Respawned in place on final waves.</t>
        </is>
      </c>
      <c r="AI51" t="inlineStr"/>
    </row>
    <row r="52">
      <c r="A52" t="inlineStr">
        <is>
          <t>Saint</t>
        </is>
      </c>
      <c r="B52" t="inlineStr">
        <is>
          <t>3</t>
        </is>
      </c>
      <c r="C52" t="inlineStr">
        <is>
          <t>Celestial</t>
        </is>
      </c>
      <c r="D52" t="n">
        <v>95</v>
      </c>
      <c r="E52" t="n">
        <v>320</v>
      </c>
      <c r="F52" t="inlineStr">
        <is>
          <t>Light</t>
        </is>
      </c>
      <c r="G52" t="inlineStr">
        <is>
          <t>Magic</t>
        </is>
      </c>
      <c r="H52" t="n">
        <v>0</v>
      </c>
      <c r="I52" t="n">
        <v>1</v>
      </c>
      <c r="J52" t="n">
        <v>0</v>
      </c>
      <c r="K52">
        <f>I52*(E52+J52+H52)</f>
        <v/>
      </c>
      <c r="L52">
        <f>K52/D52</f>
        <v/>
      </c>
      <c r="M52">
        <f>L52/AVERAGE(L2:L65535)</f>
        <v/>
      </c>
      <c r="N52">
        <f>K52/AE52</f>
        <v/>
      </c>
      <c r="O52" t="n">
        <v>4</v>
      </c>
      <c r="P52" t="n">
        <v>49</v>
      </c>
      <c r="Q52" t="n">
        <v>54</v>
      </c>
      <c r="R52" t="n">
        <v>1.3</v>
      </c>
      <c r="S52" t="n">
        <v>1</v>
      </c>
      <c r="T52">
        <f>V52*(U52+S52*X52*((P52+Q52)/2+W52)/(R52/Y52))</f>
        <v/>
      </c>
      <c r="U52" t="n">
        <v>0</v>
      </c>
      <c r="V52" t="n">
        <v>1</v>
      </c>
      <c r="W52" t="n">
        <v>0</v>
      </c>
      <c r="X52" t="n">
        <v>1</v>
      </c>
      <c r="Y52" t="n">
        <v>1</v>
      </c>
      <c r="Z52" t="n">
        <v>7</v>
      </c>
      <c r="AA52">
        <f>T52/D52</f>
        <v/>
      </c>
      <c r="AB52">
        <f>T52/AE52</f>
        <v/>
      </c>
      <c r="AC52">
        <f>AA52/AVERAGE(AA2:AA65535)</f>
        <v/>
      </c>
      <c r="AD52">
        <f>AC52*M52</f>
        <v/>
      </c>
      <c r="AE52" t="n">
        <v>1</v>
      </c>
      <c r="AF52" t="n">
        <v>2.3984</v>
      </c>
      <c r="AG52" t="inlineStr">
        <is>
          <t>Cleanses an allied unit within 8.00 range, healing for 40.00 HP and granting 10.00% damage reduction for 4.00 seconds.</t>
        </is>
      </c>
      <c r="AH52" t="inlineStr"/>
      <c r="AI52" t="inlineStr"/>
    </row>
    <row r="53">
      <c r="A53" t="inlineStr">
        <is>
          <t>Celestian</t>
        </is>
      </c>
      <c r="B53" t="inlineStr">
        <is>
          <t>3u</t>
        </is>
      </c>
      <c r="C53" t="inlineStr">
        <is>
          <t>Celestial</t>
        </is>
      </c>
      <c r="D53" t="n">
        <v>180</v>
      </c>
      <c r="E53" t="n">
        <v>710</v>
      </c>
      <c r="F53" t="inlineStr">
        <is>
          <t>Light</t>
        </is>
      </c>
      <c r="G53" t="inlineStr">
        <is>
          <t>Magic</t>
        </is>
      </c>
      <c r="H53" t="n">
        <v>0</v>
      </c>
      <c r="I53" t="n">
        <v>1</v>
      </c>
      <c r="J53" t="n">
        <v>0</v>
      </c>
      <c r="K53">
        <f>I53*(E53+J53+H53)</f>
        <v/>
      </c>
      <c r="L53">
        <f>K53/D53</f>
        <v/>
      </c>
      <c r="M53">
        <f>L53/AVERAGE(L2:L65535)</f>
        <v/>
      </c>
      <c r="N53">
        <f>K53/AE53</f>
        <v/>
      </c>
      <c r="O53" t="n">
        <v>4</v>
      </c>
      <c r="P53" t="n">
        <v>95</v>
      </c>
      <c r="Q53" t="n">
        <v>104</v>
      </c>
      <c r="R53" t="n">
        <v>1.3</v>
      </c>
      <c r="S53" t="n">
        <v>1</v>
      </c>
      <c r="T53">
        <f>V53*(U53+S53*X53*((P53+Q53)/2+W53)/(R53/Y53))</f>
        <v/>
      </c>
      <c r="U53" t="n">
        <v>0</v>
      </c>
      <c r="V53" t="n">
        <v>1</v>
      </c>
      <c r="W53" t="n">
        <v>0</v>
      </c>
      <c r="X53" t="n">
        <v>1</v>
      </c>
      <c r="Y53" t="n">
        <v>1</v>
      </c>
      <c r="Z53" t="n">
        <v>7</v>
      </c>
      <c r="AA53">
        <f>T53/D53</f>
        <v/>
      </c>
      <c r="AB53">
        <f>T53/AE53</f>
        <v/>
      </c>
      <c r="AC53">
        <f>AA53/AVERAGE(AA2:AA65535)</f>
        <v/>
      </c>
      <c r="AD53">
        <f>AC53*M53</f>
        <v/>
      </c>
      <c r="AE53" t="n">
        <v>2</v>
      </c>
      <c r="AF53" t="n">
        <v>2.3984</v>
      </c>
      <c r="AG53" t="inlineStr">
        <is>
          <t>Purifies an allied unit within 8.00 range, healing for 100.00 HP and granting 20.00% damage reduction for 6.00 seconds.</t>
        </is>
      </c>
      <c r="AH53" t="inlineStr"/>
      <c r="AI53" t="inlineStr"/>
    </row>
    <row r="54">
      <c r="A54" t="inlineStr">
        <is>
          <t>Cupid</t>
        </is>
      </c>
      <c r="B54" t="inlineStr">
        <is>
          <t>3u</t>
        </is>
      </c>
      <c r="C54" t="inlineStr">
        <is>
          <t>Celestial</t>
        </is>
      </c>
      <c r="D54" t="n">
        <v>200</v>
      </c>
      <c r="E54" t="n">
        <v>450</v>
      </c>
      <c r="F54" t="inlineStr">
        <is>
          <t>Light</t>
        </is>
      </c>
      <c r="G54" t="inlineStr">
        <is>
          <t>Piercing</t>
        </is>
      </c>
      <c r="H54" t="n">
        <v>0</v>
      </c>
      <c r="I54" t="n">
        <v>1</v>
      </c>
      <c r="J54" t="n">
        <v>0</v>
      </c>
      <c r="K54">
        <f>I54*(E54+J54+H54)</f>
        <v/>
      </c>
      <c r="L54">
        <f>K54/D54</f>
        <v/>
      </c>
      <c r="M54">
        <f>L54/AVERAGE(L2:L65535)</f>
        <v/>
      </c>
      <c r="N54">
        <f>K54/AE54</f>
        <v/>
      </c>
      <c r="O54" t="n">
        <v>5</v>
      </c>
      <c r="P54" t="n">
        <v>100</v>
      </c>
      <c r="Q54" t="n">
        <v>110</v>
      </c>
      <c r="R54" t="n">
        <v>1</v>
      </c>
      <c r="S54" t="n">
        <v>1</v>
      </c>
      <c r="T54">
        <f>V54*(U54+S54*X54*((P54+Q54)/2+W54)/(R54/Y54))</f>
        <v/>
      </c>
      <c r="U54" t="n">
        <v>0</v>
      </c>
      <c r="V54" t="n">
        <v>1</v>
      </c>
      <c r="W54" t="n">
        <v>0</v>
      </c>
      <c r="X54" t="n">
        <v>1</v>
      </c>
      <c r="Y54" t="n">
        <v>1</v>
      </c>
      <c r="Z54" t="n">
        <v>0</v>
      </c>
      <c r="AA54">
        <f>T54/D54</f>
        <v/>
      </c>
      <c r="AB54">
        <f>T54/AE54</f>
        <v/>
      </c>
      <c r="AC54">
        <f>AA54/AVERAGE(AA2:AA65535)</f>
        <v/>
      </c>
      <c r="AD54">
        <f>AC54*M54</f>
        <v/>
      </c>
      <c r="AE54" t="n">
        <v>2</v>
      </c>
      <c r="AF54" t="n">
        <v>2.3984</v>
      </c>
      <c r="AG54" t="inlineStr">
        <is>
          <t>Infatuates enemy send (not zergling) within 12.00 range for 8.00s. Attacks from infatuated units instead heal targets HP for 40.00% of attempted damage.
Costs 45.00% hp.</t>
        </is>
      </c>
      <c r="AH54" t="inlineStr"/>
      <c r="AI54" t="inlineStr"/>
    </row>
    <row r="55">
      <c r="A55" t="inlineStr">
        <is>
          <t>Fallen</t>
        </is>
      </c>
      <c r="B55" t="inlineStr">
        <is>
          <t>3u</t>
        </is>
      </c>
      <c r="C55" t="inlineStr">
        <is>
          <t>Celestial</t>
        </is>
      </c>
      <c r="D55" t="n">
        <v>285</v>
      </c>
      <c r="E55" t="n">
        <v>1220</v>
      </c>
      <c r="F55" t="inlineStr">
        <is>
          <t>Massive</t>
        </is>
      </c>
      <c r="G55" t="inlineStr">
        <is>
          <t>Normal</t>
        </is>
      </c>
      <c r="H55" t="n">
        <v>0</v>
      </c>
      <c r="I55" t="n">
        <v>1</v>
      </c>
      <c r="J55" t="n">
        <v>0</v>
      </c>
      <c r="K55">
        <f>I55*(E55+J55+H55)</f>
        <v/>
      </c>
      <c r="L55">
        <f>K55/D55</f>
        <v/>
      </c>
      <c r="M55">
        <f>L55/AVERAGE(L2:L65535)</f>
        <v/>
      </c>
      <c r="N55">
        <f>K55/AE55</f>
        <v/>
      </c>
      <c r="O55" t="n">
        <v>2.5</v>
      </c>
      <c r="P55" t="n">
        <v>169</v>
      </c>
      <c r="Q55" t="n">
        <v>189</v>
      </c>
      <c r="R55" t="n">
        <v>1.4</v>
      </c>
      <c r="S55" t="n">
        <v>1</v>
      </c>
      <c r="T55">
        <f>V55*(U55+S55*X55*((P55+Q55)/2+W55)/(R55/Y55))</f>
        <v/>
      </c>
      <c r="U55" t="n">
        <v>0</v>
      </c>
      <c r="V55" t="n">
        <v>1</v>
      </c>
      <c r="W55" t="n">
        <v>0</v>
      </c>
      <c r="X55" t="n">
        <v>1</v>
      </c>
      <c r="Y55" t="n">
        <v>1</v>
      </c>
      <c r="Z55" t="n">
        <v>10</v>
      </c>
      <c r="AA55">
        <f>T55/D55</f>
        <v/>
      </c>
      <c r="AB55">
        <f>T55/AE55</f>
        <v/>
      </c>
      <c r="AC55">
        <f>AA55/AVERAGE(AA2:AA65535)</f>
        <v/>
      </c>
      <c r="AD55">
        <f>AC55*M55</f>
        <v/>
      </c>
      <c r="AE55" t="n">
        <v>3</v>
      </c>
      <c r="AF55" t="n">
        <v>2.3984</v>
      </c>
      <c r="AG55" t="inlineStr">
        <is>
          <t>Grants +25.00% damage reduction and +15.00% increased healing and lifesteal to an ally within 8.00 range for 10.00 seconds.
Costs 10 energy.</t>
        </is>
      </c>
      <c r="AH55" t="inlineStr"/>
      <c r="AI55" t="inlineStr"/>
    </row>
    <row r="56">
      <c r="A56" t="inlineStr">
        <is>
          <t>Archangel</t>
        </is>
      </c>
      <c r="B56" t="inlineStr">
        <is>
          <t>3u</t>
        </is>
      </c>
      <c r="C56" t="inlineStr">
        <is>
          <t>Celestial</t>
        </is>
      </c>
      <c r="D56" t="n">
        <v>295</v>
      </c>
      <c r="E56" t="n">
        <v>850</v>
      </c>
      <c r="F56" t="inlineStr">
        <is>
          <t>Light</t>
        </is>
      </c>
      <c r="G56" t="inlineStr">
        <is>
          <t>Chaos</t>
        </is>
      </c>
      <c r="H56" t="n">
        <v>0</v>
      </c>
      <c r="I56" t="n">
        <v>1</v>
      </c>
      <c r="J56" t="n">
        <v>0</v>
      </c>
      <c r="K56">
        <f>I56*(E56+J56+H56)</f>
        <v/>
      </c>
      <c r="L56">
        <f>K56/D56</f>
        <v/>
      </c>
      <c r="M56">
        <f>L56/AVERAGE(L2:L65535)</f>
        <v/>
      </c>
      <c r="N56">
        <f>K56/AE56</f>
        <v/>
      </c>
      <c r="O56" t="n">
        <v>7.5</v>
      </c>
      <c r="P56" t="n">
        <v>124</v>
      </c>
      <c r="Q56" t="n">
        <v>128</v>
      </c>
      <c r="R56" t="n">
        <v>0.7</v>
      </c>
      <c r="S56" t="n">
        <v>1</v>
      </c>
      <c r="T56">
        <f>V56*(U56+S56*X56*((P56+Q56)/2+W56)/(R56/Y56))</f>
        <v/>
      </c>
      <c r="U56" t="n">
        <v>42.86</v>
      </c>
      <c r="V56" t="n">
        <v>1</v>
      </c>
      <c r="W56" t="n">
        <v>0</v>
      </c>
      <c r="X56" t="n">
        <v>1</v>
      </c>
      <c r="Y56" t="n">
        <v>1</v>
      </c>
      <c r="Z56" t="n">
        <v>7</v>
      </c>
      <c r="AA56">
        <f>T56/D56</f>
        <v/>
      </c>
      <c r="AB56">
        <f>T56/AE56</f>
        <v/>
      </c>
      <c r="AC56">
        <f>AA56/AVERAGE(AA2:AA65535)</f>
        <v/>
      </c>
      <c r="AD56">
        <f>AC56*M56</f>
        <v/>
      </c>
      <c r="AE56" t="n">
        <v>3</v>
      </c>
      <c r="AF56" t="n">
        <v>2.3984</v>
      </c>
      <c r="AG56" t="inlineStr">
        <is>
          <t>Purges an enemy unit within 10.00 range removing Spell Immunity and dealing 300.00 damage. Costs 7 energy.</t>
        </is>
      </c>
      <c r="AH56" t="inlineStr"/>
      <c r="AI56" t="inlineStr"/>
    </row>
    <row r="57">
      <c r="A57" t="inlineStr">
        <is>
          <t>Vanguard</t>
        </is>
      </c>
      <c r="B57" t="inlineStr">
        <is>
          <t>4</t>
        </is>
      </c>
      <c r="C57" t="inlineStr">
        <is>
          <t>Celestial</t>
        </is>
      </c>
      <c r="D57" t="n">
        <v>180</v>
      </c>
      <c r="E57" t="n">
        <v>1040</v>
      </c>
      <c r="F57" t="inlineStr">
        <is>
          <t>Mechanical</t>
        </is>
      </c>
      <c r="G57" t="inlineStr">
        <is>
          <t>Siege</t>
        </is>
      </c>
      <c r="H57" t="n">
        <v>0</v>
      </c>
      <c r="I57" t="n">
        <v>1</v>
      </c>
      <c r="J57" t="n">
        <v>0</v>
      </c>
      <c r="K57">
        <f>I57*(E57+J57+H57)</f>
        <v/>
      </c>
      <c r="L57">
        <f>K57/D57</f>
        <v/>
      </c>
      <c r="M57">
        <f>L57/AVERAGE(L2:L65535)</f>
        <v/>
      </c>
      <c r="N57">
        <f>K57/AE57</f>
        <v/>
      </c>
      <c r="O57" t="n">
        <v>0.1</v>
      </c>
      <c r="P57" t="n">
        <v>75</v>
      </c>
      <c r="Q57" t="n">
        <v>90</v>
      </c>
      <c r="R57" t="n">
        <v>0.9</v>
      </c>
      <c r="S57" t="n">
        <v>1</v>
      </c>
      <c r="T57">
        <f>V57*(U57+S57*X57*((P57+Q57)/2+W57)/(R57/Y57))</f>
        <v/>
      </c>
      <c r="U57" t="n">
        <v>0</v>
      </c>
      <c r="V57" t="n">
        <v>1</v>
      </c>
      <c r="W57" t="n">
        <v>0</v>
      </c>
      <c r="X57" t="n">
        <v>1</v>
      </c>
      <c r="Y57" t="n">
        <v>1</v>
      </c>
      <c r="Z57" t="n">
        <v>0</v>
      </c>
      <c r="AA57">
        <f>T57/D57</f>
        <v/>
      </c>
      <c r="AB57">
        <f>T57/AE57</f>
        <v/>
      </c>
      <c r="AC57">
        <f>AA57/AVERAGE(AA2:AA65535)</f>
        <v/>
      </c>
      <c r="AD57">
        <f>AC57*M57</f>
        <v/>
      </c>
      <c r="AE57" t="n">
        <v>2</v>
      </c>
      <c r="AF57" t="n">
        <v>2.3984</v>
      </c>
      <c r="AG57" t="inlineStr"/>
      <c r="AH57" t="inlineStr"/>
      <c r="AI57" t="inlineStr"/>
    </row>
    <row r="58">
      <c r="A58" t="inlineStr">
        <is>
          <t>Templar</t>
        </is>
      </c>
      <c r="B58" t="inlineStr">
        <is>
          <t>4u</t>
        </is>
      </c>
      <c r="C58" t="inlineStr">
        <is>
          <t>Celestial</t>
        </is>
      </c>
      <c r="D58" t="n">
        <v>450</v>
      </c>
      <c r="E58" t="n">
        <v>2620</v>
      </c>
      <c r="F58" t="inlineStr">
        <is>
          <t>Mechanical</t>
        </is>
      </c>
      <c r="G58" t="inlineStr">
        <is>
          <t>Siege</t>
        </is>
      </c>
      <c r="H58" t="n">
        <v>0</v>
      </c>
      <c r="I58" t="n">
        <v>1</v>
      </c>
      <c r="J58" t="n">
        <v>0</v>
      </c>
      <c r="K58">
        <f>I58*(E58+J58+H58)</f>
        <v/>
      </c>
      <c r="L58">
        <f>K58/D58</f>
        <v/>
      </c>
      <c r="M58">
        <f>L58/AVERAGE(L2:L65535)</f>
        <v/>
      </c>
      <c r="N58">
        <f>K58/AE58</f>
        <v/>
      </c>
      <c r="O58" t="n">
        <v>0.1</v>
      </c>
      <c r="P58" t="n">
        <v>155</v>
      </c>
      <c r="Q58" t="n">
        <v>167</v>
      </c>
      <c r="R58" t="n">
        <v>0.9</v>
      </c>
      <c r="S58" t="n">
        <v>1</v>
      </c>
      <c r="T58">
        <f>V58*(U58+S58*X58*((P58+Q58)/2+W58)/(R58/Y58))</f>
        <v/>
      </c>
      <c r="U58" t="n">
        <v>0</v>
      </c>
      <c r="V58" t="n">
        <v>1</v>
      </c>
      <c r="W58" t="n">
        <v>0</v>
      </c>
      <c r="X58" t="n">
        <v>1</v>
      </c>
      <c r="Y58" t="n">
        <v>1</v>
      </c>
      <c r="Z58" t="n">
        <v>0</v>
      </c>
      <c r="AA58">
        <f>T58/D58</f>
        <v/>
      </c>
      <c r="AB58">
        <f>T58/AE58</f>
        <v/>
      </c>
      <c r="AC58">
        <f>AA58/AVERAGE(AA2:AA65535)</f>
        <v/>
      </c>
      <c r="AD58">
        <f>AC58*M58</f>
        <v/>
      </c>
      <c r="AE58" t="n">
        <v>3</v>
      </c>
      <c r="AF58" t="n">
        <v>2.3984</v>
      </c>
      <c r="AG58" t="inlineStr">
        <is>
          <t>Attacks made against this unit increase the attack speeds of allies within 9.00 range by 1.00% for 4.00 seconds (max 30.00%).</t>
        </is>
      </c>
      <c r="AH58" t="inlineStr"/>
      <c r="AI58" t="inlineStr"/>
    </row>
    <row r="59">
      <c r="A59" t="inlineStr">
        <is>
          <t>Kingsguard</t>
        </is>
      </c>
      <c r="B59" t="inlineStr">
        <is>
          <t>4uu</t>
        </is>
      </c>
      <c r="C59" t="inlineStr">
        <is>
          <t>Celestial</t>
        </is>
      </c>
      <c r="D59" t="n">
        <v>620</v>
      </c>
      <c r="E59" t="n">
        <v>4950</v>
      </c>
      <c r="F59" t="inlineStr">
        <is>
          <t>Mechanical</t>
        </is>
      </c>
      <c r="G59" t="inlineStr">
        <is>
          <t>Siege</t>
        </is>
      </c>
      <c r="H59" t="n">
        <v>0</v>
      </c>
      <c r="I59" t="n">
        <v>1</v>
      </c>
      <c r="J59" t="n">
        <v>0</v>
      </c>
      <c r="K59">
        <f>I59*(E59+J59+H59)</f>
        <v/>
      </c>
      <c r="L59">
        <f>K59/D59</f>
        <v/>
      </c>
      <c r="M59">
        <f>L59/AVERAGE(L2:L65535)</f>
        <v/>
      </c>
      <c r="N59">
        <f>K59/AE59</f>
        <v/>
      </c>
      <c r="O59" t="n">
        <v>0.1</v>
      </c>
      <c r="P59" t="n">
        <v>198</v>
      </c>
      <c r="Q59" t="n">
        <v>209</v>
      </c>
      <c r="R59" t="n">
        <v>0.9</v>
      </c>
      <c r="S59" t="n">
        <v>1</v>
      </c>
      <c r="T59">
        <f>V59*(U59+S59*X59*((P59+Q59)/2+W59)/(R59/Y59))</f>
        <v/>
      </c>
      <c r="U59" t="n">
        <v>0</v>
      </c>
      <c r="V59" t="n">
        <v>1</v>
      </c>
      <c r="W59" t="n">
        <v>0</v>
      </c>
      <c r="X59" t="n">
        <v>1</v>
      </c>
      <c r="Y59" t="n">
        <v>1</v>
      </c>
      <c r="Z59" t="n">
        <v>0</v>
      </c>
      <c r="AA59">
        <f>T59/D59</f>
        <v/>
      </c>
      <c r="AB59">
        <f>T59/AE59</f>
        <v/>
      </c>
      <c r="AC59">
        <f>AA59/AVERAGE(AA2:AA65535)</f>
        <v/>
      </c>
      <c r="AD59">
        <f>AC59*M59</f>
        <v/>
      </c>
      <c r="AE59" t="n">
        <v>2</v>
      </c>
      <c r="AF59" t="n">
        <v>2.3984</v>
      </c>
      <c r="AG59" t="inlineStr">
        <is>
          <t>Upon every 825.00 damage taken buffs allies within 9.00 range with 1.00% attack speed increase (max 50.00x stack).</t>
        </is>
      </c>
      <c r="AH59" t="inlineStr"/>
      <c r="AI59" t="inlineStr"/>
    </row>
    <row r="60">
      <c r="A60" t="inlineStr">
        <is>
          <t>Prophet</t>
        </is>
      </c>
      <c r="B60" t="inlineStr">
        <is>
          <t>5</t>
        </is>
      </c>
      <c r="C60" t="inlineStr">
        <is>
          <t>Celestial</t>
        </is>
      </c>
      <c r="D60" t="n">
        <v>220</v>
      </c>
      <c r="E60" t="n">
        <v>485</v>
      </c>
      <c r="F60" t="inlineStr">
        <is>
          <t>Biological</t>
        </is>
      </c>
      <c r="G60" t="inlineStr">
        <is>
          <t>Magic</t>
        </is>
      </c>
      <c r="H60" t="n">
        <v>0</v>
      </c>
      <c r="I60" t="n">
        <v>1</v>
      </c>
      <c r="J60" t="n">
        <v>0</v>
      </c>
      <c r="K60">
        <f>I60*(E60+J60+H60)</f>
        <v/>
      </c>
      <c r="L60">
        <f>K60/D60</f>
        <v/>
      </c>
      <c r="M60">
        <f>L60/AVERAGE(L2:L65535)</f>
        <v/>
      </c>
      <c r="N60">
        <f>K60/AE60</f>
        <v/>
      </c>
      <c r="O60" t="n">
        <v>5</v>
      </c>
      <c r="P60" t="n">
        <v>120</v>
      </c>
      <c r="Q60" t="n">
        <v>121</v>
      </c>
      <c r="R60" t="n">
        <v>1.2</v>
      </c>
      <c r="S60" t="n">
        <v>1</v>
      </c>
      <c r="T60">
        <f>V60*(U60+S60*X60*((P60+Q60)/2+W60)/(R60/Y60))</f>
        <v/>
      </c>
      <c r="U60" t="n">
        <v>0</v>
      </c>
      <c r="V60" t="n">
        <v>1.4</v>
      </c>
      <c r="W60" t="n">
        <v>0</v>
      </c>
      <c r="X60" t="n">
        <v>1</v>
      </c>
      <c r="Y60" t="n">
        <v>1</v>
      </c>
      <c r="Z60" t="n">
        <v>0</v>
      </c>
      <c r="AA60">
        <f>T60/D60</f>
        <v/>
      </c>
      <c r="AB60">
        <f>T60/AE60</f>
        <v/>
      </c>
      <c r="AC60">
        <f>AA60/AVERAGE(AA2:AA65535)</f>
        <v/>
      </c>
      <c r="AD60">
        <f>AC60*M60</f>
        <v/>
      </c>
      <c r="AE60" t="n">
        <v>2</v>
      </c>
      <c r="AF60" t="n">
        <v>2.3984</v>
      </c>
      <c r="AG60" t="inlineStr">
        <is>
          <t>The Prophet can foresee nearly all of his opponent's moves. Grants +50.00% evasion and a 40.00% chance to deal 200.00% damage.</t>
        </is>
      </c>
      <c r="AH60" t="inlineStr"/>
      <c r="AI60" t="inlineStr"/>
    </row>
    <row r="61">
      <c r="A61" t="inlineStr">
        <is>
          <t>Auror</t>
        </is>
      </c>
      <c r="B61" t="inlineStr">
        <is>
          <t>5u</t>
        </is>
      </c>
      <c r="C61" t="inlineStr">
        <is>
          <t>Celestial</t>
        </is>
      </c>
      <c r="D61" t="n">
        <v>550</v>
      </c>
      <c r="E61" t="n">
        <v>900</v>
      </c>
      <c r="F61" t="inlineStr">
        <is>
          <t>Biological</t>
        </is>
      </c>
      <c r="G61" t="inlineStr">
        <is>
          <t>Magic</t>
        </is>
      </c>
      <c r="H61" t="n">
        <v>0</v>
      </c>
      <c r="I61" t="n">
        <v>1</v>
      </c>
      <c r="J61" t="n">
        <v>0</v>
      </c>
      <c r="K61">
        <f>I61*(E61+J61+H61)</f>
        <v/>
      </c>
      <c r="L61">
        <f>K61/D61</f>
        <v/>
      </c>
      <c r="M61">
        <f>L61/AVERAGE(L2:L65535)</f>
        <v/>
      </c>
      <c r="N61">
        <f>K61/AE61</f>
        <v/>
      </c>
      <c r="O61" t="n">
        <v>5</v>
      </c>
      <c r="P61" t="n">
        <v>300</v>
      </c>
      <c r="Q61" t="n">
        <v>318</v>
      </c>
      <c r="R61" t="n">
        <v>1.15</v>
      </c>
      <c r="S61" t="n">
        <v>1</v>
      </c>
      <c r="T61">
        <f>V61*(U61+S61*X61*((P61+Q61)/2+W61)/(R61/Y61))</f>
        <v/>
      </c>
      <c r="U61" t="n">
        <v>0</v>
      </c>
      <c r="V61" t="n">
        <v>2.2</v>
      </c>
      <c r="W61" t="n">
        <v>0</v>
      </c>
      <c r="X61" t="n">
        <v>1</v>
      </c>
      <c r="Y61" t="n">
        <v>1</v>
      </c>
      <c r="Z61" t="n">
        <v>0</v>
      </c>
      <c r="AA61">
        <f>T61/D61</f>
        <v/>
      </c>
      <c r="AB61">
        <f>T61/AE61</f>
        <v/>
      </c>
      <c r="AC61">
        <f>AA61/AVERAGE(AA2:AA65535)</f>
        <v/>
      </c>
      <c r="AD61">
        <f>AC61*M61</f>
        <v/>
      </c>
      <c r="AE61" t="n">
        <v>3</v>
      </c>
      <c r="AF61" t="n">
        <v>2.3984</v>
      </c>
      <c r="AG61" t="inlineStr">
        <is>
          <t>+4.00% Attack Speed per attack (max +160.00%)
Gains 3 bonus stacks if attack kills enemy.
Capped at 100% when teleporting to Security System and final waves.</t>
        </is>
      </c>
      <c r="AH61" t="inlineStr"/>
      <c r="AI61" t="inlineStr"/>
    </row>
    <row r="62">
      <c r="A62" t="inlineStr">
        <is>
          <t>Deity</t>
        </is>
      </c>
      <c r="B62" t="inlineStr">
        <is>
          <t>6</t>
        </is>
      </c>
      <c r="C62" t="inlineStr">
        <is>
          <t>Celestial</t>
        </is>
      </c>
      <c r="D62" t="n">
        <v>300</v>
      </c>
      <c r="E62" t="n">
        <v>1850</v>
      </c>
      <c r="F62" t="inlineStr">
        <is>
          <t>Massive</t>
        </is>
      </c>
      <c r="G62" t="inlineStr">
        <is>
          <t>Chaos</t>
        </is>
      </c>
      <c r="H62" t="n">
        <v>0</v>
      </c>
      <c r="I62" t="n">
        <v>1</v>
      </c>
      <c r="J62" t="n">
        <v>0</v>
      </c>
      <c r="K62">
        <f>I62*(E62+J62+H62)</f>
        <v/>
      </c>
      <c r="L62">
        <f>K62/D62</f>
        <v/>
      </c>
      <c r="M62">
        <f>L62/AVERAGE(L2:L65535)</f>
        <v/>
      </c>
      <c r="N62">
        <f>K62/AE62</f>
        <v/>
      </c>
      <c r="O62" t="n">
        <v>0.1</v>
      </c>
      <c r="P62" t="n">
        <v>142</v>
      </c>
      <c r="Q62" t="n">
        <v>173</v>
      </c>
      <c r="R62" t="n">
        <v>1</v>
      </c>
      <c r="S62" t="n">
        <v>1</v>
      </c>
      <c r="T62">
        <f>V62*(U62+S62*X62*((P62+Q62)/2+W62)/(R62/Y62))</f>
        <v/>
      </c>
      <c r="U62" t="n">
        <v>0</v>
      </c>
      <c r="V62" t="n">
        <v>1</v>
      </c>
      <c r="W62" t="n">
        <v>0</v>
      </c>
      <c r="X62" t="n">
        <v>1</v>
      </c>
      <c r="Y62" t="n">
        <v>1</v>
      </c>
      <c r="Z62" t="n">
        <v>0</v>
      </c>
      <c r="AA62">
        <f>T62/D62</f>
        <v/>
      </c>
      <c r="AB62">
        <f>T62/AE62</f>
        <v/>
      </c>
      <c r="AC62">
        <f>AA62/AVERAGE(AA2:AA65535)</f>
        <v/>
      </c>
      <c r="AD62">
        <f>AC62*M62</f>
        <v/>
      </c>
      <c r="AE62" t="n">
        <v>2</v>
      </c>
      <c r="AF62" t="n">
        <v>2.3984</v>
      </c>
      <c r="AG62" t="inlineStr"/>
      <c r="AH62" t="inlineStr"/>
      <c r="AI62" t="inlineStr"/>
    </row>
    <row r="63">
      <c r="A63" t="inlineStr">
        <is>
          <t>Theos</t>
        </is>
      </c>
      <c r="B63" t="inlineStr">
        <is>
          <t>6u</t>
        </is>
      </c>
      <c r="C63" t="inlineStr">
        <is>
          <t>Celestial</t>
        </is>
      </c>
      <c r="D63" t="n">
        <v>850</v>
      </c>
      <c r="E63" t="n">
        <v>2500</v>
      </c>
      <c r="F63" t="inlineStr">
        <is>
          <t>Biological</t>
        </is>
      </c>
      <c r="G63" t="inlineStr">
        <is>
          <t>Magic</t>
        </is>
      </c>
      <c r="H63" t="n">
        <v>3195</v>
      </c>
      <c r="I63" t="n">
        <v>1</v>
      </c>
      <c r="J63" t="n">
        <v>0</v>
      </c>
      <c r="K63">
        <f>I63*(E63+J63+H63)</f>
        <v/>
      </c>
      <c r="L63">
        <f>K63/D63</f>
        <v/>
      </c>
      <c r="M63">
        <f>L63/AVERAGE(L2:L65535)</f>
        <v/>
      </c>
      <c r="N63">
        <f>K63/AE63</f>
        <v/>
      </c>
      <c r="O63" t="n">
        <v>7</v>
      </c>
      <c r="P63" t="n">
        <v>0</v>
      </c>
      <c r="Q63" t="n">
        <v>0</v>
      </c>
      <c r="R63" t="n">
        <v>3.4</v>
      </c>
      <c r="S63" t="n">
        <v>1</v>
      </c>
      <c r="T63">
        <f>V63*(U63+S63*X63*((P63+Q63)/2+W63)/(R63/Y63))</f>
        <v/>
      </c>
      <c r="U63" t="n">
        <v>344</v>
      </c>
      <c r="V63" t="n">
        <v>1</v>
      </c>
      <c r="W63" t="n">
        <v>0</v>
      </c>
      <c r="X63" t="n">
        <v>1</v>
      </c>
      <c r="Y63" t="n">
        <v>1</v>
      </c>
      <c r="Z63" t="n">
        <v>0</v>
      </c>
      <c r="AA63">
        <f>T63/D63</f>
        <v/>
      </c>
      <c r="AB63">
        <f>T63/AE63</f>
        <v/>
      </c>
      <c r="AC63">
        <f>AA63/AVERAGE(AA2:AA65535)</f>
        <v/>
      </c>
      <c r="AD63">
        <f>AC63*M63</f>
        <v/>
      </c>
      <c r="AE63" t="n">
        <v>6</v>
      </c>
      <c r="AF63" t="n">
        <v>2.3984</v>
      </c>
      <c r="AG63" t="inlineStr">
        <is>
          <t>Each attack binds a Celestian to this Theos. Celestians so bound are released after 20.00s and have no collision.</t>
        </is>
      </c>
      <c r="AH63" t="inlineStr"/>
      <c r="AI63" t="inlineStr"/>
    </row>
    <row r="64">
      <c r="A64" t="inlineStr">
        <is>
          <t>Proton</t>
        </is>
      </c>
      <c r="B64" t="inlineStr">
        <is>
          <t>1</t>
        </is>
      </c>
      <c r="C64" t="inlineStr">
        <is>
          <t>Elemental</t>
        </is>
      </c>
      <c r="D64" t="n">
        <v>20</v>
      </c>
      <c r="E64" t="n">
        <v>100</v>
      </c>
      <c r="F64" t="inlineStr">
        <is>
          <t>Light</t>
        </is>
      </c>
      <c r="G64" t="inlineStr">
        <is>
          <t>Chaos</t>
        </is>
      </c>
      <c r="H64" t="n">
        <v>0</v>
      </c>
      <c r="I64" t="n">
        <v>1</v>
      </c>
      <c r="J64" t="n">
        <v>0</v>
      </c>
      <c r="K64">
        <f>I64*(E64+J64+H64)</f>
        <v/>
      </c>
      <c r="L64">
        <f>K64/D64</f>
        <v/>
      </c>
      <c r="M64">
        <f>L64/AVERAGE(L2:L65535)</f>
        <v/>
      </c>
      <c r="N64">
        <f>K64/AE64</f>
        <v/>
      </c>
      <c r="O64" t="n">
        <v>2.5</v>
      </c>
      <c r="P64" t="n">
        <v>13</v>
      </c>
      <c r="Q64" t="n">
        <v>13</v>
      </c>
      <c r="R64" t="n">
        <v>1.25</v>
      </c>
      <c r="S64" t="n">
        <v>1</v>
      </c>
      <c r="T64">
        <f>V64*(U64+S64*X64*((P64+Q64)/2+W64)/(R64/Y64))</f>
        <v/>
      </c>
      <c r="U64" t="n">
        <v>0</v>
      </c>
      <c r="V64" t="n">
        <v>1</v>
      </c>
      <c r="W64" t="n">
        <v>0</v>
      </c>
      <c r="X64" t="n">
        <v>1</v>
      </c>
      <c r="Y64" t="n">
        <v>1</v>
      </c>
      <c r="Z64" t="n">
        <v>0</v>
      </c>
      <c r="AA64">
        <f>T64/D64</f>
        <v/>
      </c>
      <c r="AB64">
        <f>T64/AE64</f>
        <v/>
      </c>
      <c r="AC64">
        <f>AA64/AVERAGE(AA2:AA65535)</f>
        <v/>
      </c>
      <c r="AD64">
        <f>AC64*M64</f>
        <v/>
      </c>
      <c r="AE64" t="n">
        <v>1</v>
      </c>
      <c r="AF64" t="n">
        <v>2.3984</v>
      </c>
      <c r="AG64" t="inlineStr"/>
      <c r="AH64" t="inlineStr"/>
      <c r="AI64" t="inlineStr"/>
    </row>
    <row r="65">
      <c r="A65" t="inlineStr">
        <is>
          <t>Adept</t>
        </is>
      </c>
      <c r="B65" t="inlineStr">
        <is>
          <t>1u</t>
        </is>
      </c>
      <c r="C65" t="inlineStr">
        <is>
          <t>Elemental</t>
        </is>
      </c>
      <c r="D65" t="n">
        <v>140</v>
      </c>
      <c r="E65" t="n">
        <v>560</v>
      </c>
      <c r="F65" t="inlineStr">
        <is>
          <t>Light</t>
        </is>
      </c>
      <c r="G65" t="inlineStr">
        <is>
          <t>Chaos</t>
        </is>
      </c>
      <c r="H65" t="n">
        <v>0</v>
      </c>
      <c r="I65" t="n">
        <v>1</v>
      </c>
      <c r="J65" t="n">
        <v>0</v>
      </c>
      <c r="K65">
        <f>I65*(E65+J65+H65)</f>
        <v/>
      </c>
      <c r="L65">
        <f>K65/D65</f>
        <v/>
      </c>
      <c r="M65">
        <f>L65/AVERAGE(L2:L65535)</f>
        <v/>
      </c>
      <c r="N65">
        <f>K65/AE65</f>
        <v/>
      </c>
      <c r="O65" t="n">
        <v>3</v>
      </c>
      <c r="P65" t="n">
        <v>99</v>
      </c>
      <c r="Q65" t="n">
        <v>100</v>
      </c>
      <c r="R65" t="n">
        <v>1.45</v>
      </c>
      <c r="S65" t="n">
        <v>1</v>
      </c>
      <c r="T65">
        <f>V65*(U65+S65*X65*((P65+Q65)/2+W65)/(R65/Y65))</f>
        <v/>
      </c>
      <c r="U65" t="n">
        <v>0</v>
      </c>
      <c r="V65" t="n">
        <v>1.5</v>
      </c>
      <c r="W65" t="n">
        <v>0</v>
      </c>
      <c r="X65" t="n">
        <v>1</v>
      </c>
      <c r="Y65" t="n">
        <v>1</v>
      </c>
      <c r="Z65" t="n">
        <v>10</v>
      </c>
      <c r="AA65">
        <f>T65/D65</f>
        <v/>
      </c>
      <c r="AB65">
        <f>T65/AE65</f>
        <v/>
      </c>
      <c r="AC65">
        <f>AA65/AVERAGE(AA2:AA65535)</f>
        <v/>
      </c>
      <c r="AD65">
        <f>AC65*M65</f>
        <v/>
      </c>
      <c r="AE65" t="n">
        <v>1</v>
      </c>
      <c r="AF65" t="n">
        <v>2.3984</v>
      </c>
      <c r="AG65" t="inlineStr">
        <is>
          <t>The Adept can harness massive amounts of energy to increase attack speed by -96.00% for 2.00 seconds.
Consumes 10 energy.</t>
        </is>
      </c>
      <c r="AH65" t="inlineStr"/>
      <c r="AI65" t="inlineStr"/>
    </row>
    <row r="66">
      <c r="A66" t="inlineStr">
        <is>
          <t>Aqua Spirit</t>
        </is>
      </c>
      <c r="B66" t="inlineStr">
        <is>
          <t>2</t>
        </is>
      </c>
      <c r="C66" t="inlineStr">
        <is>
          <t>Elemental</t>
        </is>
      </c>
      <c r="D66" t="n">
        <v>55</v>
      </c>
      <c r="E66" t="n">
        <v>170</v>
      </c>
      <c r="F66" t="inlineStr">
        <is>
          <t>Armored</t>
        </is>
      </c>
      <c r="G66" t="inlineStr">
        <is>
          <t>Normal</t>
        </is>
      </c>
      <c r="H66" t="n">
        <v>0</v>
      </c>
      <c r="I66" t="n">
        <v>1</v>
      </c>
      <c r="J66" t="n">
        <v>0</v>
      </c>
      <c r="K66">
        <f>I66*(E66+J66+H66)</f>
        <v/>
      </c>
      <c r="L66">
        <f>K66/D66</f>
        <v/>
      </c>
      <c r="M66">
        <f>L66/AVERAGE(L2:L65535)</f>
        <v/>
      </c>
      <c r="N66">
        <f>K66/AE66</f>
        <v/>
      </c>
      <c r="O66" t="n">
        <v>6</v>
      </c>
      <c r="P66" t="n">
        <v>23</v>
      </c>
      <c r="Q66" t="n">
        <v>27</v>
      </c>
      <c r="R66" t="n">
        <v>0.8</v>
      </c>
      <c r="S66" t="n">
        <v>1</v>
      </c>
      <c r="T66">
        <f>V66*(U66+S66*X66*((P66+Q66)/2+W66)/(R66/Y66))</f>
        <v/>
      </c>
      <c r="U66" t="n">
        <v>0</v>
      </c>
      <c r="V66" t="n">
        <v>1.8</v>
      </c>
      <c r="W66" t="n">
        <v>0</v>
      </c>
      <c r="X66" t="n">
        <v>1</v>
      </c>
      <c r="Y66" t="n">
        <v>1</v>
      </c>
      <c r="Z66" t="n">
        <v>10</v>
      </c>
      <c r="AA66">
        <f>T66/D66</f>
        <v/>
      </c>
      <c r="AB66">
        <f>T66/AE66</f>
        <v/>
      </c>
      <c r="AC66">
        <f>AA66/AVERAGE(AA2:AA65535)</f>
        <v/>
      </c>
      <c r="AD66">
        <f>AC66*M66</f>
        <v/>
      </c>
      <c r="AE66" t="n">
        <v>1</v>
      </c>
      <c r="AF66" t="n">
        <v>2.3984</v>
      </c>
      <c r="AG66" t="inlineStr">
        <is>
          <t>Attacks made by this unit splash to one other unit dealing 80% damage. Consumes 2 energy.</t>
        </is>
      </c>
      <c r="AH66" t="inlineStr"/>
      <c r="AI66" t="inlineStr"/>
    </row>
    <row r="67">
      <c r="A67" t="inlineStr">
        <is>
          <t>Oceanus</t>
        </is>
      </c>
      <c r="B67" t="inlineStr">
        <is>
          <t>2u</t>
        </is>
      </c>
      <c r="C67" t="inlineStr">
        <is>
          <t>Elemental</t>
        </is>
      </c>
      <c r="D67" t="n">
        <v>235</v>
      </c>
      <c r="E67" t="n">
        <v>410</v>
      </c>
      <c r="F67" t="inlineStr">
        <is>
          <t>Armored</t>
        </is>
      </c>
      <c r="G67" t="inlineStr">
        <is>
          <t>Normal</t>
        </is>
      </c>
      <c r="H67" t="n">
        <v>0</v>
      </c>
      <c r="I67" t="n">
        <v>1</v>
      </c>
      <c r="J67" t="n">
        <v>0</v>
      </c>
      <c r="K67">
        <f>I67*(E67+J67+H67)</f>
        <v/>
      </c>
      <c r="L67">
        <f>K67/D67</f>
        <v/>
      </c>
      <c r="M67">
        <f>L67/AVERAGE(L2:L65535)</f>
        <v/>
      </c>
      <c r="N67">
        <f>K67/AE67</f>
        <v/>
      </c>
      <c r="O67" t="n">
        <v>6</v>
      </c>
      <c r="P67" t="n">
        <v>54</v>
      </c>
      <c r="Q67" t="n">
        <v>59</v>
      </c>
      <c r="R67" t="n">
        <v>0.8</v>
      </c>
      <c r="S67" t="n">
        <v>1</v>
      </c>
      <c r="T67">
        <f>V67*(U67+S67*X67*((P67+Q67)/2+W67)/(R67/Y67))</f>
        <v/>
      </c>
      <c r="U67" t="n">
        <v>108</v>
      </c>
      <c r="V67" t="n">
        <v>1</v>
      </c>
      <c r="W67" t="n">
        <v>0</v>
      </c>
      <c r="X67" t="n">
        <v>1</v>
      </c>
      <c r="Y67" t="n">
        <v>1</v>
      </c>
      <c r="Z67" t="n">
        <v>15</v>
      </c>
      <c r="AA67">
        <f>T67/D67</f>
        <v/>
      </c>
      <c r="AB67">
        <f>T67/AE67</f>
        <v/>
      </c>
      <c r="AC67">
        <f>AA67/AVERAGE(AA2:AA65535)</f>
        <v/>
      </c>
      <c r="AD67">
        <f>AC67*M67</f>
        <v/>
      </c>
      <c r="AE67" t="n">
        <v>1</v>
      </c>
      <c r="AF67" t="n">
        <v>2.3984</v>
      </c>
      <c r="AG67" t="inlineStr">
        <is>
          <t>This unit releases a shuriken towards an enemy within 8.00 range dealing 250.00 spell damage. Shuriken bounces 9.00 times to different enemies inflicting 10.00% less damage per bounce.
Cost 15 energy.</t>
        </is>
      </c>
      <c r="AH67" t="inlineStr"/>
      <c r="AI67" t="inlineStr"/>
    </row>
    <row r="68">
      <c r="A68" t="inlineStr">
        <is>
          <t>Thalassotherapy</t>
        </is>
      </c>
      <c r="B68" t="inlineStr">
        <is>
          <t>2uu</t>
        </is>
      </c>
      <c r="C68" t="inlineStr">
        <is>
          <t>Elemental</t>
        </is>
      </c>
      <c r="D68" t="n">
        <v>430</v>
      </c>
      <c r="E68" t="n">
        <v>550</v>
      </c>
      <c r="F68" t="inlineStr">
        <is>
          <t>Armored</t>
        </is>
      </c>
      <c r="G68" t="inlineStr">
        <is>
          <t>Normal</t>
        </is>
      </c>
      <c r="H68" t="n">
        <v>1405</v>
      </c>
      <c r="I68" t="n">
        <v>1</v>
      </c>
      <c r="J68" t="n">
        <v>0</v>
      </c>
      <c r="K68">
        <f>I68*(E68+J68+H68)</f>
        <v/>
      </c>
      <c r="L68">
        <f>K68/D68</f>
        <v/>
      </c>
      <c r="M68">
        <f>L68/AVERAGE(L2:L65535)</f>
        <v/>
      </c>
      <c r="N68">
        <f>K68/AE68</f>
        <v/>
      </c>
      <c r="O68" t="n">
        <v>6</v>
      </c>
      <c r="P68" t="n">
        <v>75</v>
      </c>
      <c r="Q68" t="n">
        <v>81</v>
      </c>
      <c r="R68" t="n">
        <v>0.8</v>
      </c>
      <c r="S68" t="n">
        <v>1</v>
      </c>
      <c r="T68">
        <f>V68*(U68+S68*X68*((P68+Q68)/2+W68)/(R68/Y68))</f>
        <v/>
      </c>
      <c r="U68" t="n">
        <v>94</v>
      </c>
      <c r="V68" t="n">
        <v>1</v>
      </c>
      <c r="W68" t="n">
        <v>0</v>
      </c>
      <c r="X68" t="n">
        <v>1</v>
      </c>
      <c r="Y68" t="n">
        <v>1</v>
      </c>
      <c r="Z68" t="n">
        <v>15</v>
      </c>
      <c r="AA68">
        <f>T68/D68</f>
        <v/>
      </c>
      <c r="AB68">
        <f>T68/AE68</f>
        <v/>
      </c>
      <c r="AC68">
        <f>AA68/AVERAGE(AA2:AA65535)</f>
        <v/>
      </c>
      <c r="AD68">
        <f>AC68*M68</f>
        <v/>
      </c>
      <c r="AE68" t="n">
        <v>1</v>
      </c>
      <c r="AF68" t="n">
        <v>2.3984</v>
      </c>
      <c r="AG68" t="inlineStr">
        <is>
          <t>Thalassotherapy releases a wave towards an enemy within 8.00 range dealing 300.00 spell damage. Wave bounces 5.00 times to different enemies inflicting 10.00% less damage per bounce.
Once there are no more enemies to bounce on, or wave bounced max number of times, one final warmer wave is launched towards an allied unit, healing it for the total damage wave inflicted to enemies.
Cost 15 energy.</t>
        </is>
      </c>
      <c r="AH68" t="inlineStr"/>
      <c r="AI68" t="inlineStr"/>
    </row>
    <row r="69">
      <c r="A69" t="inlineStr">
        <is>
          <t>Watcher</t>
        </is>
      </c>
      <c r="B69" t="inlineStr">
        <is>
          <t>3</t>
        </is>
      </c>
      <c r="C69" t="inlineStr">
        <is>
          <t>Elemental</t>
        </is>
      </c>
      <c r="D69" t="n">
        <v>80</v>
      </c>
      <c r="E69" t="n">
        <v>335</v>
      </c>
      <c r="F69" t="inlineStr">
        <is>
          <t>Light</t>
        </is>
      </c>
      <c r="G69" t="inlineStr">
        <is>
          <t>Magic</t>
        </is>
      </c>
      <c r="H69" t="n">
        <v>0</v>
      </c>
      <c r="I69" t="n">
        <v>1</v>
      </c>
      <c r="J69" t="n">
        <v>0</v>
      </c>
      <c r="K69">
        <f>I69*(E69+J69+H69)</f>
        <v/>
      </c>
      <c r="L69">
        <f>K69/D69</f>
        <v/>
      </c>
      <c r="M69">
        <f>L69/AVERAGE(L2:L65535)</f>
        <v/>
      </c>
      <c r="N69">
        <f>K69/AE69</f>
        <v/>
      </c>
      <c r="O69" t="n">
        <v>3</v>
      </c>
      <c r="P69" t="n">
        <v>36</v>
      </c>
      <c r="Q69" t="n">
        <v>43</v>
      </c>
      <c r="R69" t="n">
        <v>0.8</v>
      </c>
      <c r="S69" t="n">
        <v>1</v>
      </c>
      <c r="T69">
        <f>V69*(U69+S69*X69*((P69+Q69)/2+W69)/(R69/Y69))</f>
        <v/>
      </c>
      <c r="U69" t="n">
        <v>0</v>
      </c>
      <c r="V69" t="n">
        <v>1</v>
      </c>
      <c r="W69" t="n">
        <v>0</v>
      </c>
      <c r="X69" t="n">
        <v>1</v>
      </c>
      <c r="Y69" t="n">
        <v>1</v>
      </c>
      <c r="Z69" t="n">
        <v>15</v>
      </c>
      <c r="AA69">
        <f>T69/D69</f>
        <v/>
      </c>
      <c r="AB69">
        <f>T69/AE69</f>
        <v/>
      </c>
      <c r="AC69">
        <f>AA69/AVERAGE(AA2:AA65535)</f>
        <v/>
      </c>
      <c r="AD69">
        <f>AC69*M69</f>
        <v/>
      </c>
      <c r="AE69" t="n">
        <v>1</v>
      </c>
      <c r="AF69" t="n">
        <v>2.3984</v>
      </c>
      <c r="AG69" t="inlineStr">
        <is>
          <t>Target within 6.00 range takes +50% spell damage for 6.00 seconds (max +150%). Half as effective vs bosses. Consumes 5 energy.</t>
        </is>
      </c>
      <c r="AH69" t="inlineStr"/>
      <c r="AI69" t="inlineStr"/>
    </row>
    <row r="70">
      <c r="A70" t="inlineStr">
        <is>
          <t>Violet</t>
        </is>
      </c>
      <c r="B70" t="inlineStr">
        <is>
          <t>3u</t>
        </is>
      </c>
      <c r="C70" t="inlineStr">
        <is>
          <t>Elemental</t>
        </is>
      </c>
      <c r="D70" t="n">
        <v>230</v>
      </c>
      <c r="E70" t="n">
        <v>920</v>
      </c>
      <c r="F70" t="inlineStr">
        <is>
          <t>Armored</t>
        </is>
      </c>
      <c r="G70" t="inlineStr">
        <is>
          <t>Magic</t>
        </is>
      </c>
      <c r="H70" t="n">
        <v>0</v>
      </c>
      <c r="I70" t="n">
        <v>1</v>
      </c>
      <c r="J70" t="n">
        <v>0</v>
      </c>
      <c r="K70">
        <f>I70*(E70+J70+H70)</f>
        <v/>
      </c>
      <c r="L70">
        <f>K70/D70</f>
        <v/>
      </c>
      <c r="M70">
        <f>L70/AVERAGE(L2:L65535)</f>
        <v/>
      </c>
      <c r="N70">
        <f>K70/AE70</f>
        <v/>
      </c>
      <c r="O70" t="n">
        <v>3</v>
      </c>
      <c r="P70" t="n">
        <v>95</v>
      </c>
      <c r="Q70" t="n">
        <v>105</v>
      </c>
      <c r="R70" t="n">
        <v>0.8</v>
      </c>
      <c r="S70" t="n">
        <v>1</v>
      </c>
      <c r="T70">
        <f>V70*(U70+S70*X70*((P70+Q70)/2+W70)/(R70/Y70))</f>
        <v/>
      </c>
      <c r="U70" t="n">
        <v>0</v>
      </c>
      <c r="V70" t="n">
        <v>1</v>
      </c>
      <c r="W70" t="n">
        <v>0</v>
      </c>
      <c r="X70" t="n">
        <v>1</v>
      </c>
      <c r="Y70" t="n">
        <v>1</v>
      </c>
      <c r="Z70" t="n">
        <v>15</v>
      </c>
      <c r="AA70">
        <f>T70/D70</f>
        <v/>
      </c>
      <c r="AB70">
        <f>T70/AE70</f>
        <v/>
      </c>
      <c r="AC70">
        <f>AA70/AVERAGE(AA2:AA65535)</f>
        <v/>
      </c>
      <c r="AD70">
        <f>AC70*M70</f>
        <v/>
      </c>
      <c r="AE70" t="n">
        <v>2</v>
      </c>
      <c r="AF70" t="n">
        <v>2.3984</v>
      </c>
      <c r="AG70" t="inlineStr">
        <is>
          <t>The Violet pulses energy towards a foe within 6.00 range applying Fluorescence. Units with Fluorescence restore 1.00 energy to their victims each time they inflict damage to them (lasts 6.00s). Additionally, each time they take damage, attacker gains 0.50 energy.
5 energy cost.</t>
        </is>
      </c>
      <c r="AH70" t="inlineStr"/>
      <c r="AI70" t="inlineStr"/>
    </row>
    <row r="71">
      <c r="A71" t="inlineStr">
        <is>
          <t>Mudman</t>
        </is>
      </c>
      <c r="B71" t="inlineStr">
        <is>
          <t>4</t>
        </is>
      </c>
      <c r="C71" t="inlineStr">
        <is>
          <t>Elemental</t>
        </is>
      </c>
      <c r="D71" t="n">
        <v>130</v>
      </c>
      <c r="E71" t="n">
        <v>808</v>
      </c>
      <c r="F71" t="inlineStr">
        <is>
          <t>Massive</t>
        </is>
      </c>
      <c r="G71" t="inlineStr">
        <is>
          <t>Normal</t>
        </is>
      </c>
      <c r="H71" t="n">
        <v>0</v>
      </c>
      <c r="I71" t="n">
        <v>1</v>
      </c>
      <c r="J71" t="n">
        <v>0</v>
      </c>
      <c r="K71">
        <f>I71*(E71+J71+H71)</f>
        <v/>
      </c>
      <c r="L71">
        <f>K71/D71</f>
        <v/>
      </c>
      <c r="M71">
        <f>L71/AVERAGE(L2:L65535)</f>
        <v/>
      </c>
      <c r="N71">
        <f>K71/AE71</f>
        <v/>
      </c>
      <c r="O71" t="n">
        <v>0.1</v>
      </c>
      <c r="P71" t="n">
        <v>75</v>
      </c>
      <c r="Q71" t="n">
        <v>83</v>
      </c>
      <c r="R71" t="n">
        <v>1.35</v>
      </c>
      <c r="S71" t="n">
        <v>1</v>
      </c>
      <c r="T71">
        <f>V71*(U71+S71*X71*((P71+Q71)/2+W71)/(R71/Y71))</f>
        <v/>
      </c>
      <c r="U71" t="n">
        <v>0</v>
      </c>
      <c r="V71" t="n">
        <v>1</v>
      </c>
      <c r="W71" t="n">
        <v>0</v>
      </c>
      <c r="X71" t="n">
        <v>1</v>
      </c>
      <c r="Y71" t="n">
        <v>1</v>
      </c>
      <c r="Z71" t="n">
        <v>0</v>
      </c>
      <c r="AA71">
        <f>T71/D71</f>
        <v/>
      </c>
      <c r="AB71">
        <f>T71/AE71</f>
        <v/>
      </c>
      <c r="AC71">
        <f>AA71/AVERAGE(AA2:AA65535)</f>
        <v/>
      </c>
      <c r="AD71">
        <f>AC71*M71</f>
        <v/>
      </c>
      <c r="AE71" t="n">
        <v>1</v>
      </c>
      <c r="AF71" t="n">
        <v>2.3984</v>
      </c>
      <c r="AG71" t="inlineStr">
        <is>
          <t>Mudman covers attackers in mud slowing movement by 40.00% for 7.00 seconds. Max 5.00 stacks.
On death applied applies a stack to enemies within 4.00 range, and refreshes duration of all existing stacks.</t>
        </is>
      </c>
      <c r="AH71" t="inlineStr"/>
      <c r="AI71" t="inlineStr"/>
    </row>
    <row r="72">
      <c r="A72" t="inlineStr">
        <is>
          <t>Golem</t>
        </is>
      </c>
      <c r="B72" t="inlineStr">
        <is>
          <t>4u</t>
        </is>
      </c>
      <c r="C72" t="inlineStr">
        <is>
          <t>Elemental</t>
        </is>
      </c>
      <c r="D72" t="n">
        <v>300</v>
      </c>
      <c r="E72" t="n">
        <v>1440</v>
      </c>
      <c r="F72" t="inlineStr">
        <is>
          <t>Massive</t>
        </is>
      </c>
      <c r="G72" t="inlineStr">
        <is>
          <t>Magic</t>
        </is>
      </c>
      <c r="H72" t="n">
        <v>0</v>
      </c>
      <c r="I72" t="n">
        <v>1</v>
      </c>
      <c r="J72" t="n">
        <v>0</v>
      </c>
      <c r="K72">
        <f>I72*(E72+J72+H72)</f>
        <v/>
      </c>
      <c r="L72">
        <f>K72/D72</f>
        <v/>
      </c>
      <c r="M72">
        <f>L72/AVERAGE(L2:L65535)</f>
        <v/>
      </c>
      <c r="N72">
        <f>K72/AE72</f>
        <v/>
      </c>
      <c r="O72" t="n">
        <v>3</v>
      </c>
      <c r="P72" t="n">
        <v>139</v>
      </c>
      <c r="Q72" t="n">
        <v>159</v>
      </c>
      <c r="R72" t="n">
        <v>1.3</v>
      </c>
      <c r="S72" t="n">
        <v>1</v>
      </c>
      <c r="T72">
        <f>V72*(U72+S72*X72*((P72+Q72)/2+W72)/(R72/Y72))</f>
        <v/>
      </c>
      <c r="U72" t="n">
        <v>0</v>
      </c>
      <c r="V72" t="n">
        <v>1</v>
      </c>
      <c r="W72" t="n">
        <v>0</v>
      </c>
      <c r="X72" t="n">
        <v>1</v>
      </c>
      <c r="Y72" t="n">
        <v>1</v>
      </c>
      <c r="Z72" t="n">
        <v>14</v>
      </c>
      <c r="AA72">
        <f>T72/D72</f>
        <v/>
      </c>
      <c r="AB72">
        <f>T72/AE72</f>
        <v/>
      </c>
      <c r="AC72">
        <f>AA72/AVERAGE(AA2:AA65535)</f>
        <v/>
      </c>
      <c r="AD72">
        <f>AC72*M72</f>
        <v/>
      </c>
      <c r="AE72" t="n">
        <v>3</v>
      </c>
      <c r="AF72" t="n">
        <v>2.3984</v>
      </c>
      <c r="AG72" t="inlineStr">
        <is>
          <t>Buffs an ally within 5.00 range to inflict -17.00% attack speed to enemies they struck (max -51.00%).
Costs 5 energy. 10.00 second duration.</t>
        </is>
      </c>
      <c r="AH72" t="inlineStr"/>
      <c r="AI72" t="inlineStr"/>
    </row>
    <row r="73">
      <c r="A73" t="inlineStr">
        <is>
          <t>Disciple</t>
        </is>
      </c>
      <c r="B73" t="inlineStr">
        <is>
          <t>5</t>
        </is>
      </c>
      <c r="C73" t="inlineStr">
        <is>
          <t>Elemental</t>
        </is>
      </c>
      <c r="D73" t="n">
        <v>205</v>
      </c>
      <c r="E73" t="n">
        <v>670</v>
      </c>
      <c r="F73" t="inlineStr">
        <is>
          <t>Light</t>
        </is>
      </c>
      <c r="G73" t="inlineStr">
        <is>
          <t>Piercing</t>
        </is>
      </c>
      <c r="H73" t="n">
        <v>0</v>
      </c>
      <c r="I73" t="n">
        <v>1</v>
      </c>
      <c r="J73" t="n">
        <v>0</v>
      </c>
      <c r="K73">
        <f>I73*(E73+J73+H73)</f>
        <v/>
      </c>
      <c r="L73">
        <f>K73/D73</f>
        <v/>
      </c>
      <c r="M73">
        <f>L73/AVERAGE(L2:L65535)</f>
        <v/>
      </c>
      <c r="N73">
        <f>K73/AE73</f>
        <v/>
      </c>
      <c r="O73" t="n">
        <v>5.5</v>
      </c>
      <c r="P73" t="n">
        <v>67</v>
      </c>
      <c r="Q73" t="n">
        <v>83</v>
      </c>
      <c r="R73" t="n">
        <v>1</v>
      </c>
      <c r="S73" t="n">
        <v>1</v>
      </c>
      <c r="T73">
        <f>V73*(U73+S73*X73*((P73+Q73)/2+W73)/(R73/Y73))</f>
        <v/>
      </c>
      <c r="U73" t="n">
        <v>65</v>
      </c>
      <c r="V73" t="n">
        <v>1</v>
      </c>
      <c r="W73" t="n">
        <v>0</v>
      </c>
      <c r="X73" t="n">
        <v>1</v>
      </c>
      <c r="Y73" t="n">
        <v>1</v>
      </c>
      <c r="Z73" t="n">
        <v>15</v>
      </c>
      <c r="AA73">
        <f>T73/D73</f>
        <v/>
      </c>
      <c r="AB73">
        <f>T73/AE73</f>
        <v/>
      </c>
      <c r="AC73">
        <f>AA73/AVERAGE(AA2:AA65535)</f>
        <v/>
      </c>
      <c r="AD73">
        <f>AC73*M73</f>
        <v/>
      </c>
      <c r="AE73" t="n">
        <v>2</v>
      </c>
      <c r="AF73" t="n">
        <v>2.3984</v>
      </c>
      <c r="AG73" t="inlineStr">
        <is>
          <t>Uses excess energy to overcharge next attack for +65.00 damage. Consumes 3 energy.</t>
        </is>
      </c>
      <c r="AH73" t="inlineStr"/>
      <c r="AI73" t="inlineStr"/>
    </row>
    <row r="74">
      <c r="A74" t="inlineStr">
        <is>
          <t>Messiah</t>
        </is>
      </c>
      <c r="B74" t="inlineStr">
        <is>
          <t>5u</t>
        </is>
      </c>
      <c r="C74" t="inlineStr">
        <is>
          <t>Elemental</t>
        </is>
      </c>
      <c r="D74" t="n">
        <v>465</v>
      </c>
      <c r="E74" t="n">
        <v>1085</v>
      </c>
      <c r="F74" t="inlineStr">
        <is>
          <t>Light</t>
        </is>
      </c>
      <c r="G74" t="inlineStr">
        <is>
          <t>Magic</t>
        </is>
      </c>
      <c r="H74" t="n">
        <v>0</v>
      </c>
      <c r="I74" t="n">
        <v>1</v>
      </c>
      <c r="J74" t="n">
        <v>0</v>
      </c>
      <c r="K74">
        <f>I74*(E74+J74+H74)</f>
        <v/>
      </c>
      <c r="L74">
        <f>K74/D74</f>
        <v/>
      </c>
      <c r="M74">
        <f>L74/AVERAGE(L2:L65535)</f>
        <v/>
      </c>
      <c r="N74">
        <f>K74/AE74</f>
        <v/>
      </c>
      <c r="O74" t="n">
        <v>5.5</v>
      </c>
      <c r="P74" t="n">
        <v>119</v>
      </c>
      <c r="Q74" t="n">
        <v>125</v>
      </c>
      <c r="R74" t="n">
        <v>0.9</v>
      </c>
      <c r="S74" t="n">
        <v>1</v>
      </c>
      <c r="T74">
        <f>V74*(U74+S74*X74*((P74+Q74)/2+W74)/(R74/Y74))</f>
        <v/>
      </c>
      <c r="U74" t="n">
        <v>65</v>
      </c>
      <c r="V74" t="n">
        <v>1</v>
      </c>
      <c r="W74" t="n">
        <v>0</v>
      </c>
      <c r="X74" t="n">
        <v>1</v>
      </c>
      <c r="Y74" t="n">
        <v>1</v>
      </c>
      <c r="Z74" t="n">
        <v>20</v>
      </c>
      <c r="AA74">
        <f>T74/D74</f>
        <v/>
      </c>
      <c r="AB74">
        <f>T74/AE74</f>
        <v/>
      </c>
      <c r="AC74">
        <f>AA74/AVERAGE(AA2:AA65535)</f>
        <v/>
      </c>
      <c r="AD74">
        <f>AC74*M74</f>
        <v/>
      </c>
      <c r="AE74" t="n">
        <v>3</v>
      </c>
      <c r="AF74" t="n">
        <v>2.3984</v>
      </c>
      <c r="AG74" t="inlineStr">
        <is>
          <t>Uses excess energy to overcharge next attack for +65.00 damage. Consumes 3 energy.</t>
        </is>
      </c>
      <c r="AH74" t="inlineStr">
        <is>
          <t>Grants +1.00 energy/s to allies within 5.00 range (max +2.00).</t>
        </is>
      </c>
      <c r="AI74" t="inlineStr"/>
    </row>
    <row r="75">
      <c r="A75" t="inlineStr">
        <is>
          <t>Seer of Darkness</t>
        </is>
      </c>
      <c r="B75" t="inlineStr">
        <is>
          <t>6</t>
        </is>
      </c>
      <c r="C75" t="inlineStr">
        <is>
          <t>Elemental</t>
        </is>
      </c>
      <c r="D75" t="n">
        <v>345</v>
      </c>
      <c r="E75" t="n">
        <v>1050</v>
      </c>
      <c r="F75" t="inlineStr">
        <is>
          <t>Armored</t>
        </is>
      </c>
      <c r="G75" t="inlineStr">
        <is>
          <t>Magic</t>
        </is>
      </c>
      <c r="H75" t="n">
        <v>0</v>
      </c>
      <c r="I75" t="n">
        <v>3</v>
      </c>
      <c r="J75" t="n">
        <v>0</v>
      </c>
      <c r="K75">
        <f>I75*(E75+J75+H75)</f>
        <v/>
      </c>
      <c r="L75">
        <f>K75/D75</f>
        <v/>
      </c>
      <c r="M75">
        <f>L75/AVERAGE(L2:L65535)</f>
        <v/>
      </c>
      <c r="N75">
        <f>K75/AE75</f>
        <v/>
      </c>
      <c r="O75" t="n">
        <v>1.5</v>
      </c>
      <c r="P75" t="n">
        <v>127</v>
      </c>
      <c r="Q75" t="n">
        <v>140</v>
      </c>
      <c r="R75" t="n">
        <v>1</v>
      </c>
      <c r="S75" t="n">
        <v>1</v>
      </c>
      <c r="T75">
        <f>V75*(U75+S75*X75*((P75+Q75)/2+W75)/(R75/Y75))</f>
        <v/>
      </c>
      <c r="U75" t="n">
        <v>0</v>
      </c>
      <c r="V75" t="n">
        <v>1</v>
      </c>
      <c r="W75" t="n">
        <v>0</v>
      </c>
      <c r="X75" t="n">
        <v>1</v>
      </c>
      <c r="Y75" t="n">
        <v>1</v>
      </c>
      <c r="Z75" t="n">
        <v>40</v>
      </c>
      <c r="AA75">
        <f>T75/D75</f>
        <v/>
      </c>
      <c r="AB75">
        <f>T75/AE75</f>
        <v/>
      </c>
      <c r="AC75">
        <f>AA75/AVERAGE(AA2:AA65535)</f>
        <v/>
      </c>
      <c r="AD75">
        <f>AC75*M75</f>
        <v/>
      </c>
      <c r="AE75" t="n">
        <v>2</v>
      </c>
      <c r="AF75" t="n">
        <v>2.3984</v>
      </c>
      <c r="AG75" t="inlineStr">
        <is>
          <t>This unit uses energy to block damage. Has -29.00% damage reduction. Consumes 3.00 energy per attack.</t>
        </is>
      </c>
      <c r="AH75" t="inlineStr"/>
      <c r="AI75" t="inlineStr"/>
    </row>
    <row r="76">
      <c r="A76" t="inlineStr">
        <is>
          <t>Fenix</t>
        </is>
      </c>
      <c r="B76" t="inlineStr">
        <is>
          <t>6u</t>
        </is>
      </c>
      <c r="C76" t="inlineStr">
        <is>
          <t>Elemental</t>
        </is>
      </c>
      <c r="D76" t="n">
        <v>745</v>
      </c>
      <c r="E76" t="n">
        <v>2040</v>
      </c>
      <c r="F76" t="inlineStr">
        <is>
          <t>Armored</t>
        </is>
      </c>
      <c r="G76" t="inlineStr">
        <is>
          <t>Magic</t>
        </is>
      </c>
      <c r="H76" t="n">
        <v>0</v>
      </c>
      <c r="I76" t="n">
        <v>4</v>
      </c>
      <c r="J76" t="n">
        <v>0</v>
      </c>
      <c r="K76">
        <f>I76*(E76+J76+H76)</f>
        <v/>
      </c>
      <c r="L76">
        <f>K76/D76</f>
        <v/>
      </c>
      <c r="M76">
        <f>L76/AVERAGE(L2:L65535)</f>
        <v/>
      </c>
      <c r="N76">
        <f>K76/AE76</f>
        <v/>
      </c>
      <c r="O76" t="n">
        <v>1.5</v>
      </c>
      <c r="P76" t="n">
        <v>180</v>
      </c>
      <c r="Q76" t="n">
        <v>220</v>
      </c>
      <c r="R76" t="n">
        <v>0.98</v>
      </c>
      <c r="S76" t="n">
        <v>1</v>
      </c>
      <c r="T76">
        <f>V76*(U76+S76*X76*((P76+Q76)/2+W76)/(R76/Y76))</f>
        <v/>
      </c>
      <c r="U76" t="n">
        <v>40</v>
      </c>
      <c r="V76" t="n">
        <v>1</v>
      </c>
      <c r="W76" t="n">
        <v>0</v>
      </c>
      <c r="X76" t="n">
        <v>1</v>
      </c>
      <c r="Y76" t="n">
        <v>1</v>
      </c>
      <c r="Z76" t="n">
        <v>60</v>
      </c>
      <c r="AA76">
        <f>T76/D76</f>
        <v/>
      </c>
      <c r="AB76">
        <f>T76/AE76</f>
        <v/>
      </c>
      <c r="AC76">
        <f>AA76/AVERAGE(AA2:AA65535)</f>
        <v/>
      </c>
      <c r="AD76">
        <f>AC76*M76</f>
        <v/>
      </c>
      <c r="AE76" t="n">
        <v>4</v>
      </c>
      <c r="AF76" t="n">
        <v>2.3984</v>
      </c>
      <c r="AG76" t="inlineStr">
        <is>
          <t>This unit uses energy to block damage. Has -24.00% damage reduction. Consumes 2.00 energy per attack.</t>
        </is>
      </c>
      <c r="AH76" t="inlineStr">
        <is>
          <t>With excess energy, this unit will attack furiously at the enemy, dealing an additional 40.00 damage for no cost. (Unit must have 10+ energy to use)</t>
        </is>
      </c>
      <c r="AI76" t="inlineStr"/>
    </row>
    <row r="77">
      <c r="A77" t="inlineStr">
        <is>
          <t>Spectre</t>
        </is>
      </c>
      <c r="B77" t="inlineStr">
        <is>
          <t>1</t>
        </is>
      </c>
      <c r="C77" t="inlineStr">
        <is>
          <t>Ghost</t>
        </is>
      </c>
      <c r="D77" t="n">
        <v>25</v>
      </c>
      <c r="E77" t="n">
        <v>75</v>
      </c>
      <c r="F77" t="inlineStr">
        <is>
          <t>Biological</t>
        </is>
      </c>
      <c r="G77" t="inlineStr">
        <is>
          <t>Magic</t>
        </is>
      </c>
      <c r="H77" t="n">
        <v>0</v>
      </c>
      <c r="I77" t="n">
        <v>1.1765</v>
      </c>
      <c r="J77" t="n">
        <v>0</v>
      </c>
      <c r="K77">
        <f>I77*(E77+J77+H77)</f>
        <v/>
      </c>
      <c r="L77">
        <f>K77/D77</f>
        <v/>
      </c>
      <c r="M77">
        <f>L77/AVERAGE(L2:L65535)</f>
        <v/>
      </c>
      <c r="N77">
        <f>K77/AE77</f>
        <v/>
      </c>
      <c r="O77" t="n">
        <v>5.5</v>
      </c>
      <c r="P77" t="n">
        <v>4</v>
      </c>
      <c r="Q77" t="n">
        <v>6</v>
      </c>
      <c r="R77" t="n">
        <v>0.33</v>
      </c>
      <c r="S77" t="n">
        <v>1</v>
      </c>
      <c r="T77">
        <f>V77*(U77+S77*X77*((P77+Q77)/2+W77)/(R77/Y77))</f>
        <v/>
      </c>
      <c r="U77" t="n">
        <v>0</v>
      </c>
      <c r="V77" t="n">
        <v>1</v>
      </c>
      <c r="W77" t="n">
        <v>0</v>
      </c>
      <c r="X77" t="n">
        <v>1</v>
      </c>
      <c r="Y77" t="n">
        <v>1</v>
      </c>
      <c r="Z77" t="n">
        <v>0</v>
      </c>
      <c r="AA77">
        <f>T77/D77</f>
        <v/>
      </c>
      <c r="AB77">
        <f>T77/AE77</f>
        <v/>
      </c>
      <c r="AC77">
        <f>AA77/AVERAGE(AA2:AA65535)</f>
        <v/>
      </c>
      <c r="AD77">
        <f>AC77*M77</f>
        <v/>
      </c>
      <c r="AE77" t="n">
        <v>1</v>
      </c>
      <c r="AF77" t="n">
        <v>2.25</v>
      </c>
      <c r="AG77" t="inlineStr">
        <is>
          <t>Evades 15.00% of attacks.</t>
        </is>
      </c>
      <c r="AH77" t="inlineStr"/>
      <c r="AI77" t="inlineStr"/>
    </row>
    <row r="78">
      <c r="A78" t="inlineStr">
        <is>
          <t>Wraith</t>
        </is>
      </c>
      <c r="B78" t="inlineStr">
        <is>
          <t>1u</t>
        </is>
      </c>
      <c r="C78" t="inlineStr">
        <is>
          <t>Ghost</t>
        </is>
      </c>
      <c r="D78" t="n">
        <v>110</v>
      </c>
      <c r="E78" t="n">
        <v>230</v>
      </c>
      <c r="F78" t="inlineStr">
        <is>
          <t>Biological</t>
        </is>
      </c>
      <c r="G78" t="inlineStr">
        <is>
          <t>Magic</t>
        </is>
      </c>
      <c r="H78" t="n">
        <v>0</v>
      </c>
      <c r="I78" t="n">
        <v>1</v>
      </c>
      <c r="J78" t="n">
        <v>0</v>
      </c>
      <c r="K78">
        <f>I78*(E78+J78+H78)</f>
        <v/>
      </c>
      <c r="L78">
        <f>K78/D78</f>
        <v/>
      </c>
      <c r="M78">
        <f>L78/AVERAGE(L2:L65535)</f>
        <v/>
      </c>
      <c r="N78">
        <f>K78/AE78</f>
        <v/>
      </c>
      <c r="O78" t="n">
        <v>6</v>
      </c>
      <c r="P78" t="n">
        <v>16</v>
      </c>
      <c r="Q78" t="n">
        <v>22</v>
      </c>
      <c r="R78" t="n">
        <v>0.33</v>
      </c>
      <c r="S78" t="n">
        <v>1</v>
      </c>
      <c r="T78">
        <f>V78*(U78+S78*X78*((P78+Q78)/2+W78)/(R78/Y78))</f>
        <v/>
      </c>
      <c r="U78" t="n">
        <v>0</v>
      </c>
      <c r="V78" t="n">
        <v>1</v>
      </c>
      <c r="W78" t="n">
        <v>0</v>
      </c>
      <c r="X78" t="n">
        <v>1</v>
      </c>
      <c r="Y78" t="n">
        <v>1</v>
      </c>
      <c r="Z78" t="n">
        <v>5</v>
      </c>
      <c r="AA78">
        <f>T78/D78</f>
        <v/>
      </c>
      <c r="AB78">
        <f>T78/AE78</f>
        <v/>
      </c>
      <c r="AC78">
        <f>AA78/AVERAGE(AA2:AA65535)</f>
        <v/>
      </c>
      <c r="AD78">
        <f>AC78*M78</f>
        <v/>
      </c>
      <c r="AE78" t="n">
        <v>1</v>
      </c>
      <c r="AF78" t="n">
        <v>2.25</v>
      </c>
      <c r="AG78" t="inlineStr">
        <is>
          <t>Slows an enemy's attack speed and movement speed by 20.00% for 7.00 seconds.
Costs 4 energy. Stacks with Traumatize (Mercurial).</t>
        </is>
      </c>
      <c r="AH78" t="inlineStr"/>
      <c r="AI78" t="inlineStr"/>
    </row>
    <row r="79">
      <c r="A79" t="inlineStr">
        <is>
          <t>Mercurial</t>
        </is>
      </c>
      <c r="B79" t="inlineStr">
        <is>
          <t>1uu</t>
        </is>
      </c>
      <c r="C79" t="inlineStr">
        <is>
          <t>Ghost</t>
        </is>
      </c>
      <c r="D79" t="n">
        <v>215</v>
      </c>
      <c r="E79" t="n">
        <v>440</v>
      </c>
      <c r="F79" t="inlineStr">
        <is>
          <t>Biological</t>
        </is>
      </c>
      <c r="G79" t="inlineStr">
        <is>
          <t>Magic</t>
        </is>
      </c>
      <c r="H79" t="n">
        <v>0</v>
      </c>
      <c r="I79" t="n">
        <v>1</v>
      </c>
      <c r="J79" t="n">
        <v>0</v>
      </c>
      <c r="K79">
        <f>I79*(E79+J79+H79)</f>
        <v/>
      </c>
      <c r="L79">
        <f>K79/D79</f>
        <v/>
      </c>
      <c r="M79">
        <f>L79/AVERAGE(L2:L65535)</f>
        <v/>
      </c>
      <c r="N79">
        <f>K79/AE79</f>
        <v/>
      </c>
      <c r="O79" t="n">
        <v>6.5</v>
      </c>
      <c r="P79" t="n">
        <v>40</v>
      </c>
      <c r="Q79" t="n">
        <v>45</v>
      </c>
      <c r="R79" t="n">
        <v>0.33</v>
      </c>
      <c r="S79" t="n">
        <v>1</v>
      </c>
      <c r="T79">
        <f>V79*(U79+S79*X79*((P79+Q79)/2+W79)/(R79/Y79))</f>
        <v/>
      </c>
      <c r="U79" t="n">
        <v>0</v>
      </c>
      <c r="V79" t="n">
        <v>1</v>
      </c>
      <c r="W79" t="n">
        <v>0</v>
      </c>
      <c r="X79" t="n">
        <v>1</v>
      </c>
      <c r="Y79" t="n">
        <v>1</v>
      </c>
      <c r="Z79" t="n">
        <v>6</v>
      </c>
      <c r="AA79">
        <f>T79/D79</f>
        <v/>
      </c>
      <c r="AB79">
        <f>T79/AE79</f>
        <v/>
      </c>
      <c r="AC79">
        <f>AA79/AVERAGE(AA2:AA65535)</f>
        <v/>
      </c>
      <c r="AD79">
        <f>AC79*M79</f>
        <v/>
      </c>
      <c r="AE79" t="n">
        <v>1</v>
      </c>
      <c r="AF79" t="n">
        <v>2.3984</v>
      </c>
      <c r="AG79" t="inlineStr">
        <is>
          <t>Slows target's attack speed by 30.00% and movement speed by 40.00% for 7.00 seconds. Also affects enemies close to primary target.
Costs 4 energy. Stacks with Disturb (Wraith).</t>
        </is>
      </c>
      <c r="AH79" t="inlineStr"/>
      <c r="AI79" t="inlineStr"/>
    </row>
    <row r="80">
      <c r="A80" t="inlineStr">
        <is>
          <t>Wanderer</t>
        </is>
      </c>
      <c r="B80" t="inlineStr">
        <is>
          <t>2</t>
        </is>
      </c>
      <c r="C80" t="inlineStr">
        <is>
          <t>Ghost</t>
        </is>
      </c>
      <c r="D80" t="n">
        <v>50</v>
      </c>
      <c r="E80" t="n">
        <v>285</v>
      </c>
      <c r="F80" t="inlineStr">
        <is>
          <t>Armored</t>
        </is>
      </c>
      <c r="G80" t="inlineStr">
        <is>
          <t>Normal</t>
        </is>
      </c>
      <c r="H80" t="n">
        <v>0</v>
      </c>
      <c r="I80" t="n">
        <v>1</v>
      </c>
      <c r="J80" t="n">
        <v>0</v>
      </c>
      <c r="K80">
        <f>I80*(E80+J80+H80)</f>
        <v/>
      </c>
      <c r="L80">
        <f>K80/D80</f>
        <v/>
      </c>
      <c r="M80">
        <f>L80/AVERAGE(L2:L65535)</f>
        <v/>
      </c>
      <c r="N80">
        <f>K80/AE80</f>
        <v/>
      </c>
      <c r="O80" t="n">
        <v>0.1</v>
      </c>
      <c r="P80" t="n">
        <v>17</v>
      </c>
      <c r="Q80" t="n">
        <v>22</v>
      </c>
      <c r="R80" t="n">
        <v>0.9</v>
      </c>
      <c r="S80" t="n">
        <v>1</v>
      </c>
      <c r="T80">
        <f>V80*(U80+S80*X80*((P80+Q80)/2+W80)/(R80/Y80))</f>
        <v/>
      </c>
      <c r="U80" t="n">
        <v>0</v>
      </c>
      <c r="V80" t="n">
        <v>1</v>
      </c>
      <c r="W80" t="n">
        <v>0</v>
      </c>
      <c r="X80" t="n">
        <v>1</v>
      </c>
      <c r="Y80" t="n">
        <v>1</v>
      </c>
      <c r="Z80" t="n">
        <v>0</v>
      </c>
      <c r="AA80">
        <f>T80/D80</f>
        <v/>
      </c>
      <c r="AB80">
        <f>T80/AE80</f>
        <v/>
      </c>
      <c r="AC80">
        <f>AA80/AVERAGE(AA2:AA65535)</f>
        <v/>
      </c>
      <c r="AD80">
        <f>AC80*M80</f>
        <v/>
      </c>
      <c r="AE80" t="n">
        <v>1</v>
      </c>
      <c r="AF80" t="n">
        <v>2.3984</v>
      </c>
      <c r="AG80" t="inlineStr"/>
      <c r="AH80" t="inlineStr"/>
      <c r="AI80" t="inlineStr"/>
    </row>
    <row r="81">
      <c r="A81" t="inlineStr">
        <is>
          <t>Soul of Heroes</t>
        </is>
      </c>
      <c r="B81" t="inlineStr">
        <is>
          <t>2u</t>
        </is>
      </c>
      <c r="C81" t="inlineStr">
        <is>
          <t>Ghost</t>
        </is>
      </c>
      <c r="D81" t="n">
        <v>150</v>
      </c>
      <c r="E81" t="n">
        <v>820</v>
      </c>
      <c r="F81" t="inlineStr">
        <is>
          <t>Armored</t>
        </is>
      </c>
      <c r="G81" t="inlineStr">
        <is>
          <t>Normal</t>
        </is>
      </c>
      <c r="H81" t="n">
        <v>0</v>
      </c>
      <c r="I81" t="n">
        <v>1</v>
      </c>
      <c r="J81" t="n">
        <v>0</v>
      </c>
      <c r="K81">
        <f>I81*(E81+J81+H81)</f>
        <v/>
      </c>
      <c r="L81">
        <f>K81/D81</f>
        <v/>
      </c>
      <c r="M81">
        <f>L81/AVERAGE(L2:L65535)</f>
        <v/>
      </c>
      <c r="N81">
        <f>K81/AE81</f>
        <v/>
      </c>
      <c r="O81" t="n">
        <v>0.1</v>
      </c>
      <c r="P81" t="n">
        <v>67</v>
      </c>
      <c r="Q81" t="n">
        <v>71</v>
      </c>
      <c r="R81" t="n">
        <v>1</v>
      </c>
      <c r="S81" t="n">
        <v>1</v>
      </c>
      <c r="T81">
        <f>V81*(U81+S81*X81*((P81+Q81)/2+W81)/(R81/Y81))</f>
        <v/>
      </c>
      <c r="U81" t="n">
        <v>0</v>
      </c>
      <c r="V81" t="n">
        <v>1</v>
      </c>
      <c r="W81" t="n">
        <v>0</v>
      </c>
      <c r="X81" t="n">
        <v>1</v>
      </c>
      <c r="Y81" t="n">
        <v>1</v>
      </c>
      <c r="Z81" t="n">
        <v>0</v>
      </c>
      <c r="AA81">
        <f>T81/D81</f>
        <v/>
      </c>
      <c r="AB81">
        <f>T81/AE81</f>
        <v/>
      </c>
      <c r="AC81">
        <f>AA81/AVERAGE(AA2:AA65535)</f>
        <v/>
      </c>
      <c r="AD81">
        <f>AC81*M81</f>
        <v/>
      </c>
      <c r="AE81" t="n">
        <v>1</v>
      </c>
      <c r="AF81" t="n">
        <v>2.3984</v>
      </c>
      <c r="AG81" t="inlineStr"/>
      <c r="AH81" t="inlineStr"/>
      <c r="AI81" t="inlineStr"/>
    </row>
    <row r="82">
      <c r="A82" t="inlineStr">
        <is>
          <t>Soul of Villains</t>
        </is>
      </c>
      <c r="B82" t="inlineStr">
        <is>
          <t>2u</t>
        </is>
      </c>
      <c r="C82" t="inlineStr">
        <is>
          <t>Ghost</t>
        </is>
      </c>
      <c r="D82" t="n">
        <v>150</v>
      </c>
      <c r="E82" t="n">
        <v>490</v>
      </c>
      <c r="F82" t="inlineStr">
        <is>
          <t>Light</t>
        </is>
      </c>
      <c r="G82" t="inlineStr">
        <is>
          <t>Magic</t>
        </is>
      </c>
      <c r="H82" t="n">
        <v>0</v>
      </c>
      <c r="I82" t="n">
        <v>1</v>
      </c>
      <c r="J82" t="n">
        <v>0</v>
      </c>
      <c r="K82">
        <f>I82*(E82+J82+H82)</f>
        <v/>
      </c>
      <c r="L82">
        <f>K82/D82</f>
        <v/>
      </c>
      <c r="M82">
        <f>L82/AVERAGE(L2:L65535)</f>
        <v/>
      </c>
      <c r="N82">
        <f>K82/AE82</f>
        <v/>
      </c>
      <c r="O82" t="n">
        <v>4.25</v>
      </c>
      <c r="P82" t="n">
        <v>64</v>
      </c>
      <c r="Q82" t="n">
        <v>70</v>
      </c>
      <c r="R82" t="n">
        <v>1.2</v>
      </c>
      <c r="S82" t="n">
        <v>1</v>
      </c>
      <c r="T82">
        <f>V82*(U82+S82*X82*((P82+Q82)/2+W82)/(R82/Y82))</f>
        <v/>
      </c>
      <c r="U82" t="n">
        <v>0</v>
      </c>
      <c r="V82" t="n">
        <v>1.2</v>
      </c>
      <c r="W82" t="n">
        <v>0</v>
      </c>
      <c r="X82" t="n">
        <v>1</v>
      </c>
      <c r="Y82" t="n">
        <v>1</v>
      </c>
      <c r="Z82" t="n">
        <v>0</v>
      </c>
      <c r="AA82">
        <f>T82/D82</f>
        <v/>
      </c>
      <c r="AB82">
        <f>T82/AE82</f>
        <v/>
      </c>
      <c r="AC82">
        <f>AA82/AVERAGE(AA2:AA65535)</f>
        <v/>
      </c>
      <c r="AD82">
        <f>AC82*M82</f>
        <v/>
      </c>
      <c r="AE82" t="n">
        <v>1</v>
      </c>
      <c r="AF82" t="n">
        <v>2.3984</v>
      </c>
      <c r="AG82" t="inlineStr">
        <is>
          <t>Attacks by this unit make the enemy take +20.00% damage for 10.00 seconds from all sources per caster (max +120.00).</t>
        </is>
      </c>
      <c r="AH82" t="inlineStr"/>
      <c r="AI82" t="inlineStr"/>
    </row>
    <row r="83">
      <c r="A83" t="inlineStr">
        <is>
          <t>Soul of Legends</t>
        </is>
      </c>
      <c r="B83" t="inlineStr">
        <is>
          <t>2uu</t>
        </is>
      </c>
      <c r="C83" t="inlineStr">
        <is>
          <t>Ghost</t>
        </is>
      </c>
      <c r="D83" t="n">
        <v>340</v>
      </c>
      <c r="E83" t="n">
        <v>1260</v>
      </c>
      <c r="F83" t="inlineStr">
        <is>
          <t>Armored</t>
        </is>
      </c>
      <c r="G83" t="inlineStr">
        <is>
          <t>Normal</t>
        </is>
      </c>
      <c r="H83" t="n">
        <v>0</v>
      </c>
      <c r="I83" t="n">
        <v>1</v>
      </c>
      <c r="J83" t="n">
        <v>0</v>
      </c>
      <c r="K83">
        <f>I83*(E83+J83+H83)</f>
        <v/>
      </c>
      <c r="L83">
        <f>K83/D83</f>
        <v/>
      </c>
      <c r="M83">
        <f>L83/AVERAGE(L2:L65535)</f>
        <v/>
      </c>
      <c r="N83">
        <f>K83/AE83</f>
        <v/>
      </c>
      <c r="O83" t="n">
        <v>0.1</v>
      </c>
      <c r="P83" t="n">
        <v>148</v>
      </c>
      <c r="Q83" t="n">
        <v>168</v>
      </c>
      <c r="R83" t="n">
        <v>0.88</v>
      </c>
      <c r="S83" t="n">
        <v>1</v>
      </c>
      <c r="T83">
        <f>V83*(U83+S83*X83*((P83+Q83)/2+W83)/(R83/Y83))</f>
        <v/>
      </c>
      <c r="U83" t="n">
        <v>0</v>
      </c>
      <c r="V83" t="n">
        <v>1</v>
      </c>
      <c r="W83" t="n">
        <v>0</v>
      </c>
      <c r="X83" t="n">
        <v>1</v>
      </c>
      <c r="Y83" t="n">
        <v>1</v>
      </c>
      <c r="Z83" t="n">
        <v>0</v>
      </c>
      <c r="AA83">
        <f>T83/D83</f>
        <v/>
      </c>
      <c r="AB83">
        <f>T83/AE83</f>
        <v/>
      </c>
      <c r="AC83">
        <f>AA83/AVERAGE(AA2:AA65535)</f>
        <v/>
      </c>
      <c r="AD83">
        <f>AC83*M83</f>
        <v/>
      </c>
      <c r="AE83" t="n">
        <v>-0</v>
      </c>
      <c r="AF83" t="n">
        <v>2.3984</v>
      </c>
      <c r="AG83" t="inlineStr">
        <is>
          <t>At the start of combat, the Soul of Legends binds to an ally in 4.00 range granting 15.00% damage reduction and +5.00 + 3.00% hp/second regeneration.
Until the bound unit dies, the Soul of Legends will be intangible to all attackers.</t>
        </is>
      </c>
      <c r="AH83" t="inlineStr"/>
      <c r="AI83" t="inlineStr"/>
    </row>
    <row r="84">
      <c r="A84" t="inlineStr">
        <is>
          <t>Phantom</t>
        </is>
      </c>
      <c r="B84" t="inlineStr">
        <is>
          <t>3</t>
        </is>
      </c>
      <c r="C84" t="inlineStr">
        <is>
          <t>Ghost</t>
        </is>
      </c>
      <c r="D84" t="n">
        <v>105</v>
      </c>
      <c r="E84" t="n">
        <v>445</v>
      </c>
      <c r="F84" t="inlineStr">
        <is>
          <t>Light</t>
        </is>
      </c>
      <c r="G84" t="inlineStr">
        <is>
          <t>Chaos</t>
        </is>
      </c>
      <c r="H84" t="n">
        <v>0</v>
      </c>
      <c r="I84" t="n">
        <v>1</v>
      </c>
      <c r="J84" t="n">
        <v>0</v>
      </c>
      <c r="K84">
        <f>I84*(E84+J84+H84)</f>
        <v/>
      </c>
      <c r="L84">
        <f>K84/D84</f>
        <v/>
      </c>
      <c r="M84">
        <f>L84/AVERAGE(L2:L65535)</f>
        <v/>
      </c>
      <c r="N84">
        <f>K84/AE84</f>
        <v/>
      </c>
      <c r="O84" t="n">
        <v>3.5</v>
      </c>
      <c r="P84" t="n">
        <v>31</v>
      </c>
      <c r="Q84" t="n">
        <v>31</v>
      </c>
      <c r="R84" t="n">
        <v>1.3</v>
      </c>
      <c r="S84" t="n">
        <v>3</v>
      </c>
      <c r="T84">
        <f>V84*(U84+S84*X84*((P84+Q84)/2+W84)/(R84/Y84))</f>
        <v/>
      </c>
      <c r="U84" t="n">
        <v>0</v>
      </c>
      <c r="V84" t="n">
        <v>1</v>
      </c>
      <c r="W84" t="n">
        <v>0</v>
      </c>
      <c r="X84" t="n">
        <v>1</v>
      </c>
      <c r="Y84" t="n">
        <v>1</v>
      </c>
      <c r="Z84" t="n">
        <v>0</v>
      </c>
      <c r="AA84">
        <f>T84/D84</f>
        <v/>
      </c>
      <c r="AB84">
        <f>T84/AE84</f>
        <v/>
      </c>
      <c r="AC84">
        <f>AA84/AVERAGE(AA2:AA65535)</f>
        <v/>
      </c>
      <c r="AD84">
        <f>AC84*M84</f>
        <v/>
      </c>
      <c r="AE84" t="n">
        <v>1</v>
      </c>
      <c r="AF84" t="n">
        <v>2.3984</v>
      </c>
      <c r="AG84" t="inlineStr"/>
      <c r="AH84" t="inlineStr"/>
      <c r="AI84" t="inlineStr"/>
    </row>
    <row r="85">
      <c r="A85" t="inlineStr">
        <is>
          <t>Hell Raiser</t>
        </is>
      </c>
      <c r="B85" t="inlineStr">
        <is>
          <t>3u</t>
        </is>
      </c>
      <c r="C85" t="inlineStr">
        <is>
          <t>Ghost</t>
        </is>
      </c>
      <c r="D85" t="n">
        <v>255</v>
      </c>
      <c r="E85" t="n">
        <v>840</v>
      </c>
      <c r="F85" t="inlineStr">
        <is>
          <t>Light</t>
        </is>
      </c>
      <c r="G85" t="inlineStr">
        <is>
          <t>Chaos</t>
        </is>
      </c>
      <c r="H85" t="n">
        <v>0</v>
      </c>
      <c r="I85" t="n">
        <v>1</v>
      </c>
      <c r="J85" t="n">
        <v>0</v>
      </c>
      <c r="K85">
        <f>I85*(E85+J85+H85)</f>
        <v/>
      </c>
      <c r="L85">
        <f>K85/D85</f>
        <v/>
      </c>
      <c r="M85">
        <f>L85/AVERAGE(L2:L65535)</f>
        <v/>
      </c>
      <c r="N85">
        <f>K85/AE85</f>
        <v/>
      </c>
      <c r="O85" t="n">
        <v>3.5</v>
      </c>
      <c r="P85" t="n">
        <v>70</v>
      </c>
      <c r="Q85" t="n">
        <v>70</v>
      </c>
      <c r="R85" t="n">
        <v>1</v>
      </c>
      <c r="S85" t="n">
        <v>3</v>
      </c>
      <c r="T85">
        <f>V85*(U85+S85*X85*((P85+Q85)/2+W85)/(R85/Y85))</f>
        <v/>
      </c>
      <c r="U85" t="n">
        <v>0</v>
      </c>
      <c r="V85" t="n">
        <v>1</v>
      </c>
      <c r="W85" t="n">
        <v>0</v>
      </c>
      <c r="X85" t="n">
        <v>1</v>
      </c>
      <c r="Y85" t="n">
        <v>1</v>
      </c>
      <c r="Z85" t="n">
        <v>0</v>
      </c>
      <c r="AA85">
        <f>T85/D85</f>
        <v/>
      </c>
      <c r="AB85">
        <f>T85/AE85</f>
        <v/>
      </c>
      <c r="AC85">
        <f>AA85/AVERAGE(AA2:AA65535)</f>
        <v/>
      </c>
      <c r="AD85">
        <f>AC85*M85</f>
        <v/>
      </c>
      <c r="AE85" t="n">
        <v>2</v>
      </c>
      <c r="AF85" t="n">
        <v>2.3984</v>
      </c>
      <c r="AG85" t="inlineStr"/>
      <c r="AH85" t="inlineStr"/>
      <c r="AI85" t="inlineStr"/>
    </row>
    <row r="86">
      <c r="A86" t="inlineStr">
        <is>
          <t>Outcast</t>
        </is>
      </c>
      <c r="B86" t="inlineStr">
        <is>
          <t>4</t>
        </is>
      </c>
      <c r="C86" t="inlineStr">
        <is>
          <t>Ghost</t>
        </is>
      </c>
      <c r="D86" t="n">
        <v>175</v>
      </c>
      <c r="E86" t="n">
        <v>1145</v>
      </c>
      <c r="F86" t="inlineStr">
        <is>
          <t>Massive</t>
        </is>
      </c>
      <c r="G86" t="inlineStr">
        <is>
          <t>Normal</t>
        </is>
      </c>
      <c r="H86" t="n">
        <v>0</v>
      </c>
      <c r="I86" t="n">
        <v>1</v>
      </c>
      <c r="J86" t="n">
        <v>0</v>
      </c>
      <c r="K86">
        <f>I86*(E86+J86+H86)</f>
        <v/>
      </c>
      <c r="L86">
        <f>K86/D86</f>
        <v/>
      </c>
      <c r="M86">
        <f>L86/AVERAGE(L2:L65535)</f>
        <v/>
      </c>
      <c r="N86">
        <f>K86/AE86</f>
        <v/>
      </c>
      <c r="O86" t="n">
        <v>0.1</v>
      </c>
      <c r="P86" t="n">
        <v>83</v>
      </c>
      <c r="Q86" t="n">
        <v>90</v>
      </c>
      <c r="R86" t="n">
        <v>0.85</v>
      </c>
      <c r="S86" t="n">
        <v>1</v>
      </c>
      <c r="T86">
        <f>V86*(U86+S86*X86*((P86+Q86)/2+W86)/(R86/Y86))</f>
        <v/>
      </c>
      <c r="U86" t="n">
        <v>0</v>
      </c>
      <c r="V86" t="n">
        <v>1</v>
      </c>
      <c r="W86" t="n">
        <v>0</v>
      </c>
      <c r="X86" t="n">
        <v>1</v>
      </c>
      <c r="Y86" t="n">
        <v>1</v>
      </c>
      <c r="Z86" t="n">
        <v>0</v>
      </c>
      <c r="AA86">
        <f>T86/D86</f>
        <v/>
      </c>
      <c r="AB86">
        <f>T86/AE86</f>
        <v/>
      </c>
      <c r="AC86">
        <f>AA86/AVERAGE(AA2:AA65535)</f>
        <v/>
      </c>
      <c r="AD86">
        <f>AC86*M86</f>
        <v/>
      </c>
      <c r="AE86" t="n">
        <v>2</v>
      </c>
      <c r="AF86" t="n">
        <v>2.3984</v>
      </c>
      <c r="AG86" t="inlineStr"/>
      <c r="AH86" t="inlineStr"/>
      <c r="AI86" t="inlineStr"/>
    </row>
    <row r="87">
      <c r="A87" t="inlineStr">
        <is>
          <t>Forsaken One</t>
        </is>
      </c>
      <c r="B87" t="inlineStr">
        <is>
          <t>4u</t>
        </is>
      </c>
      <c r="C87" t="inlineStr">
        <is>
          <t>Ghost</t>
        </is>
      </c>
      <c r="D87" t="n">
        <v>405</v>
      </c>
      <c r="E87" t="n">
        <v>1975</v>
      </c>
      <c r="F87" t="inlineStr">
        <is>
          <t>Light</t>
        </is>
      </c>
      <c r="G87" t="inlineStr">
        <is>
          <t>Siege</t>
        </is>
      </c>
      <c r="H87" t="n">
        <v>0</v>
      </c>
      <c r="I87" t="n">
        <v>1.25</v>
      </c>
      <c r="J87" t="n">
        <v>0</v>
      </c>
      <c r="K87">
        <f>I87*(E87+J87+H87)</f>
        <v/>
      </c>
      <c r="L87">
        <f>K87/D87</f>
        <v/>
      </c>
      <c r="M87">
        <f>L87/AVERAGE(L2:L65535)</f>
        <v/>
      </c>
      <c r="N87">
        <f>K87/AE87</f>
        <v/>
      </c>
      <c r="O87" t="n">
        <v>0.1</v>
      </c>
      <c r="P87" t="n">
        <v>125</v>
      </c>
      <c r="Q87" t="n">
        <v>139</v>
      </c>
      <c r="R87" t="n">
        <v>0.5</v>
      </c>
      <c r="S87" t="n">
        <v>1</v>
      </c>
      <c r="T87">
        <f>V87*(U87+S87*X87*((P87+Q87)/2+W87)/(R87/Y87))</f>
        <v/>
      </c>
      <c r="U87" t="n">
        <v>8</v>
      </c>
      <c r="V87" t="n">
        <v>1</v>
      </c>
      <c r="W87" t="n">
        <v>0</v>
      </c>
      <c r="X87" t="n">
        <v>1</v>
      </c>
      <c r="Y87" t="n">
        <v>1</v>
      </c>
      <c r="Z87" t="n">
        <v>0</v>
      </c>
      <c r="AA87">
        <f>T87/D87</f>
        <v/>
      </c>
      <c r="AB87">
        <f>T87/AE87</f>
        <v/>
      </c>
      <c r="AC87">
        <f>AA87/AVERAGE(AA2:AA65535)</f>
        <v/>
      </c>
      <c r="AD87">
        <f>AC87*M87</f>
        <v/>
      </c>
      <c r="AE87" t="n">
        <v>3</v>
      </c>
      <c r="AF87" t="n">
        <v>2.3984</v>
      </c>
      <c r="AG87" t="inlineStr">
        <is>
          <t>The Forsaken One evades 20.00% of all attacks. Whenever an attack is evaded, he gains 40.00 extra damage on his next attack (stacks up to 200.00 extra damage).</t>
        </is>
      </c>
      <c r="AH87" t="inlineStr"/>
      <c r="AI87" t="inlineStr"/>
    </row>
    <row r="88">
      <c r="A88" t="inlineStr">
        <is>
          <t>Phantasm</t>
        </is>
      </c>
      <c r="B88" t="inlineStr">
        <is>
          <t>4uu</t>
        </is>
      </c>
      <c r="C88" t="inlineStr">
        <is>
          <t>Ghost</t>
        </is>
      </c>
      <c r="D88" t="n">
        <v>580</v>
      </c>
      <c r="E88" t="n">
        <v>3300</v>
      </c>
      <c r="F88" t="inlineStr">
        <is>
          <t>Light</t>
        </is>
      </c>
      <c r="G88" t="inlineStr">
        <is>
          <t>Siege</t>
        </is>
      </c>
      <c r="H88" t="n">
        <v>0</v>
      </c>
      <c r="I88" t="n">
        <v>1.53</v>
      </c>
      <c r="J88" t="n">
        <v>0</v>
      </c>
      <c r="K88">
        <f>I88*(E88+J88+H88)</f>
        <v/>
      </c>
      <c r="L88">
        <f>K88/D88</f>
        <v/>
      </c>
      <c r="M88">
        <f>L88/AVERAGE(L2:L65535)</f>
        <v/>
      </c>
      <c r="N88">
        <f>K88/AE88</f>
        <v/>
      </c>
      <c r="O88" t="n">
        <v>0.2</v>
      </c>
      <c r="P88" t="n">
        <v>160</v>
      </c>
      <c r="Q88" t="n">
        <v>170</v>
      </c>
      <c r="R88" t="n">
        <v>0.6</v>
      </c>
      <c r="S88" t="n">
        <v>1</v>
      </c>
      <c r="T88">
        <f>V88*(U88+S88*X88*((P88+Q88)/2+W88)/(R88/Y88))</f>
        <v/>
      </c>
      <c r="U88" t="n">
        <v>0</v>
      </c>
      <c r="V88" t="n">
        <v>1</v>
      </c>
      <c r="W88" t="n">
        <v>0</v>
      </c>
      <c r="X88" t="n">
        <v>1</v>
      </c>
      <c r="Y88" t="n">
        <v>1</v>
      </c>
      <c r="Z88" t="n">
        <v>0</v>
      </c>
      <c r="AA88">
        <f>T88/D88</f>
        <v/>
      </c>
      <c r="AB88">
        <f>T88/AE88</f>
        <v/>
      </c>
      <c r="AC88">
        <f>AA88/AVERAGE(AA2:AA65535)</f>
        <v/>
      </c>
      <c r="AD88">
        <f>AC88*M88</f>
        <v/>
      </c>
      <c r="AE88" t="n">
        <v>2</v>
      </c>
      <c r="AF88" t="n">
        <v>2.3984</v>
      </c>
      <c r="AG88" t="inlineStr">
        <is>
          <t>Phantasm has 35.00% chance to evade incoming damage. Upon successfully evading 15.00 times, Phantasm escapes into the shadows, gaining 100% evasion for 1.00 second.</t>
        </is>
      </c>
      <c r="AH88" t="inlineStr"/>
      <c r="AI88" t="inlineStr"/>
    </row>
    <row r="89">
      <c r="A89" t="inlineStr">
        <is>
          <t>Apparition</t>
        </is>
      </c>
      <c r="B89" t="inlineStr">
        <is>
          <t>5</t>
        </is>
      </c>
      <c r="C89" t="inlineStr">
        <is>
          <t>Ghost</t>
        </is>
      </c>
      <c r="D89" t="n">
        <v>205</v>
      </c>
      <c r="E89" t="n">
        <v>600</v>
      </c>
      <c r="F89" t="inlineStr">
        <is>
          <t>Armored</t>
        </is>
      </c>
      <c r="G89" t="inlineStr">
        <is>
          <t>Piercing</t>
        </is>
      </c>
      <c r="H89" t="n">
        <v>0</v>
      </c>
      <c r="I89" t="n">
        <v>1</v>
      </c>
      <c r="J89" t="n">
        <v>0</v>
      </c>
      <c r="K89">
        <f>I89*(E89+J89+H89)</f>
        <v/>
      </c>
      <c r="L89">
        <f>K89/D89</f>
        <v/>
      </c>
      <c r="M89">
        <f>L89/AVERAGE(L2:L65535)</f>
        <v/>
      </c>
      <c r="N89">
        <f>K89/AE89</f>
        <v/>
      </c>
      <c r="O89" t="n">
        <v>6</v>
      </c>
      <c r="P89" t="n">
        <v>112</v>
      </c>
      <c r="Q89" t="n">
        <v>144</v>
      </c>
      <c r="R89" t="n">
        <v>1</v>
      </c>
      <c r="S89" t="n">
        <v>1</v>
      </c>
      <c r="T89">
        <f>V89*(U89+S89*X89*((P89+Q89)/2+W89)/(R89/Y89))</f>
        <v/>
      </c>
      <c r="U89" t="n">
        <v>0</v>
      </c>
      <c r="V89" t="n">
        <v>1</v>
      </c>
      <c r="W89" t="n">
        <v>0</v>
      </c>
      <c r="X89" t="n">
        <v>1</v>
      </c>
      <c r="Y89" t="n">
        <v>1</v>
      </c>
      <c r="Z89" t="n">
        <v>0</v>
      </c>
      <c r="AA89">
        <f>T89/D89</f>
        <v/>
      </c>
      <c r="AB89">
        <f>T89/AE89</f>
        <v/>
      </c>
      <c r="AC89">
        <f>AA89/AVERAGE(AA2:AA65535)</f>
        <v/>
      </c>
      <c r="AD89">
        <f>AC89*M89</f>
        <v/>
      </c>
      <c r="AE89" t="n">
        <v>2</v>
      </c>
      <c r="AF89" t="n">
        <v>2.3984</v>
      </c>
      <c r="AG89" t="inlineStr"/>
      <c r="AH89" t="inlineStr"/>
      <c r="AI89" t="inlineStr"/>
    </row>
    <row r="90">
      <c r="A90" t="inlineStr">
        <is>
          <t>Gravekeeper</t>
        </is>
      </c>
      <c r="B90" t="inlineStr">
        <is>
          <t>5u</t>
        </is>
      </c>
      <c r="C90" t="inlineStr">
        <is>
          <t>Ghost</t>
        </is>
      </c>
      <c r="D90" t="n">
        <v>455</v>
      </c>
      <c r="E90" t="n">
        <v>1025</v>
      </c>
      <c r="F90" t="inlineStr">
        <is>
          <t>Armored</t>
        </is>
      </c>
      <c r="G90" t="inlineStr">
        <is>
          <t>Piercing</t>
        </is>
      </c>
      <c r="H90" t="n">
        <v>0</v>
      </c>
      <c r="I90" t="n">
        <v>1.1429</v>
      </c>
      <c r="J90" t="n">
        <v>0</v>
      </c>
      <c r="K90">
        <f>I90*(E90+J90+H90)</f>
        <v/>
      </c>
      <c r="L90">
        <f>K90/D90</f>
        <v/>
      </c>
      <c r="M90">
        <f>L90/AVERAGE(L2:L65535)</f>
        <v/>
      </c>
      <c r="N90">
        <f>K90/AE90</f>
        <v/>
      </c>
      <c r="O90" t="n">
        <v>6</v>
      </c>
      <c r="P90" t="n">
        <v>250</v>
      </c>
      <c r="Q90" t="n">
        <v>275</v>
      </c>
      <c r="R90" t="n">
        <v>1</v>
      </c>
      <c r="S90" t="n">
        <v>1</v>
      </c>
      <c r="T90">
        <f>V90*(U90+S90*X90*((P90+Q90)/2+W90)/(R90/Y90))</f>
        <v/>
      </c>
      <c r="U90" t="n">
        <v>0</v>
      </c>
      <c r="V90" t="n">
        <v>1</v>
      </c>
      <c r="W90" t="n">
        <v>0</v>
      </c>
      <c r="X90" t="n">
        <v>1</v>
      </c>
      <c r="Y90" t="n">
        <v>1</v>
      </c>
      <c r="Z90" t="n">
        <v>0</v>
      </c>
      <c r="AA90">
        <f>T90/D90</f>
        <v/>
      </c>
      <c r="AB90">
        <f>T90/AE90</f>
        <v/>
      </c>
      <c r="AC90">
        <f>AA90/AVERAGE(AA2:AA65535)</f>
        <v/>
      </c>
      <c r="AD90">
        <f>AC90*M90</f>
        <v/>
      </c>
      <c r="AE90" t="n">
        <v>3</v>
      </c>
      <c r="AF90" t="n">
        <v>2.3984</v>
      </c>
      <c r="AG90" t="inlineStr">
        <is>
          <t>Nearby enemy units have their melee damage reduced by 15.00% and ranged damage reduced by 10.00%. Stacks at 50% diminishing returns. Max 5 stacks.</t>
        </is>
      </c>
      <c r="AH90" t="inlineStr"/>
      <c r="AI90" t="inlineStr"/>
    </row>
    <row r="91">
      <c r="A91" t="inlineStr">
        <is>
          <t>Eidolon</t>
        </is>
      </c>
      <c r="B91" t="inlineStr">
        <is>
          <t>6</t>
        </is>
      </c>
      <c r="C91" t="inlineStr">
        <is>
          <t>Ghost</t>
        </is>
      </c>
      <c r="D91" t="n">
        <v>325</v>
      </c>
      <c r="E91" t="n">
        <v>690</v>
      </c>
      <c r="F91" t="inlineStr">
        <is>
          <t>Biological</t>
        </is>
      </c>
      <c r="G91" t="inlineStr">
        <is>
          <t>Magic</t>
        </is>
      </c>
      <c r="H91" t="n">
        <v>0</v>
      </c>
      <c r="I91" t="n">
        <v>1</v>
      </c>
      <c r="J91" t="n">
        <v>0</v>
      </c>
      <c r="K91">
        <f>I91*(E91+J91+H91)</f>
        <v/>
      </c>
      <c r="L91">
        <f>K91/D91</f>
        <v/>
      </c>
      <c r="M91">
        <f>L91/AVERAGE(L2:L65535)</f>
        <v/>
      </c>
      <c r="N91">
        <f>K91/AE91</f>
        <v/>
      </c>
      <c r="O91" t="n">
        <v>7</v>
      </c>
      <c r="P91" t="n">
        <v>100</v>
      </c>
      <c r="Q91" t="n">
        <v>100</v>
      </c>
      <c r="R91" t="n">
        <v>0.55</v>
      </c>
      <c r="S91" t="n">
        <v>1</v>
      </c>
      <c r="T91">
        <f>V91*(U91+S91*X91*((P91+Q91)/2+W91)/(R91/Y91))</f>
        <v/>
      </c>
      <c r="U91" t="n">
        <v>0</v>
      </c>
      <c r="V91" t="n">
        <v>1</v>
      </c>
      <c r="W91" t="n">
        <v>0</v>
      </c>
      <c r="X91" t="n">
        <v>1</v>
      </c>
      <c r="Y91" t="n">
        <v>1</v>
      </c>
      <c r="Z91" t="n">
        <v>0</v>
      </c>
      <c r="AA91">
        <f>T91/D91</f>
        <v/>
      </c>
      <c r="AB91">
        <f>T91/AE91</f>
        <v/>
      </c>
      <c r="AC91">
        <f>AA91/AVERAGE(AA2:AA65535)</f>
        <v/>
      </c>
      <c r="AD91">
        <f>AC91*M91</f>
        <v/>
      </c>
      <c r="AE91" t="n">
        <v>2</v>
      </c>
      <c r="AF91" t="n">
        <v>2.3984</v>
      </c>
      <c r="AG91" t="inlineStr">
        <is>
          <t>Attacks do bonus damage equal to 2.00% of targets max life (0.50% vs bosses).</t>
        </is>
      </c>
      <c r="AH91" t="inlineStr"/>
      <c r="AI91" t="inlineStr"/>
    </row>
    <row r="92">
      <c r="A92" t="inlineStr">
        <is>
          <t>Melinoe</t>
        </is>
      </c>
      <c r="B92" t="inlineStr">
        <is>
          <t>6u</t>
        </is>
      </c>
      <c r="C92" t="inlineStr">
        <is>
          <t>Ghost</t>
        </is>
      </c>
      <c r="D92" t="n">
        <v>675</v>
      </c>
      <c r="E92" t="n">
        <v>1000</v>
      </c>
      <c r="F92" t="inlineStr">
        <is>
          <t>Biological</t>
        </is>
      </c>
      <c r="G92" t="inlineStr">
        <is>
          <t>Magic</t>
        </is>
      </c>
      <c r="H92" t="n">
        <v>0</v>
      </c>
      <c r="I92" t="n">
        <v>1</v>
      </c>
      <c r="J92" t="n">
        <v>0</v>
      </c>
      <c r="K92">
        <f>I92*(E92+J92+H92)</f>
        <v/>
      </c>
      <c r="L92">
        <f>K92/D92</f>
        <v/>
      </c>
      <c r="M92">
        <f>L92/AVERAGE(L2:L65535)</f>
        <v/>
      </c>
      <c r="N92">
        <f>K92/AE92</f>
        <v/>
      </c>
      <c r="O92" t="n">
        <v>7</v>
      </c>
      <c r="P92" t="n">
        <v>250</v>
      </c>
      <c r="Q92" t="n">
        <v>250</v>
      </c>
      <c r="R92" t="n">
        <v>0.5</v>
      </c>
      <c r="S92" t="n">
        <v>1</v>
      </c>
      <c r="T92">
        <f>V92*(U92+S92*X92*((P92+Q92)/2+W92)/(R92/Y92))</f>
        <v/>
      </c>
      <c r="U92" t="n">
        <v>0</v>
      </c>
      <c r="V92" t="n">
        <v>1</v>
      </c>
      <c r="W92" t="n">
        <v>0</v>
      </c>
      <c r="X92" t="n">
        <v>1</v>
      </c>
      <c r="Y92" t="n">
        <v>1</v>
      </c>
      <c r="Z92" t="n">
        <v>30</v>
      </c>
      <c r="AA92">
        <f>T92/D92</f>
        <v/>
      </c>
      <c r="AB92">
        <f>T92/AE92</f>
        <v/>
      </c>
      <c r="AC92">
        <f>AA92/AVERAGE(AA2:AA65535)</f>
        <v/>
      </c>
      <c r="AD92">
        <f>AC92*M92</f>
        <v/>
      </c>
      <c r="AE92" t="n">
        <v>4</v>
      </c>
      <c r="AF92" t="n">
        <v>2.3984</v>
      </c>
      <c r="AG92" t="inlineStr">
        <is>
          <t>Melinoe uses all her energy in order to release a powerful EMP missile towards enemies within 8.00 range. On impact, EMP missile stuns all enemies within 3.00 range of impact site for 4.00 seconds. Requires 1.50s channel time (impact point may not be ideal after channel time).
Requires atleast 3 nearby enemies in order to cast (1 on boss waves).</t>
        </is>
      </c>
      <c r="AH92" t="inlineStr">
        <is>
          <t>Attacks do bonus damage equal to 2.00% of targets max life (0.50% vs bosses).</t>
        </is>
      </c>
      <c r="AI92" t="inlineStr"/>
    </row>
    <row r="93">
      <c r="A93" t="inlineStr">
        <is>
          <t>Peewee</t>
        </is>
      </c>
      <c r="B93" t="inlineStr">
        <is>
          <t>1</t>
        </is>
      </c>
      <c r="C93" t="inlineStr">
        <is>
          <t>Mechanical</t>
        </is>
      </c>
      <c r="D93" t="n">
        <v>30</v>
      </c>
      <c r="E93" t="n">
        <v>214</v>
      </c>
      <c r="F93" t="inlineStr">
        <is>
          <t>Armored</t>
        </is>
      </c>
      <c r="G93" t="inlineStr">
        <is>
          <t>Normal</t>
        </is>
      </c>
      <c r="H93" t="n">
        <v>0</v>
      </c>
      <c r="I93" t="n">
        <v>1</v>
      </c>
      <c r="J93" t="n">
        <v>0</v>
      </c>
      <c r="K93">
        <f>I93*(E93+J93+H93)</f>
        <v/>
      </c>
      <c r="L93">
        <f>K93/D93</f>
        <v/>
      </c>
      <c r="M93">
        <f>L93/AVERAGE(L2:L65535)</f>
        <v/>
      </c>
      <c r="N93">
        <f>K93/AE93</f>
        <v/>
      </c>
      <c r="O93" t="n">
        <v>0.1</v>
      </c>
      <c r="P93" t="n">
        <v>18</v>
      </c>
      <c r="Q93" t="n">
        <v>20</v>
      </c>
      <c r="R93" t="n">
        <v>1.5</v>
      </c>
      <c r="S93" t="n">
        <v>1</v>
      </c>
      <c r="T93">
        <f>V93*(U93+S93*X93*((P93+Q93)/2+W93)/(R93/Y93))</f>
        <v/>
      </c>
      <c r="U93" t="n">
        <v>0</v>
      </c>
      <c r="V93" t="n">
        <v>1</v>
      </c>
      <c r="W93" t="n">
        <v>0</v>
      </c>
      <c r="X93" t="n">
        <v>1</v>
      </c>
      <c r="Y93" t="n">
        <v>1</v>
      </c>
      <c r="Z93" t="n">
        <v>0</v>
      </c>
      <c r="AA93">
        <f>T93/D93</f>
        <v/>
      </c>
      <c r="AB93">
        <f>T93/AE93</f>
        <v/>
      </c>
      <c r="AC93">
        <f>AA93/AVERAGE(AA2:AA65535)</f>
        <v/>
      </c>
      <c r="AD93">
        <f>AC93*M93</f>
        <v/>
      </c>
      <c r="AE93" t="n">
        <v>1</v>
      </c>
      <c r="AF93" t="n">
        <v>2.3984</v>
      </c>
      <c r="AG93" t="inlineStr"/>
      <c r="AH93" t="inlineStr"/>
      <c r="AI93" t="inlineStr"/>
    </row>
    <row r="94">
      <c r="A94" t="inlineStr">
        <is>
          <t>Veteran</t>
        </is>
      </c>
      <c r="B94" t="inlineStr">
        <is>
          <t>1u</t>
        </is>
      </c>
      <c r="C94" t="inlineStr">
        <is>
          <t>Mechanical</t>
        </is>
      </c>
      <c r="D94" t="n">
        <v>130</v>
      </c>
      <c r="E94" t="n">
        <v>748</v>
      </c>
      <c r="F94" t="inlineStr">
        <is>
          <t>Armored</t>
        </is>
      </c>
      <c r="G94" t="inlineStr">
        <is>
          <t>Normal</t>
        </is>
      </c>
      <c r="H94" t="n">
        <v>0</v>
      </c>
      <c r="I94" t="n">
        <v>1</v>
      </c>
      <c r="J94" t="n">
        <v>0</v>
      </c>
      <c r="K94">
        <f>I94*(E94+J94+H94)</f>
        <v/>
      </c>
      <c r="L94">
        <f>K94/D94</f>
        <v/>
      </c>
      <c r="M94">
        <f>L94/AVERAGE(L2:L65535)</f>
        <v/>
      </c>
      <c r="N94">
        <f>K94/AE94</f>
        <v/>
      </c>
      <c r="O94" t="n">
        <v>0.1</v>
      </c>
      <c r="P94" t="n">
        <v>74</v>
      </c>
      <c r="Q94" t="n">
        <v>85</v>
      </c>
      <c r="R94" t="n">
        <v>1.3</v>
      </c>
      <c r="S94" t="n">
        <v>1</v>
      </c>
      <c r="T94">
        <f>V94*(U94+S94*X94*((P94+Q94)/2+W94)/(R94/Y94))</f>
        <v/>
      </c>
      <c r="U94" t="n">
        <v>16</v>
      </c>
      <c r="V94" t="n">
        <v>1</v>
      </c>
      <c r="W94" t="n">
        <v>0</v>
      </c>
      <c r="X94" t="n">
        <v>1</v>
      </c>
      <c r="Y94" t="n">
        <v>1</v>
      </c>
      <c r="Z94" t="n">
        <v>0</v>
      </c>
      <c r="AA94">
        <f>T94/D94</f>
        <v/>
      </c>
      <c r="AB94">
        <f>T94/AE94</f>
        <v/>
      </c>
      <c r="AC94">
        <f>AA94/AVERAGE(AA2:AA65535)</f>
        <v/>
      </c>
      <c r="AD94">
        <f>AC94*M94</f>
        <v/>
      </c>
      <c r="AE94" t="n">
        <v>1</v>
      </c>
      <c r="AF94" t="n">
        <v>2.3984</v>
      </c>
      <c r="AG94" t="inlineStr">
        <is>
          <t>When struck below 40% life, the Veteran releases a powerful Adrenaline Cloud granting allies within 6.00 range +8.00 damage for 10.00 seconds (15.00s recharge).</t>
        </is>
      </c>
      <c r="AH94" t="inlineStr"/>
      <c r="AI94" t="inlineStr"/>
    </row>
    <row r="95">
      <c r="A95" t="inlineStr">
        <is>
          <t>Infantry</t>
        </is>
      </c>
      <c r="B95" t="inlineStr">
        <is>
          <t>2</t>
        </is>
      </c>
      <c r="C95" t="inlineStr">
        <is>
          <t>Mechanical</t>
        </is>
      </c>
      <c r="D95" t="n">
        <v>60</v>
      </c>
      <c r="E95" t="n">
        <v>160</v>
      </c>
      <c r="F95" t="inlineStr">
        <is>
          <t>Light</t>
        </is>
      </c>
      <c r="G95" t="inlineStr">
        <is>
          <t>Piercing</t>
        </is>
      </c>
      <c r="H95" t="n">
        <v>0</v>
      </c>
      <c r="I95" t="n">
        <v>1</v>
      </c>
      <c r="J95" t="n">
        <v>0</v>
      </c>
      <c r="K95">
        <f>I95*(E95+J95+H95)</f>
        <v/>
      </c>
      <c r="L95">
        <f>K95/D95</f>
        <v/>
      </c>
      <c r="M95">
        <f>L95/AVERAGE(L2:L65535)</f>
        <v/>
      </c>
      <c r="N95">
        <f>K95/AE95</f>
        <v/>
      </c>
      <c r="O95" t="n">
        <v>6</v>
      </c>
      <c r="P95" t="n">
        <v>43</v>
      </c>
      <c r="Q95" t="n">
        <v>47</v>
      </c>
      <c r="R95" t="n">
        <v>1.6</v>
      </c>
      <c r="S95" t="n">
        <v>1</v>
      </c>
      <c r="T95">
        <f>V95*(U95+S95*X95*((P95+Q95)/2+W95)/(R95/Y95))</f>
        <v/>
      </c>
      <c r="U95" t="n">
        <v>0</v>
      </c>
      <c r="V95" t="n">
        <v>1</v>
      </c>
      <c r="W95" t="n">
        <v>0</v>
      </c>
      <c r="X95" t="n">
        <v>1</v>
      </c>
      <c r="Y95" t="n">
        <v>1</v>
      </c>
      <c r="Z95" t="n">
        <v>0</v>
      </c>
      <c r="AA95">
        <f>T95/D95</f>
        <v/>
      </c>
      <c r="AB95">
        <f>T95/AE95</f>
        <v/>
      </c>
      <c r="AC95">
        <f>AA95/AVERAGE(AA2:AA65535)</f>
        <v/>
      </c>
      <c r="AD95">
        <f>AC95*M95</f>
        <v/>
      </c>
      <c r="AE95" t="n">
        <v>1</v>
      </c>
      <c r="AF95" t="n">
        <v>2.3984</v>
      </c>
      <c r="AG95" t="inlineStr"/>
      <c r="AH95" t="inlineStr"/>
      <c r="AI95" t="inlineStr"/>
    </row>
    <row r="96">
      <c r="A96" t="inlineStr">
        <is>
          <t>Zeus</t>
        </is>
      </c>
      <c r="B96" t="inlineStr">
        <is>
          <t>2u</t>
        </is>
      </c>
      <c r="C96" t="inlineStr">
        <is>
          <t>Mechanical</t>
        </is>
      </c>
      <c r="D96" t="n">
        <v>215</v>
      </c>
      <c r="E96" t="n">
        <v>450</v>
      </c>
      <c r="F96" t="inlineStr">
        <is>
          <t>Light</t>
        </is>
      </c>
      <c r="G96" t="inlineStr">
        <is>
          <t>Piercing</t>
        </is>
      </c>
      <c r="H96" t="n">
        <v>0</v>
      </c>
      <c r="I96" t="n">
        <v>1</v>
      </c>
      <c r="J96" t="n">
        <v>0</v>
      </c>
      <c r="K96">
        <f>I96*(E96+J96+H96)</f>
        <v/>
      </c>
      <c r="L96">
        <f>K96/D96</f>
        <v/>
      </c>
      <c r="M96">
        <f>L96/AVERAGE(L2:L65535)</f>
        <v/>
      </c>
      <c r="N96">
        <f>K96/AE96</f>
        <v/>
      </c>
      <c r="O96" t="n">
        <v>8</v>
      </c>
      <c r="P96" t="n">
        <v>24</v>
      </c>
      <c r="Q96" t="n">
        <v>29</v>
      </c>
      <c r="R96" t="n">
        <v>0.2</v>
      </c>
      <c r="S96" t="n">
        <v>1</v>
      </c>
      <c r="T96">
        <f>V96*(U96+S96*X96*((P96+Q96)/2+W96)/(R96/Y96))</f>
        <v/>
      </c>
      <c r="U96" t="n">
        <v>38.9</v>
      </c>
      <c r="V96" t="n">
        <v>1</v>
      </c>
      <c r="W96" t="n">
        <v>0</v>
      </c>
      <c r="X96" t="n">
        <v>1</v>
      </c>
      <c r="Y96" t="n">
        <v>1</v>
      </c>
      <c r="Z96" t="n">
        <v>10</v>
      </c>
      <c r="AA96">
        <f>T96/D96</f>
        <v/>
      </c>
      <c r="AB96">
        <f>T96/AE96</f>
        <v/>
      </c>
      <c r="AC96">
        <f>AA96/AVERAGE(AA2:AA65535)</f>
        <v/>
      </c>
      <c r="AD96">
        <f>AC96*M96</f>
        <v/>
      </c>
      <c r="AE96" t="n">
        <v>2</v>
      </c>
      <c r="AF96" t="n">
        <v>2.3984</v>
      </c>
      <c r="AG96" t="inlineStr">
        <is>
          <t>Zeus infuses his weapon with lightning dealing an additional 65.00 damage for 10 energy. With each attack, Zeus gains 1 energy.</t>
        </is>
      </c>
      <c r="AH96" t="inlineStr"/>
      <c r="AI96" t="inlineStr"/>
    </row>
    <row r="97">
      <c r="A97" t="inlineStr">
        <is>
          <t>Pyro</t>
        </is>
      </c>
      <c r="B97" t="inlineStr">
        <is>
          <t>2u</t>
        </is>
      </c>
      <c r="C97" t="inlineStr">
        <is>
          <t>Mechanical</t>
        </is>
      </c>
      <c r="D97" t="n">
        <v>230</v>
      </c>
      <c r="E97" t="n">
        <v>1005</v>
      </c>
      <c r="F97" t="inlineStr">
        <is>
          <t>Massive</t>
        </is>
      </c>
      <c r="G97" t="inlineStr">
        <is>
          <t>Chaos</t>
        </is>
      </c>
      <c r="H97" t="n">
        <v>0</v>
      </c>
      <c r="I97" t="n">
        <v>1</v>
      </c>
      <c r="J97" t="n">
        <v>0</v>
      </c>
      <c r="K97">
        <f>I97*(E97+J97+H97)</f>
        <v/>
      </c>
      <c r="L97">
        <f>K97/D97</f>
        <v/>
      </c>
      <c r="M97">
        <f>L97/AVERAGE(L2:L65535)</f>
        <v/>
      </c>
      <c r="N97">
        <f>K97/AE97</f>
        <v/>
      </c>
      <c r="O97" t="n">
        <v>2.25</v>
      </c>
      <c r="P97" t="n">
        <v>42</v>
      </c>
      <c r="Q97" t="n">
        <v>55</v>
      </c>
      <c r="R97" t="n">
        <v>0.5</v>
      </c>
      <c r="S97" t="n">
        <v>1</v>
      </c>
      <c r="T97">
        <f>V97*(U97+S97*X97*((P97+Q97)/2+W97)/(R97/Y97))</f>
        <v/>
      </c>
      <c r="U97" t="n">
        <v>0</v>
      </c>
      <c r="V97" t="n">
        <v>2</v>
      </c>
      <c r="W97" t="n">
        <v>0</v>
      </c>
      <c r="X97" t="n">
        <v>1</v>
      </c>
      <c r="Y97" t="n">
        <v>1</v>
      </c>
      <c r="Z97" t="n">
        <v>0</v>
      </c>
      <c r="AA97">
        <f>T97/D97</f>
        <v/>
      </c>
      <c r="AB97">
        <f>T97/AE97</f>
        <v/>
      </c>
      <c r="AC97">
        <f>AA97/AVERAGE(AA2:AA65535)</f>
        <v/>
      </c>
      <c r="AD97">
        <f>AC97*M97</f>
        <v/>
      </c>
      <c r="AE97" t="n">
        <v>2</v>
      </c>
      <c r="AF97" t="n">
        <v>2.3984</v>
      </c>
      <c r="AG97" t="inlineStr">
        <is>
          <t>Twin flamethrowers inflict 50.00% damage to enemies near their target</t>
        </is>
      </c>
      <c r="AH97" t="inlineStr"/>
      <c r="AI97" t="inlineStr"/>
    </row>
    <row r="98">
      <c r="A98" t="inlineStr">
        <is>
          <t>Captain</t>
        </is>
      </c>
      <c r="B98" t="inlineStr">
        <is>
          <t>3</t>
        </is>
      </c>
      <c r="C98" t="inlineStr">
        <is>
          <t>Mechanical</t>
        </is>
      </c>
      <c r="D98" t="n">
        <v>110</v>
      </c>
      <c r="E98" t="n">
        <v>500</v>
      </c>
      <c r="F98" t="inlineStr">
        <is>
          <t>Armored</t>
        </is>
      </c>
      <c r="G98" t="inlineStr">
        <is>
          <t>Normal</t>
        </is>
      </c>
      <c r="H98" t="n">
        <v>0</v>
      </c>
      <c r="I98" t="n">
        <v>1</v>
      </c>
      <c r="J98" t="n">
        <v>0</v>
      </c>
      <c r="K98">
        <f>I98*(E98+J98+H98)</f>
        <v/>
      </c>
      <c r="L98">
        <f>K98/D98</f>
        <v/>
      </c>
      <c r="M98">
        <f>L98/AVERAGE(L2:L65535)</f>
        <v/>
      </c>
      <c r="N98">
        <f>K98/AE98</f>
        <v/>
      </c>
      <c r="O98" t="n">
        <v>3</v>
      </c>
      <c r="P98" t="n">
        <v>11</v>
      </c>
      <c r="Q98" t="n">
        <v>18</v>
      </c>
      <c r="R98" t="n">
        <v>0.25</v>
      </c>
      <c r="S98" t="n">
        <v>1</v>
      </c>
      <c r="T98">
        <f>V98*(U98+S98*X98*((P98+Q98)/2+W98)/(R98/Y98))</f>
        <v/>
      </c>
      <c r="U98" t="n">
        <v>21</v>
      </c>
      <c r="V98" t="n">
        <v>1.07</v>
      </c>
      <c r="W98" t="n">
        <v>0</v>
      </c>
      <c r="X98" t="n">
        <v>1</v>
      </c>
      <c r="Y98" t="n">
        <v>1</v>
      </c>
      <c r="Z98" t="n">
        <v>0</v>
      </c>
      <c r="AA98">
        <f>T98/D98</f>
        <v/>
      </c>
      <c r="AB98">
        <f>T98/AE98</f>
        <v/>
      </c>
      <c r="AC98">
        <f>AA98/AVERAGE(AA2:AA65535)</f>
        <v/>
      </c>
      <c r="AD98">
        <f>AC98*M98</f>
        <v/>
      </c>
      <c r="AE98" t="n">
        <v>1</v>
      </c>
      <c r="AF98" t="n">
        <v>2.3984</v>
      </c>
      <c r="AG98" t="inlineStr">
        <is>
          <t>The Captain is a commanding presence on the battlefield. All units within 8 range gain 7% attack damage (stacks with 50% diminishing return per Captain; max 3 stacks).</t>
        </is>
      </c>
      <c r="AH98" t="inlineStr"/>
      <c r="AI98" t="inlineStr"/>
    </row>
    <row r="99">
      <c r="A99" t="inlineStr">
        <is>
          <t>Admiral</t>
        </is>
      </c>
      <c r="B99" t="inlineStr">
        <is>
          <t>3u</t>
        </is>
      </c>
      <c r="C99" t="inlineStr">
        <is>
          <t>Mechanical</t>
        </is>
      </c>
      <c r="D99" t="n">
        <v>300</v>
      </c>
      <c r="E99" t="n">
        <v>1325</v>
      </c>
      <c r="F99" t="inlineStr">
        <is>
          <t>Armored</t>
        </is>
      </c>
      <c r="G99" t="inlineStr">
        <is>
          <t>Normal</t>
        </is>
      </c>
      <c r="H99" t="n">
        <v>0</v>
      </c>
      <c r="I99" t="n">
        <v>1</v>
      </c>
      <c r="J99" t="n">
        <v>0</v>
      </c>
      <c r="K99">
        <f>I99*(E99+J99+H99)</f>
        <v/>
      </c>
      <c r="L99">
        <f>K99/D99</f>
        <v/>
      </c>
      <c r="M99">
        <f>L99/AVERAGE(L2:L65535)</f>
        <v/>
      </c>
      <c r="N99">
        <f>K99/AE99</f>
        <v/>
      </c>
      <c r="O99" t="n">
        <v>3</v>
      </c>
      <c r="P99" t="n">
        <v>40</v>
      </c>
      <c r="Q99" t="n">
        <v>60</v>
      </c>
      <c r="R99" t="n">
        <v>0.3</v>
      </c>
      <c r="S99" t="n">
        <v>1</v>
      </c>
      <c r="T99">
        <f>V99*(U99+S99*X99*((P99+Q99)/2+W99)/(R99/Y99))</f>
        <v/>
      </c>
      <c r="U99" t="n">
        <v>100</v>
      </c>
      <c r="V99" t="n">
        <v>1.12</v>
      </c>
      <c r="W99" t="n">
        <v>0</v>
      </c>
      <c r="X99" t="n">
        <v>1</v>
      </c>
      <c r="Y99" t="n">
        <v>1</v>
      </c>
      <c r="Z99" t="n">
        <v>0</v>
      </c>
      <c r="AA99">
        <f>T99/D99</f>
        <v/>
      </c>
      <c r="AB99">
        <f>T99/AE99</f>
        <v/>
      </c>
      <c r="AC99">
        <f>AA99/AVERAGE(AA2:AA65535)</f>
        <v/>
      </c>
      <c r="AD99">
        <f>AC99*M99</f>
        <v/>
      </c>
      <c r="AE99" t="n">
        <v>2</v>
      </c>
      <c r="AF99" t="n">
        <v>2.3984</v>
      </c>
      <c r="AG99" t="inlineStr">
        <is>
          <t>The Admiral is a commanding presence on the battlefield. All units within 8 range gain 12% attack damage (stacks with 50% diminishing return per Admiral; max 4 stacks).</t>
        </is>
      </c>
      <c r="AH99" t="inlineStr"/>
      <c r="AI99" t="inlineStr"/>
    </row>
    <row r="100">
      <c r="A100" t="inlineStr">
        <is>
          <t>Tempest</t>
        </is>
      </c>
      <c r="B100" t="inlineStr">
        <is>
          <t>4</t>
        </is>
      </c>
      <c r="C100" t="inlineStr">
        <is>
          <t>Mechanical</t>
        </is>
      </c>
      <c r="D100" t="n">
        <v>140</v>
      </c>
      <c r="E100" t="n">
        <v>600</v>
      </c>
      <c r="F100" t="inlineStr">
        <is>
          <t>Massive</t>
        </is>
      </c>
      <c r="G100" t="inlineStr">
        <is>
          <t>Siege</t>
        </is>
      </c>
      <c r="H100" t="n">
        <v>0</v>
      </c>
      <c r="I100" t="n">
        <v>1</v>
      </c>
      <c r="J100" t="n">
        <v>0</v>
      </c>
      <c r="K100">
        <f>I100*(E100+J100+H100)</f>
        <v/>
      </c>
      <c r="L100">
        <f>K100/D100</f>
        <v/>
      </c>
      <c r="M100">
        <f>L100/AVERAGE(L2:L65535)</f>
        <v/>
      </c>
      <c r="N100">
        <f>K100/AE100</f>
        <v/>
      </c>
      <c r="O100" t="n">
        <v>3.5</v>
      </c>
      <c r="P100" t="n">
        <v>36</v>
      </c>
      <c r="Q100" t="n">
        <v>48</v>
      </c>
      <c r="R100" t="n">
        <v>0.6</v>
      </c>
      <c r="S100" t="n">
        <v>1</v>
      </c>
      <c r="T100">
        <f>V100*(U100+S100*X100*((P100+Q100)/2+W100)/(R100/Y100))</f>
        <v/>
      </c>
      <c r="U100" t="n">
        <v>0</v>
      </c>
      <c r="V100" t="n">
        <v>1</v>
      </c>
      <c r="W100" t="n">
        <v>0</v>
      </c>
      <c r="X100" t="n">
        <v>1</v>
      </c>
      <c r="Y100" t="n">
        <v>1</v>
      </c>
      <c r="Z100" t="n">
        <v>0</v>
      </c>
      <c r="AA100">
        <f>T100/D100</f>
        <v/>
      </c>
      <c r="AB100">
        <f>T100/AE100</f>
        <v/>
      </c>
      <c r="AC100">
        <f>AA100/AVERAGE(AA2:AA65535)</f>
        <v/>
      </c>
      <c r="AD100">
        <f>AC100*M100</f>
        <v/>
      </c>
      <c r="AE100" t="n">
        <v>1</v>
      </c>
      <c r="AF100" t="n">
        <v>2.3984</v>
      </c>
      <c r="AG100" t="inlineStr"/>
      <c r="AH100" t="inlineStr"/>
      <c r="AI100" t="inlineStr"/>
    </row>
    <row r="101">
      <c r="A101" t="inlineStr">
        <is>
          <t>Leviathan</t>
        </is>
      </c>
      <c r="B101" t="inlineStr">
        <is>
          <t>4u</t>
        </is>
      </c>
      <c r="C101" t="inlineStr">
        <is>
          <t>Mechanical</t>
        </is>
      </c>
      <c r="D101" t="n">
        <v>385</v>
      </c>
      <c r="E101" t="n">
        <v>1420</v>
      </c>
      <c r="F101" t="inlineStr">
        <is>
          <t>Massive</t>
        </is>
      </c>
      <c r="G101" t="inlineStr">
        <is>
          <t>Siege</t>
        </is>
      </c>
      <c r="H101" t="n">
        <v>0</v>
      </c>
      <c r="I101" t="n">
        <v>1</v>
      </c>
      <c r="J101" t="n">
        <v>0</v>
      </c>
      <c r="K101">
        <f>I101*(E101+J101+H101)</f>
        <v/>
      </c>
      <c r="L101">
        <f>K101/D101</f>
        <v/>
      </c>
      <c r="M101">
        <f>L101/AVERAGE(L2:L65535)</f>
        <v/>
      </c>
      <c r="N101">
        <f>K101/AE101</f>
        <v/>
      </c>
      <c r="O101" t="n">
        <v>3.5</v>
      </c>
      <c r="P101" t="n">
        <v>263</v>
      </c>
      <c r="Q101" t="n">
        <v>306</v>
      </c>
      <c r="R101" t="n">
        <v>1.9</v>
      </c>
      <c r="S101" t="n">
        <v>1</v>
      </c>
      <c r="T101">
        <f>V101*(U101+S101*X101*((P101+Q101)/2+W101)/(R101/Y101))</f>
        <v/>
      </c>
      <c r="U101" t="n">
        <v>240</v>
      </c>
      <c r="V101" t="n">
        <v>1</v>
      </c>
      <c r="W101" t="n">
        <v>0</v>
      </c>
      <c r="X101" t="n">
        <v>1</v>
      </c>
      <c r="Y101" t="n">
        <v>1</v>
      </c>
      <c r="Z101" t="n">
        <v>0</v>
      </c>
      <c r="AA101">
        <f>T101/D101</f>
        <v/>
      </c>
      <c r="AB101">
        <f>T101/AE101</f>
        <v/>
      </c>
      <c r="AC101">
        <f>AA101/AVERAGE(AA2:AA65535)</f>
        <v/>
      </c>
      <c r="AD101">
        <f>AC101*M101</f>
        <v/>
      </c>
      <c r="AE101" t="n">
        <v>3</v>
      </c>
      <c r="AF101" t="n">
        <v>2.3984</v>
      </c>
      <c r="AG101" t="inlineStr">
        <is>
          <t>Launches up to 3.00 concussive missiles dealing 80.00 piercing damage and slowing enemy attack and movement speed by 12.50% for 4.00 seconds (6.00x stack).</t>
        </is>
      </c>
      <c r="AH101" t="inlineStr"/>
      <c r="AI101" t="inlineStr"/>
    </row>
    <row r="102">
      <c r="A102" t="inlineStr">
        <is>
          <t>Cyborg</t>
        </is>
      </c>
      <c r="B102" t="inlineStr">
        <is>
          <t>5</t>
        </is>
      </c>
      <c r="C102" t="inlineStr">
        <is>
          <t>Mechanical</t>
        </is>
      </c>
      <c r="D102" t="n">
        <v>210</v>
      </c>
      <c r="E102" t="n">
        <v>1135</v>
      </c>
      <c r="F102" t="inlineStr">
        <is>
          <t>Mechanical</t>
        </is>
      </c>
      <c r="G102" t="inlineStr">
        <is>
          <t>Normal</t>
        </is>
      </c>
      <c r="H102" t="n">
        <v>0</v>
      </c>
      <c r="I102" t="n">
        <v>1.625</v>
      </c>
      <c r="J102" t="n">
        <v>0</v>
      </c>
      <c r="K102">
        <f>I102*(E102+J102+H102)</f>
        <v/>
      </c>
      <c r="L102">
        <f>K102/D102</f>
        <v/>
      </c>
      <c r="M102">
        <f>L102/AVERAGE(L2:L65535)</f>
        <v/>
      </c>
      <c r="N102">
        <f>K102/AE102</f>
        <v/>
      </c>
      <c r="O102" t="n">
        <v>0.1</v>
      </c>
      <c r="P102" t="n">
        <v>121</v>
      </c>
      <c r="Q102" t="n">
        <v>135</v>
      </c>
      <c r="R102" t="n">
        <v>1.3</v>
      </c>
      <c r="S102" t="n">
        <v>1</v>
      </c>
      <c r="T102">
        <f>V102*(U102+S102*X102*((P102+Q102)/2+W102)/(R102/Y102))</f>
        <v/>
      </c>
      <c r="U102" t="n">
        <v>0</v>
      </c>
      <c r="V102" t="n">
        <v>1</v>
      </c>
      <c r="W102" t="n">
        <v>0</v>
      </c>
      <c r="X102" t="n">
        <v>1</v>
      </c>
      <c r="Y102" t="n">
        <v>1</v>
      </c>
      <c r="Z102" t="n">
        <v>0</v>
      </c>
      <c r="AA102">
        <f>T102/D102</f>
        <v/>
      </c>
      <c r="AB102">
        <f>T102/AE102</f>
        <v/>
      </c>
      <c r="AC102">
        <f>AA102/AVERAGE(AA2:AA65535)</f>
        <v/>
      </c>
      <c r="AD102">
        <f>AC102*M102</f>
        <v/>
      </c>
      <c r="AE102" t="n">
        <v>2</v>
      </c>
      <c r="AF102" t="n">
        <v>2.3984</v>
      </c>
      <c r="AG102" t="inlineStr">
        <is>
          <t>Each time this unit is attacked, it heals allies within 4.00 range for 25.00% of the damage (up to 40.00 HP).</t>
        </is>
      </c>
      <c r="AH102" t="inlineStr"/>
      <c r="AI102" t="inlineStr"/>
    </row>
    <row r="103">
      <c r="A103" t="inlineStr">
        <is>
          <t>Krogoth</t>
        </is>
      </c>
      <c r="B103" t="inlineStr">
        <is>
          <t>5u</t>
        </is>
      </c>
      <c r="C103" t="inlineStr">
        <is>
          <t>Mechanical</t>
        </is>
      </c>
      <c r="D103" t="n">
        <v>500</v>
      </c>
      <c r="E103" t="n">
        <v>2400</v>
      </c>
      <c r="F103" t="inlineStr">
        <is>
          <t>Mechanical</t>
        </is>
      </c>
      <c r="G103" t="inlineStr">
        <is>
          <t>Normal</t>
        </is>
      </c>
      <c r="H103" t="n">
        <v>0</v>
      </c>
      <c r="I103" t="n">
        <v>1.8</v>
      </c>
      <c r="J103" t="n">
        <v>0</v>
      </c>
      <c r="K103">
        <f>I103*(E103+J103+H103)</f>
        <v/>
      </c>
      <c r="L103">
        <f>K103/D103</f>
        <v/>
      </c>
      <c r="M103">
        <f>L103/AVERAGE(L2:L65535)</f>
        <v/>
      </c>
      <c r="N103">
        <f>K103/AE103</f>
        <v/>
      </c>
      <c r="O103" t="n">
        <v>0.1</v>
      </c>
      <c r="P103" t="n">
        <v>156</v>
      </c>
      <c r="Q103" t="n">
        <v>164</v>
      </c>
      <c r="R103" t="n">
        <v>0.9</v>
      </c>
      <c r="S103" t="n">
        <v>1</v>
      </c>
      <c r="T103">
        <f>V103*(U103+S103*X103*((P103+Q103)/2+W103)/(R103/Y103))</f>
        <v/>
      </c>
      <c r="U103" t="n">
        <v>0</v>
      </c>
      <c r="V103" t="n">
        <v>1</v>
      </c>
      <c r="W103" t="n">
        <v>0</v>
      </c>
      <c r="X103" t="n">
        <v>1</v>
      </c>
      <c r="Y103" t="n">
        <v>1</v>
      </c>
      <c r="Z103" t="n">
        <v>0</v>
      </c>
      <c r="AA103">
        <f>T103/D103</f>
        <v/>
      </c>
      <c r="AB103">
        <f>T103/AE103</f>
        <v/>
      </c>
      <c r="AC103">
        <f>AA103/AVERAGE(AA2:AA65535)</f>
        <v/>
      </c>
      <c r="AD103">
        <f>AC103*M103</f>
        <v/>
      </c>
      <c r="AE103" t="n">
        <v>3</v>
      </c>
      <c r="AF103" t="n">
        <v>2.3984</v>
      </c>
      <c r="AG103" t="inlineStr">
        <is>
          <t>Each time this unit is attacked, it heals allies within 4.00 range for 40.00% of the damage (up to 150.00 HP).</t>
        </is>
      </c>
      <c r="AH103" t="inlineStr"/>
      <c r="AI103" t="inlineStr"/>
    </row>
    <row r="104">
      <c r="A104" t="inlineStr">
        <is>
          <t>Neotank</t>
        </is>
      </c>
      <c r="B104" t="inlineStr">
        <is>
          <t>6</t>
        </is>
      </c>
      <c r="C104" t="inlineStr">
        <is>
          <t>Mechanical</t>
        </is>
      </c>
      <c r="D104" t="n">
        <v>360</v>
      </c>
      <c r="E104" t="n">
        <v>1425</v>
      </c>
      <c r="F104" t="inlineStr">
        <is>
          <t>Mechanical</t>
        </is>
      </c>
      <c r="G104" t="inlineStr">
        <is>
          <t>Siege</t>
        </is>
      </c>
      <c r="H104" t="n">
        <v>0</v>
      </c>
      <c r="I104" t="n">
        <v>1</v>
      </c>
      <c r="J104" t="n">
        <v>0</v>
      </c>
      <c r="K104">
        <f>I104*(E104+J104+H104)</f>
        <v/>
      </c>
      <c r="L104">
        <f>K104/D104</f>
        <v/>
      </c>
      <c r="M104">
        <f>L104/AVERAGE(L2:L65535)</f>
        <v/>
      </c>
      <c r="N104">
        <f>K104/AE104</f>
        <v/>
      </c>
      <c r="O104" t="n">
        <v>4.5</v>
      </c>
      <c r="P104" t="n">
        <v>140</v>
      </c>
      <c r="Q104" t="n">
        <v>168</v>
      </c>
      <c r="R104" t="n">
        <v>0.9</v>
      </c>
      <c r="S104" t="n">
        <v>1</v>
      </c>
      <c r="T104">
        <f>V104*(U104+S104*X104*((P104+Q104)/2+W104)/(R104/Y104))</f>
        <v/>
      </c>
      <c r="U104" t="n">
        <v>0</v>
      </c>
      <c r="V104" t="n">
        <v>1</v>
      </c>
      <c r="W104" t="n">
        <v>0</v>
      </c>
      <c r="X104" t="n">
        <v>1</v>
      </c>
      <c r="Y104" t="n">
        <v>1</v>
      </c>
      <c r="Z104" t="n">
        <v>0</v>
      </c>
      <c r="AA104">
        <f>T104/D104</f>
        <v/>
      </c>
      <c r="AB104">
        <f>T104/AE104</f>
        <v/>
      </c>
      <c r="AC104">
        <f>AA104/AVERAGE(AA2:AA65535)</f>
        <v/>
      </c>
      <c r="AD104">
        <f>AC104*M104</f>
        <v/>
      </c>
      <c r="AE104" t="n">
        <v>2</v>
      </c>
      <c r="AF104" t="n">
        <v>2.3984</v>
      </c>
      <c r="AG104" t="inlineStr"/>
      <c r="AH104" t="inlineStr"/>
      <c r="AI104" t="inlineStr"/>
    </row>
    <row r="105">
      <c r="A105" t="inlineStr">
        <is>
          <t>Doomsday Machine</t>
        </is>
      </c>
      <c r="B105" t="inlineStr">
        <is>
          <t>6u</t>
        </is>
      </c>
      <c r="C105" t="inlineStr">
        <is>
          <t>Mechanical</t>
        </is>
      </c>
      <c r="D105" t="n">
        <v>810</v>
      </c>
      <c r="E105" t="n">
        <v>2750</v>
      </c>
      <c r="F105" t="inlineStr">
        <is>
          <t>Mechanical</t>
        </is>
      </c>
      <c r="G105" t="inlineStr">
        <is>
          <t>Siege</t>
        </is>
      </c>
      <c r="H105" t="n">
        <v>0</v>
      </c>
      <c r="I105" t="n">
        <v>1</v>
      </c>
      <c r="J105" t="n">
        <v>0</v>
      </c>
      <c r="K105">
        <f>I105*(E105+J105+H105)</f>
        <v/>
      </c>
      <c r="L105">
        <f>K105/D105</f>
        <v/>
      </c>
      <c r="M105">
        <f>L105/AVERAGE(L2:L65535)</f>
        <v/>
      </c>
      <c r="N105">
        <f>K105/AE105</f>
        <v/>
      </c>
      <c r="O105" t="n">
        <v>4.5</v>
      </c>
      <c r="P105" t="n">
        <v>289</v>
      </c>
      <c r="Q105" t="n">
        <v>393</v>
      </c>
      <c r="R105" t="n">
        <v>0.9</v>
      </c>
      <c r="S105" t="n">
        <v>1</v>
      </c>
      <c r="T105">
        <f>V105*(U105+S105*X105*((P105+Q105)/2+W105)/(R105/Y105))</f>
        <v/>
      </c>
      <c r="U105" t="n">
        <v>0</v>
      </c>
      <c r="V105" t="n">
        <v>2.2</v>
      </c>
      <c r="W105" t="n">
        <v>0</v>
      </c>
      <c r="X105" t="n">
        <v>1</v>
      </c>
      <c r="Y105" t="n">
        <v>1</v>
      </c>
      <c r="Z105" t="n">
        <v>0</v>
      </c>
      <c r="AA105">
        <f>T105/D105</f>
        <v/>
      </c>
      <c r="AB105">
        <f>T105/AE105</f>
        <v/>
      </c>
      <c r="AC105">
        <f>AA105/AVERAGE(AA2:AA65535)</f>
        <v/>
      </c>
      <c r="AD105">
        <f>AC105*M105</f>
        <v/>
      </c>
      <c r="AE105" t="n">
        <v>6</v>
      </c>
      <c r="AF105" t="n">
        <v>2.3984</v>
      </c>
      <c r="AG105" t="inlineStr">
        <is>
          <t>A solid beam that does 5.00% of primary damage as chaos. With each attack, beam damage increases by 5.00%, up to 40.00%.</t>
        </is>
      </c>
      <c r="AH105" t="inlineStr"/>
      <c r="AI105" t="inlineStr"/>
    </row>
    <row r="106">
      <c r="A106" t="inlineStr">
        <is>
          <t>ENT</t>
        </is>
      </c>
      <c r="B106" t="inlineStr">
        <is>
          <t>1</t>
        </is>
      </c>
      <c r="C106" t="inlineStr">
        <is>
          <t>Nature</t>
        </is>
      </c>
      <c r="D106" t="n">
        <v>20</v>
      </c>
      <c r="E106" t="n">
        <v>150</v>
      </c>
      <c r="F106" t="inlineStr">
        <is>
          <t>Massive</t>
        </is>
      </c>
      <c r="G106" t="inlineStr">
        <is>
          <t>Normal</t>
        </is>
      </c>
      <c r="H106" t="n">
        <v>0</v>
      </c>
      <c r="I106" t="n">
        <v>1</v>
      </c>
      <c r="J106" t="n">
        <v>0</v>
      </c>
      <c r="K106">
        <f>I106*(E106+J106+H106)</f>
        <v/>
      </c>
      <c r="L106">
        <f>K106/D106</f>
        <v/>
      </c>
      <c r="M106">
        <f>L106/AVERAGE(L2:L65535)</f>
        <v/>
      </c>
      <c r="N106">
        <f>K106/AE106</f>
        <v/>
      </c>
      <c r="O106" t="n">
        <v>0.1</v>
      </c>
      <c r="P106" t="n">
        <v>11</v>
      </c>
      <c r="Q106" t="n">
        <v>13</v>
      </c>
      <c r="R106" t="n">
        <v>1.4</v>
      </c>
      <c r="S106" t="n">
        <v>1</v>
      </c>
      <c r="T106">
        <f>V106*(U106+S106*X106*((P106+Q106)/2+W106)/(R106/Y106))</f>
        <v/>
      </c>
      <c r="U106" t="n">
        <v>0</v>
      </c>
      <c r="V106" t="n">
        <v>1</v>
      </c>
      <c r="W106" t="n">
        <v>0</v>
      </c>
      <c r="X106" t="n">
        <v>1</v>
      </c>
      <c r="Y106" t="n">
        <v>1</v>
      </c>
      <c r="Z106" t="n">
        <v>0</v>
      </c>
      <c r="AA106">
        <f>T106/D106</f>
        <v/>
      </c>
      <c r="AB106">
        <f>T106/AE106</f>
        <v/>
      </c>
      <c r="AC106">
        <f>AA106/AVERAGE(AA2:AA65535)</f>
        <v/>
      </c>
      <c r="AD106">
        <f>AC106*M106</f>
        <v/>
      </c>
      <c r="AE106" t="n">
        <v>1</v>
      </c>
      <c r="AF106" t="n">
        <v>2.3984</v>
      </c>
      <c r="AG106" t="inlineStr"/>
      <c r="AH106" t="inlineStr"/>
      <c r="AI106" t="inlineStr"/>
    </row>
    <row r="107">
      <c r="A107" t="inlineStr">
        <is>
          <t>GUARDian</t>
        </is>
      </c>
      <c r="B107" t="inlineStr">
        <is>
          <t>1u</t>
        </is>
      </c>
      <c r="C107" t="inlineStr">
        <is>
          <t>Nature</t>
        </is>
      </c>
      <c r="D107" t="n">
        <v>145</v>
      </c>
      <c r="E107" t="n">
        <v>905</v>
      </c>
      <c r="F107" t="inlineStr">
        <is>
          <t>Massive</t>
        </is>
      </c>
      <c r="G107" t="inlineStr">
        <is>
          <t>Normal</t>
        </is>
      </c>
      <c r="H107" t="n">
        <v>621</v>
      </c>
      <c r="I107" t="n">
        <v>1</v>
      </c>
      <c r="J107" t="n">
        <v>0</v>
      </c>
      <c r="K107">
        <f>I107*(E107+J107+H107)</f>
        <v/>
      </c>
      <c r="L107">
        <f>K107/D107</f>
        <v/>
      </c>
      <c r="M107">
        <f>L107/AVERAGE(L2:L65535)</f>
        <v/>
      </c>
      <c r="N107">
        <f>K107/AE107</f>
        <v/>
      </c>
      <c r="O107" t="n">
        <v>1.6</v>
      </c>
      <c r="P107" t="n">
        <v>40</v>
      </c>
      <c r="Q107" t="n">
        <v>47</v>
      </c>
      <c r="R107" t="n">
        <v>1.4</v>
      </c>
      <c r="S107" t="n">
        <v>1</v>
      </c>
      <c r="T107">
        <f>V107*(U107+S107*X107*((P107+Q107)/2+W107)/(R107/Y107))</f>
        <v/>
      </c>
      <c r="U107" t="n">
        <v>0</v>
      </c>
      <c r="V107" t="n">
        <v>1</v>
      </c>
      <c r="W107" t="n">
        <v>0</v>
      </c>
      <c r="X107" t="n">
        <v>1</v>
      </c>
      <c r="Y107" t="n">
        <v>1</v>
      </c>
      <c r="Z107" t="n">
        <v>8</v>
      </c>
      <c r="AA107">
        <f>T107/D107</f>
        <v/>
      </c>
      <c r="AB107">
        <f>T107/AE107</f>
        <v/>
      </c>
      <c r="AC107">
        <f>AA107/AVERAGE(AA2:AA65535)</f>
        <v/>
      </c>
      <c r="AD107">
        <f>AC107*M107</f>
        <v/>
      </c>
      <c r="AE107" t="n">
        <v>1</v>
      </c>
      <c r="AF107" t="n">
        <v>1.6992</v>
      </c>
      <c r="AG107" t="inlineStr">
        <is>
          <t>Roots an enemy send (not zergling) within 10.00 range in a plasma field and increases damage taken by 40.00% for 5.00s.
Refunds energy if target dies.</t>
        </is>
      </c>
      <c r="AH107" t="inlineStr"/>
      <c r="AI107" t="inlineStr"/>
    </row>
    <row r="108">
      <c r="A108" t="inlineStr">
        <is>
          <t>RANGER</t>
        </is>
      </c>
      <c r="B108" t="inlineStr">
        <is>
          <t>2</t>
        </is>
      </c>
      <c r="C108" t="inlineStr">
        <is>
          <t>Nature</t>
        </is>
      </c>
      <c r="D108" t="n">
        <v>40</v>
      </c>
      <c r="E108" t="n">
        <v>110</v>
      </c>
      <c r="F108" t="inlineStr">
        <is>
          <t>Armored</t>
        </is>
      </c>
      <c r="G108" t="inlineStr">
        <is>
          <t>Piercing</t>
        </is>
      </c>
      <c r="H108" t="n">
        <v>0</v>
      </c>
      <c r="I108" t="n">
        <v>1</v>
      </c>
      <c r="J108" t="n">
        <v>0</v>
      </c>
      <c r="K108">
        <f>I108*(E108+J108+H108)</f>
        <v/>
      </c>
      <c r="L108">
        <f>K108/D108</f>
        <v/>
      </c>
      <c r="M108">
        <f>L108/AVERAGE(L2:L65535)</f>
        <v/>
      </c>
      <c r="N108">
        <f>K108/AE108</f>
        <v/>
      </c>
      <c r="O108" t="n">
        <v>7.5</v>
      </c>
      <c r="P108" t="n">
        <v>15</v>
      </c>
      <c r="Q108" t="n">
        <v>19</v>
      </c>
      <c r="R108" t="n">
        <v>0.9</v>
      </c>
      <c r="S108" t="n">
        <v>1</v>
      </c>
      <c r="T108">
        <f>V108*(U108+S108*X108*((P108+Q108)/2+W108)/(R108/Y108))</f>
        <v/>
      </c>
      <c r="U108" t="n">
        <v>0</v>
      </c>
      <c r="V108" t="n">
        <v>1.2</v>
      </c>
      <c r="W108" t="n">
        <v>0</v>
      </c>
      <c r="X108" t="n">
        <v>1</v>
      </c>
      <c r="Y108" t="n">
        <v>1</v>
      </c>
      <c r="Z108" t="n">
        <v>0</v>
      </c>
      <c r="AA108">
        <f>T108/D108</f>
        <v/>
      </c>
      <c r="AB108">
        <f>T108/AE108</f>
        <v/>
      </c>
      <c r="AC108">
        <f>AA108/AVERAGE(AA2:AA65535)</f>
        <v/>
      </c>
      <c r="AD108">
        <f>AC108*M108</f>
        <v/>
      </c>
      <c r="AE108" t="n">
        <v>1</v>
      </c>
      <c r="AF108" t="n">
        <v>2.3984</v>
      </c>
      <c r="AG108" t="inlineStr">
        <is>
          <t>This unit has a 33.00% chance to deal 160.00% damage.</t>
        </is>
      </c>
      <c r="AH108" t="inlineStr"/>
      <c r="AI108" t="inlineStr"/>
    </row>
    <row r="109">
      <c r="A109" t="inlineStr">
        <is>
          <t>MELIAI</t>
        </is>
      </c>
      <c r="B109" t="inlineStr">
        <is>
          <t>2u</t>
        </is>
      </c>
      <c r="C109" t="inlineStr">
        <is>
          <t>Nature</t>
        </is>
      </c>
      <c r="D109" t="n">
        <v>155</v>
      </c>
      <c r="E109" t="n">
        <v>335</v>
      </c>
      <c r="F109" t="inlineStr">
        <is>
          <t>Armored</t>
        </is>
      </c>
      <c r="G109" t="inlineStr">
        <is>
          <t>Piercing</t>
        </is>
      </c>
      <c r="H109" t="n">
        <v>0</v>
      </c>
      <c r="I109" t="n">
        <v>1</v>
      </c>
      <c r="J109" t="n">
        <v>0</v>
      </c>
      <c r="K109">
        <f>I109*(E109+J109+H109)</f>
        <v/>
      </c>
      <c r="L109">
        <f>K109/D109</f>
        <v/>
      </c>
      <c r="M109">
        <f>L109/AVERAGE(L2:L65535)</f>
        <v/>
      </c>
      <c r="N109">
        <f>K109/AE109</f>
        <v/>
      </c>
      <c r="O109" t="n">
        <v>7.5</v>
      </c>
      <c r="P109" t="n">
        <v>120</v>
      </c>
      <c r="Q109" t="n">
        <v>128</v>
      </c>
      <c r="R109" t="n">
        <v>1.4</v>
      </c>
      <c r="S109" t="n">
        <v>1</v>
      </c>
      <c r="T109">
        <f>V109*(U109+S109*X109*((P109+Q109)/2+W109)/(R109/Y109))</f>
        <v/>
      </c>
      <c r="U109" t="n">
        <v>0</v>
      </c>
      <c r="V109" t="n">
        <v>1.33</v>
      </c>
      <c r="W109" t="n">
        <v>0</v>
      </c>
      <c r="X109" t="n">
        <v>1</v>
      </c>
      <c r="Y109" t="n">
        <v>1</v>
      </c>
      <c r="Z109" t="n">
        <v>0</v>
      </c>
      <c r="AA109">
        <f>T109/D109</f>
        <v/>
      </c>
      <c r="AB109">
        <f>T109/AE109</f>
        <v/>
      </c>
      <c r="AC109">
        <f>AA109/AVERAGE(AA2:AA65535)</f>
        <v/>
      </c>
      <c r="AD109">
        <f>AC109*M109</f>
        <v/>
      </c>
      <c r="AE109" t="n">
        <v>1</v>
      </c>
      <c r="AF109" t="n">
        <v>2.3984</v>
      </c>
      <c r="AG109" t="inlineStr">
        <is>
          <t>This unit has a 33.00% chance to deal 200.00% damage.</t>
        </is>
      </c>
      <c r="AH109" t="inlineStr"/>
      <c r="AI109" t="inlineStr"/>
    </row>
    <row r="110">
      <c r="A110" t="inlineStr">
        <is>
          <t>SPRITE</t>
        </is>
      </c>
      <c r="B110" t="inlineStr">
        <is>
          <t>3</t>
        </is>
      </c>
      <c r="C110" t="inlineStr">
        <is>
          <t>Nature</t>
        </is>
      </c>
      <c r="D110" t="n">
        <v>65</v>
      </c>
      <c r="E110" t="n">
        <v>295</v>
      </c>
      <c r="F110" t="inlineStr">
        <is>
          <t>Light</t>
        </is>
      </c>
      <c r="G110" t="inlineStr">
        <is>
          <t>Magic</t>
        </is>
      </c>
      <c r="H110" t="n">
        <v>0</v>
      </c>
      <c r="I110" t="n">
        <v>1</v>
      </c>
      <c r="J110" t="n">
        <v>0</v>
      </c>
      <c r="K110">
        <f>I110*(E110+J110+H110)</f>
        <v/>
      </c>
      <c r="L110">
        <f>K110/D110</f>
        <v/>
      </c>
      <c r="M110">
        <f>L110/AVERAGE(L2:L65535)</f>
        <v/>
      </c>
      <c r="N110">
        <f>K110/AE110</f>
        <v/>
      </c>
      <c r="O110" t="n">
        <v>3</v>
      </c>
      <c r="P110" t="n">
        <v>20</v>
      </c>
      <c r="Q110" t="n">
        <v>20</v>
      </c>
      <c r="R110" t="n">
        <v>0.6</v>
      </c>
      <c r="S110" t="n">
        <v>1</v>
      </c>
      <c r="T110">
        <f>V110*(U110+S110*X110*((P110+Q110)/2+W110)/(R110/Y110))</f>
        <v/>
      </c>
      <c r="U110" t="n">
        <v>0</v>
      </c>
      <c r="V110" t="n">
        <v>1</v>
      </c>
      <c r="W110" t="n">
        <v>0</v>
      </c>
      <c r="X110" t="n">
        <v>1</v>
      </c>
      <c r="Y110" t="n">
        <v>1</v>
      </c>
      <c r="Z110" t="n">
        <v>0</v>
      </c>
      <c r="AA110">
        <f>T110/D110</f>
        <v/>
      </c>
      <c r="AB110">
        <f>T110/AE110</f>
        <v/>
      </c>
      <c r="AC110">
        <f>AA110/AVERAGE(AA2:AA65535)</f>
        <v/>
      </c>
      <c r="AD110">
        <f>AC110*M110</f>
        <v/>
      </c>
      <c r="AE110" t="n">
        <v>1</v>
      </c>
      <c r="AF110" t="n">
        <v>2.3984</v>
      </c>
      <c r="AG110" t="inlineStr"/>
      <c r="AH110" t="inlineStr"/>
      <c r="AI110" t="inlineStr"/>
    </row>
    <row r="111">
      <c r="A111" t="inlineStr">
        <is>
          <t>THUNDERBIRD</t>
        </is>
      </c>
      <c r="B111" t="inlineStr">
        <is>
          <t>3u</t>
        </is>
      </c>
      <c r="C111" t="inlineStr">
        <is>
          <t>Nature</t>
        </is>
      </c>
      <c r="D111" t="n">
        <v>220</v>
      </c>
      <c r="E111" t="n">
        <v>955</v>
      </c>
      <c r="F111" t="inlineStr">
        <is>
          <t>Massive</t>
        </is>
      </c>
      <c r="G111" t="inlineStr">
        <is>
          <t>Magic</t>
        </is>
      </c>
      <c r="H111" t="n">
        <v>0</v>
      </c>
      <c r="I111" t="n">
        <v>1</v>
      </c>
      <c r="J111" t="n">
        <v>0</v>
      </c>
      <c r="K111">
        <f>I111*(E111+J111+H111)</f>
        <v/>
      </c>
      <c r="L111">
        <f>K111/D111</f>
        <v/>
      </c>
      <c r="M111">
        <f>L111/AVERAGE(L2:L65535)</f>
        <v/>
      </c>
      <c r="N111">
        <f>K111/AE111</f>
        <v/>
      </c>
      <c r="O111" t="n">
        <v>3</v>
      </c>
      <c r="P111" t="n">
        <v>70</v>
      </c>
      <c r="Q111" t="n">
        <v>77</v>
      </c>
      <c r="R111" t="n">
        <v>1.62</v>
      </c>
      <c r="S111" t="n">
        <v>1</v>
      </c>
      <c r="T111">
        <f>V111*(U111+S111*X111*((P111+Q111)/2+W111)/(R111/Y111))</f>
        <v/>
      </c>
      <c r="U111" t="n">
        <v>0</v>
      </c>
      <c r="V111" t="n">
        <v>1</v>
      </c>
      <c r="W111" t="n">
        <v>200</v>
      </c>
      <c r="X111" t="n">
        <v>1</v>
      </c>
      <c r="Y111" t="n">
        <v>1</v>
      </c>
      <c r="Z111" t="n">
        <v>0</v>
      </c>
      <c r="AA111">
        <f>T111/D111</f>
        <v/>
      </c>
      <c r="AB111">
        <f>T111/AE111</f>
        <v/>
      </c>
      <c r="AC111">
        <f>AA111/AVERAGE(AA2:AA65535)</f>
        <v/>
      </c>
      <c r="AD111">
        <f>AC111*M111</f>
        <v/>
      </c>
      <c r="AE111" t="n">
        <v>2</v>
      </c>
      <c r="AF111" t="n">
        <v>2.3984</v>
      </c>
      <c r="AG111" t="inlineStr">
        <is>
          <t>THUNDERBIRD's weapon has a wide spread; up to 5.00 nearby enemies take 50.00 spell damage per attack.
3.00 range, 150.00 degrees arc</t>
        </is>
      </c>
      <c r="AH111" t="inlineStr"/>
      <c r="AI111" t="inlineStr"/>
    </row>
    <row r="112">
      <c r="A112" t="inlineStr">
        <is>
          <t>T.R.E.E. of Travel</t>
        </is>
      </c>
      <c r="B112" t="inlineStr">
        <is>
          <t>4</t>
        </is>
      </c>
      <c r="C112" t="inlineStr">
        <is>
          <t>Nature</t>
        </is>
      </c>
      <c r="D112" t="n">
        <v>130</v>
      </c>
      <c r="E112" t="n">
        <v>750</v>
      </c>
      <c r="F112" t="inlineStr">
        <is>
          <t>Armored</t>
        </is>
      </c>
      <c r="G112" t="inlineStr">
        <is>
          <t>Normal</t>
        </is>
      </c>
      <c r="H112" t="n">
        <v>0</v>
      </c>
      <c r="I112" t="n">
        <v>1</v>
      </c>
      <c r="J112" t="n">
        <v>0</v>
      </c>
      <c r="K112">
        <f>I112*(E112+J112+H112)</f>
        <v/>
      </c>
      <c r="L112">
        <f>K112/D112</f>
        <v/>
      </c>
      <c r="M112">
        <f>L112/AVERAGE(L2:L65535)</f>
        <v/>
      </c>
      <c r="N112">
        <f>K112/AE112</f>
        <v/>
      </c>
      <c r="O112" t="n">
        <v>0.1</v>
      </c>
      <c r="P112" t="n">
        <v>74</v>
      </c>
      <c r="Q112" t="n">
        <v>82</v>
      </c>
      <c r="R112" t="n">
        <v>1.5</v>
      </c>
      <c r="S112" t="n">
        <v>1</v>
      </c>
      <c r="T112">
        <f>V112*(U112+S112*X112*((P112+Q112)/2+W112)/(R112/Y112))</f>
        <v/>
      </c>
      <c r="U112" t="n">
        <v>0</v>
      </c>
      <c r="V112" t="n">
        <v>1</v>
      </c>
      <c r="W112" t="n">
        <v>0</v>
      </c>
      <c r="X112" t="n">
        <v>1</v>
      </c>
      <c r="Y112" t="n">
        <v>1</v>
      </c>
      <c r="Z112" t="n">
        <v>0</v>
      </c>
      <c r="AA112">
        <f>T112/D112</f>
        <v/>
      </c>
      <c r="AB112">
        <f>T112/AE112</f>
        <v/>
      </c>
      <c r="AC112">
        <f>AA112/AVERAGE(AA2:AA65535)</f>
        <v/>
      </c>
      <c r="AD112">
        <f>AC112*M112</f>
        <v/>
      </c>
      <c r="AE112" t="n">
        <v>1</v>
      </c>
      <c r="AF112" t="n">
        <v>2.3984</v>
      </c>
      <c r="AG112" t="inlineStr">
        <is>
          <t>Grants 50.00% movement speed to allies within 6.00 range.</t>
        </is>
      </c>
      <c r="AH112" t="inlineStr"/>
      <c r="AI112" t="inlineStr"/>
    </row>
    <row r="113">
      <c r="A113" t="inlineStr">
        <is>
          <t>T.R.E.E. of Time</t>
        </is>
      </c>
      <c r="B113" t="inlineStr">
        <is>
          <t>4u</t>
        </is>
      </c>
      <c r="C113" t="inlineStr">
        <is>
          <t>Nature</t>
        </is>
      </c>
      <c r="D113" t="n">
        <v>295</v>
      </c>
      <c r="E113" t="n">
        <v>1395</v>
      </c>
      <c r="F113" t="inlineStr">
        <is>
          <t>Armored</t>
        </is>
      </c>
      <c r="G113" t="inlineStr">
        <is>
          <t>Normal</t>
        </is>
      </c>
      <c r="H113" t="n">
        <v>0</v>
      </c>
      <c r="I113" t="n">
        <v>1</v>
      </c>
      <c r="J113" t="n">
        <v>0</v>
      </c>
      <c r="K113">
        <f>I113*(E113+J113+H113)</f>
        <v/>
      </c>
      <c r="L113">
        <f>K113/D113</f>
        <v/>
      </c>
      <c r="M113">
        <f>L113/AVERAGE(L2:L65535)</f>
        <v/>
      </c>
      <c r="N113">
        <f>K113/AE113</f>
        <v/>
      </c>
      <c r="O113" t="n">
        <v>0.1</v>
      </c>
      <c r="P113" t="n">
        <v>138</v>
      </c>
      <c r="Q113" t="n">
        <v>145</v>
      </c>
      <c r="R113" t="n">
        <v>1.5</v>
      </c>
      <c r="S113" t="n">
        <v>1</v>
      </c>
      <c r="T113">
        <f>V113*(U113+S113*X113*((P113+Q113)/2+W113)/(R113/Y113))</f>
        <v/>
      </c>
      <c r="U113" t="n">
        <v>0</v>
      </c>
      <c r="V113" t="n">
        <v>1</v>
      </c>
      <c r="W113" t="n">
        <v>0</v>
      </c>
      <c r="X113" t="n">
        <v>1</v>
      </c>
      <c r="Y113" t="n">
        <v>1</v>
      </c>
      <c r="Z113" t="n">
        <v>0</v>
      </c>
      <c r="AA113">
        <f>T113/D113</f>
        <v/>
      </c>
      <c r="AB113">
        <f>T113/AE113</f>
        <v/>
      </c>
      <c r="AC113">
        <f>AA113/AVERAGE(AA2:AA65535)</f>
        <v/>
      </c>
      <c r="AD113">
        <f>AC113*M113</f>
        <v/>
      </c>
      <c r="AE113" t="n">
        <v>2</v>
      </c>
      <c r="AF113" t="n">
        <v>2.3984</v>
      </c>
      <c r="AG113" t="inlineStr">
        <is>
          <t>Debilitates enemies within 6.00 range, reducing their movement speed by 50.00%.</t>
        </is>
      </c>
      <c r="AH113" t="inlineStr"/>
      <c r="AI113" t="inlineStr"/>
    </row>
    <row r="114">
      <c r="A114" t="inlineStr">
        <is>
          <t>Halfbreed</t>
        </is>
      </c>
      <c r="B114" t="inlineStr">
        <is>
          <t>5</t>
        </is>
      </c>
      <c r="C114" t="inlineStr">
        <is>
          <t>Nature</t>
        </is>
      </c>
      <c r="D114" t="n">
        <v>195</v>
      </c>
      <c r="E114" t="n">
        <v>900</v>
      </c>
      <c r="F114" t="inlineStr">
        <is>
          <t>Massive</t>
        </is>
      </c>
      <c r="G114" t="inlineStr">
        <is>
          <t>Normal</t>
        </is>
      </c>
      <c r="H114" t="n">
        <v>0</v>
      </c>
      <c r="I114" t="n">
        <v>1.233</v>
      </c>
      <c r="J114" t="n">
        <v>0</v>
      </c>
      <c r="K114">
        <f>I114*(E114+J114+H114)</f>
        <v/>
      </c>
      <c r="L114">
        <f>K114/D114</f>
        <v/>
      </c>
      <c r="M114">
        <f>L114/AVERAGE(L2:L65535)</f>
        <v/>
      </c>
      <c r="N114">
        <f>K114/AE114</f>
        <v/>
      </c>
      <c r="O114" t="n">
        <v>0.1</v>
      </c>
      <c r="P114" t="n">
        <v>86</v>
      </c>
      <c r="Q114" t="n">
        <v>90</v>
      </c>
      <c r="R114" t="n">
        <v>0.9</v>
      </c>
      <c r="S114" t="n">
        <v>1</v>
      </c>
      <c r="T114">
        <f>V114*(U114+S114*X114*((P114+Q114)/2+W114)/(R114/Y114))</f>
        <v/>
      </c>
      <c r="U114" t="n">
        <v>0</v>
      </c>
      <c r="V114" t="n">
        <v>1</v>
      </c>
      <c r="W114" t="n">
        <v>0</v>
      </c>
      <c r="X114" t="n">
        <v>1</v>
      </c>
      <c r="Y114" t="n">
        <v>1</v>
      </c>
      <c r="Z114" t="n">
        <v>0</v>
      </c>
      <c r="AA114">
        <f>T114/D114</f>
        <v/>
      </c>
      <c r="AB114">
        <f>T114/AE114</f>
        <v/>
      </c>
      <c r="AC114">
        <f>AA114/AVERAGE(AA2:AA65535)</f>
        <v/>
      </c>
      <c r="AD114">
        <f>AC114*M114</f>
        <v/>
      </c>
      <c r="AE114" t="n">
        <v>1</v>
      </c>
      <c r="AF114" t="n">
        <v>2.3984</v>
      </c>
      <c r="AG114" t="inlineStr">
        <is>
          <t>30% chance to stun attackers for 1 second and reduce incoming damage by 10 + 25%</t>
        </is>
      </c>
      <c r="AH114" t="inlineStr"/>
      <c r="AI114" t="inlineStr"/>
    </row>
    <row r="115">
      <c r="A115" t="inlineStr">
        <is>
          <t>Hercules</t>
        </is>
      </c>
      <c r="B115" t="inlineStr">
        <is>
          <t>5u</t>
        </is>
      </c>
      <c r="C115" t="inlineStr">
        <is>
          <t>Nature</t>
        </is>
      </c>
      <c r="D115" t="n">
        <v>495</v>
      </c>
      <c r="E115" t="n">
        <v>1685</v>
      </c>
      <c r="F115" t="inlineStr">
        <is>
          <t>Massive</t>
        </is>
      </c>
      <c r="G115" t="inlineStr">
        <is>
          <t>Siege</t>
        </is>
      </c>
      <c r="H115" t="n">
        <v>2443</v>
      </c>
      <c r="I115" t="n">
        <v>1</v>
      </c>
      <c r="J115" t="n">
        <v>0</v>
      </c>
      <c r="K115">
        <f>I115*(E115+J115+H115)</f>
        <v/>
      </c>
      <c r="L115">
        <f>K115/D115</f>
        <v/>
      </c>
      <c r="M115">
        <f>L115/AVERAGE(L2:L65535)</f>
        <v/>
      </c>
      <c r="N115">
        <f>K115/AE115</f>
        <v/>
      </c>
      <c r="O115" t="n">
        <v>0.1</v>
      </c>
      <c r="P115" t="n">
        <v>111</v>
      </c>
      <c r="Q115" t="n">
        <v>130</v>
      </c>
      <c r="R115" t="n">
        <v>0.9</v>
      </c>
      <c r="S115" t="n">
        <v>1</v>
      </c>
      <c r="T115">
        <f>V115*(U115+S115*X115*((P115+Q115)/2+W115)/(R115/Y115))</f>
        <v/>
      </c>
      <c r="U115" t="n">
        <v>0</v>
      </c>
      <c r="V115" t="n">
        <v>1</v>
      </c>
      <c r="W115" t="n">
        <v>0</v>
      </c>
      <c r="X115" t="n">
        <v>1</v>
      </c>
      <c r="Y115" t="n">
        <v>1</v>
      </c>
      <c r="Z115" t="n">
        <v>0</v>
      </c>
      <c r="AA115">
        <f>T115/D115</f>
        <v/>
      </c>
      <c r="AB115">
        <f>T115/AE115</f>
        <v/>
      </c>
      <c r="AC115">
        <f>AA115/AVERAGE(AA2:AA65535)</f>
        <v/>
      </c>
      <c r="AD115">
        <f>AC115*M115</f>
        <v/>
      </c>
      <c r="AE115" t="n">
        <v>3</v>
      </c>
      <c r="AF115" t="n">
        <v>2.3984</v>
      </c>
      <c r="AG115" t="inlineStr">
        <is>
          <t>At start of wave, grants allies within 2.00 range 30.00% chance to stun attackers for 2 seconds. 1.00 seconds cooldown after stunning an enemy.</t>
        </is>
      </c>
      <c r="AH115" t="inlineStr"/>
      <c r="AI115" t="inlineStr"/>
    </row>
    <row r="116">
      <c r="A116" t="inlineStr">
        <is>
          <t>YGGDRASIL</t>
        </is>
      </c>
      <c r="B116" t="inlineStr">
        <is>
          <t>6</t>
        </is>
      </c>
      <c r="C116" t="inlineStr">
        <is>
          <t>Nature</t>
        </is>
      </c>
      <c r="D116" t="n">
        <v>290</v>
      </c>
      <c r="E116" t="n">
        <v>1500</v>
      </c>
      <c r="F116" t="inlineStr">
        <is>
          <t>Mechanical</t>
        </is>
      </c>
      <c r="G116" t="inlineStr">
        <is>
          <t>Magic</t>
        </is>
      </c>
      <c r="H116" t="n">
        <v>1560</v>
      </c>
      <c r="I116" t="n">
        <v>1</v>
      </c>
      <c r="J116" t="n">
        <v>0</v>
      </c>
      <c r="K116">
        <f>I116*(E116+J116+H116)</f>
        <v/>
      </c>
      <c r="L116">
        <f>K116/D116</f>
        <v/>
      </c>
      <c r="M116">
        <f>L116/AVERAGE(L2:L65535)</f>
        <v/>
      </c>
      <c r="N116">
        <f>K116/AE116</f>
        <v/>
      </c>
      <c r="O116" t="n">
        <v>0.1</v>
      </c>
      <c r="P116" t="n">
        <v>157</v>
      </c>
      <c r="Q116" t="n">
        <v>169</v>
      </c>
      <c r="R116" t="n">
        <v>1.2</v>
      </c>
      <c r="S116" t="n">
        <v>1</v>
      </c>
      <c r="T116">
        <f>V116*(U116+S116*X116*((P116+Q116)/2+W116)/(R116/Y116))</f>
        <v/>
      </c>
      <c r="U116" t="n">
        <v>0</v>
      </c>
      <c r="V116" t="n">
        <v>1</v>
      </c>
      <c r="W116" t="n">
        <v>0</v>
      </c>
      <c r="X116" t="n">
        <v>1</v>
      </c>
      <c r="Y116" t="n">
        <v>1</v>
      </c>
      <c r="Z116" t="n">
        <v>0</v>
      </c>
      <c r="AA116">
        <f>T116/D116</f>
        <v/>
      </c>
      <c r="AB116">
        <f>T116/AE116</f>
        <v/>
      </c>
      <c r="AC116">
        <f>AA116/AVERAGE(AA2:AA65535)</f>
        <v/>
      </c>
      <c r="AD116">
        <f>AC116*M116</f>
        <v/>
      </c>
      <c r="AE116" t="n">
        <v>2</v>
      </c>
      <c r="AF116" t="n">
        <v>2.3984</v>
      </c>
      <c r="AG116" t="inlineStr">
        <is>
          <t>Heals 4.00 allies within 7.00 range for 35.00 + 1.95% HP every 5.00 seconds (on average).</t>
        </is>
      </c>
      <c r="AH116" t="inlineStr"/>
      <c r="AI116" t="inlineStr"/>
    </row>
    <row r="117">
      <c r="A117" t="inlineStr">
        <is>
          <t>T.R.E.E. of Life</t>
        </is>
      </c>
      <c r="B117" t="inlineStr">
        <is>
          <t>6u</t>
        </is>
      </c>
      <c r="C117" t="inlineStr">
        <is>
          <t>Nature</t>
        </is>
      </c>
      <c r="D117" t="n">
        <v>640</v>
      </c>
      <c r="E117" t="n">
        <v>2110</v>
      </c>
      <c r="F117" t="inlineStr">
        <is>
          <t>Mechanical</t>
        </is>
      </c>
      <c r="G117" t="inlineStr">
        <is>
          <t>Magic</t>
        </is>
      </c>
      <c r="H117" t="n">
        <v>4881</v>
      </c>
      <c r="I117" t="n">
        <v>1</v>
      </c>
      <c r="J117" t="n">
        <v>0</v>
      </c>
      <c r="K117">
        <f>I117*(E117+J117+H117)</f>
        <v/>
      </c>
      <c r="L117">
        <f>K117/D117</f>
        <v/>
      </c>
      <c r="M117">
        <f>L117/AVERAGE(L2:L65535)</f>
        <v/>
      </c>
      <c r="N117">
        <f>K117/AE117</f>
        <v/>
      </c>
      <c r="O117" t="n">
        <v>3</v>
      </c>
      <c r="P117" t="n">
        <v>301</v>
      </c>
      <c r="Q117" t="n">
        <v>331</v>
      </c>
      <c r="R117" t="n">
        <v>1.8</v>
      </c>
      <c r="S117" t="n">
        <v>1</v>
      </c>
      <c r="T117">
        <f>V117*(U117+S117*X117*((P117+Q117)/2+W117)/(R117/Y117))</f>
        <v/>
      </c>
      <c r="U117" t="n">
        <v>0</v>
      </c>
      <c r="V117" t="n">
        <v>1</v>
      </c>
      <c r="W117" t="n">
        <v>0</v>
      </c>
      <c r="X117" t="n">
        <v>1</v>
      </c>
      <c r="Y117" t="n">
        <v>1</v>
      </c>
      <c r="Z117" t="n">
        <v>0</v>
      </c>
      <c r="AA117">
        <f>T117/D117</f>
        <v/>
      </c>
      <c r="AB117">
        <f>T117/AE117</f>
        <v/>
      </c>
      <c r="AC117">
        <f>AA117/AVERAGE(AA2:AA65535)</f>
        <v/>
      </c>
      <c r="AD117">
        <f>AC117*M117</f>
        <v/>
      </c>
      <c r="AE117" t="n">
        <v>4</v>
      </c>
      <c r="AF117" t="n">
        <v>2.3984</v>
      </c>
      <c r="AG117" t="inlineStr">
        <is>
          <t>Heals 6.00 allies within 7.00 range for 35.00 + 1.95% HP every 2.50 seconds (on average).</t>
        </is>
      </c>
      <c r="AH117" t="inlineStr"/>
      <c r="AI117" t="inlineStr"/>
    </row>
    <row r="118">
      <c r="A118" t="inlineStr">
        <is>
          <t>T.R.E.E. of Knowledge</t>
        </is>
      </c>
      <c r="B118" t="inlineStr">
        <is>
          <t>6u</t>
        </is>
      </c>
      <c r="C118" t="inlineStr">
        <is>
          <t>Nature</t>
        </is>
      </c>
      <c r="D118" t="n">
        <v>690</v>
      </c>
      <c r="E118" t="n">
        <v>3500</v>
      </c>
      <c r="F118" t="inlineStr">
        <is>
          <t>Massive</t>
        </is>
      </c>
      <c r="G118" t="inlineStr">
        <is>
          <t>Chaos</t>
        </is>
      </c>
      <c r="H118" t="n">
        <v>0</v>
      </c>
      <c r="I118" t="n">
        <v>1</v>
      </c>
      <c r="J118" t="n">
        <v>0</v>
      </c>
      <c r="K118">
        <f>I118*(E118+J118+H118)</f>
        <v/>
      </c>
      <c r="L118">
        <f>K118/D118</f>
        <v/>
      </c>
      <c r="M118">
        <f>L118/AVERAGE(L2:L65535)</f>
        <v/>
      </c>
      <c r="N118">
        <f>K118/AE118</f>
        <v/>
      </c>
      <c r="O118" t="n">
        <v>0.2</v>
      </c>
      <c r="P118" t="n">
        <v>201</v>
      </c>
      <c r="Q118" t="n">
        <v>225</v>
      </c>
      <c r="R118" t="n">
        <v>1</v>
      </c>
      <c r="S118" t="n">
        <v>1</v>
      </c>
      <c r="T118">
        <f>V118*(U118+S118*X118*((P118+Q118)/2+W118)/(R118/Y118))</f>
        <v/>
      </c>
      <c r="U118" t="n">
        <v>265</v>
      </c>
      <c r="V118" t="n">
        <v>1</v>
      </c>
      <c r="W118" t="n">
        <v>0</v>
      </c>
      <c r="X118" t="n">
        <v>1</v>
      </c>
      <c r="Y118" t="n">
        <v>1</v>
      </c>
      <c r="Z118" t="n">
        <v>0</v>
      </c>
      <c r="AA118">
        <f>T118/D118</f>
        <v/>
      </c>
      <c r="AB118">
        <f>T118/AE118</f>
        <v/>
      </c>
      <c r="AC118">
        <f>AA118/AVERAGE(AA2:AA65535)</f>
        <v/>
      </c>
      <c r="AD118">
        <f>AC118*M118</f>
        <v/>
      </c>
      <c r="AE118" t="n">
        <v>4</v>
      </c>
      <c r="AF118" t="n">
        <v>2.3984</v>
      </c>
      <c r="AG118" t="inlineStr">
        <is>
          <t>Reflects 100.00% of enemy damage. Deals 300.00 damage to 9.00 nearby enemies upon death.</t>
        </is>
      </c>
      <c r="AH118" t="inlineStr"/>
      <c r="AI118" t="inlineStr"/>
    </row>
    <row r="119">
      <c r="A119" t="inlineStr">
        <is>
          <t>Bone Warrior</t>
        </is>
      </c>
      <c r="B119" t="inlineStr">
        <is>
          <t>1</t>
        </is>
      </c>
      <c r="C119" t="inlineStr">
        <is>
          <t>Shadow</t>
        </is>
      </c>
      <c r="D119" t="n">
        <v>15</v>
      </c>
      <c r="E119" t="n">
        <v>70</v>
      </c>
      <c r="F119" t="inlineStr">
        <is>
          <t>Light</t>
        </is>
      </c>
      <c r="G119" t="inlineStr">
        <is>
          <t>Normal</t>
        </is>
      </c>
      <c r="H119" t="n">
        <v>12</v>
      </c>
      <c r="I119" t="n">
        <v>1</v>
      </c>
      <c r="J119" t="n">
        <v>0</v>
      </c>
      <c r="K119">
        <f>I119*(E119+J119+H119)</f>
        <v/>
      </c>
      <c r="L119">
        <f>K119/D119</f>
        <v/>
      </c>
      <c r="M119">
        <f>L119/AVERAGE(L2:L65535)</f>
        <v/>
      </c>
      <c r="N119">
        <f>K119/AE119</f>
        <v/>
      </c>
      <c r="O119" t="n">
        <v>0.1</v>
      </c>
      <c r="P119" t="n">
        <v>5</v>
      </c>
      <c r="Q119" t="n">
        <v>5</v>
      </c>
      <c r="R119" t="n">
        <v>0.6</v>
      </c>
      <c r="S119" t="n">
        <v>1</v>
      </c>
      <c r="T119">
        <f>V119*(U119+S119*X119*((P119+Q119)/2+W119)/(R119/Y119))</f>
        <v/>
      </c>
      <c r="U119" t="n">
        <v>0</v>
      </c>
      <c r="V119" t="n">
        <v>1</v>
      </c>
      <c r="W119" t="n">
        <v>0</v>
      </c>
      <c r="X119" t="n">
        <v>1</v>
      </c>
      <c r="Y119" t="n">
        <v>1</v>
      </c>
      <c r="Z119" t="n">
        <v>0</v>
      </c>
      <c r="AA119">
        <f>T119/D119</f>
        <v/>
      </c>
      <c r="AB119">
        <f>T119/AE119</f>
        <v/>
      </c>
      <c r="AC119">
        <f>AA119/AVERAGE(AA2:AA65535)</f>
        <v/>
      </c>
      <c r="AD119">
        <f>AC119*M119</f>
        <v/>
      </c>
      <c r="AE119" t="n">
        <v>1</v>
      </c>
      <c r="AF119" t="n">
        <v>4.1992</v>
      </c>
      <c r="AG119" t="inlineStr">
        <is>
          <t>Skeletons move faster and regenerate hitpoints more quickly.</t>
        </is>
      </c>
      <c r="AH119" t="inlineStr"/>
      <c r="AI119" t="inlineStr"/>
    </row>
    <row r="120">
      <c r="A120" t="inlineStr">
        <is>
          <t>Dark Mage</t>
        </is>
      </c>
      <c r="B120" t="inlineStr">
        <is>
          <t>1u</t>
        </is>
      </c>
      <c r="C120" t="inlineStr">
        <is>
          <t>Shadow</t>
        </is>
      </c>
      <c r="D120" t="n">
        <v>105</v>
      </c>
      <c r="E120" t="n">
        <v>375</v>
      </c>
      <c r="F120" t="inlineStr">
        <is>
          <t>Light</t>
        </is>
      </c>
      <c r="G120" t="inlineStr">
        <is>
          <t>Magic</t>
        </is>
      </c>
      <c r="H120" t="n">
        <v>12</v>
      </c>
      <c r="I120" t="n">
        <v>1</v>
      </c>
      <c r="J120" t="n">
        <v>0</v>
      </c>
      <c r="K120">
        <f>I120*(E120+J120+H120)</f>
        <v/>
      </c>
      <c r="L120">
        <f>K120/D120</f>
        <v/>
      </c>
      <c r="M120">
        <f>L120/AVERAGE(L2:L65535)</f>
        <v/>
      </c>
      <c r="N120">
        <f>K120/AE120</f>
        <v/>
      </c>
      <c r="O120" t="n">
        <v>3.5</v>
      </c>
      <c r="P120" t="n">
        <v>27</v>
      </c>
      <c r="Q120" t="n">
        <v>30</v>
      </c>
      <c r="R120" t="n">
        <v>1</v>
      </c>
      <c r="S120" t="n">
        <v>1</v>
      </c>
      <c r="T120">
        <f>V120*(U120+S120*X120*((P120+Q120)/2+W120)/(R120/Y120))</f>
        <v/>
      </c>
      <c r="U120" t="n">
        <v>55.2</v>
      </c>
      <c r="V120" t="n">
        <v>1</v>
      </c>
      <c r="W120" t="n">
        <v>0</v>
      </c>
      <c r="X120" t="n">
        <v>1</v>
      </c>
      <c r="Y120" t="n">
        <v>1</v>
      </c>
      <c r="Z120" t="n">
        <v>15</v>
      </c>
      <c r="AA120">
        <f>T120/D120</f>
        <v/>
      </c>
      <c r="AB120">
        <f>T120/AE120</f>
        <v/>
      </c>
      <c r="AC120">
        <f>AA120/AVERAGE(AA2:AA65535)</f>
        <v/>
      </c>
      <c r="AD120">
        <f>AC120*M120</f>
        <v/>
      </c>
      <c r="AE120" t="n">
        <v>1</v>
      </c>
      <c r="AF120" t="n">
        <v>2.3984</v>
      </c>
      <c r="AG120" t="inlineStr">
        <is>
          <t>The Dark Mage can entangle the mind of an ally within 5.00 range, increasing its attack speed by 30.00% for 20.00 seconds.
Nightmare's gain +1 attacks for Counter-Attacks .
Doppelganger gains +2 extra damage per attack with Fatality.
Costs 10 energy.</t>
        </is>
      </c>
      <c r="AH120" t="inlineStr"/>
      <c r="AI120" t="inlineStr"/>
    </row>
    <row r="121">
      <c r="A121" t="inlineStr">
        <is>
          <t>Fire Archer</t>
        </is>
      </c>
      <c r="B121" t="inlineStr">
        <is>
          <t>1u</t>
        </is>
      </c>
      <c r="C121" t="inlineStr">
        <is>
          <t>Shadow</t>
        </is>
      </c>
      <c r="D121" t="n">
        <v>105</v>
      </c>
      <c r="E121" t="n">
        <v>275</v>
      </c>
      <c r="F121" t="inlineStr">
        <is>
          <t>Light</t>
        </is>
      </c>
      <c r="G121" t="inlineStr">
        <is>
          <t>Piercing</t>
        </is>
      </c>
      <c r="H121" t="n">
        <v>12</v>
      </c>
      <c r="I121" t="n">
        <v>1</v>
      </c>
      <c r="J121" t="n">
        <v>0</v>
      </c>
      <c r="K121">
        <f>I121*(E121+J121+H121)</f>
        <v/>
      </c>
      <c r="L121">
        <f>K121/D121</f>
        <v/>
      </c>
      <c r="M121">
        <f>L121/AVERAGE(L2:L65535)</f>
        <v/>
      </c>
      <c r="N121">
        <f>K121/AE121</f>
        <v/>
      </c>
      <c r="O121" t="n">
        <v>6.25</v>
      </c>
      <c r="P121" t="n">
        <v>12</v>
      </c>
      <c r="Q121" t="n">
        <v>14</v>
      </c>
      <c r="R121" t="n">
        <v>0.4</v>
      </c>
      <c r="S121" t="n">
        <v>1</v>
      </c>
      <c r="T121">
        <f>V121*(U121+S121*X121*((P121+Q121)/2+W121)/(R121/Y121))</f>
        <v/>
      </c>
      <c r="U121" t="n">
        <v>25.25</v>
      </c>
      <c r="V121" t="n">
        <v>1</v>
      </c>
      <c r="W121" t="n">
        <v>0</v>
      </c>
      <c r="X121" t="n">
        <v>1</v>
      </c>
      <c r="Y121" t="n">
        <v>1</v>
      </c>
      <c r="Z121" t="n">
        <v>7</v>
      </c>
      <c r="AA121">
        <f>T121/D121</f>
        <v/>
      </c>
      <c r="AB121">
        <f>T121/AE121</f>
        <v/>
      </c>
      <c r="AC121">
        <f>AA121/AVERAGE(AA2:AA65535)</f>
        <v/>
      </c>
      <c r="AD121">
        <f>AC121*M121</f>
        <v/>
      </c>
      <c r="AE121" t="n">
        <v>1</v>
      </c>
      <c r="AF121" t="n">
        <v>4.1992</v>
      </c>
      <c r="AG121" t="inlineStr">
        <is>
          <t>Using energy, flaming arrows launch into the target inflicting 20.00 spell damage. The target and nearby enemies suffer 3.00 damage/s and +5.00% damage from all sources for 3.50 seconds.</t>
        </is>
      </c>
      <c r="AH121" t="inlineStr">
        <is>
          <t>Skeletons move faster and regenerate hitpoints more quickly.</t>
        </is>
      </c>
      <c r="AI121" t="inlineStr"/>
    </row>
    <row r="122">
      <c r="A122" t="inlineStr">
        <is>
          <t>Skeletor</t>
        </is>
      </c>
      <c r="B122" t="inlineStr">
        <is>
          <t>1u</t>
        </is>
      </c>
      <c r="C122" t="inlineStr">
        <is>
          <t>Shadow</t>
        </is>
      </c>
      <c r="D122" t="n">
        <v>105</v>
      </c>
      <c r="E122" t="n">
        <v>530</v>
      </c>
      <c r="F122" t="inlineStr">
        <is>
          <t>Light</t>
        </is>
      </c>
      <c r="G122" t="inlineStr">
        <is>
          <t>Normal</t>
        </is>
      </c>
      <c r="H122" t="n">
        <v>12</v>
      </c>
      <c r="I122" t="n">
        <v>1</v>
      </c>
      <c r="J122" t="n">
        <v>0</v>
      </c>
      <c r="K122">
        <f>I122*(E122+J122+H122)</f>
        <v/>
      </c>
      <c r="L122">
        <f>K122/D122</f>
        <v/>
      </c>
      <c r="M122">
        <f>L122/AVERAGE(L2:L65535)</f>
        <v/>
      </c>
      <c r="N122">
        <f>K122/AE122</f>
        <v/>
      </c>
      <c r="O122" t="n">
        <v>0.1</v>
      </c>
      <c r="P122" t="n">
        <v>36</v>
      </c>
      <c r="Q122" t="n">
        <v>42</v>
      </c>
      <c r="R122" t="n">
        <v>0.8</v>
      </c>
      <c r="S122" t="n">
        <v>1</v>
      </c>
      <c r="T122">
        <f>V122*(U122+S122*X122*((P122+Q122)/2+W122)/(R122/Y122))</f>
        <v/>
      </c>
      <c r="U122" t="n">
        <v>0</v>
      </c>
      <c r="V122" t="n">
        <v>1</v>
      </c>
      <c r="W122" t="n">
        <v>0</v>
      </c>
      <c r="X122" t="n">
        <v>1</v>
      </c>
      <c r="Y122" t="n">
        <v>1</v>
      </c>
      <c r="Z122" t="n">
        <v>40</v>
      </c>
      <c r="AA122">
        <f>T122/D122</f>
        <v/>
      </c>
      <c r="AB122">
        <f>T122/AE122</f>
        <v/>
      </c>
      <c r="AC122">
        <f>AA122/AVERAGE(AA2:AA65535)</f>
        <v/>
      </c>
      <c r="AD122">
        <f>AC122*M122</f>
        <v/>
      </c>
      <c r="AE122" t="n">
        <v>1</v>
      </c>
      <c r="AF122" t="n">
        <v>2.3984</v>
      </c>
      <c r="AG122" t="inlineStr">
        <is>
          <t>Skeletor will absorb an attack that would kill it at a cost of 20 energy.</t>
        </is>
      </c>
      <c r="AH122" t="inlineStr">
        <is>
          <t>Releases a fetid miasma on death that forms a dark swamp inflicting -1.00% hp/s on enemies caught within 2.00 range (max -4.00% hp/s). Additionally slows movement speed by 15.00% (max 60.00%). 
Swamp lasts 5.00 seconds.</t>
        </is>
      </c>
      <c r="AI122" t="inlineStr"/>
    </row>
    <row r="123">
      <c r="A123" t="inlineStr">
        <is>
          <t>Carrion Spitter</t>
        </is>
      </c>
      <c r="B123" t="inlineStr">
        <is>
          <t>2</t>
        </is>
      </c>
      <c r="C123" t="inlineStr">
        <is>
          <t>Shadow</t>
        </is>
      </c>
      <c r="D123" t="n">
        <v>35</v>
      </c>
      <c r="E123" t="n">
        <v>115</v>
      </c>
      <c r="F123" t="inlineStr">
        <is>
          <t>Light</t>
        </is>
      </c>
      <c r="G123" t="inlineStr">
        <is>
          <t>Piercing</t>
        </is>
      </c>
      <c r="H123" t="n">
        <v>0</v>
      </c>
      <c r="I123" t="n">
        <v>1.05</v>
      </c>
      <c r="J123" t="n">
        <v>0</v>
      </c>
      <c r="K123">
        <f>I123*(E123+J123+H123)</f>
        <v/>
      </c>
      <c r="L123">
        <f>K123/D123</f>
        <v/>
      </c>
      <c r="M123">
        <f>L123/AVERAGE(L2:L65535)</f>
        <v/>
      </c>
      <c r="N123">
        <f>K123/AE123</f>
        <v/>
      </c>
      <c r="O123" t="n">
        <v>5</v>
      </c>
      <c r="P123" t="n">
        <v>7</v>
      </c>
      <c r="Q123" t="n">
        <v>9</v>
      </c>
      <c r="R123" t="n">
        <v>0.8</v>
      </c>
      <c r="S123" t="n">
        <v>2</v>
      </c>
      <c r="T123">
        <f>V123*(U123+S123*X123*((P123+Q123)/2+W123)/(R123/Y123))</f>
        <v/>
      </c>
      <c r="U123" t="n">
        <v>0</v>
      </c>
      <c r="V123" t="n">
        <v>1</v>
      </c>
      <c r="W123" t="n">
        <v>0</v>
      </c>
      <c r="X123" t="n">
        <v>1</v>
      </c>
      <c r="Y123" t="n">
        <v>1</v>
      </c>
      <c r="Z123" t="n">
        <v>0</v>
      </c>
      <c r="AA123">
        <f>T123/D123</f>
        <v/>
      </c>
      <c r="AB123">
        <f>T123/AE123</f>
        <v/>
      </c>
      <c r="AC123">
        <f>AA123/AVERAGE(AA2:AA65535)</f>
        <v/>
      </c>
      <c r="AD123">
        <f>AC123*M123</f>
        <v/>
      </c>
      <c r="AE123" t="n">
        <v>1</v>
      </c>
      <c r="AF123" t="n">
        <v>2.3984</v>
      </c>
      <c r="AG123" t="inlineStr">
        <is>
          <t>The unit's attacks slow the target's movement speed by 10.00% and attack speed by 5.00% for 3.00 seconds (max 3.00 stack; 1.00 per spitter).</t>
        </is>
      </c>
      <c r="AH123" t="inlineStr"/>
      <c r="AI123" t="inlineStr"/>
    </row>
    <row r="124">
      <c r="A124" t="inlineStr">
        <is>
          <t>Nightcrawler</t>
        </is>
      </c>
      <c r="B124" t="inlineStr">
        <is>
          <t>2u</t>
        </is>
      </c>
      <c r="C124" t="inlineStr">
        <is>
          <t>Shadow</t>
        </is>
      </c>
      <c r="D124" t="n">
        <v>145</v>
      </c>
      <c r="E124" t="n">
        <v>425</v>
      </c>
      <c r="F124" t="inlineStr">
        <is>
          <t>Light</t>
        </is>
      </c>
      <c r="G124" t="inlineStr">
        <is>
          <t>Piercing</t>
        </is>
      </c>
      <c r="H124" t="n">
        <v>0</v>
      </c>
      <c r="I124" t="n">
        <v>1.15</v>
      </c>
      <c r="J124" t="n">
        <v>0</v>
      </c>
      <c r="K124">
        <f>I124*(E124+J124+H124)</f>
        <v/>
      </c>
      <c r="L124">
        <f>K124/D124</f>
        <v/>
      </c>
      <c r="M124">
        <f>L124/AVERAGE(L2:L65535)</f>
        <v/>
      </c>
      <c r="N124">
        <f>K124/AE124</f>
        <v/>
      </c>
      <c r="O124" t="n">
        <v>5</v>
      </c>
      <c r="P124" t="n">
        <v>12</v>
      </c>
      <c r="Q124" t="n">
        <v>13</v>
      </c>
      <c r="R124" t="n">
        <v>0.45</v>
      </c>
      <c r="S124" t="n">
        <v>3</v>
      </c>
      <c r="T124">
        <f>V124*(U124+S124*X124*((P124+Q124)/2+W124)/(R124/Y124))</f>
        <v/>
      </c>
      <c r="U124" t="n">
        <v>0</v>
      </c>
      <c r="V124" t="n">
        <v>1</v>
      </c>
      <c r="W124" t="n">
        <v>0</v>
      </c>
      <c r="X124" t="n">
        <v>1</v>
      </c>
      <c r="Y124" t="n">
        <v>1</v>
      </c>
      <c r="Z124" t="n">
        <v>0</v>
      </c>
      <c r="AA124">
        <f>T124/D124</f>
        <v/>
      </c>
      <c r="AB124">
        <f>T124/AE124</f>
        <v/>
      </c>
      <c r="AC124">
        <f>AA124/AVERAGE(AA2:AA65535)</f>
        <v/>
      </c>
      <c r="AD124">
        <f>AC124*M124</f>
        <v/>
      </c>
      <c r="AE124" t="n">
        <v>1</v>
      </c>
      <c r="AF124" t="n">
        <v>2.3984</v>
      </c>
      <c r="AG124" t="inlineStr">
        <is>
          <t>The unit's attacks slow the target's movement speed by 10.00% and attack speed by 7.00% for 4.00 seconds (max 6.00 stack; 2.00 per crawler).</t>
        </is>
      </c>
      <c r="AH124" t="inlineStr"/>
      <c r="AI124" t="inlineStr"/>
    </row>
    <row r="125">
      <c r="A125" t="inlineStr">
        <is>
          <t>Gateguard</t>
        </is>
      </c>
      <c r="B125" t="inlineStr">
        <is>
          <t>3</t>
        </is>
      </c>
      <c r="C125" t="inlineStr">
        <is>
          <t>Shadow</t>
        </is>
      </c>
      <c r="D125" t="n">
        <v>90</v>
      </c>
      <c r="E125" t="n">
        <v>350</v>
      </c>
      <c r="F125" t="inlineStr">
        <is>
          <t>Armored</t>
        </is>
      </c>
      <c r="G125" t="inlineStr">
        <is>
          <t>Normal</t>
        </is>
      </c>
      <c r="H125" t="n">
        <v>185</v>
      </c>
      <c r="I125" t="n">
        <v>1.1008</v>
      </c>
      <c r="J125" t="n">
        <v>0</v>
      </c>
      <c r="K125">
        <f>I125*(E125+J125+H125)</f>
        <v/>
      </c>
      <c r="L125">
        <f>K125/D125</f>
        <v/>
      </c>
      <c r="M125">
        <f>L125/AVERAGE(L2:L65535)</f>
        <v/>
      </c>
      <c r="N125">
        <f>K125/AE125</f>
        <v/>
      </c>
      <c r="O125" t="n">
        <v>0.1</v>
      </c>
      <c r="P125" t="n">
        <v>27</v>
      </c>
      <c r="Q125" t="n">
        <v>41</v>
      </c>
      <c r="R125" t="n">
        <v>1</v>
      </c>
      <c r="S125" t="n">
        <v>1</v>
      </c>
      <c r="T125">
        <f>V125*(U125+S125*X125*((P125+Q125)/2+W125)/(R125/Y125))</f>
        <v/>
      </c>
      <c r="U125" t="n">
        <v>11.85</v>
      </c>
      <c r="V125" t="n">
        <v>1</v>
      </c>
      <c r="W125" t="n">
        <v>0</v>
      </c>
      <c r="X125" t="n">
        <v>1</v>
      </c>
      <c r="Y125" t="n">
        <v>1</v>
      </c>
      <c r="Z125" t="n">
        <v>50</v>
      </c>
      <c r="AA125">
        <f>T125/D125</f>
        <v/>
      </c>
      <c r="AB125">
        <f>T125/AE125</f>
        <v/>
      </c>
      <c r="AC125">
        <f>AA125/AVERAGE(AA2:AA65535)</f>
        <v/>
      </c>
      <c r="AD125">
        <f>AC125*M125</f>
        <v/>
      </c>
      <c r="AE125" t="n">
        <v>1</v>
      </c>
      <c r="AF125" t="n">
        <v>2.3984</v>
      </c>
      <c r="AG125" t="inlineStr">
        <is>
          <t>The Gateguard taunts enemies into attacking their conjured Fiend, which gains 5.00% damage resistance per attacker for 4.00 seconds (max 50.00%). 15.00s cooldown.</t>
        </is>
      </c>
      <c r="AH125" t="inlineStr">
        <is>
          <t>Conjure Fiend for 60.00 seconds. Costs 30 energy.
Fiend:
Base Life: 185.00
Base DPS: 11.85
Melee range
Massive, Normal</t>
        </is>
      </c>
      <c r="AI125" t="inlineStr"/>
    </row>
    <row r="126">
      <c r="A126" t="inlineStr">
        <is>
          <t>Harbinger</t>
        </is>
      </c>
      <c r="B126" t="inlineStr">
        <is>
          <t>3u</t>
        </is>
      </c>
      <c r="C126" t="inlineStr">
        <is>
          <t>Shadow</t>
        </is>
      </c>
      <c r="D126" t="n">
        <v>240</v>
      </c>
      <c r="E126" t="n">
        <v>1035</v>
      </c>
      <c r="F126" t="inlineStr">
        <is>
          <t>Armored</t>
        </is>
      </c>
      <c r="G126" t="inlineStr">
        <is>
          <t>Siege</t>
        </is>
      </c>
      <c r="H126" t="n">
        <v>470</v>
      </c>
      <c r="I126" t="n">
        <v>1.1008</v>
      </c>
      <c r="J126" t="n">
        <v>0</v>
      </c>
      <c r="K126">
        <f>I126*(E126+J126+H126)</f>
        <v/>
      </c>
      <c r="L126">
        <f>K126/D126</f>
        <v/>
      </c>
      <c r="M126">
        <f>L126/AVERAGE(L2:L65535)</f>
        <v/>
      </c>
      <c r="N126">
        <f>K126/AE126</f>
        <v/>
      </c>
      <c r="O126" t="n">
        <v>0.1</v>
      </c>
      <c r="P126" t="n">
        <v>75</v>
      </c>
      <c r="Q126" t="n">
        <v>98</v>
      </c>
      <c r="R126" t="n">
        <v>1</v>
      </c>
      <c r="S126" t="n">
        <v>1</v>
      </c>
      <c r="T126">
        <f>V126*(U126+S126*X126*((P126+Q126)/2+W126)/(R126/Y126))</f>
        <v/>
      </c>
      <c r="U126" t="n">
        <v>32.59</v>
      </c>
      <c r="V126" t="n">
        <v>1</v>
      </c>
      <c r="W126" t="n">
        <v>0</v>
      </c>
      <c r="X126" t="n">
        <v>1</v>
      </c>
      <c r="Y126" t="n">
        <v>1</v>
      </c>
      <c r="Z126" t="n">
        <v>50</v>
      </c>
      <c r="AA126">
        <f>T126/D126</f>
        <v/>
      </c>
      <c r="AB126">
        <f>T126/AE126</f>
        <v/>
      </c>
      <c r="AC126">
        <f>AA126/AVERAGE(AA2:AA65535)</f>
        <v/>
      </c>
      <c r="AD126">
        <f>AC126*M126</f>
        <v/>
      </c>
      <c r="AE126" t="n">
        <v>2</v>
      </c>
      <c r="AF126" t="n">
        <v>2.3984</v>
      </c>
      <c r="AG126" t="inlineStr">
        <is>
          <t>Conjure Fanatic for 60.00 seconds. Costs 30 energy.
Fanatic:
Base Life: 470.00
Base DPS: 32.59
Melee range
Massive, Siege</t>
        </is>
      </c>
      <c r="AH126" t="inlineStr">
        <is>
          <t>The Harbinger taunts enemies into attacking their conjured Fanatic, which gains 5.00% damage resistance per attacker for 4.00 seconds (max 75.00%). 15.00s cooldown.</t>
        </is>
      </c>
      <c r="AI126" t="inlineStr"/>
    </row>
    <row r="127">
      <c r="A127" t="inlineStr">
        <is>
          <t>Bone Overseer</t>
        </is>
      </c>
      <c r="B127" t="inlineStr">
        <is>
          <t>4</t>
        </is>
      </c>
      <c r="C127" t="inlineStr">
        <is>
          <t>Shadow</t>
        </is>
      </c>
      <c r="D127" t="n">
        <v>130</v>
      </c>
      <c r="E127" t="n">
        <v>625</v>
      </c>
      <c r="F127" t="inlineStr">
        <is>
          <t>Mechanical</t>
        </is>
      </c>
      <c r="G127" t="inlineStr">
        <is>
          <t>Magic</t>
        </is>
      </c>
      <c r="H127" t="n">
        <v>736</v>
      </c>
      <c r="I127" t="n">
        <v>1</v>
      </c>
      <c r="J127" t="n">
        <v>0</v>
      </c>
      <c r="K127">
        <f>I127*(E127+J127+H127)</f>
        <v/>
      </c>
      <c r="L127">
        <f>K127/D127</f>
        <v/>
      </c>
      <c r="M127">
        <f>L127/AVERAGE(L2:L65535)</f>
        <v/>
      </c>
      <c r="N127">
        <f>K127/AE127</f>
        <v/>
      </c>
      <c r="O127" t="n">
        <v>4.5</v>
      </c>
      <c r="P127" t="n">
        <v>64</v>
      </c>
      <c r="Q127" t="n">
        <v>76</v>
      </c>
      <c r="R127" t="n">
        <v>1.5</v>
      </c>
      <c r="S127" t="n">
        <v>1</v>
      </c>
      <c r="T127">
        <f>V127*(U127+S127*X127*((P127+Q127)/2+W127)/(R127/Y127))</f>
        <v/>
      </c>
      <c r="U127" t="n">
        <v>0</v>
      </c>
      <c r="V127" t="n">
        <v>1</v>
      </c>
      <c r="W127" t="n">
        <v>0</v>
      </c>
      <c r="X127" t="n">
        <v>1</v>
      </c>
      <c r="Y127" t="n">
        <v>1</v>
      </c>
      <c r="Z127" t="n">
        <v>0</v>
      </c>
      <c r="AA127">
        <f>T127/D127</f>
        <v/>
      </c>
      <c r="AB127">
        <f>T127/AE127</f>
        <v/>
      </c>
      <c r="AC127">
        <f>AA127/AVERAGE(AA2:AA65535)</f>
        <v/>
      </c>
      <c r="AD127">
        <f>AC127*M127</f>
        <v/>
      </c>
      <c r="AE127" t="n">
        <v>1</v>
      </c>
      <c r="AF127" t="n">
        <v>2.3984</v>
      </c>
      <c r="AG127" t="inlineStr">
        <is>
          <t>4.00 allies within 7.50 range gain 10.00% lifesteal (max +50% HP; heals after max)</t>
        </is>
      </c>
      <c r="AH127" t="inlineStr"/>
      <c r="AI127" t="inlineStr"/>
    </row>
    <row r="128">
      <c r="A128" t="inlineStr">
        <is>
          <t>Keeper of Souls</t>
        </is>
      </c>
      <c r="B128" t="inlineStr">
        <is>
          <t>4u</t>
        </is>
      </c>
      <c r="C128" t="inlineStr">
        <is>
          <t>Shadow</t>
        </is>
      </c>
      <c r="D128" t="n">
        <v>295</v>
      </c>
      <c r="E128" t="n">
        <v>1080</v>
      </c>
      <c r="F128" t="inlineStr">
        <is>
          <t>Mechanical</t>
        </is>
      </c>
      <c r="G128" t="inlineStr">
        <is>
          <t>Magic</t>
        </is>
      </c>
      <c r="H128" t="n">
        <v>4160</v>
      </c>
      <c r="I128" t="n">
        <v>1</v>
      </c>
      <c r="J128" t="n">
        <v>0</v>
      </c>
      <c r="K128">
        <f>I128*(E128+J128+H128)</f>
        <v/>
      </c>
      <c r="L128">
        <f>K128/D128</f>
        <v/>
      </c>
      <c r="M128">
        <f>L128/AVERAGE(L2:L65535)</f>
        <v/>
      </c>
      <c r="N128">
        <f>K128/AE128</f>
        <v/>
      </c>
      <c r="O128" t="n">
        <v>4.5</v>
      </c>
      <c r="P128" t="n">
        <v>120</v>
      </c>
      <c r="Q128" t="n">
        <v>133</v>
      </c>
      <c r="R128" t="n">
        <v>1.4</v>
      </c>
      <c r="S128" t="n">
        <v>1</v>
      </c>
      <c r="T128">
        <f>V128*(U128+S128*X128*((P128+Q128)/2+W128)/(R128/Y128))</f>
        <v/>
      </c>
      <c r="U128" t="n">
        <v>0</v>
      </c>
      <c r="V128" t="n">
        <v>1</v>
      </c>
      <c r="W128" t="n">
        <v>0</v>
      </c>
      <c r="X128" t="n">
        <v>1</v>
      </c>
      <c r="Y128" t="n">
        <v>1</v>
      </c>
      <c r="Z128" t="n">
        <v>0</v>
      </c>
      <c r="AA128">
        <f>T128/D128</f>
        <v/>
      </c>
      <c r="AB128">
        <f>T128/AE128</f>
        <v/>
      </c>
      <c r="AC128">
        <f>AA128/AVERAGE(AA2:AA65535)</f>
        <v/>
      </c>
      <c r="AD128">
        <f>AC128*M128</f>
        <v/>
      </c>
      <c r="AE128" t="n">
        <v>2</v>
      </c>
      <c r="AF128" t="n">
        <v>2.3984</v>
      </c>
      <c r="AG128" t="inlineStr">
        <is>
          <t>5.00 allies within 7.50 range gain 20.00% lifesteal (max +75% HP; heals after max)</t>
        </is>
      </c>
      <c r="AH128" t="inlineStr"/>
      <c r="AI128" t="inlineStr"/>
    </row>
    <row r="129">
      <c r="A129" t="inlineStr">
        <is>
          <t>Nightmare</t>
        </is>
      </c>
      <c r="B129" t="inlineStr">
        <is>
          <t>5</t>
        </is>
      </c>
      <c r="C129" t="inlineStr">
        <is>
          <t>Shadow</t>
        </is>
      </c>
      <c r="D129" t="n">
        <v>195</v>
      </c>
      <c r="E129" t="n">
        <v>775</v>
      </c>
      <c r="F129" t="inlineStr">
        <is>
          <t>Biological</t>
        </is>
      </c>
      <c r="G129" t="inlineStr">
        <is>
          <t>Normal</t>
        </is>
      </c>
      <c r="H129" t="n">
        <v>0</v>
      </c>
      <c r="I129" t="n">
        <v>1</v>
      </c>
      <c r="J129" t="n">
        <v>0</v>
      </c>
      <c r="K129">
        <f>I129*(E129+J129+H129)</f>
        <v/>
      </c>
      <c r="L129">
        <f>K129/D129</f>
        <v/>
      </c>
      <c r="M129">
        <f>L129/AVERAGE(L2:L65535)</f>
        <v/>
      </c>
      <c r="N129">
        <f>K129/AE129</f>
        <v/>
      </c>
      <c r="O129" t="n">
        <v>0.1</v>
      </c>
      <c r="P129" t="n">
        <v>15</v>
      </c>
      <c r="Q129" t="n">
        <v>69</v>
      </c>
      <c r="R129" t="n">
        <v>0.25</v>
      </c>
      <c r="S129" t="n">
        <v>1</v>
      </c>
      <c r="T129">
        <f>V129*(U129+S129*X129*((P129+Q129)/2+W129)/(R129/Y129))</f>
        <v/>
      </c>
      <c r="U129" t="n">
        <v>0</v>
      </c>
      <c r="V129" t="n">
        <v>1.1</v>
      </c>
      <c r="W129" t="n">
        <v>0</v>
      </c>
      <c r="X129" t="n">
        <v>1</v>
      </c>
      <c r="Y129" t="n">
        <v>1</v>
      </c>
      <c r="Z129" t="n">
        <v>0</v>
      </c>
      <c r="AA129">
        <f>T129/D129</f>
        <v/>
      </c>
      <c r="AB129">
        <f>T129/AE129</f>
        <v/>
      </c>
      <c r="AC129">
        <f>AA129/AVERAGE(AA2:AA65535)</f>
        <v/>
      </c>
      <c r="AD129">
        <f>AC129*M129</f>
        <v/>
      </c>
      <c r="AE129" t="n">
        <v>2</v>
      </c>
      <c r="AF129" t="n">
        <v>3.25</v>
      </c>
      <c r="AG129" t="inlineStr">
        <is>
          <t>Nightmare has a 10.00% chance to critically hit for an additional attack. The Nightmare is capable of quickly parrying attacks and delivering a deadly counter-attack. 
30.00% Chance to Attack Target Upon Hit Every 0.95s
Only counters targets within 1.00 range.</t>
        </is>
      </c>
      <c r="AH129" t="inlineStr"/>
      <c r="AI129" t="inlineStr"/>
    </row>
    <row r="130">
      <c r="A130" t="inlineStr">
        <is>
          <t>Doppelganger</t>
        </is>
      </c>
      <c r="B130" t="inlineStr">
        <is>
          <t>5u</t>
        </is>
      </c>
      <c r="C130" t="inlineStr">
        <is>
          <t>Shadow</t>
        </is>
      </c>
      <c r="D130" t="n">
        <v>545</v>
      </c>
      <c r="E130" t="n">
        <v>1885</v>
      </c>
      <c r="F130" t="inlineStr">
        <is>
          <t>Biological</t>
        </is>
      </c>
      <c r="G130" t="inlineStr">
        <is>
          <t>Chaos</t>
        </is>
      </c>
      <c r="H130" t="n">
        <v>0</v>
      </c>
      <c r="I130" t="n">
        <v>1</v>
      </c>
      <c r="J130" t="n">
        <v>0</v>
      </c>
      <c r="K130">
        <f>I130*(E130+J130+H130)</f>
        <v/>
      </c>
      <c r="L130">
        <f>K130/D130</f>
        <v/>
      </c>
      <c r="M130">
        <f>L130/AVERAGE(L2:L65535)</f>
        <v/>
      </c>
      <c r="N130">
        <f>K130/AE130</f>
        <v/>
      </c>
      <c r="O130" t="n">
        <v>0.5</v>
      </c>
      <c r="P130" t="n">
        <v>20</v>
      </c>
      <c r="Q130" t="n">
        <v>25</v>
      </c>
      <c r="R130" t="n">
        <v>0.2</v>
      </c>
      <c r="S130" t="n">
        <v>1</v>
      </c>
      <c r="T130">
        <f>V130*(U130+S130*X130*((P130+Q130)/2+W130)/(R130/Y130))</f>
        <v/>
      </c>
      <c r="U130" t="n">
        <v>0</v>
      </c>
      <c r="V130" t="n">
        <v>1</v>
      </c>
      <c r="W130" t="n">
        <v>100</v>
      </c>
      <c r="X130" t="n">
        <v>1</v>
      </c>
      <c r="Y130" t="n">
        <v>1</v>
      </c>
      <c r="Z130" t="n">
        <v>0</v>
      </c>
      <c r="AA130">
        <f>T130/D130</f>
        <v/>
      </c>
      <c r="AB130">
        <f>T130/AE130</f>
        <v/>
      </c>
      <c r="AC130">
        <f>AA130/AVERAGE(AA2:AA65535)</f>
        <v/>
      </c>
      <c r="AD130">
        <f>AC130*M130</f>
        <v/>
      </c>
      <c r="AE130" t="n">
        <v>3</v>
      </c>
      <c r="AF130" t="n">
        <v>3.25</v>
      </c>
      <c r="AG130" t="inlineStr">
        <is>
          <t>Each attack increases Doppelganger's weapon damage by 4.00 (max +199.50).</t>
        </is>
      </c>
      <c r="AH130" t="inlineStr">
        <is>
          <t>Doppelganger reduces incoming ranged damage by 50.00%.</t>
        </is>
      </c>
      <c r="AI130" t="inlineStr"/>
    </row>
    <row r="131">
      <c r="A131" t="inlineStr">
        <is>
          <t>Lord of Death</t>
        </is>
      </c>
      <c r="B131" t="inlineStr">
        <is>
          <t>6</t>
        </is>
      </c>
      <c r="C131" t="inlineStr">
        <is>
          <t>Shadow</t>
        </is>
      </c>
      <c r="D131" t="n">
        <v>300</v>
      </c>
      <c r="E131" t="n">
        <v>845</v>
      </c>
      <c r="F131" t="inlineStr">
        <is>
          <t>Armored</t>
        </is>
      </c>
      <c r="G131" t="inlineStr">
        <is>
          <t>Chaos</t>
        </is>
      </c>
      <c r="H131" t="n">
        <v>850</v>
      </c>
      <c r="I131" t="n">
        <v>1</v>
      </c>
      <c r="J131" t="n">
        <v>0</v>
      </c>
      <c r="K131">
        <f>I131*(E131+J131+H131)</f>
        <v/>
      </c>
      <c r="L131">
        <f>K131/D131</f>
        <v/>
      </c>
      <c r="M131">
        <f>L131/AVERAGE(L2:L65535)</f>
        <v/>
      </c>
      <c r="N131">
        <f>K131/AE131</f>
        <v/>
      </c>
      <c r="O131" t="n">
        <v>4</v>
      </c>
      <c r="P131" t="n">
        <v>35</v>
      </c>
      <c r="Q131" t="n">
        <v>45</v>
      </c>
      <c r="R131" t="n">
        <v>0.5</v>
      </c>
      <c r="S131" t="n">
        <v>1</v>
      </c>
      <c r="T131">
        <f>V131*(U131+S131*X131*((P131+Q131)/2+W131)/(R131/Y131))</f>
        <v/>
      </c>
      <c r="U131" t="n">
        <v>51.85</v>
      </c>
      <c r="V131" t="n">
        <v>1</v>
      </c>
      <c r="W131" t="n">
        <v>0</v>
      </c>
      <c r="X131" t="n">
        <v>1</v>
      </c>
      <c r="Y131" t="n">
        <v>1</v>
      </c>
      <c r="Z131" t="n">
        <v>20</v>
      </c>
      <c r="AA131">
        <f>T131/D131</f>
        <v/>
      </c>
      <c r="AB131">
        <f>T131/AE131</f>
        <v/>
      </c>
      <c r="AC131">
        <f>AA131/AVERAGE(AA2:AA65535)</f>
        <v/>
      </c>
      <c r="AD131">
        <f>AC131*M131</f>
        <v/>
      </c>
      <c r="AE131" t="n">
        <v>2</v>
      </c>
      <c r="AF131" t="n">
        <v>2.3984</v>
      </c>
      <c r="AG131" t="inlineStr">
        <is>
          <t>The Lord of Death calls the great Inferno to aid him in battle for 60.00 seconds. Costs 15 energy.
Inferno:
Base Life: 850.00
Base DPS: 51.85
Melee range
Armored, Chaos</t>
        </is>
      </c>
      <c r="AH131" t="inlineStr"/>
      <c r="AI131" t="inlineStr"/>
    </row>
    <row r="132">
      <c r="A132" t="inlineStr">
        <is>
          <t>Hades</t>
        </is>
      </c>
      <c r="B132" t="inlineStr">
        <is>
          <t>6u</t>
        </is>
      </c>
      <c r="C132" t="inlineStr">
        <is>
          <t>Shadow</t>
        </is>
      </c>
      <c r="D132" t="n">
        <v>655</v>
      </c>
      <c r="E132" t="n">
        <v>1475</v>
      </c>
      <c r="F132" t="inlineStr">
        <is>
          <t>Armored</t>
        </is>
      </c>
      <c r="G132" t="inlineStr">
        <is>
          <t>Chaos</t>
        </is>
      </c>
      <c r="H132" t="n">
        <v>3500</v>
      </c>
      <c r="I132" t="n">
        <v>1</v>
      </c>
      <c r="J132" t="n">
        <v>0</v>
      </c>
      <c r="K132">
        <f>I132*(E132+J132+H132)</f>
        <v/>
      </c>
      <c r="L132">
        <f>K132/D132</f>
        <v/>
      </c>
      <c r="M132">
        <f>L132/AVERAGE(L2:L65535)</f>
        <v/>
      </c>
      <c r="N132">
        <f>K132/AE132</f>
        <v/>
      </c>
      <c r="O132" t="n">
        <v>4</v>
      </c>
      <c r="P132" t="n">
        <v>85</v>
      </c>
      <c r="Q132" t="n">
        <v>95</v>
      </c>
      <c r="R132" t="n">
        <v>0.5</v>
      </c>
      <c r="S132" t="n">
        <v>1</v>
      </c>
      <c r="T132">
        <f>V132*(U132+S132*X132*((P132+Q132)/2+W132)/(R132/Y132))</f>
        <v/>
      </c>
      <c r="U132" t="n">
        <v>262.5</v>
      </c>
      <c r="V132" t="n">
        <v>1</v>
      </c>
      <c r="W132" t="n">
        <v>0</v>
      </c>
      <c r="X132" t="n">
        <v>1</v>
      </c>
      <c r="Y132" t="n">
        <v>1</v>
      </c>
      <c r="Z132" t="n">
        <v>30</v>
      </c>
      <c r="AA132">
        <f>T132/D132</f>
        <v/>
      </c>
      <c r="AB132">
        <f>T132/AE132</f>
        <v/>
      </c>
      <c r="AC132">
        <f>AA132/AVERAGE(AA2:AA65535)</f>
        <v/>
      </c>
      <c r="AD132">
        <f>AC132*M132</f>
        <v/>
      </c>
      <c r="AE132" t="n">
        <v>4</v>
      </c>
      <c r="AF132" t="n">
        <v>2.3984</v>
      </c>
      <c r="AG132" t="inlineStr">
        <is>
          <t>Hades conjures 5.00 imps to fight for the Dark Lord. One Hades may have a maximum of 8.00 imps alive.
Costs 20 energy.
Each time Hades or his Imps kill a foe, Hades restores 1 energy to itself.
Imp:
Base Life: 350.00
Base DPS: 52.50
Melee range
Biological, Chaos</t>
        </is>
      </c>
      <c r="AH132" t="inlineStr"/>
      <c r="AI132" t="inlineStr"/>
    </row>
    <row r="133">
      <c r="A133" t="inlineStr">
        <is>
          <t>Essence</t>
        </is>
      </c>
      <c r="B133" t="inlineStr">
        <is>
          <t>1</t>
        </is>
      </c>
      <c r="C133" t="inlineStr">
        <is>
          <t>Soul</t>
        </is>
      </c>
      <c r="D133" t="n">
        <v>35</v>
      </c>
      <c r="E133" t="n">
        <v>264</v>
      </c>
      <c r="F133" t="inlineStr">
        <is>
          <t>Armored</t>
        </is>
      </c>
      <c r="G133" t="inlineStr">
        <is>
          <t>Normal</t>
        </is>
      </c>
      <c r="H133" t="n">
        <v>0</v>
      </c>
      <c r="I133" t="n">
        <v>1</v>
      </c>
      <c r="J133" t="n">
        <v>0</v>
      </c>
      <c r="K133">
        <f>I133*(E133+J133+H133)</f>
        <v/>
      </c>
      <c r="L133">
        <f>K133/D133</f>
        <v/>
      </c>
      <c r="M133">
        <f>L133/AVERAGE(L2:L65535)</f>
        <v/>
      </c>
      <c r="N133">
        <f>K133/AE133</f>
        <v/>
      </c>
      <c r="O133" t="n">
        <v>0.1</v>
      </c>
      <c r="P133" t="n">
        <v>14</v>
      </c>
      <c r="Q133" t="n">
        <v>15</v>
      </c>
      <c r="R133" t="n">
        <v>0.75</v>
      </c>
      <c r="S133" t="n">
        <v>1</v>
      </c>
      <c r="T133">
        <f>V133*(U133+S133*X133*((P133+Q133)/2+W133)/(R133/Y133))</f>
        <v/>
      </c>
      <c r="U133" t="n">
        <v>0</v>
      </c>
      <c r="V133" t="n">
        <v>1</v>
      </c>
      <c r="W133" t="n">
        <v>0</v>
      </c>
      <c r="X133" t="n">
        <v>1</v>
      </c>
      <c r="Y133" t="n">
        <v>1</v>
      </c>
      <c r="Z133" t="n">
        <v>0</v>
      </c>
      <c r="AA133">
        <f>T133/D133</f>
        <v/>
      </c>
      <c r="AB133">
        <f>T133/AE133</f>
        <v/>
      </c>
      <c r="AC133">
        <f>AA133/AVERAGE(AA2:AA65535)</f>
        <v/>
      </c>
      <c r="AD133">
        <f>AC133*M133</f>
        <v/>
      </c>
      <c r="AE133" t="n">
        <v>1</v>
      </c>
      <c r="AF133" t="n">
        <v>3.25</v>
      </c>
      <c r="AG133" t="inlineStr"/>
      <c r="AH133" t="inlineStr"/>
      <c r="AI133" t="inlineStr"/>
    </row>
    <row r="134">
      <c r="A134" t="inlineStr">
        <is>
          <t>Runeguard</t>
        </is>
      </c>
      <c r="B134" t="inlineStr">
        <is>
          <t>1u</t>
        </is>
      </c>
      <c r="C134" t="inlineStr">
        <is>
          <t>Soul</t>
        </is>
      </c>
      <c r="D134" t="n">
        <v>115</v>
      </c>
      <c r="E134" t="n">
        <v>610</v>
      </c>
      <c r="F134" t="inlineStr">
        <is>
          <t>Armored</t>
        </is>
      </c>
      <c r="G134" t="inlineStr">
        <is>
          <t>Normal</t>
        </is>
      </c>
      <c r="H134" t="n">
        <v>0</v>
      </c>
      <c r="I134" t="n">
        <v>1</v>
      </c>
      <c r="J134" t="n">
        <v>0</v>
      </c>
      <c r="K134">
        <f>I134*(E134+J134+H134)</f>
        <v/>
      </c>
      <c r="L134">
        <f>K134/D134</f>
        <v/>
      </c>
      <c r="M134">
        <f>L134/AVERAGE(L2:L65535)</f>
        <v/>
      </c>
      <c r="N134">
        <f>K134/AE134</f>
        <v/>
      </c>
      <c r="O134" t="n">
        <v>1.5</v>
      </c>
      <c r="P134" t="n">
        <v>27</v>
      </c>
      <c r="Q134" t="n">
        <v>28</v>
      </c>
      <c r="R134" t="n">
        <v>0.75</v>
      </c>
      <c r="S134" t="n">
        <v>1</v>
      </c>
      <c r="T134">
        <f>V134*(U134+S134*X134*((P134+Q134)/2+W134)/(R134/Y134))</f>
        <v/>
      </c>
      <c r="U134" t="n">
        <v>50</v>
      </c>
      <c r="V134" t="n">
        <v>1</v>
      </c>
      <c r="W134" t="n">
        <v>0</v>
      </c>
      <c r="X134" t="n">
        <v>1</v>
      </c>
      <c r="Y134" t="n">
        <v>1</v>
      </c>
      <c r="Z134" t="n">
        <v>10</v>
      </c>
      <c r="AA134">
        <f>T134/D134</f>
        <v/>
      </c>
      <c r="AB134">
        <f>T134/AE134</f>
        <v/>
      </c>
      <c r="AC134">
        <f>AA134/AVERAGE(AA2:AA65535)</f>
        <v/>
      </c>
      <c r="AD134">
        <f>AC134*M134</f>
        <v/>
      </c>
      <c r="AE134" t="n">
        <v>1</v>
      </c>
      <c r="AF134" t="n">
        <v>3.25</v>
      </c>
      <c r="AG134" t="inlineStr">
        <is>
          <t>The Runeguard engraves Soul Flash on allies within 5.00 range for 5 energy. Their souls rupture upon taking 500.00 damage and upon death, inflicting 25.00 damage to nearby enemies (expires after 60.00s).</t>
        </is>
      </c>
      <c r="AH134" t="inlineStr"/>
      <c r="AI134" t="inlineStr"/>
    </row>
    <row r="135">
      <c r="A135" t="inlineStr">
        <is>
          <t>Flux</t>
        </is>
      </c>
      <c r="B135" t="inlineStr">
        <is>
          <t>2</t>
        </is>
      </c>
      <c r="C135" t="inlineStr">
        <is>
          <t>Soul</t>
        </is>
      </c>
      <c r="D135" t="n">
        <v>60</v>
      </c>
      <c r="E135" t="n">
        <v>225</v>
      </c>
      <c r="F135" t="inlineStr">
        <is>
          <t>Light</t>
        </is>
      </c>
      <c r="G135" t="inlineStr">
        <is>
          <t>Magic</t>
        </is>
      </c>
      <c r="H135" t="n">
        <v>0</v>
      </c>
      <c r="I135" t="n">
        <v>1</v>
      </c>
      <c r="J135" t="n">
        <v>0</v>
      </c>
      <c r="K135">
        <f>I135*(E135+J135+H135)</f>
        <v/>
      </c>
      <c r="L135">
        <f>K135/D135</f>
        <v/>
      </c>
      <c r="M135">
        <f>L135/AVERAGE(L2:L65535)</f>
        <v/>
      </c>
      <c r="N135">
        <f>K135/AE135</f>
        <v/>
      </c>
      <c r="O135" t="n">
        <v>5</v>
      </c>
      <c r="P135" t="n">
        <v>30</v>
      </c>
      <c r="Q135" t="n">
        <v>35</v>
      </c>
      <c r="R135" t="n">
        <v>0.85</v>
      </c>
      <c r="S135" t="n">
        <v>1</v>
      </c>
      <c r="T135">
        <f>V135*(U135+S135*X135*((P135+Q135)/2+W135)/(R135/Y135))</f>
        <v/>
      </c>
      <c r="U135" t="n">
        <v>4</v>
      </c>
      <c r="V135" t="n">
        <v>1</v>
      </c>
      <c r="W135" t="n">
        <v>0</v>
      </c>
      <c r="X135" t="n">
        <v>1</v>
      </c>
      <c r="Y135" t="n">
        <v>1</v>
      </c>
      <c r="Z135" t="n">
        <v>5</v>
      </c>
      <c r="AA135">
        <f>T135/D135</f>
        <v/>
      </c>
      <c r="AB135">
        <f>T135/AE135</f>
        <v/>
      </c>
      <c r="AC135">
        <f>AA135/AVERAGE(AA2:AA65535)</f>
        <v/>
      </c>
      <c r="AD135">
        <f>AC135*M135</f>
        <v/>
      </c>
      <c r="AE135" t="n">
        <v>1</v>
      </c>
      <c r="AF135" t="n">
        <v>3.25</v>
      </c>
      <c r="AG135" t="inlineStr">
        <is>
          <t>Fires a blast at enemy within 6.00 range that deals 20.00 damage.</t>
        </is>
      </c>
      <c r="AH135" t="inlineStr"/>
      <c r="AI135" t="inlineStr"/>
    </row>
    <row r="136">
      <c r="A136" t="inlineStr">
        <is>
          <t>Stahrry</t>
        </is>
      </c>
      <c r="B136" t="inlineStr">
        <is>
          <t>2u</t>
        </is>
      </c>
      <c r="C136" t="inlineStr">
        <is>
          <t>Soul</t>
        </is>
      </c>
      <c r="D136" t="n">
        <v>165</v>
      </c>
      <c r="E136" t="n">
        <v>525</v>
      </c>
      <c r="F136" t="inlineStr">
        <is>
          <t>Light</t>
        </is>
      </c>
      <c r="G136" t="inlineStr">
        <is>
          <t>Magic</t>
        </is>
      </c>
      <c r="H136" t="n">
        <v>0</v>
      </c>
      <c r="I136" t="n">
        <v>1</v>
      </c>
      <c r="J136" t="n">
        <v>0</v>
      </c>
      <c r="K136">
        <f>I136*(E136+J136+H136)</f>
        <v/>
      </c>
      <c r="L136">
        <f>K136/D136</f>
        <v/>
      </c>
      <c r="M136">
        <f>L136/AVERAGE(L2:L65535)</f>
        <v/>
      </c>
      <c r="N136">
        <f>K136/AE136</f>
        <v/>
      </c>
      <c r="O136" t="n">
        <v>5</v>
      </c>
      <c r="P136" t="n">
        <v>50</v>
      </c>
      <c r="Q136" t="n">
        <v>55</v>
      </c>
      <c r="R136" t="n">
        <v>0.8</v>
      </c>
      <c r="S136" t="n">
        <v>1</v>
      </c>
      <c r="T136">
        <f>V136*(U136+S136*X136*((P136+Q136)/2+W136)/(R136/Y136))</f>
        <v/>
      </c>
      <c r="U136" t="n">
        <v>22.22</v>
      </c>
      <c r="V136" t="n">
        <v>1</v>
      </c>
      <c r="W136" t="n">
        <v>0</v>
      </c>
      <c r="X136" t="n">
        <v>1</v>
      </c>
      <c r="Y136" t="n">
        <v>1</v>
      </c>
      <c r="Z136" t="n">
        <v>9</v>
      </c>
      <c r="AA136">
        <f>T136/D136</f>
        <v/>
      </c>
      <c r="AB136">
        <f>T136/AE136</f>
        <v/>
      </c>
      <c r="AC136">
        <f>AA136/AVERAGE(AA2:AA65535)</f>
        <v/>
      </c>
      <c r="AD136">
        <f>AC136*M136</f>
        <v/>
      </c>
      <c r="AE136" t="n">
        <v>2</v>
      </c>
      <c r="AF136" t="n">
        <v>3.25</v>
      </c>
      <c r="AG136" t="inlineStr">
        <is>
          <t>Crescent hits an enemy within 6.00 range for 200.00 spell damage, blinds them for 2.00 seconds, and blinds 3.00 nearby enemies for 1.00 second.</t>
        </is>
      </c>
      <c r="AH136" t="inlineStr"/>
      <c r="AI136" t="inlineStr"/>
    </row>
    <row r="137">
      <c r="A137" t="inlineStr">
        <is>
          <t>Craggy</t>
        </is>
      </c>
      <c r="B137" t="inlineStr">
        <is>
          <t>3</t>
        </is>
      </c>
      <c r="C137" t="inlineStr">
        <is>
          <t>Soul</t>
        </is>
      </c>
      <c r="D137" t="n">
        <v>105</v>
      </c>
      <c r="E137" t="n">
        <v>725</v>
      </c>
      <c r="F137" t="inlineStr">
        <is>
          <t>Massive</t>
        </is>
      </c>
      <c r="G137" t="inlineStr">
        <is>
          <t>Normal</t>
        </is>
      </c>
      <c r="H137" t="n">
        <v>0</v>
      </c>
      <c r="I137" t="n">
        <v>1</v>
      </c>
      <c r="J137" t="n">
        <v>0</v>
      </c>
      <c r="K137">
        <f>I137*(E137+J137+H137)</f>
        <v/>
      </c>
      <c r="L137">
        <f>K137/D137</f>
        <v/>
      </c>
      <c r="M137">
        <f>L137/AVERAGE(L2:L65535)</f>
        <v/>
      </c>
      <c r="N137">
        <f>K137/AE137</f>
        <v/>
      </c>
      <c r="O137" t="n">
        <v>0.1</v>
      </c>
      <c r="P137" t="n">
        <v>52</v>
      </c>
      <c r="Q137" t="n">
        <v>55</v>
      </c>
      <c r="R137" t="n">
        <v>1.5</v>
      </c>
      <c r="S137" t="n">
        <v>1</v>
      </c>
      <c r="T137">
        <f>V137*(U137+S137*X137*((P137+Q137)/2+W137)/(R137/Y137))</f>
        <v/>
      </c>
      <c r="U137" t="n">
        <v>0</v>
      </c>
      <c r="V137" t="n">
        <v>1</v>
      </c>
      <c r="W137" t="n">
        <v>0</v>
      </c>
      <c r="X137" t="n">
        <v>1</v>
      </c>
      <c r="Y137" t="n">
        <v>1</v>
      </c>
      <c r="Z137" t="n">
        <v>0</v>
      </c>
      <c r="AA137">
        <f>T137/D137</f>
        <v/>
      </c>
      <c r="AB137">
        <f>T137/AE137</f>
        <v/>
      </c>
      <c r="AC137">
        <f>AA137/AVERAGE(AA2:AA65535)</f>
        <v/>
      </c>
      <c r="AD137">
        <f>AC137*M137</f>
        <v/>
      </c>
      <c r="AE137" t="n">
        <v>1</v>
      </c>
      <c r="AF137" t="n">
        <v>3.25</v>
      </c>
      <c r="AG137" t="inlineStr"/>
      <c r="AH137" t="inlineStr"/>
      <c r="AI137" t="inlineStr"/>
    </row>
    <row r="138">
      <c r="A138" t="inlineStr">
        <is>
          <t>Lord Kaiser</t>
        </is>
      </c>
      <c r="B138" t="inlineStr">
        <is>
          <t>3u</t>
        </is>
      </c>
      <c r="C138" t="inlineStr">
        <is>
          <t>Soul</t>
        </is>
      </c>
      <c r="D138" t="n">
        <v>255</v>
      </c>
      <c r="E138" t="n">
        <v>1500</v>
      </c>
      <c r="F138" t="inlineStr">
        <is>
          <t>Massive</t>
        </is>
      </c>
      <c r="G138" t="inlineStr">
        <is>
          <t>Normal</t>
        </is>
      </c>
      <c r="H138" t="n">
        <v>1200</v>
      </c>
      <c r="I138" t="n">
        <v>1</v>
      </c>
      <c r="J138" t="n">
        <v>0</v>
      </c>
      <c r="K138">
        <f>I138*(E138+J138+H138)</f>
        <v/>
      </c>
      <c r="L138">
        <f>K138/D138</f>
        <v/>
      </c>
      <c r="M138">
        <f>L138/AVERAGE(L2:L65535)</f>
        <v/>
      </c>
      <c r="N138">
        <f>K138/AE138</f>
        <v/>
      </c>
      <c r="O138" t="n">
        <v>0.1</v>
      </c>
      <c r="P138" t="n">
        <v>135</v>
      </c>
      <c r="Q138" t="n">
        <v>149</v>
      </c>
      <c r="R138" t="n">
        <v>2</v>
      </c>
      <c r="S138" t="n">
        <v>1</v>
      </c>
      <c r="T138">
        <f>V138*(U138+S138*X138*((P138+Q138)/2+W138)/(R138/Y138))</f>
        <v/>
      </c>
      <c r="U138" t="n">
        <v>20.5</v>
      </c>
      <c r="V138" t="n">
        <v>1</v>
      </c>
      <c r="W138" t="n">
        <v>0</v>
      </c>
      <c r="X138" t="n">
        <v>1</v>
      </c>
      <c r="Y138" t="n">
        <v>1</v>
      </c>
      <c r="Z138" t="n">
        <v>12</v>
      </c>
      <c r="AA138">
        <f>T138/D138</f>
        <v/>
      </c>
      <c r="AB138">
        <f>T138/AE138</f>
        <v/>
      </c>
      <c r="AC138">
        <f>AA138/AVERAGE(AA2:AA65535)</f>
        <v/>
      </c>
      <c r="AD138">
        <f>AC138*M138</f>
        <v/>
      </c>
      <c r="AE138" t="n">
        <v>3</v>
      </c>
      <c r="AF138" t="n">
        <v>3.25</v>
      </c>
      <c r="AG138" t="inlineStr">
        <is>
          <t>Lord Kaiser throws a Feast that attacks and taunts non-boss enemies.
Costs 8 energy.
Feast:
Base Life: 400.00
Base DPS: 20.50
Melee range
Light, Normal</t>
        </is>
      </c>
      <c r="AH138" t="inlineStr"/>
      <c r="AI138" t="inlineStr"/>
    </row>
    <row r="139">
      <c r="A139" t="inlineStr">
        <is>
          <t>Netherlord</t>
        </is>
      </c>
      <c r="B139" t="inlineStr">
        <is>
          <t>4</t>
        </is>
      </c>
      <c r="C139" t="inlineStr">
        <is>
          <t>Soul</t>
        </is>
      </c>
      <c r="D139" t="n">
        <v>185</v>
      </c>
      <c r="E139" t="n">
        <v>1300</v>
      </c>
      <c r="F139" t="inlineStr">
        <is>
          <t>Armored</t>
        </is>
      </c>
      <c r="G139" t="inlineStr">
        <is>
          <t>Normal</t>
        </is>
      </c>
      <c r="H139" t="n">
        <v>0</v>
      </c>
      <c r="I139" t="n">
        <v>1.25</v>
      </c>
      <c r="J139" t="n">
        <v>0</v>
      </c>
      <c r="K139">
        <f>I139*(E139+J139+H139)</f>
        <v/>
      </c>
      <c r="L139">
        <f>K139/D139</f>
        <v/>
      </c>
      <c r="M139">
        <f>L139/AVERAGE(L2:L65535)</f>
        <v/>
      </c>
      <c r="N139">
        <f>K139/AE139</f>
        <v/>
      </c>
      <c r="O139" t="n">
        <v>0.1</v>
      </c>
      <c r="P139" t="n">
        <v>57</v>
      </c>
      <c r="Q139" t="n">
        <v>65</v>
      </c>
      <c r="R139" t="n">
        <v>1</v>
      </c>
      <c r="S139" t="n">
        <v>1</v>
      </c>
      <c r="T139">
        <f>V139*(U139+S139*X139*((P139+Q139)/2+W139)/(R139/Y139))</f>
        <v/>
      </c>
      <c r="U139" t="n">
        <v>0</v>
      </c>
      <c r="V139" t="n">
        <v>1</v>
      </c>
      <c r="W139" t="n">
        <v>0</v>
      </c>
      <c r="X139" t="n">
        <v>1</v>
      </c>
      <c r="Y139" t="n">
        <v>1</v>
      </c>
      <c r="Z139" t="n">
        <v>0</v>
      </c>
      <c r="AA139">
        <f>T139/D139</f>
        <v/>
      </c>
      <c r="AB139">
        <f>T139/AE139</f>
        <v/>
      </c>
      <c r="AC139">
        <f>AA139/AVERAGE(AA2:AA65535)</f>
        <v/>
      </c>
      <c r="AD139">
        <f>AC139*M139</f>
        <v/>
      </c>
      <c r="AE139" t="n">
        <v>2</v>
      </c>
      <c r="AF139" t="n">
        <v>3.25</v>
      </c>
      <c r="AG139" t="inlineStr">
        <is>
          <t>The Netherlord assembles allies within 3.00 range, reducing their damage taken by 20.00%.</t>
        </is>
      </c>
      <c r="AH139" t="inlineStr"/>
      <c r="AI139" t="inlineStr"/>
    </row>
    <row r="140">
      <c r="A140" t="inlineStr">
        <is>
          <t>Nethermaster</t>
        </is>
      </c>
      <c r="B140" t="inlineStr">
        <is>
          <t>4u</t>
        </is>
      </c>
      <c r="C140" t="inlineStr">
        <is>
          <t>Soul</t>
        </is>
      </c>
      <c r="D140" t="n">
        <v>472</v>
      </c>
      <c r="E140" t="n">
        <v>3105</v>
      </c>
      <c r="F140" t="inlineStr">
        <is>
          <t>Armored</t>
        </is>
      </c>
      <c r="G140" t="inlineStr">
        <is>
          <t>Normal</t>
        </is>
      </c>
      <c r="H140" t="n">
        <v>0</v>
      </c>
      <c r="I140" t="n">
        <v>1.35</v>
      </c>
      <c r="J140" t="n">
        <v>0</v>
      </c>
      <c r="K140">
        <f>I140*(E140+J140+H140)</f>
        <v/>
      </c>
      <c r="L140">
        <f>K140/D140</f>
        <v/>
      </c>
      <c r="M140">
        <f>L140/AVERAGE(L2:L65535)</f>
        <v/>
      </c>
      <c r="N140">
        <f>K140/AE140</f>
        <v/>
      </c>
      <c r="O140" t="n">
        <v>0.1</v>
      </c>
      <c r="P140" t="n">
        <v>80</v>
      </c>
      <c r="Q140" t="n">
        <v>85</v>
      </c>
      <c r="R140" t="n">
        <v>0.9</v>
      </c>
      <c r="S140" t="n">
        <v>1</v>
      </c>
      <c r="T140">
        <f>V140*(U140+S140*X140*((P140+Q140)/2+W140)/(R140/Y140))</f>
        <v/>
      </c>
      <c r="U140" t="n">
        <v>0</v>
      </c>
      <c r="V140" t="n">
        <v>1</v>
      </c>
      <c r="W140" t="n">
        <v>0</v>
      </c>
      <c r="X140" t="n">
        <v>1</v>
      </c>
      <c r="Y140" t="n">
        <v>1</v>
      </c>
      <c r="Z140" t="n">
        <v>0</v>
      </c>
      <c r="AA140">
        <f>T140/D140</f>
        <v/>
      </c>
      <c r="AB140">
        <f>T140/AE140</f>
        <v/>
      </c>
      <c r="AC140">
        <f>AA140/AVERAGE(AA2:AA65535)</f>
        <v/>
      </c>
      <c r="AD140">
        <f>AC140*M140</f>
        <v/>
      </c>
      <c r="AE140" t="n">
        <v>4</v>
      </c>
      <c r="AF140" t="n">
        <v>3.25</v>
      </c>
      <c r="AG140" t="inlineStr">
        <is>
          <t>Upon evading or enemies missing, heals itself for 50.00% of evaded damage.</t>
        </is>
      </c>
      <c r="AH140" t="inlineStr"/>
      <c r="AI140" t="inlineStr"/>
    </row>
    <row r="141">
      <c r="A141" t="inlineStr">
        <is>
          <t>Shadow Fist</t>
        </is>
      </c>
      <c r="B141" t="inlineStr">
        <is>
          <t>5</t>
        </is>
      </c>
      <c r="C141" t="inlineStr">
        <is>
          <t>Soul</t>
        </is>
      </c>
      <c r="D141" t="n">
        <v>215</v>
      </c>
      <c r="E141" t="n">
        <v>870</v>
      </c>
      <c r="F141" t="inlineStr">
        <is>
          <t>Armored</t>
        </is>
      </c>
      <c r="G141" t="inlineStr">
        <is>
          <t>Normal</t>
        </is>
      </c>
      <c r="H141" t="n">
        <v>0</v>
      </c>
      <c r="I141" t="n">
        <v>1</v>
      </c>
      <c r="J141" t="n">
        <v>0</v>
      </c>
      <c r="K141">
        <f>I141*(E141+J141+H141)</f>
        <v/>
      </c>
      <c r="L141">
        <f>K141/D141</f>
        <v/>
      </c>
      <c r="M141">
        <f>L141/AVERAGE(L2:L65535)</f>
        <v/>
      </c>
      <c r="N141">
        <f>K141/AE141</f>
        <v/>
      </c>
      <c r="O141" t="n">
        <v>2</v>
      </c>
      <c r="P141" t="n">
        <v>115</v>
      </c>
      <c r="Q141" t="n">
        <v>120</v>
      </c>
      <c r="R141" t="n">
        <v>0.9</v>
      </c>
      <c r="S141" t="n">
        <v>1</v>
      </c>
      <c r="T141">
        <f>V141*(U141+S141*X141*((P141+Q141)/2+W141)/(R141/Y141))</f>
        <v/>
      </c>
      <c r="U141" t="n">
        <v>0</v>
      </c>
      <c r="V141" t="n">
        <v>1</v>
      </c>
      <c r="W141" t="n">
        <v>90</v>
      </c>
      <c r="X141" t="n">
        <v>1</v>
      </c>
      <c r="Y141" t="n">
        <v>1</v>
      </c>
      <c r="Z141" t="n">
        <v>0</v>
      </c>
      <c r="AA141">
        <f>T141/D141</f>
        <v/>
      </c>
      <c r="AB141">
        <f>T141/AE141</f>
        <v/>
      </c>
      <c r="AC141">
        <f>AA141/AVERAGE(AA2:AA65535)</f>
        <v/>
      </c>
      <c r="AD141">
        <f>AC141*M141</f>
        <v/>
      </c>
      <c r="AE141" t="n">
        <v>2</v>
      </c>
      <c r="AF141" t="n">
        <v>3.25</v>
      </c>
      <c r="AG141" t="inlineStr">
        <is>
          <t>Attacks slice through targets inflicting 30.00 chaos damage.
2.00 range, 20.00 degrees arc</t>
        </is>
      </c>
      <c r="AH141" t="inlineStr"/>
      <c r="AI141" t="inlineStr"/>
    </row>
    <row r="142">
      <c r="A142" t="inlineStr">
        <is>
          <t>Scorned Hand</t>
        </is>
      </c>
      <c r="B142" t="inlineStr">
        <is>
          <t>5u</t>
        </is>
      </c>
      <c r="C142" t="inlineStr">
        <is>
          <t>Soul</t>
        </is>
      </c>
      <c r="D142" t="n">
        <v>557</v>
      </c>
      <c r="E142" t="n">
        <v>1600</v>
      </c>
      <c r="F142" t="inlineStr">
        <is>
          <t>Armored</t>
        </is>
      </c>
      <c r="G142" t="inlineStr">
        <is>
          <t>Normal</t>
        </is>
      </c>
      <c r="H142" t="n">
        <v>0</v>
      </c>
      <c r="I142" t="n">
        <v>1</v>
      </c>
      <c r="J142" t="n">
        <v>0</v>
      </c>
      <c r="K142">
        <f>I142*(E142+J142+H142)</f>
        <v/>
      </c>
      <c r="L142">
        <f>K142/D142</f>
        <v/>
      </c>
      <c r="M142">
        <f>L142/AVERAGE(L2:L65535)</f>
        <v/>
      </c>
      <c r="N142">
        <f>K142/AE142</f>
        <v/>
      </c>
      <c r="O142" t="n">
        <v>2.5</v>
      </c>
      <c r="P142" t="n">
        <v>175</v>
      </c>
      <c r="Q142" t="n">
        <v>190</v>
      </c>
      <c r="R142" t="n">
        <v>0.9</v>
      </c>
      <c r="S142" t="n">
        <v>1</v>
      </c>
      <c r="T142">
        <f>V142*(U142+S142*X142*((P142+Q142)/2+W142)/(R142/Y142))</f>
        <v/>
      </c>
      <c r="U142" t="n">
        <v>0</v>
      </c>
      <c r="V142" t="n">
        <v>1</v>
      </c>
      <c r="W142" t="n">
        <v>350</v>
      </c>
      <c r="X142" t="n">
        <v>1</v>
      </c>
      <c r="Y142" t="n">
        <v>1</v>
      </c>
      <c r="Z142" t="n">
        <v>0</v>
      </c>
      <c r="AA142">
        <f>T142/D142</f>
        <v/>
      </c>
      <c r="AB142">
        <f>T142/AE142</f>
        <v/>
      </c>
      <c r="AC142">
        <f>AA142/AVERAGE(AA2:AA65535)</f>
        <v/>
      </c>
      <c r="AD142">
        <f>AC142*M142</f>
        <v/>
      </c>
      <c r="AE142" t="n">
        <v>3</v>
      </c>
      <c r="AF142" t="n">
        <v>3.25</v>
      </c>
      <c r="AG142" t="inlineStr">
        <is>
          <t>Rapid attacks violently ripple dark energies forward inflicting 70.00 chaos damage.
3.00 range, 45.00 degrees arc</t>
        </is>
      </c>
      <c r="AH142" t="inlineStr"/>
      <c r="AI142" t="inlineStr"/>
    </row>
    <row r="143">
      <c r="A143" t="inlineStr">
        <is>
          <t>Teeter</t>
        </is>
      </c>
      <c r="B143" t="inlineStr">
        <is>
          <t>6</t>
        </is>
      </c>
      <c r="C143" t="inlineStr">
        <is>
          <t>Soul</t>
        </is>
      </c>
      <c r="D143" t="n">
        <v>310</v>
      </c>
      <c r="E143" t="n">
        <v>1296</v>
      </c>
      <c r="F143" t="inlineStr">
        <is>
          <t>Massive</t>
        </is>
      </c>
      <c r="G143" t="inlineStr">
        <is>
          <t>Siege</t>
        </is>
      </c>
      <c r="H143" t="n">
        <v>0</v>
      </c>
      <c r="I143" t="n">
        <v>1</v>
      </c>
      <c r="J143" t="n">
        <v>0</v>
      </c>
      <c r="K143">
        <f>I143*(E143+J143+H143)</f>
        <v/>
      </c>
      <c r="L143">
        <f>K143/D143</f>
        <v/>
      </c>
      <c r="M143">
        <f>L143/AVERAGE(L2:L65535)</f>
        <v/>
      </c>
      <c r="N143">
        <f>K143/AE143</f>
        <v/>
      </c>
      <c r="O143" t="n">
        <v>4</v>
      </c>
      <c r="P143" t="n">
        <v>140</v>
      </c>
      <c r="Q143" t="n">
        <v>170</v>
      </c>
      <c r="R143" t="n">
        <v>2</v>
      </c>
      <c r="S143" t="n">
        <v>1</v>
      </c>
      <c r="T143">
        <f>V143*(U143+S143*X143*((P143+Q143)/2+W143)/(R143/Y143))</f>
        <v/>
      </c>
      <c r="U143" t="n">
        <v>0</v>
      </c>
      <c r="V143" t="n">
        <v>2.2</v>
      </c>
      <c r="W143" t="n">
        <v>0</v>
      </c>
      <c r="X143" t="n">
        <v>1</v>
      </c>
      <c r="Y143" t="n">
        <v>1</v>
      </c>
      <c r="Z143" t="n">
        <v>0</v>
      </c>
      <c r="AA143">
        <f>T143/D143</f>
        <v/>
      </c>
      <c r="AB143">
        <f>T143/AE143</f>
        <v/>
      </c>
      <c r="AC143">
        <f>AA143/AVERAGE(AA2:AA65535)</f>
        <v/>
      </c>
      <c r="AD143">
        <f>AC143*M143</f>
        <v/>
      </c>
      <c r="AE143" t="n">
        <v>2</v>
      </c>
      <c r="AF143" t="n">
        <v>3.25</v>
      </c>
      <c r="AG143" t="inlineStr">
        <is>
          <t>Teeter feeds on the hate of the condemned. Attack damage increases 10.00% per second if there is an enemy unit within 6 range (max 40.00%). Triggers On the Brink upon reaching max stacks.</t>
        </is>
      </c>
      <c r="AH143" t="inlineStr">
        <is>
          <t>When triggered, attacks are 400.00% faster for 2.00 seconds and blind victims for 1.00 second.
Additionally buffs 2.00 allies within 3.00 range. Their attacks are 100.00% faster for 2.00 seconds and blind victims for 1.00 second.
All stacks of Feed are lost when this ability ends.</t>
        </is>
      </c>
      <c r="AI143" t="inlineStr"/>
    </row>
    <row r="144">
      <c r="A144" t="inlineStr">
        <is>
          <t>Heisendonger</t>
        </is>
      </c>
      <c r="B144" t="inlineStr">
        <is>
          <t>6u</t>
        </is>
      </c>
      <c r="C144" t="inlineStr">
        <is>
          <t>Soul</t>
        </is>
      </c>
      <c r="D144" t="n">
        <v>745</v>
      </c>
      <c r="E144" t="n">
        <v>2585</v>
      </c>
      <c r="F144" t="inlineStr">
        <is>
          <t>Massive</t>
        </is>
      </c>
      <c r="G144" t="inlineStr">
        <is>
          <t>Siege</t>
        </is>
      </c>
      <c r="H144" t="n">
        <v>0</v>
      </c>
      <c r="I144" t="n">
        <v>1</v>
      </c>
      <c r="J144" t="n">
        <v>0</v>
      </c>
      <c r="K144">
        <f>I144*(E144+J144+H144)</f>
        <v/>
      </c>
      <c r="L144">
        <f>K144/D144</f>
        <v/>
      </c>
      <c r="M144">
        <f>L144/AVERAGE(L2:L65535)</f>
        <v/>
      </c>
      <c r="N144">
        <f>K144/AE144</f>
        <v/>
      </c>
      <c r="O144" t="n">
        <v>4</v>
      </c>
      <c r="P144" t="n">
        <v>190</v>
      </c>
      <c r="Q144" t="n">
        <v>200</v>
      </c>
      <c r="R144" t="n">
        <v>1</v>
      </c>
      <c r="S144" t="n">
        <v>1</v>
      </c>
      <c r="T144">
        <f>V144*(U144+S144*X144*((P144+Q144)/2+W144)/(R144/Y144))</f>
        <v/>
      </c>
      <c r="U144" t="n">
        <v>480</v>
      </c>
      <c r="V144" t="n">
        <v>1.2</v>
      </c>
      <c r="W144" t="n">
        <v>0</v>
      </c>
      <c r="X144" t="n">
        <v>1</v>
      </c>
      <c r="Y144" t="n">
        <v>1</v>
      </c>
      <c r="Z144" t="n">
        <v>0</v>
      </c>
      <c r="AA144">
        <f>T144/D144</f>
        <v/>
      </c>
      <c r="AB144">
        <f>T144/AE144</f>
        <v/>
      </c>
      <c r="AC144">
        <f>AA144/AVERAGE(AA2:AA65535)</f>
        <v/>
      </c>
      <c r="AD144">
        <f>AC144*M144</f>
        <v/>
      </c>
      <c r="AE144" t="n">
        <v>4</v>
      </c>
      <c r="AF144" t="n">
        <v>3.25</v>
      </c>
      <c r="AG144" t="inlineStr">
        <is>
          <t>Fires three missiles at random units within attack range: a small missile dealing 100.00 damage, a medium missile dealing 200.00 damage, and a large missile dealing 400.00 damage. Missiles inflict 50.00% splash damage near the target and may impact the same target multiple times.</t>
        </is>
      </c>
      <c r="AH144" t="inlineStr">
        <is>
          <t>Heisendonger feeds on the hate of the condemned. Attack damage increased by 10.00% per attack. Ding is triggered after reaching +50.00% attack damage.</t>
        </is>
      </c>
      <c r="AI144" t="inlineStr"/>
    </row>
    <row r="145">
      <c r="A145" t="inlineStr">
        <is>
          <t>Note</t>
        </is>
      </c>
      <c r="B145" t="inlineStr">
        <is>
          <t>1</t>
        </is>
      </c>
      <c r="C145" t="inlineStr">
        <is>
          <t>Sylphy</t>
        </is>
      </c>
      <c r="D145" t="n">
        <v>20</v>
      </c>
      <c r="E145" t="n">
        <v>115</v>
      </c>
      <c r="F145" t="inlineStr">
        <is>
          <t>Armored</t>
        </is>
      </c>
      <c r="G145" t="inlineStr">
        <is>
          <t>Normal</t>
        </is>
      </c>
      <c r="H145" t="n">
        <v>0</v>
      </c>
      <c r="I145" t="n">
        <v>1</v>
      </c>
      <c r="J145" t="n">
        <v>0</v>
      </c>
      <c r="K145">
        <f>I145*(E145+J145+H145)</f>
        <v/>
      </c>
      <c r="L145">
        <f>K145/D145</f>
        <v/>
      </c>
      <c r="M145">
        <f>L145/AVERAGE(L2:L65535)</f>
        <v/>
      </c>
      <c r="N145">
        <f>K145/AE145</f>
        <v/>
      </c>
      <c r="O145" t="n">
        <v>0.1</v>
      </c>
      <c r="P145" t="n">
        <v>9</v>
      </c>
      <c r="Q145" t="n">
        <v>10</v>
      </c>
      <c r="R145" t="n">
        <v>0.8</v>
      </c>
      <c r="S145" t="n">
        <v>1</v>
      </c>
      <c r="T145">
        <f>V145*(U145+S145*X145*((P145+Q145)/2+W145)/(R145/Y145))</f>
        <v/>
      </c>
      <c r="U145" t="n">
        <v>0</v>
      </c>
      <c r="V145" t="n">
        <v>1</v>
      </c>
      <c r="W145" t="n">
        <v>0</v>
      </c>
      <c r="X145" t="n">
        <v>1</v>
      </c>
      <c r="Y145" t="n">
        <v>1</v>
      </c>
      <c r="Z145" t="n">
        <v>0</v>
      </c>
      <c r="AA145">
        <f>T145/D145</f>
        <v/>
      </c>
      <c r="AB145">
        <f>T145/AE145</f>
        <v/>
      </c>
      <c r="AC145">
        <f>AA145/AVERAGE(AA2:AA65535)</f>
        <v/>
      </c>
      <c r="AD145">
        <f>AC145*M145</f>
        <v/>
      </c>
      <c r="AE145" t="n">
        <v>1</v>
      </c>
      <c r="AF145" t="n">
        <v>2.3984</v>
      </c>
      <c r="AG145" t="inlineStr">
        <is>
          <t>Grants composer 2 recovery mastery stack.
Each recovery stack grants +15.00 life regen.</t>
        </is>
      </c>
      <c r="AH145" t="inlineStr"/>
      <c r="AI145" t="inlineStr"/>
    </row>
    <row r="146">
      <c r="A146" t="inlineStr">
        <is>
          <t>Glissando</t>
        </is>
      </c>
      <c r="B146" t="inlineStr">
        <is>
          <t>1+1m</t>
        </is>
      </c>
      <c r="C146" t="inlineStr">
        <is>
          <t>Sylphy</t>
        </is>
      </c>
      <c r="D146" t="n">
        <v>40</v>
      </c>
      <c r="E146" t="n">
        <v>335</v>
      </c>
      <c r="F146" t="inlineStr">
        <is>
          <t>Biological</t>
        </is>
      </c>
      <c r="G146" t="inlineStr">
        <is>
          <t>Normal</t>
        </is>
      </c>
      <c r="H146" t="n">
        <v>0</v>
      </c>
      <c r="I146" t="n">
        <v>1</v>
      </c>
      <c r="J146" t="n">
        <v>0</v>
      </c>
      <c r="K146">
        <f>I146*(E146+J146+H146)</f>
        <v/>
      </c>
      <c r="L146">
        <f>K146/D146</f>
        <v/>
      </c>
      <c r="M146">
        <f>L146/AVERAGE(L2:L65535)</f>
        <v/>
      </c>
      <c r="N146">
        <f>K146/AE146</f>
        <v/>
      </c>
      <c r="O146" t="n">
        <v>0.1</v>
      </c>
      <c r="P146" t="n">
        <v>10</v>
      </c>
      <c r="Q146" t="n">
        <v>15</v>
      </c>
      <c r="R146" t="n">
        <v>0.9</v>
      </c>
      <c r="S146" t="n">
        <v>1</v>
      </c>
      <c r="T146">
        <f>V146*(U146+S146*X146*((P146+Q146)/2+W146)/(R146/Y146))</f>
        <v/>
      </c>
      <c r="U146" t="n">
        <v>0</v>
      </c>
      <c r="V146" t="n">
        <v>1</v>
      </c>
      <c r="W146" t="n">
        <v>0</v>
      </c>
      <c r="X146" t="n">
        <v>1</v>
      </c>
      <c r="Y146" t="n">
        <v>1</v>
      </c>
      <c r="Z146" t="n">
        <v>0</v>
      </c>
      <c r="AA146">
        <f>T146/D146</f>
        <v/>
      </c>
      <c r="AB146">
        <f>T146/AE146</f>
        <v/>
      </c>
      <c r="AC146">
        <f>AA146/AVERAGE(AA2:AA65535)</f>
        <v/>
      </c>
      <c r="AD146">
        <f>AC146*M146</f>
        <v/>
      </c>
      <c r="AE146" t="n">
        <v>2</v>
      </c>
      <c r="AF146" t="n">
        <v>2.3984</v>
      </c>
      <c r="AG146" t="inlineStr">
        <is>
          <t>This tower can be sold for at least 90% of its original cost.</t>
        </is>
      </c>
      <c r="AH146" t="inlineStr">
        <is>
          <t>Grants composer 4 recovery mastery stacks.
Each recovery stack grants +15.00 life regen.</t>
        </is>
      </c>
      <c r="AI146" t="inlineStr"/>
    </row>
    <row r="147">
      <c r="A147" t="inlineStr">
        <is>
          <t>Clef</t>
        </is>
      </c>
      <c r="B147" t="inlineStr">
        <is>
          <t>1+2m</t>
        </is>
      </c>
      <c r="C147" t="inlineStr">
        <is>
          <t>Sylphy</t>
        </is>
      </c>
      <c r="D147" t="n">
        <v>75</v>
      </c>
      <c r="E147" t="n">
        <v>344</v>
      </c>
      <c r="F147" t="inlineStr">
        <is>
          <t>Light</t>
        </is>
      </c>
      <c r="G147" t="inlineStr">
        <is>
          <t>Normal</t>
        </is>
      </c>
      <c r="H147" t="n">
        <v>150</v>
      </c>
      <c r="I147" t="n">
        <v>1</v>
      </c>
      <c r="J147" t="n">
        <v>0</v>
      </c>
      <c r="K147">
        <f>I147*(E147+J147+H147)</f>
        <v/>
      </c>
      <c r="L147">
        <f>K147/D147</f>
        <v/>
      </c>
      <c r="M147">
        <f>L147/AVERAGE(L2:L65535)</f>
        <v/>
      </c>
      <c r="N147">
        <f>K147/AE147</f>
        <v/>
      </c>
      <c r="O147" t="n">
        <v>5</v>
      </c>
      <c r="P147" t="n">
        <v>22</v>
      </c>
      <c r="Q147" t="n">
        <v>24</v>
      </c>
      <c r="R147" t="n">
        <v>0.8</v>
      </c>
      <c r="S147" t="n">
        <v>1</v>
      </c>
      <c r="T147">
        <f>V147*(U147+S147*X147*((P147+Q147)/2+W147)/(R147/Y147))</f>
        <v/>
      </c>
      <c r="U147" t="n">
        <v>6</v>
      </c>
      <c r="V147" t="n">
        <v>1.1</v>
      </c>
      <c r="W147" t="n">
        <v>0</v>
      </c>
      <c r="X147" t="n">
        <v>1</v>
      </c>
      <c r="Y147" t="n">
        <v>1</v>
      </c>
      <c r="Z147" t="n">
        <v>0</v>
      </c>
      <c r="AA147">
        <f>T147/D147</f>
        <v/>
      </c>
      <c r="AB147">
        <f>T147/AE147</f>
        <v/>
      </c>
      <c r="AC147">
        <f>AA147/AVERAGE(AA2:AA65535)</f>
        <v/>
      </c>
      <c r="AD147">
        <f>AC147*M147</f>
        <v/>
      </c>
      <c r="AE147" t="n">
        <v>2</v>
      </c>
      <c r="AF147" t="n">
        <v>2.3984</v>
      </c>
      <c r="AG147" t="inlineStr">
        <is>
          <t>Every time Clef attacks, allies within 4.00 range gain +1.00 damage for 3.00 seconds (max +10.00).</t>
        </is>
      </c>
      <c r="AH147" t="inlineStr">
        <is>
          <t>Grants composer 3 recovery mastery stacks.
Each recovery stack grants +15.00 life regen.</t>
        </is>
      </c>
      <c r="AI147" t="inlineStr">
        <is>
          <t>Grants composer 3 aptitude mastery stacks.
Each aptitude stack grants +15.00% movement speed and +10.00% attack speed.</t>
        </is>
      </c>
    </row>
    <row r="148">
      <c r="A148" t="inlineStr">
        <is>
          <t>Producer</t>
        </is>
      </c>
      <c r="B148" t="inlineStr">
        <is>
          <t>1+3m</t>
        </is>
      </c>
      <c r="C148" t="inlineStr">
        <is>
          <t>Sylphy</t>
        </is>
      </c>
      <c r="D148" t="n">
        <v>155</v>
      </c>
      <c r="E148" t="n">
        <v>600</v>
      </c>
      <c r="F148" t="inlineStr">
        <is>
          <t>Mechanical</t>
        </is>
      </c>
      <c r="G148" t="inlineStr">
        <is>
          <t>Normal</t>
        </is>
      </c>
      <c r="H148" t="n">
        <v>150</v>
      </c>
      <c r="I148" t="n">
        <v>2.4</v>
      </c>
      <c r="J148" t="n">
        <v>0</v>
      </c>
      <c r="K148">
        <f>I148*(E148+J148+H148)</f>
        <v/>
      </c>
      <c r="L148">
        <f>K148/D148</f>
        <v/>
      </c>
      <c r="M148">
        <f>L148/AVERAGE(L2:L65535)</f>
        <v/>
      </c>
      <c r="N148">
        <f>K148/AE148</f>
        <v/>
      </c>
      <c r="O148" t="n">
        <v>0.1</v>
      </c>
      <c r="P148" t="n">
        <v>35</v>
      </c>
      <c r="Q148" t="n">
        <v>45</v>
      </c>
      <c r="R148" t="n">
        <v>0.8</v>
      </c>
      <c r="S148" t="n">
        <v>1</v>
      </c>
      <c r="T148">
        <f>V148*(U148+S148*X148*((P148+Q148)/2+W148)/(R148/Y148))</f>
        <v/>
      </c>
      <c r="U148" t="n">
        <v>0</v>
      </c>
      <c r="V148" t="n">
        <v>1.05</v>
      </c>
      <c r="W148" t="n">
        <v>0</v>
      </c>
      <c r="X148" t="n">
        <v>1</v>
      </c>
      <c r="Y148" t="n">
        <v>1</v>
      </c>
      <c r="Z148" t="n">
        <v>0</v>
      </c>
      <c r="AA148">
        <f>T148/D148</f>
        <v/>
      </c>
      <c r="AB148">
        <f>T148/AE148</f>
        <v/>
      </c>
      <c r="AC148">
        <f>AA148/AVERAGE(AA2:AA65535)</f>
        <v/>
      </c>
      <c r="AD148">
        <f>AC148*M148</f>
        <v/>
      </c>
      <c r="AE148" t="n">
        <v>2</v>
      </c>
      <c r="AF148" t="n">
        <v>2.3984</v>
      </c>
      <c r="AG148" t="inlineStr">
        <is>
          <t>20.00% chance to reduce incoming damage by 50.00%.
Upon reaching 20% life, producer regenerates 100% HP over 5 seconds.</t>
        </is>
      </c>
      <c r="AH148" t="inlineStr">
        <is>
          <t>Grants composer 3 recovery mastery stacks.
Each recovery stack grants +15.00 life regen.</t>
        </is>
      </c>
      <c r="AI148" t="inlineStr">
        <is>
          <t>Grants composer 3 Tactics mastery stacks.
Each stack grants +5.00% damage reduction.</t>
        </is>
      </c>
    </row>
    <row r="149">
      <c r="A149" t="inlineStr">
        <is>
          <t>Apprentice</t>
        </is>
      </c>
      <c r="B149" t="inlineStr">
        <is>
          <t>2</t>
        </is>
      </c>
      <c r="C149" t="inlineStr">
        <is>
          <t>Sylphy</t>
        </is>
      </c>
      <c r="D149" t="n">
        <v>55</v>
      </c>
      <c r="E149" t="n">
        <v>240</v>
      </c>
      <c r="F149" t="inlineStr">
        <is>
          <t>Light</t>
        </is>
      </c>
      <c r="G149" t="inlineStr">
        <is>
          <t>Piercing</t>
        </is>
      </c>
      <c r="H149" t="n">
        <v>0</v>
      </c>
      <c r="I149" t="n">
        <v>1</v>
      </c>
      <c r="J149" t="n">
        <v>0</v>
      </c>
      <c r="K149">
        <f>I149*(E149+J149+H149)</f>
        <v/>
      </c>
      <c r="L149">
        <f>K149/D149</f>
        <v/>
      </c>
      <c r="M149">
        <f>L149/AVERAGE(L2:L65535)</f>
        <v/>
      </c>
      <c r="N149">
        <f>K149/AE149</f>
        <v/>
      </c>
      <c r="O149" t="n">
        <v>4</v>
      </c>
      <c r="P149" t="n">
        <v>13</v>
      </c>
      <c r="Q149" t="n">
        <v>16</v>
      </c>
      <c r="R149" t="n">
        <v>0.6</v>
      </c>
      <c r="S149" t="n">
        <v>1</v>
      </c>
      <c r="T149">
        <f>V149*(U149+S149*X149*((P149+Q149)/2+W149)/(R149/Y149))</f>
        <v/>
      </c>
      <c r="U149" t="n">
        <v>0</v>
      </c>
      <c r="V149" t="n">
        <v>1</v>
      </c>
      <c r="W149" t="n">
        <v>0</v>
      </c>
      <c r="X149" t="n">
        <v>1</v>
      </c>
      <c r="Y149" t="n">
        <v>1</v>
      </c>
      <c r="Z149" t="n">
        <v>0</v>
      </c>
      <c r="AA149">
        <f>T149/D149</f>
        <v/>
      </c>
      <c r="AB149">
        <f>T149/AE149</f>
        <v/>
      </c>
      <c r="AC149">
        <f>AA149/AVERAGE(AA2:AA65535)</f>
        <v/>
      </c>
      <c r="AD149">
        <f>AC149*M149</f>
        <v/>
      </c>
      <c r="AE149" t="n">
        <v>1</v>
      </c>
      <c r="AF149" t="n">
        <v>2.3984</v>
      </c>
      <c r="AG149" t="inlineStr">
        <is>
          <t>Grants composer 2 aptitude mastery stack.
Each aptitude stack grants +15.00% movement speed and +10.00% attack speed.</t>
        </is>
      </c>
      <c r="AH149" t="inlineStr"/>
      <c r="AI149" t="inlineStr"/>
    </row>
    <row r="150">
      <c r="A150" t="inlineStr">
        <is>
          <t>Dramaturge</t>
        </is>
      </c>
      <c r="B150" t="inlineStr">
        <is>
          <t>2+2m</t>
        </is>
      </c>
      <c r="C150" t="inlineStr">
        <is>
          <t>Sylphy</t>
        </is>
      </c>
      <c r="D150" t="n">
        <v>110</v>
      </c>
      <c r="E150" t="n">
        <v>400</v>
      </c>
      <c r="F150" t="inlineStr">
        <is>
          <t>Light</t>
        </is>
      </c>
      <c r="G150" t="inlineStr">
        <is>
          <t>Piercing</t>
        </is>
      </c>
      <c r="H150" t="n">
        <v>0</v>
      </c>
      <c r="I150" t="n">
        <v>1</v>
      </c>
      <c r="J150" t="n">
        <v>0</v>
      </c>
      <c r="K150">
        <f>I150*(E150+J150+H150)</f>
        <v/>
      </c>
      <c r="L150">
        <f>K150/D150</f>
        <v/>
      </c>
      <c r="M150">
        <f>L150/AVERAGE(L2:L65535)</f>
        <v/>
      </c>
      <c r="N150">
        <f>K150/AE150</f>
        <v/>
      </c>
      <c r="O150" t="n">
        <v>5</v>
      </c>
      <c r="P150" t="n">
        <v>35</v>
      </c>
      <c r="Q150" t="n">
        <v>40</v>
      </c>
      <c r="R150" t="n">
        <v>1.1</v>
      </c>
      <c r="S150" t="n">
        <v>1</v>
      </c>
      <c r="T150">
        <f>V150*(U150+S150*X150*((P150+Q150)/2+W150)/(R150/Y150))</f>
        <v/>
      </c>
      <c r="U150" t="n">
        <v>0</v>
      </c>
      <c r="V150" t="n">
        <v>2.6</v>
      </c>
      <c r="W150" t="n">
        <v>0</v>
      </c>
      <c r="X150" t="n">
        <v>1</v>
      </c>
      <c r="Y150" t="n">
        <v>1</v>
      </c>
      <c r="Z150" t="n">
        <v>0</v>
      </c>
      <c r="AA150">
        <f>T150/D150</f>
        <v/>
      </c>
      <c r="AB150">
        <f>T150/AE150</f>
        <v/>
      </c>
      <c r="AC150">
        <f>AA150/AVERAGE(AA2:AA65535)</f>
        <v/>
      </c>
      <c r="AD150">
        <f>AC150*M150</f>
        <v/>
      </c>
      <c r="AE150" t="n">
        <v>2</v>
      </c>
      <c r="AF150" t="n">
        <v>2.3984</v>
      </c>
      <c r="AG150" t="inlineStr">
        <is>
          <t>The Dramaturge's attack detonates upon hitting an enemy, dealing 25.00% damage in a small radius around it.
All units hit have their movement speed slowed by 50.00% for 0.55 seconds.</t>
        </is>
      </c>
      <c r="AH150" t="inlineStr">
        <is>
          <t>Grants composer 4 aptitude mastery stacks.
Each aptitude stack grants +15.00% movement speed and +10.00% attack speed.</t>
        </is>
      </c>
      <c r="AI150" t="inlineStr"/>
    </row>
    <row r="151">
      <c r="A151" t="inlineStr">
        <is>
          <t>Usher</t>
        </is>
      </c>
      <c r="B151" t="inlineStr">
        <is>
          <t>2+3m</t>
        </is>
      </c>
      <c r="C151" t="inlineStr">
        <is>
          <t>Sylphy</t>
        </is>
      </c>
      <c r="D151" t="n">
        <v>190</v>
      </c>
      <c r="E151" t="n">
        <v>815</v>
      </c>
      <c r="F151" t="inlineStr">
        <is>
          <t>Mechanical</t>
        </is>
      </c>
      <c r="G151" t="inlineStr">
        <is>
          <t>Piercing</t>
        </is>
      </c>
      <c r="H151" t="n">
        <v>460</v>
      </c>
      <c r="I151" t="n">
        <v>1.05</v>
      </c>
      <c r="J151" t="n">
        <v>0</v>
      </c>
      <c r="K151">
        <f>I151*(E151+J151+H151)</f>
        <v/>
      </c>
      <c r="L151">
        <f>K151/D151</f>
        <v/>
      </c>
      <c r="M151">
        <f>L151/AVERAGE(L2:L65535)</f>
        <v/>
      </c>
      <c r="N151">
        <f>K151/AE151</f>
        <v/>
      </c>
      <c r="O151" t="n">
        <v>4.75</v>
      </c>
      <c r="P151" t="n">
        <v>30</v>
      </c>
      <c r="Q151" t="n">
        <v>45</v>
      </c>
      <c r="R151" t="n">
        <v>0.6</v>
      </c>
      <c r="S151" t="n">
        <v>1</v>
      </c>
      <c r="T151">
        <f>V151*(U151+S151*X151*((P151+Q151)/2+W151)/(R151/Y151))</f>
        <v/>
      </c>
      <c r="U151" t="n">
        <v>0</v>
      </c>
      <c r="V151" t="n">
        <v>1.2</v>
      </c>
      <c r="W151" t="n">
        <v>0</v>
      </c>
      <c r="X151" t="n">
        <v>1</v>
      </c>
      <c r="Y151" t="n">
        <v>1</v>
      </c>
      <c r="Z151" t="n">
        <v>0</v>
      </c>
      <c r="AA151">
        <f>T151/D151</f>
        <v/>
      </c>
      <c r="AB151">
        <f>T151/AE151</f>
        <v/>
      </c>
      <c r="AC151">
        <f>AA151/AVERAGE(AA2:AA65535)</f>
        <v/>
      </c>
      <c r="AD151">
        <f>AC151*M151</f>
        <v/>
      </c>
      <c r="AE151" t="n">
        <v>2</v>
      </c>
      <c r="AF151" t="n">
        <v>2.3984</v>
      </c>
      <c r="AG151" t="inlineStr">
        <is>
          <t>Each attack damage dealt is recorded. Upon reaching 325.00 damage dealt, heals ally within 7.00 range for 100.00 hp and resets the damage dealt.</t>
        </is>
      </c>
      <c r="AH151" t="inlineStr">
        <is>
          <t>Grants composer 3 aptitude mastery stacks.
Each aptitude stack grants +15.00% movement speed and +10.00% attack speed.</t>
        </is>
      </c>
      <c r="AI151" t="inlineStr">
        <is>
          <t>Grants composer 3 Tactics mastery stacks.
Each stack grants +5.00% damage reduction.</t>
        </is>
      </c>
    </row>
    <row r="152">
      <c r="A152" t="inlineStr">
        <is>
          <t>Staccato</t>
        </is>
      </c>
      <c r="B152" t="inlineStr">
        <is>
          <t>2+4m</t>
        </is>
      </c>
      <c r="C152" t="inlineStr">
        <is>
          <t>Sylphy</t>
        </is>
      </c>
      <c r="D152" t="n">
        <v>240</v>
      </c>
      <c r="E152" t="n">
        <v>1000</v>
      </c>
      <c r="F152" t="inlineStr">
        <is>
          <t>Massive</t>
        </is>
      </c>
      <c r="G152" t="inlineStr">
        <is>
          <t>Piercing</t>
        </is>
      </c>
      <c r="H152" t="n">
        <v>0</v>
      </c>
      <c r="I152" t="n">
        <v>1</v>
      </c>
      <c r="J152" t="n">
        <v>0</v>
      </c>
      <c r="K152">
        <f>I152*(E152+J152+H152)</f>
        <v/>
      </c>
      <c r="L152">
        <f>K152/D152</f>
        <v/>
      </c>
      <c r="M152">
        <f>L152/AVERAGE(L2:L65535)</f>
        <v/>
      </c>
      <c r="N152">
        <f>K152/AE152</f>
        <v/>
      </c>
      <c r="O152" t="n">
        <v>5</v>
      </c>
      <c r="P152" t="n">
        <v>35</v>
      </c>
      <c r="Q152" t="n">
        <v>40</v>
      </c>
      <c r="R152" t="n">
        <v>0.4</v>
      </c>
      <c r="S152" t="n">
        <v>1</v>
      </c>
      <c r="T152">
        <f>V152*(U152+S152*X152*((P152+Q152)/2+W152)/(R152/Y152))</f>
        <v/>
      </c>
      <c r="U152" t="n">
        <v>0</v>
      </c>
      <c r="V152" t="n">
        <v>2</v>
      </c>
      <c r="W152" t="n">
        <v>0</v>
      </c>
      <c r="X152" t="n">
        <v>1</v>
      </c>
      <c r="Y152" t="n">
        <v>1</v>
      </c>
      <c r="Z152" t="n">
        <v>0</v>
      </c>
      <c r="AA152">
        <f>T152/D152</f>
        <v/>
      </c>
      <c r="AB152">
        <f>T152/AE152</f>
        <v/>
      </c>
      <c r="AC152">
        <f>AA152/AVERAGE(AA2:AA65535)</f>
        <v/>
      </c>
      <c r="AD152">
        <f>AC152*M152</f>
        <v/>
      </c>
      <c r="AE152" t="n">
        <v>3</v>
      </c>
      <c r="AF152" t="n">
        <v>2.3984</v>
      </c>
      <c r="AG152" t="inlineStr">
        <is>
          <t>25.00% chance for an attack to deal 350.00% damage.</t>
        </is>
      </c>
      <c r="AH152" t="inlineStr">
        <is>
          <t>Grants composer 3 aptitude mastery stacks.
Each aptitude stack grants +15.00% movement speed and +10.00% attack speed.</t>
        </is>
      </c>
      <c r="AI152" t="inlineStr">
        <is>
          <t>Grants composer 3 vigor mastery stacks.
Each vigor stack grants +5.00% damage.</t>
        </is>
      </c>
    </row>
    <row r="153">
      <c r="A153" t="inlineStr">
        <is>
          <t>Patron</t>
        </is>
      </c>
      <c r="B153" t="inlineStr">
        <is>
          <t>3</t>
        </is>
      </c>
      <c r="C153" t="inlineStr">
        <is>
          <t>Sylphy</t>
        </is>
      </c>
      <c r="D153" t="n">
        <v>135</v>
      </c>
      <c r="E153" t="n">
        <v>600</v>
      </c>
      <c r="F153" t="inlineStr">
        <is>
          <t>Mechanical</t>
        </is>
      </c>
      <c r="G153" t="inlineStr">
        <is>
          <t>Normal</t>
        </is>
      </c>
      <c r="H153" t="n">
        <v>0</v>
      </c>
      <c r="I153" t="n">
        <v>1</v>
      </c>
      <c r="J153" t="n">
        <v>0</v>
      </c>
      <c r="K153">
        <f>I153*(E153+J153+H153)</f>
        <v/>
      </c>
      <c r="L153">
        <f>K153/D153</f>
        <v/>
      </c>
      <c r="M153">
        <f>L153/AVERAGE(L2:L65535)</f>
        <v/>
      </c>
      <c r="N153">
        <f>K153/AE153</f>
        <v/>
      </c>
      <c r="O153" t="n">
        <v>0.1</v>
      </c>
      <c r="P153" t="n">
        <v>34</v>
      </c>
      <c r="Q153" t="n">
        <v>36</v>
      </c>
      <c r="R153" t="n">
        <v>0.8</v>
      </c>
      <c r="S153" t="n">
        <v>1</v>
      </c>
      <c r="T153">
        <f>V153*(U153+S153*X153*((P153+Q153)/2+W153)/(R153/Y153))</f>
        <v/>
      </c>
      <c r="U153" t="n">
        <v>0</v>
      </c>
      <c r="V153" t="n">
        <v>1</v>
      </c>
      <c r="W153" t="n">
        <v>0</v>
      </c>
      <c r="X153" t="n">
        <v>1</v>
      </c>
      <c r="Y153" t="n">
        <v>1</v>
      </c>
      <c r="Z153" t="n">
        <v>0</v>
      </c>
      <c r="AA153">
        <f>T153/D153</f>
        <v/>
      </c>
      <c r="AB153">
        <f>T153/AE153</f>
        <v/>
      </c>
      <c r="AC153">
        <f>AA153/AVERAGE(AA2:AA65535)</f>
        <v/>
      </c>
      <c r="AD153">
        <f>AC153*M153</f>
        <v/>
      </c>
      <c r="AE153" t="n">
        <v>1</v>
      </c>
      <c r="AF153" t="n">
        <v>2.3984</v>
      </c>
      <c r="AG153" t="inlineStr">
        <is>
          <t>Grants composer 2 Tactics mastery stack.
Each stack grants +5.00% damage reduction.</t>
        </is>
      </c>
      <c r="AH153" t="inlineStr"/>
      <c r="AI153" t="inlineStr"/>
    </row>
    <row r="154">
      <c r="A154" t="inlineStr">
        <is>
          <t>Tenor</t>
        </is>
      </c>
      <c r="B154" t="inlineStr">
        <is>
          <t>3+3m</t>
        </is>
      </c>
      <c r="C154" t="inlineStr">
        <is>
          <t>Sylphy</t>
        </is>
      </c>
      <c r="D154" t="n">
        <v>270</v>
      </c>
      <c r="E154" t="n">
        <v>1380</v>
      </c>
      <c r="F154" t="inlineStr">
        <is>
          <t>Mechanical</t>
        </is>
      </c>
      <c r="G154" t="inlineStr">
        <is>
          <t>Normal</t>
        </is>
      </c>
      <c r="H154" t="n">
        <v>0</v>
      </c>
      <c r="I154" t="n">
        <v>1.32</v>
      </c>
      <c r="J154" t="n">
        <v>0</v>
      </c>
      <c r="K154">
        <f>I154*(E154+J154+H154)</f>
        <v/>
      </c>
      <c r="L154">
        <f>K154/D154</f>
        <v/>
      </c>
      <c r="M154">
        <f>L154/AVERAGE(L2:L65535)</f>
        <v/>
      </c>
      <c r="N154">
        <f>K154/AE154</f>
        <v/>
      </c>
      <c r="O154" t="n">
        <v>0.1</v>
      </c>
      <c r="P154" t="n">
        <v>55</v>
      </c>
      <c r="Q154" t="n">
        <v>65</v>
      </c>
      <c r="R154" t="n">
        <v>0.8</v>
      </c>
      <c r="S154" t="n">
        <v>1</v>
      </c>
      <c r="T154">
        <f>V154*(U154+S154*X154*((P154+Q154)/2+W154)/(R154/Y154))</f>
        <v/>
      </c>
      <c r="U154" t="n">
        <v>0</v>
      </c>
      <c r="V154" t="n">
        <v>1.05</v>
      </c>
      <c r="W154" t="n">
        <v>0</v>
      </c>
      <c r="X154" t="n">
        <v>1</v>
      </c>
      <c r="Y154" t="n">
        <v>1</v>
      </c>
      <c r="Z154" t="n">
        <v>15</v>
      </c>
      <c r="AA154">
        <f>T154/D154</f>
        <v/>
      </c>
      <c r="AB154">
        <f>T154/AE154</f>
        <v/>
      </c>
      <c r="AC154">
        <f>AA154/AVERAGE(AA2:AA65535)</f>
        <v/>
      </c>
      <c r="AD154">
        <f>AC154*M154</f>
        <v/>
      </c>
      <c r="AE154" t="n">
        <v>2</v>
      </c>
      <c r="AF154" t="n">
        <v>2.3984</v>
      </c>
      <c r="AG154" t="inlineStr">
        <is>
          <t>This unit has no energy regeneration, instead gaining 1 energy each time it's attacked.
Upon reaching max energy, Tenor stomps the ground, releasing a paralyzing shockwave that briefly stuns nearby enemies. Enemies struck by the shockwave become brittle, reducing their attack speed by 15.00% slower and causing them to deal 10.00% less damage (max 45.00% slow and 30.00% less damage).</t>
        </is>
      </c>
      <c r="AH154" t="inlineStr">
        <is>
          <t>Grants composer 4 Tactics mastery stacks.
Each stack grants +5.00% damage reduction.</t>
        </is>
      </c>
      <c r="AI154" t="inlineStr"/>
    </row>
    <row r="155">
      <c r="A155" t="inlineStr">
        <is>
          <t>Alto</t>
        </is>
      </c>
      <c r="B155" t="inlineStr">
        <is>
          <t>3+4m</t>
        </is>
      </c>
      <c r="C155" t="inlineStr">
        <is>
          <t>Sylphy</t>
        </is>
      </c>
      <c r="D155" t="n">
        <v>320</v>
      </c>
      <c r="E155" t="n">
        <v>1845</v>
      </c>
      <c r="F155" t="inlineStr">
        <is>
          <t>Massive</t>
        </is>
      </c>
      <c r="G155" t="inlineStr">
        <is>
          <t>Normal</t>
        </is>
      </c>
      <c r="H155" t="n">
        <v>0</v>
      </c>
      <c r="I155" t="n">
        <v>1.1</v>
      </c>
      <c r="J155" t="n">
        <v>0</v>
      </c>
      <c r="K155">
        <f>I155*(E155+J155+H155)</f>
        <v/>
      </c>
      <c r="L155">
        <f>K155/D155</f>
        <v/>
      </c>
      <c r="M155">
        <f>L155/AVERAGE(L2:L65535)</f>
        <v/>
      </c>
      <c r="N155">
        <f>K155/AE155</f>
        <v/>
      </c>
      <c r="O155" t="n">
        <v>0.1</v>
      </c>
      <c r="P155" t="n">
        <v>35</v>
      </c>
      <c r="Q155" t="n">
        <v>40</v>
      </c>
      <c r="R155" t="n">
        <v>0.3</v>
      </c>
      <c r="S155" t="n">
        <v>1</v>
      </c>
      <c r="T155">
        <f>V155*(U155+S155*X155*((P155+Q155)/2+W155)/(R155/Y155))</f>
        <v/>
      </c>
      <c r="U155" t="n">
        <v>0</v>
      </c>
      <c r="V155" t="n">
        <v>1.05</v>
      </c>
      <c r="W155" t="n">
        <v>0</v>
      </c>
      <c r="X155" t="n">
        <v>1</v>
      </c>
      <c r="Y155" t="n">
        <v>1</v>
      </c>
      <c r="Z155" t="n">
        <v>11</v>
      </c>
      <c r="AA155">
        <f>T155/D155</f>
        <v/>
      </c>
      <c r="AB155">
        <f>T155/AE155</f>
        <v/>
      </c>
      <c r="AC155">
        <f>AA155/AVERAGE(AA2:AA65535)</f>
        <v/>
      </c>
      <c r="AD155">
        <f>AC155*M155</f>
        <v/>
      </c>
      <c r="AE155" t="n">
        <v>3</v>
      </c>
      <c r="AF155" t="n">
        <v>2.3984</v>
      </c>
      <c r="AG155" t="inlineStr">
        <is>
          <t>Each attack grants +1 energy to Alto. Upon reaching 10 energy, Alto pulls foes within 4.00 range to him, slowing their movement speed by 70.00% for 4.00 seconds.
Alto starts with 0 energy, and passively loses -1.00 energy/sec.</t>
        </is>
      </c>
      <c r="AH155" t="inlineStr">
        <is>
          <t>Grants composer 3 Tactics mastery stacks.
Each stack grants +5.00% damage reduction.</t>
        </is>
      </c>
      <c r="AI155" t="inlineStr">
        <is>
          <t>Grants composer 3 vigor mastery stacks.
Each vigor stack grants +5.00% damage.</t>
        </is>
      </c>
    </row>
    <row r="156">
      <c r="A156" t="inlineStr">
        <is>
          <t>Soprano</t>
        </is>
      </c>
      <c r="B156" t="inlineStr">
        <is>
          <t>3+5m</t>
        </is>
      </c>
      <c r="C156" t="inlineStr">
        <is>
          <t>Sylphy</t>
        </is>
      </c>
      <c r="D156" t="n">
        <v>385</v>
      </c>
      <c r="E156" t="n">
        <v>2850</v>
      </c>
      <c r="F156" t="inlineStr">
        <is>
          <t>Armored</t>
        </is>
      </c>
      <c r="G156" t="inlineStr">
        <is>
          <t>Normal</t>
        </is>
      </c>
      <c r="H156" t="n">
        <v>106</v>
      </c>
      <c r="I156" t="n">
        <v>1.1</v>
      </c>
      <c r="J156" t="n">
        <v>0</v>
      </c>
      <c r="K156">
        <f>I156*(E156+J156+H156)</f>
        <v/>
      </c>
      <c r="L156">
        <f>K156/D156</f>
        <v/>
      </c>
      <c r="M156">
        <f>L156/AVERAGE(L2:L65535)</f>
        <v/>
      </c>
      <c r="N156">
        <f>K156/AE156</f>
        <v/>
      </c>
      <c r="O156" t="n">
        <v>0.1</v>
      </c>
      <c r="P156" t="n">
        <v>175</v>
      </c>
      <c r="Q156" t="n">
        <v>225</v>
      </c>
      <c r="R156" t="n">
        <v>1.7</v>
      </c>
      <c r="S156" t="n">
        <v>1</v>
      </c>
      <c r="T156">
        <f>V156*(U156+S156*X156*((P156+Q156)/2+W156)/(R156/Y156))</f>
        <v/>
      </c>
      <c r="U156" t="n">
        <v>0</v>
      </c>
      <c r="V156" t="n">
        <v>1.2</v>
      </c>
      <c r="W156" t="n">
        <v>0</v>
      </c>
      <c r="X156" t="n">
        <v>1</v>
      </c>
      <c r="Y156" t="n">
        <v>1</v>
      </c>
      <c r="Z156" t="n">
        <v>0</v>
      </c>
      <c r="AA156">
        <f>T156/D156</f>
        <v/>
      </c>
      <c r="AB156">
        <f>T156/AE156</f>
        <v/>
      </c>
      <c r="AC156">
        <f>AA156/AVERAGE(AA2:AA65535)</f>
        <v/>
      </c>
      <c r="AD156">
        <f>AC156*M156</f>
        <v/>
      </c>
      <c r="AE156" t="n">
        <v>3</v>
      </c>
      <c r="AF156" t="n">
        <v>2.3984</v>
      </c>
      <c r="AG156" t="inlineStr">
        <is>
          <t>Soprano's dark energy reneges upon its attackers, weakening their defenses.
Each attack onto Soprano causes the attacker to gain 1 stack of Tenuto (maximum 8.00). Each stack of Tenuto increases all incoming damage by 5.00%.</t>
        </is>
      </c>
      <c r="AH156" t="inlineStr">
        <is>
          <t>Grants composer 3 Tactics mastery stacks.
Each stack grants +5.00% damage reduction.</t>
        </is>
      </c>
      <c r="AI156" t="inlineStr">
        <is>
          <t>Grants composer 3 resolve mastery stacks.
Each resolve stack grants 6.00% lifesteal from attacks.</t>
        </is>
      </c>
    </row>
    <row r="157">
      <c r="A157" t="inlineStr">
        <is>
          <t>Tremolo</t>
        </is>
      </c>
      <c r="B157" t="inlineStr">
        <is>
          <t>4</t>
        </is>
      </c>
      <c r="C157" t="inlineStr">
        <is>
          <t>Sylphy</t>
        </is>
      </c>
      <c r="D157" t="n">
        <v>185</v>
      </c>
      <c r="E157" t="n">
        <v>700</v>
      </c>
      <c r="F157" t="inlineStr">
        <is>
          <t>Massive</t>
        </is>
      </c>
      <c r="G157" t="inlineStr">
        <is>
          <t>Magic</t>
        </is>
      </c>
      <c r="H157" t="n">
        <v>0</v>
      </c>
      <c r="I157" t="n">
        <v>1</v>
      </c>
      <c r="J157" t="n">
        <v>0</v>
      </c>
      <c r="K157">
        <f>I157*(E157+J157+H157)</f>
        <v/>
      </c>
      <c r="L157">
        <f>K157/D157</f>
        <v/>
      </c>
      <c r="M157">
        <f>L157/AVERAGE(L2:L65535)</f>
        <v/>
      </c>
      <c r="N157">
        <f>K157/AE157</f>
        <v/>
      </c>
      <c r="O157" t="n">
        <v>5</v>
      </c>
      <c r="P157" t="n">
        <v>20</v>
      </c>
      <c r="Q157" t="n">
        <v>30</v>
      </c>
      <c r="R157" t="n">
        <v>0.2</v>
      </c>
      <c r="S157" t="n">
        <v>1</v>
      </c>
      <c r="T157">
        <f>V157*(U157+S157*X157*((P157+Q157)/2+W157)/(R157/Y157))</f>
        <v/>
      </c>
      <c r="U157" t="n">
        <v>0</v>
      </c>
      <c r="V157" t="n">
        <v>1</v>
      </c>
      <c r="W157" t="n">
        <v>0</v>
      </c>
      <c r="X157" t="n">
        <v>1</v>
      </c>
      <c r="Y157" t="n">
        <v>1</v>
      </c>
      <c r="Z157" t="n">
        <v>0</v>
      </c>
      <c r="AA157">
        <f>T157/D157</f>
        <v/>
      </c>
      <c r="AB157">
        <f>T157/AE157</f>
        <v/>
      </c>
      <c r="AC157">
        <f>AA157/AVERAGE(AA2:AA65535)</f>
        <v/>
      </c>
      <c r="AD157">
        <f>AC157*M157</f>
        <v/>
      </c>
      <c r="AE157" t="n">
        <v>2</v>
      </c>
      <c r="AF157" t="n">
        <v>2.3984</v>
      </c>
      <c r="AG157" t="inlineStr">
        <is>
          <t>Grants composer 2 vigor mastery stack.
Each vigor stack grants +5.00% damage.</t>
        </is>
      </c>
      <c r="AH157" t="inlineStr"/>
      <c r="AI157" t="inlineStr"/>
    </row>
    <row r="158">
      <c r="A158" t="inlineStr">
        <is>
          <t>Allegro</t>
        </is>
      </c>
      <c r="B158" t="inlineStr">
        <is>
          <t>4+4m</t>
        </is>
      </c>
      <c r="C158" t="inlineStr">
        <is>
          <t>Sylphy</t>
        </is>
      </c>
      <c r="D158" t="n">
        <v>370</v>
      </c>
      <c r="E158" t="n">
        <v>1005</v>
      </c>
      <c r="F158" t="inlineStr">
        <is>
          <t>Massive</t>
        </is>
      </c>
      <c r="G158" t="inlineStr">
        <is>
          <t>Magic</t>
        </is>
      </c>
      <c r="H158" t="n">
        <v>0</v>
      </c>
      <c r="I158" t="n">
        <v>1</v>
      </c>
      <c r="J158" t="n">
        <v>0</v>
      </c>
      <c r="K158">
        <f>I158*(E158+J158+H158)</f>
        <v/>
      </c>
      <c r="L158">
        <f>K158/D158</f>
        <v/>
      </c>
      <c r="M158">
        <f>L158/AVERAGE(L2:L65535)</f>
        <v/>
      </c>
      <c r="N158">
        <f>K158/AE158</f>
        <v/>
      </c>
      <c r="O158" t="n">
        <v>5</v>
      </c>
      <c r="P158" t="n">
        <v>35</v>
      </c>
      <c r="Q158" t="n">
        <v>40</v>
      </c>
      <c r="R158" t="n">
        <v>0.2</v>
      </c>
      <c r="S158" t="n">
        <v>1</v>
      </c>
      <c r="T158">
        <f>V158*(U158+S158*X158*((P158+Q158)/2+W158)/(R158/Y158))</f>
        <v/>
      </c>
      <c r="U158" t="n">
        <v>0</v>
      </c>
      <c r="V158" t="n">
        <v>1.63</v>
      </c>
      <c r="W158" t="n">
        <v>0</v>
      </c>
      <c r="X158" t="n">
        <v>1</v>
      </c>
      <c r="Y158" t="n">
        <v>1</v>
      </c>
      <c r="Z158" t="n">
        <v>11</v>
      </c>
      <c r="AA158">
        <f>T158/D158</f>
        <v/>
      </c>
      <c r="AB158">
        <f>T158/AE158</f>
        <v/>
      </c>
      <c r="AC158">
        <f>AA158/AVERAGE(AA2:AA65535)</f>
        <v/>
      </c>
      <c r="AD158">
        <f>AC158*M158</f>
        <v/>
      </c>
      <c r="AE158" t="n">
        <v>4</v>
      </c>
      <c r="AF158" t="n">
        <v>2.3984</v>
      </c>
      <c r="AG158" t="inlineStr">
        <is>
          <t>Upon reaching 10 energy, gains +150.00% weapon damage for 4.00 seconds.</t>
        </is>
      </c>
      <c r="AH158" t="inlineStr">
        <is>
          <t>Grants composer 4 vigor mastery stacks.
Each vigor stack grants +5.00% damage.</t>
        </is>
      </c>
      <c r="AI158" t="inlineStr"/>
    </row>
    <row r="159">
      <c r="A159" t="inlineStr">
        <is>
          <t>Solo</t>
        </is>
      </c>
      <c r="B159" t="inlineStr">
        <is>
          <t>4+5m</t>
        </is>
      </c>
      <c r="C159" t="inlineStr">
        <is>
          <t>Sylphy</t>
        </is>
      </c>
      <c r="D159" t="n">
        <v>435</v>
      </c>
      <c r="E159" t="n">
        <v>1985</v>
      </c>
      <c r="F159" t="inlineStr">
        <is>
          <t>Armored</t>
        </is>
      </c>
      <c r="G159" t="inlineStr">
        <is>
          <t>Magic</t>
        </is>
      </c>
      <c r="H159" t="n">
        <v>167</v>
      </c>
      <c r="I159" t="n">
        <v>1</v>
      </c>
      <c r="J159" t="n">
        <v>0</v>
      </c>
      <c r="K159">
        <f>I159*(E159+J159+H159)</f>
        <v/>
      </c>
      <c r="L159">
        <f>K159/D159</f>
        <v/>
      </c>
      <c r="M159">
        <f>L159/AVERAGE(L2:L65535)</f>
        <v/>
      </c>
      <c r="N159">
        <f>K159/AE159</f>
        <v/>
      </c>
      <c r="O159" t="n">
        <v>0.1</v>
      </c>
      <c r="P159" t="n">
        <v>155</v>
      </c>
      <c r="Q159" t="n">
        <v>175</v>
      </c>
      <c r="R159" t="n">
        <v>1.2</v>
      </c>
      <c r="S159" t="n">
        <v>1</v>
      </c>
      <c r="T159">
        <f>V159*(U159+S159*X159*((P159+Q159)/2+W159)/(R159/Y159))</f>
        <v/>
      </c>
      <c r="U159" t="n">
        <v>49.63</v>
      </c>
      <c r="V159" t="n">
        <v>1.1</v>
      </c>
      <c r="W159" t="n">
        <v>0</v>
      </c>
      <c r="X159" t="n">
        <v>1</v>
      </c>
      <c r="Y159" t="n">
        <v>1</v>
      </c>
      <c r="Z159" t="n">
        <v>0</v>
      </c>
      <c r="AA159">
        <f>T159/D159</f>
        <v/>
      </c>
      <c r="AB159">
        <f>T159/AE159</f>
        <v/>
      </c>
      <c r="AC159">
        <f>AA159/AVERAGE(AA2:AA65535)</f>
        <v/>
      </c>
      <c r="AD159">
        <f>AC159*M159</f>
        <v/>
      </c>
      <c r="AE159" t="n">
        <v>4</v>
      </c>
      <c r="AF159" t="n">
        <v>2.3984</v>
      </c>
      <c r="AG159" t="inlineStr">
        <is>
          <t>Solo throws a psi orb towards the target within 8.00 range, stunning it for 6.00 seconds (3.00 vs Bosses). Upon landing the orb, Solo launches himself towards the target, gaining 150.00% damage reflection for 8.00 seconds.
Cooldown 10.00 seconds.</t>
        </is>
      </c>
      <c r="AH159" t="inlineStr">
        <is>
          <t>Grants composer 3 vigor mastery stacks.
Each vigor stack grants +5.00% damage.</t>
        </is>
      </c>
      <c r="AI159" t="inlineStr">
        <is>
          <t>Grants composer 3 resolve mastery stacks.
Each resolve stack grants 6.00% lifesteal from attacks.</t>
        </is>
      </c>
    </row>
    <row r="160">
      <c r="A160" t="inlineStr">
        <is>
          <t>Conductor</t>
        </is>
      </c>
      <c r="B160" t="inlineStr">
        <is>
          <t>4+6m</t>
        </is>
      </c>
      <c r="C160" t="inlineStr">
        <is>
          <t>Sylphy</t>
        </is>
      </c>
      <c r="D160" t="n">
        <v>535</v>
      </c>
      <c r="E160" t="n">
        <v>2045</v>
      </c>
      <c r="F160" t="inlineStr">
        <is>
          <t>Light</t>
        </is>
      </c>
      <c r="G160" t="inlineStr">
        <is>
          <t>Magic</t>
        </is>
      </c>
      <c r="H160" t="n">
        <v>0</v>
      </c>
      <c r="I160" t="n">
        <v>1</v>
      </c>
      <c r="J160" t="n">
        <v>0</v>
      </c>
      <c r="K160">
        <f>I160*(E160+J160+H160)</f>
        <v/>
      </c>
      <c r="L160">
        <f>K160/D160</f>
        <v/>
      </c>
      <c r="M160">
        <f>L160/AVERAGE(L2:L65535)</f>
        <v/>
      </c>
      <c r="N160">
        <f>K160/AE160</f>
        <v/>
      </c>
      <c r="O160" t="n">
        <v>5.5</v>
      </c>
      <c r="P160" t="n">
        <v>100</v>
      </c>
      <c r="Q160" t="n">
        <v>140</v>
      </c>
      <c r="R160" t="n">
        <v>0.5</v>
      </c>
      <c r="S160" t="n">
        <v>1</v>
      </c>
      <c r="T160">
        <f>V160*(U160+S160*X160*((P160+Q160)/2+W160)/(R160/Y160))</f>
        <v/>
      </c>
      <c r="U160" t="n">
        <v>0</v>
      </c>
      <c r="V160" t="n">
        <v>1.1</v>
      </c>
      <c r="W160" t="n">
        <v>0</v>
      </c>
      <c r="X160" t="n">
        <v>1</v>
      </c>
      <c r="Y160" t="n">
        <v>1</v>
      </c>
      <c r="Z160" t="n">
        <v>0</v>
      </c>
      <c r="AA160">
        <f>T160/D160</f>
        <v/>
      </c>
      <c r="AB160">
        <f>T160/AE160</f>
        <v/>
      </c>
      <c r="AC160">
        <f>AA160/AVERAGE(AA2:AA65535)</f>
        <v/>
      </c>
      <c r="AD160">
        <f>AC160*M160</f>
        <v/>
      </c>
      <c r="AE160" t="n">
        <v>4</v>
      </c>
      <c r="AF160" t="n">
        <v>2.3984</v>
      </c>
      <c r="AG160" t="inlineStr">
        <is>
          <t>The Conductor inspires Sylphy allies within 10.00 range. These units gain Mastery over their traits (max 10.00 trait stacks).</t>
        </is>
      </c>
      <c r="AH160" t="inlineStr">
        <is>
          <t>Grants composer 3 vigor mastery stacks.
Each vigor stack grants +5.00% damage.</t>
        </is>
      </c>
      <c r="AI160" t="inlineStr"/>
    </row>
    <row r="161">
      <c r="A161" t="inlineStr">
        <is>
          <t>Artisan</t>
        </is>
      </c>
      <c r="B161" t="inlineStr">
        <is>
          <t>5</t>
        </is>
      </c>
      <c r="C161" t="inlineStr">
        <is>
          <t>Sylphy</t>
        </is>
      </c>
      <c r="D161" t="n">
        <v>250</v>
      </c>
      <c r="E161" t="n">
        <v>1625</v>
      </c>
      <c r="F161" t="inlineStr">
        <is>
          <t>Armored</t>
        </is>
      </c>
      <c r="G161" t="inlineStr">
        <is>
          <t>Siege</t>
        </is>
      </c>
      <c r="H161" t="n">
        <v>0</v>
      </c>
      <c r="I161" t="n">
        <v>1</v>
      </c>
      <c r="J161" t="n">
        <v>0</v>
      </c>
      <c r="K161">
        <f>I161*(E161+J161+H161)</f>
        <v/>
      </c>
      <c r="L161">
        <f>K161/D161</f>
        <v/>
      </c>
      <c r="M161">
        <f>L161/AVERAGE(L2:L65535)</f>
        <v/>
      </c>
      <c r="N161">
        <f>K161/AE161</f>
        <v/>
      </c>
      <c r="O161" t="n">
        <v>0.1</v>
      </c>
      <c r="P161" t="n">
        <v>155</v>
      </c>
      <c r="Q161" t="n">
        <v>190</v>
      </c>
      <c r="R161" t="n">
        <v>1.5</v>
      </c>
      <c r="S161" t="n">
        <v>1</v>
      </c>
      <c r="T161">
        <f>V161*(U161+S161*X161*((P161+Q161)/2+W161)/(R161/Y161))</f>
        <v/>
      </c>
      <c r="U161" t="n">
        <v>0</v>
      </c>
      <c r="V161" t="n">
        <v>1</v>
      </c>
      <c r="W161" t="n">
        <v>0</v>
      </c>
      <c r="X161" t="n">
        <v>1</v>
      </c>
      <c r="Y161" t="n">
        <v>1</v>
      </c>
      <c r="Z161" t="n">
        <v>0</v>
      </c>
      <c r="AA161">
        <f>T161/D161</f>
        <v/>
      </c>
      <c r="AB161">
        <f>T161/AE161</f>
        <v/>
      </c>
      <c r="AC161">
        <f>AA161/AVERAGE(AA2:AA65535)</f>
        <v/>
      </c>
      <c r="AD161">
        <f>AC161*M161</f>
        <v/>
      </c>
      <c r="AE161" t="n">
        <v>2</v>
      </c>
      <c r="AF161" t="n">
        <v>2.3984</v>
      </c>
      <c r="AG161" t="inlineStr">
        <is>
          <t>Grants composer 2 resolve mastery stack.
Each resolve stack grants 6.00% lifesteal from attacks.</t>
        </is>
      </c>
      <c r="AH161" t="inlineStr"/>
      <c r="AI161" t="inlineStr"/>
    </row>
    <row r="162">
      <c r="A162" t="inlineStr">
        <is>
          <t>Fortissimo</t>
        </is>
      </c>
      <c r="B162" t="inlineStr">
        <is>
          <t>5+5m</t>
        </is>
      </c>
      <c r="C162" t="inlineStr">
        <is>
          <t>Sylphy</t>
        </is>
      </c>
      <c r="D162" t="n">
        <v>500</v>
      </c>
      <c r="E162" t="n">
        <v>3150</v>
      </c>
      <c r="F162" t="inlineStr">
        <is>
          <t>Armored</t>
        </is>
      </c>
      <c r="G162" t="inlineStr">
        <is>
          <t>Siege</t>
        </is>
      </c>
      <c r="H162" t="n">
        <v>210.6</v>
      </c>
      <c r="I162" t="n">
        <v>1</v>
      </c>
      <c r="J162" t="n">
        <v>0</v>
      </c>
      <c r="K162">
        <f>I162*(E162+J162+H162)</f>
        <v/>
      </c>
      <c r="L162">
        <f>K162/D162</f>
        <v/>
      </c>
      <c r="M162">
        <f>L162/AVERAGE(L2:L65535)</f>
        <v/>
      </c>
      <c r="N162">
        <f>K162/AE162</f>
        <v/>
      </c>
      <c r="O162" t="n">
        <v>0.1</v>
      </c>
      <c r="P162" t="n">
        <v>155</v>
      </c>
      <c r="Q162" t="n">
        <v>155</v>
      </c>
      <c r="R162" t="n">
        <v>1.3</v>
      </c>
      <c r="S162" t="n">
        <v>1</v>
      </c>
      <c r="T162">
        <f>V162*(U162+S162*X162*((P162+Q162)/2+W162)/(R162/Y162))</f>
        <v/>
      </c>
      <c r="U162" t="n">
        <v>126</v>
      </c>
      <c r="V162" t="n">
        <v>1</v>
      </c>
      <c r="W162" t="n">
        <v>0</v>
      </c>
      <c r="X162" t="n">
        <v>1</v>
      </c>
      <c r="Y162" t="n">
        <v>1</v>
      </c>
      <c r="Z162" t="n">
        <v>0</v>
      </c>
      <c r="AA162">
        <f>T162/D162</f>
        <v/>
      </c>
      <c r="AB162">
        <f>T162/AE162</f>
        <v/>
      </c>
      <c r="AC162">
        <f>AA162/AVERAGE(AA2:AA65535)</f>
        <v/>
      </c>
      <c r="AD162">
        <f>AC162*M162</f>
        <v/>
      </c>
      <c r="AE162" t="n">
        <v>4</v>
      </c>
      <c r="AF162" t="n">
        <v>2.3984</v>
      </c>
      <c r="AG162" t="inlineStr">
        <is>
          <t>Upon death, Fortissimo detonates itself dealing damage based on total damage taken before death to all enemies within 6.00 range (falls off with distance from epicenter).</t>
        </is>
      </c>
      <c r="AH162" t="inlineStr">
        <is>
          <t>Grants composer 4 resolve mastery stacks.
Each resolve stack grants 6.00% lifesteal from attacks.</t>
        </is>
      </c>
      <c r="AI162" t="inlineStr"/>
    </row>
    <row r="163">
      <c r="A163" t="inlineStr">
        <is>
          <t>Crescendo</t>
        </is>
      </c>
      <c r="B163" t="inlineStr">
        <is>
          <t>5+6m</t>
        </is>
      </c>
      <c r="C163" t="inlineStr">
        <is>
          <t>Sylphy</t>
        </is>
      </c>
      <c r="D163" t="n">
        <v>600</v>
      </c>
      <c r="E163" t="n">
        <v>1630</v>
      </c>
      <c r="F163" t="inlineStr">
        <is>
          <t>Light</t>
        </is>
      </c>
      <c r="G163" t="inlineStr">
        <is>
          <t>Siege</t>
        </is>
      </c>
      <c r="H163" t="n">
        <v>360</v>
      </c>
      <c r="I163" t="n">
        <v>1</v>
      </c>
      <c r="J163" t="n">
        <v>0</v>
      </c>
      <c r="K163">
        <f>I163*(E163+J163+H163)</f>
        <v/>
      </c>
      <c r="L163">
        <f>K163/D163</f>
        <v/>
      </c>
      <c r="M163">
        <f>L163/AVERAGE(L2:L65535)</f>
        <v/>
      </c>
      <c r="N163">
        <f>K163/AE163</f>
        <v/>
      </c>
      <c r="O163" t="n">
        <v>6</v>
      </c>
      <c r="P163" t="n">
        <v>300</v>
      </c>
      <c r="Q163" t="n">
        <v>300</v>
      </c>
      <c r="R163" t="n">
        <v>2</v>
      </c>
      <c r="S163" t="n">
        <v>1</v>
      </c>
      <c r="T163">
        <f>V163*(U163+S163*X163*((P163+Q163)/2+W163)/(R163/Y163))</f>
        <v/>
      </c>
      <c r="U163" t="n">
        <v>0</v>
      </c>
      <c r="V163" t="n">
        <v>1</v>
      </c>
      <c r="W163" t="n">
        <v>0</v>
      </c>
      <c r="X163" t="n">
        <v>1</v>
      </c>
      <c r="Y163" t="n">
        <v>1</v>
      </c>
      <c r="Z163" t="n">
        <v>0</v>
      </c>
      <c r="AA163">
        <f>T163/D163</f>
        <v/>
      </c>
      <c r="AB163">
        <f>T163/AE163</f>
        <v/>
      </c>
      <c r="AC163">
        <f>AA163/AVERAGE(AA2:AA65535)</f>
        <v/>
      </c>
      <c r="AD163">
        <f>AC163*M163</f>
        <v/>
      </c>
      <c r="AE163" t="n">
        <v>4</v>
      </c>
      <c r="AF163" t="n">
        <v>2.3984</v>
      </c>
      <c r="AG163" t="inlineStr">
        <is>
          <t>At start of wave, launches a sound wave towards an ally within 2.50 range, which can bounce 3 more times.
Linked unit takes only 60.00% of any incoming damage, while the rest is distributed between entire linked group. A unit cannot die from distributed damage.
All units effected by Unison also gain 20.00% increased healing and lifesteal.
Does not stack.</t>
        </is>
      </c>
      <c r="AH163" t="inlineStr">
        <is>
          <t>Grants composer 3 resolve mastery stacks.
Each resolve stack grants 6.00% lifesteal from attacks.</t>
        </is>
      </c>
      <c r="AI163" t="inlineStr"/>
    </row>
    <row r="164">
      <c r="A164" t="inlineStr">
        <is>
          <t>Kapelle</t>
        </is>
      </c>
      <c r="B164" t="inlineStr">
        <is>
          <t>6</t>
        </is>
      </c>
      <c r="C164" t="inlineStr">
        <is>
          <t>Sylphy</t>
        </is>
      </c>
      <c r="D164" t="n">
        <v>350</v>
      </c>
      <c r="E164" t="n">
        <v>1400</v>
      </c>
      <c r="F164" t="inlineStr">
        <is>
          <t>Light</t>
        </is>
      </c>
      <c r="G164" t="inlineStr">
        <is>
          <t>Chaos</t>
        </is>
      </c>
      <c r="H164" t="n">
        <v>0</v>
      </c>
      <c r="I164" t="n">
        <v>1</v>
      </c>
      <c r="J164" t="n">
        <v>0</v>
      </c>
      <c r="K164">
        <f>I164*(E164+J164+H164)</f>
        <v/>
      </c>
      <c r="L164">
        <f>K164/D164</f>
        <v/>
      </c>
      <c r="M164">
        <f>L164/AVERAGE(L2:L65535)</f>
        <v/>
      </c>
      <c r="N164">
        <f>K164/AE164</f>
        <v/>
      </c>
      <c r="O164" t="n">
        <v>6</v>
      </c>
      <c r="P164" t="n">
        <v>176</v>
      </c>
      <c r="Q164" t="n">
        <v>184</v>
      </c>
      <c r="R164" t="n">
        <v>1</v>
      </c>
      <c r="S164" t="n">
        <v>1</v>
      </c>
      <c r="T164">
        <f>V164*(U164+S164*X164*((P164+Q164)/2+W164)/(R164/Y164))</f>
        <v/>
      </c>
      <c r="U164" t="n">
        <v>0</v>
      </c>
      <c r="V164" t="n">
        <v>1</v>
      </c>
      <c r="W164" t="n">
        <v>0</v>
      </c>
      <c r="X164" t="n">
        <v>1</v>
      </c>
      <c r="Y164" t="n">
        <v>1</v>
      </c>
      <c r="Z164" t="n">
        <v>0</v>
      </c>
      <c r="AA164">
        <f>T164/D164</f>
        <v/>
      </c>
      <c r="AB164">
        <f>T164/AE164</f>
        <v/>
      </c>
      <c r="AC164">
        <f>AA164/AVERAGE(AA2:AA65535)</f>
        <v/>
      </c>
      <c r="AD164">
        <f>AC164*M164</f>
        <v/>
      </c>
      <c r="AE164" t="n">
        <v>2</v>
      </c>
      <c r="AF164" t="n">
        <v>2.3984</v>
      </c>
      <c r="AG164" t="inlineStr"/>
      <c r="AH164" t="inlineStr"/>
      <c r="AI164" t="inlineStr"/>
    </row>
    <row r="165">
      <c r="A165" t="inlineStr">
        <is>
          <t>Composer</t>
        </is>
      </c>
      <c r="B165" t="inlineStr">
        <is>
          <t>6+6m</t>
        </is>
      </c>
      <c r="C165" t="inlineStr">
        <is>
          <t>Sylphy</t>
        </is>
      </c>
      <c r="D165" t="n">
        <v>700</v>
      </c>
      <c r="E165" t="n">
        <v>2750</v>
      </c>
      <c r="F165" t="inlineStr">
        <is>
          <t>Light</t>
        </is>
      </c>
      <c r="G165" t="inlineStr">
        <is>
          <t>Chaos</t>
        </is>
      </c>
      <c r="H165" t="n">
        <v>1800</v>
      </c>
      <c r="I165" t="n">
        <v>1.4724</v>
      </c>
      <c r="J165" t="n">
        <v>0</v>
      </c>
      <c r="K165">
        <f>I165*(E165+J165+H165)</f>
        <v/>
      </c>
      <c r="L165">
        <f>K165/D165</f>
        <v/>
      </c>
      <c r="M165">
        <f>L165/AVERAGE(L2:L65535)</f>
        <v/>
      </c>
      <c r="N165">
        <f>K165/AE165</f>
        <v/>
      </c>
      <c r="O165" t="n">
        <v>4</v>
      </c>
      <c r="P165" t="n">
        <v>200</v>
      </c>
      <c r="Q165" t="n">
        <v>275</v>
      </c>
      <c r="R165" t="n">
        <v>1</v>
      </c>
      <c r="S165" t="n">
        <v>1</v>
      </c>
      <c r="T165">
        <f>V165*(U165+S165*X165*((P165+Q165)/2+W165)/(R165/Y165))</f>
        <v/>
      </c>
      <c r="U165" t="n">
        <v>0</v>
      </c>
      <c r="V165" t="n">
        <v>1.9</v>
      </c>
      <c r="W165" t="n">
        <v>0</v>
      </c>
      <c r="X165" t="n">
        <v>1</v>
      </c>
      <c r="Y165" t="n">
        <v>1</v>
      </c>
      <c r="Z165" t="n">
        <v>0</v>
      </c>
      <c r="AA165">
        <f>T165/D165</f>
        <v/>
      </c>
      <c r="AB165">
        <f>T165/AE165</f>
        <v/>
      </c>
      <c r="AC165">
        <f>AA165/AVERAGE(AA2:AA65535)</f>
        <v/>
      </c>
      <c r="AD165">
        <f>AC165*M165</f>
        <v/>
      </c>
      <c r="AE165" t="n">
        <v>4</v>
      </c>
      <c r="AF165" t="n">
        <v>2.3984</v>
      </c>
      <c r="AG165" t="inlineStr">
        <is>
          <t>The traits of nearby units enhance the Composer's own strength. Each Sylphy unit within 10.00 range grants a stack of Mastery over each of its traits to the Composer.
Mastery can stack up to 10 times.</t>
        </is>
      </c>
      <c r="AH165" t="inlineStr"/>
      <c r="AI165" t="inlineStr"/>
    </row>
    <row r="166">
      <c r="A166" t="inlineStr">
        <is>
          <t>Retaliator</t>
        </is>
      </c>
      <c r="B166" t="inlineStr">
        <is>
          <t>1</t>
        </is>
      </c>
      <c r="C166" t="inlineStr">
        <is>
          <t>Taldarim</t>
        </is>
      </c>
      <c r="D166" t="n">
        <v>30</v>
      </c>
      <c r="E166" t="n">
        <v>30</v>
      </c>
      <c r="F166" t="inlineStr">
        <is>
          <t>Massive</t>
        </is>
      </c>
      <c r="G166" t="inlineStr">
        <is>
          <t>Piercing</t>
        </is>
      </c>
      <c r="H166" t="n">
        <v>0</v>
      </c>
      <c r="I166" t="n">
        <v>1</v>
      </c>
      <c r="J166" t="n">
        <v>120</v>
      </c>
      <c r="K166">
        <f>I166*(E166+J166+H166)</f>
        <v/>
      </c>
      <c r="L166">
        <f>K166/D166</f>
        <v/>
      </c>
      <c r="M166">
        <f>L166/AVERAGE(L2:L65535)</f>
        <v/>
      </c>
      <c r="N166">
        <f>K166/AE166</f>
        <v/>
      </c>
      <c r="O166" t="n">
        <v>2.5</v>
      </c>
      <c r="P166" t="n">
        <v>10</v>
      </c>
      <c r="Q166" t="n">
        <v>12</v>
      </c>
      <c r="R166" t="n">
        <v>1.1</v>
      </c>
      <c r="S166" t="n">
        <v>1</v>
      </c>
      <c r="T166">
        <f>V166*(U166+S166*X166*((P166+Q166)/2+W166)/(R166/Y166))</f>
        <v/>
      </c>
      <c r="U166" t="n">
        <v>6</v>
      </c>
      <c r="V166" t="n">
        <v>1</v>
      </c>
      <c r="W166" t="n">
        <v>0</v>
      </c>
      <c r="X166" t="n">
        <v>1</v>
      </c>
      <c r="Y166" t="n">
        <v>1</v>
      </c>
      <c r="Z166" t="n">
        <v>0</v>
      </c>
      <c r="AA166">
        <f>T166/D166</f>
        <v/>
      </c>
      <c r="AB166">
        <f>T166/AE166</f>
        <v/>
      </c>
      <c r="AC166">
        <f>AA166/AVERAGE(AA2:AA65535)</f>
        <v/>
      </c>
      <c r="AD166">
        <f>AC166*M166</f>
        <v/>
      </c>
      <c r="AE166" t="n">
        <v>1</v>
      </c>
      <c r="AF166" t="n">
        <v>2.3984</v>
      </c>
      <c r="AG166" t="inlineStr">
        <is>
          <t>Upon death, Retaliator releases her soul towards killer, doing 10.00 spell damage around 4.00 range on impact.</t>
        </is>
      </c>
      <c r="AH166" t="inlineStr"/>
      <c r="AI166" t="inlineStr"/>
    </row>
    <row r="167">
      <c r="A167" t="inlineStr">
        <is>
          <t>Supplicant</t>
        </is>
      </c>
      <c r="B167" t="inlineStr">
        <is>
          <t>1u</t>
        </is>
      </c>
      <c r="C167" t="inlineStr">
        <is>
          <t>Taldarim</t>
        </is>
      </c>
      <c r="D167" t="n">
        <v>120</v>
      </c>
      <c r="E167" t="n">
        <v>100</v>
      </c>
      <c r="F167" t="inlineStr">
        <is>
          <t>Massive</t>
        </is>
      </c>
      <c r="G167" t="inlineStr">
        <is>
          <t>Piercing</t>
        </is>
      </c>
      <c r="H167" t="n">
        <v>0</v>
      </c>
      <c r="I167" t="n">
        <v>1</v>
      </c>
      <c r="J167" t="n">
        <v>330</v>
      </c>
      <c r="K167">
        <f>I167*(E167+J167+H167)</f>
        <v/>
      </c>
      <c r="L167">
        <f>K167/D167</f>
        <v/>
      </c>
      <c r="M167">
        <f>L167/AVERAGE(L2:L65535)</f>
        <v/>
      </c>
      <c r="N167">
        <f>K167/AE167</f>
        <v/>
      </c>
      <c r="O167" t="n">
        <v>2</v>
      </c>
      <c r="P167" t="n">
        <v>25</v>
      </c>
      <c r="Q167" t="n">
        <v>30</v>
      </c>
      <c r="R167" t="n">
        <v>0.9</v>
      </c>
      <c r="S167" t="n">
        <v>1</v>
      </c>
      <c r="T167">
        <f>V167*(U167+S167*X167*((P167+Q167)/2+W167)/(R167/Y167))</f>
        <v/>
      </c>
      <c r="U167" t="n">
        <v>30</v>
      </c>
      <c r="V167" t="n">
        <v>1</v>
      </c>
      <c r="W167" t="n">
        <v>0</v>
      </c>
      <c r="X167" t="n">
        <v>1</v>
      </c>
      <c r="Y167" t="n">
        <v>1</v>
      </c>
      <c r="Z167" t="n">
        <v>0</v>
      </c>
      <c r="AA167">
        <f>T167/D167</f>
        <v/>
      </c>
      <c r="AB167">
        <f>T167/AE167</f>
        <v/>
      </c>
      <c r="AC167">
        <f>AA167/AVERAGE(AA2:AA65535)</f>
        <v/>
      </c>
      <c r="AD167">
        <f>AC167*M167</f>
        <v/>
      </c>
      <c r="AE167" t="n">
        <v>1</v>
      </c>
      <c r="AF167" t="n">
        <v>2.3984</v>
      </c>
      <c r="AG167" t="inlineStr">
        <is>
          <t>Upon death, Supplicant releases his soul towards killer, doing 30.00 spell damage around 6.00 range on impact.</t>
        </is>
      </c>
      <c r="AH167" t="inlineStr"/>
      <c r="AI167" t="inlineStr"/>
    </row>
    <row r="168">
      <c r="A168" t="inlineStr">
        <is>
          <t>Amplified Supplicant</t>
        </is>
      </c>
      <c r="B168" t="inlineStr">
        <is>
          <t>1uu</t>
        </is>
      </c>
      <c r="C168" t="inlineStr">
        <is>
          <t>Taldarim</t>
        </is>
      </c>
      <c r="D168" t="n">
        <v>140</v>
      </c>
      <c r="E168" t="n">
        <v>100</v>
      </c>
      <c r="F168" t="inlineStr">
        <is>
          <t>Massive</t>
        </is>
      </c>
      <c r="G168" t="inlineStr">
        <is>
          <t>Piercing</t>
        </is>
      </c>
      <c r="H168" t="n">
        <v>0</v>
      </c>
      <c r="I168" t="n">
        <v>1</v>
      </c>
      <c r="J168" t="n">
        <v>330</v>
      </c>
      <c r="K168">
        <f>I168*(E168+J168+H168)</f>
        <v/>
      </c>
      <c r="L168">
        <f>K168/D168</f>
        <v/>
      </c>
      <c r="M168">
        <f>L168/AVERAGE(L2:L65535)</f>
        <v/>
      </c>
      <c r="N168">
        <f>K168/AE168</f>
        <v/>
      </c>
      <c r="O168" t="n">
        <v>2</v>
      </c>
      <c r="P168" t="n">
        <v>25</v>
      </c>
      <c r="Q168" t="n">
        <v>30</v>
      </c>
      <c r="R168" t="n">
        <v>0.9</v>
      </c>
      <c r="S168" t="n">
        <v>1</v>
      </c>
      <c r="T168">
        <f>V168*(U168+S168*X168*((P168+Q168)/2+W168)/(R168/Y168))</f>
        <v/>
      </c>
      <c r="U168" t="n">
        <v>31.5</v>
      </c>
      <c r="V168" t="n">
        <v>1</v>
      </c>
      <c r="W168" t="n">
        <v>0</v>
      </c>
      <c r="X168" t="n">
        <v>1</v>
      </c>
      <c r="Y168" t="n">
        <v>1</v>
      </c>
      <c r="Z168" t="n">
        <v>0</v>
      </c>
      <c r="AA168">
        <f>T168/D168</f>
        <v/>
      </c>
      <c r="AB168">
        <f>T168/AE168</f>
        <v/>
      </c>
      <c r="AC168">
        <f>AA168/AVERAGE(AA2:AA65535)</f>
        <v/>
      </c>
      <c r="AD168">
        <f>AC168*M168</f>
        <v/>
      </c>
      <c r="AE168" t="n">
        <v>-0</v>
      </c>
      <c r="AF168" t="n">
        <v>2.3984</v>
      </c>
      <c r="AG168" t="inlineStr">
        <is>
          <t>Upon death, Supplicant releases his soul towards killer, doing 30.00 spell damage around 6.00 range, and cursing enemies on impact, amplifying damage taken by 5.00% (max 5.00 stacks [x])  for 10.00 seconds.</t>
        </is>
      </c>
      <c r="AH168" t="inlineStr"/>
      <c r="AI168" t="inlineStr"/>
    </row>
    <row r="169">
      <c r="A169" t="inlineStr">
        <is>
          <t>Empowered Supplicant</t>
        </is>
      </c>
      <c r="B169" t="inlineStr">
        <is>
          <t>1uu</t>
        </is>
      </c>
      <c r="C169" t="inlineStr">
        <is>
          <t>Taldarim</t>
        </is>
      </c>
      <c r="D169" t="n">
        <v>140</v>
      </c>
      <c r="E169" t="n">
        <v>100</v>
      </c>
      <c r="F169" t="inlineStr">
        <is>
          <t>Massive</t>
        </is>
      </c>
      <c r="G169" t="inlineStr">
        <is>
          <t>Piercing</t>
        </is>
      </c>
      <c r="H169" t="n">
        <v>0</v>
      </c>
      <c r="I169" t="n">
        <v>1</v>
      </c>
      <c r="J169" t="n">
        <v>330</v>
      </c>
      <c r="K169">
        <f>I169*(E169+J169+H169)</f>
        <v/>
      </c>
      <c r="L169">
        <f>K169/D169</f>
        <v/>
      </c>
      <c r="M169">
        <f>L169/AVERAGE(L2:L65535)</f>
        <v/>
      </c>
      <c r="N169">
        <f>K169/AE169</f>
        <v/>
      </c>
      <c r="O169" t="n">
        <v>2</v>
      </c>
      <c r="P169" t="n">
        <v>25</v>
      </c>
      <c r="Q169" t="n">
        <v>30</v>
      </c>
      <c r="R169" t="n">
        <v>0.9</v>
      </c>
      <c r="S169" t="n">
        <v>1</v>
      </c>
      <c r="T169">
        <f>V169*(U169+S169*X169*((P169+Q169)/2+W169)/(R169/Y169))</f>
        <v/>
      </c>
      <c r="U169" t="n">
        <v>40</v>
      </c>
      <c r="V169" t="n">
        <v>1</v>
      </c>
      <c r="W169" t="n">
        <v>0</v>
      </c>
      <c r="X169" t="n">
        <v>1</v>
      </c>
      <c r="Y169" t="n">
        <v>1</v>
      </c>
      <c r="Z169" t="n">
        <v>0</v>
      </c>
      <c r="AA169">
        <f>T169/D169</f>
        <v/>
      </c>
      <c r="AB169">
        <f>T169/AE169</f>
        <v/>
      </c>
      <c r="AC169">
        <f>AA169/AVERAGE(AA2:AA65535)</f>
        <v/>
      </c>
      <c r="AD169">
        <f>AC169*M169</f>
        <v/>
      </c>
      <c r="AE169" t="n">
        <v>-0</v>
      </c>
      <c r="AF169" t="n">
        <v>2.3984</v>
      </c>
      <c r="AG169" t="inlineStr">
        <is>
          <t>Upon death, Supplicant releases his soul towards killer, doing 30.00 + 2.00% of killer's max vitality (hp + shields) spell damage around 6.00 range on impact.</t>
        </is>
      </c>
      <c r="AH169" t="inlineStr"/>
      <c r="AI169" t="inlineStr"/>
    </row>
    <row r="170">
      <c r="A170" t="inlineStr">
        <is>
          <t>Riftblade</t>
        </is>
      </c>
      <c r="B170" t="inlineStr">
        <is>
          <t>2</t>
        </is>
      </c>
      <c r="C170" t="inlineStr">
        <is>
          <t>Taldarim</t>
        </is>
      </c>
      <c r="D170" t="n">
        <v>65</v>
      </c>
      <c r="E170" t="n">
        <v>70</v>
      </c>
      <c r="F170" t="inlineStr">
        <is>
          <t>Armored</t>
        </is>
      </c>
      <c r="G170" t="inlineStr">
        <is>
          <t>Normal</t>
        </is>
      </c>
      <c r="H170" t="n">
        <v>0</v>
      </c>
      <c r="I170" t="n">
        <v>1</v>
      </c>
      <c r="J170" t="n">
        <v>210</v>
      </c>
      <c r="K170">
        <f>I170*(E170+J170+H170)</f>
        <v/>
      </c>
      <c r="L170">
        <f>K170/D170</f>
        <v/>
      </c>
      <c r="M170">
        <f>L170/AVERAGE(L2:L65535)</f>
        <v/>
      </c>
      <c r="N170">
        <f>K170/AE170</f>
        <v/>
      </c>
      <c r="O170" t="n">
        <v>0.1</v>
      </c>
      <c r="P170" t="n">
        <v>6</v>
      </c>
      <c r="Q170" t="n">
        <v>7</v>
      </c>
      <c r="R170" t="n">
        <v>1</v>
      </c>
      <c r="S170" t="n">
        <v>1</v>
      </c>
      <c r="T170">
        <f>V170*(U170+S170*X170*((P170+Q170)/2+W170)/(R170/Y170))</f>
        <v/>
      </c>
      <c r="U170" t="n">
        <v>0</v>
      </c>
      <c r="V170" t="n">
        <v>5</v>
      </c>
      <c r="W170" t="n">
        <v>0</v>
      </c>
      <c r="X170" t="n">
        <v>1</v>
      </c>
      <c r="Y170" t="n">
        <v>1</v>
      </c>
      <c r="Z170" t="n">
        <v>0</v>
      </c>
      <c r="AA170">
        <f>T170/D170</f>
        <v/>
      </c>
      <c r="AB170">
        <f>T170/AE170</f>
        <v/>
      </c>
      <c r="AC170">
        <f>AA170/AVERAGE(AA2:AA65535)</f>
        <v/>
      </c>
      <c r="AD170">
        <f>AC170*M170</f>
        <v/>
      </c>
      <c r="AE170" t="n">
        <v>1</v>
      </c>
      <c r="AF170" t="n">
        <v>2.3984</v>
      </c>
      <c r="AG170" t="inlineStr">
        <is>
          <t>Riftblade attacks cleave foes within a cone. 1.50 range, 60.00 degrees arc</t>
        </is>
      </c>
      <c r="AH170" t="inlineStr"/>
      <c r="AI170" t="inlineStr"/>
    </row>
    <row r="171">
      <c r="A171" t="inlineStr">
        <is>
          <t>Astralblade</t>
        </is>
      </c>
      <c r="B171" t="inlineStr">
        <is>
          <t>2u</t>
        </is>
      </c>
      <c r="C171" t="inlineStr">
        <is>
          <t>Taldarim</t>
        </is>
      </c>
      <c r="D171" t="n">
        <v>230</v>
      </c>
      <c r="E171" t="n">
        <v>300</v>
      </c>
      <c r="F171" t="inlineStr">
        <is>
          <t>Armored</t>
        </is>
      </c>
      <c r="G171" t="inlineStr">
        <is>
          <t>Normal</t>
        </is>
      </c>
      <c r="H171" t="n">
        <v>0</v>
      </c>
      <c r="I171" t="n">
        <v>1</v>
      </c>
      <c r="J171" t="n">
        <v>1080</v>
      </c>
      <c r="K171">
        <f>I171*(E171+J171+H171)</f>
        <v/>
      </c>
      <c r="L171">
        <f>K171/D171</f>
        <v/>
      </c>
      <c r="M171">
        <f>L171/AVERAGE(L2:L65535)</f>
        <v/>
      </c>
      <c r="N171">
        <f>K171/AE171</f>
        <v/>
      </c>
      <c r="O171" t="n">
        <v>0.1</v>
      </c>
      <c r="P171" t="n">
        <v>21</v>
      </c>
      <c r="Q171" t="n">
        <v>23</v>
      </c>
      <c r="R171" t="n">
        <v>1</v>
      </c>
      <c r="S171" t="n">
        <v>1</v>
      </c>
      <c r="T171">
        <f>V171*(U171+S171*X171*((P171+Q171)/2+W171)/(R171/Y171))</f>
        <v/>
      </c>
      <c r="U171" t="n">
        <v>0</v>
      </c>
      <c r="V171" t="n">
        <v>7</v>
      </c>
      <c r="W171" t="n">
        <v>0</v>
      </c>
      <c r="X171" t="n">
        <v>1</v>
      </c>
      <c r="Y171" t="n">
        <v>1</v>
      </c>
      <c r="Z171" t="n">
        <v>0</v>
      </c>
      <c r="AA171">
        <f>T171/D171</f>
        <v/>
      </c>
      <c r="AB171">
        <f>T171/AE171</f>
        <v/>
      </c>
      <c r="AC171">
        <f>AA171/AVERAGE(AA2:AA65535)</f>
        <v/>
      </c>
      <c r="AD171">
        <f>AC171*M171</f>
        <v/>
      </c>
      <c r="AE171" t="n">
        <v>2</v>
      </c>
      <c r="AF171" t="n">
        <v>2.3984</v>
      </c>
      <c r="AG171" t="inlineStr">
        <is>
          <t>Astralblade attacks cleave foes within a cone. 2.00 range, 90.00 degrees arc</t>
        </is>
      </c>
      <c r="AH171" t="inlineStr"/>
      <c r="AI171" t="inlineStr"/>
    </row>
    <row r="172">
      <c r="A172" t="inlineStr">
        <is>
          <t>Thunder Astralblade</t>
        </is>
      </c>
      <c r="B172" t="inlineStr">
        <is>
          <t>2uu</t>
        </is>
      </c>
      <c r="C172" t="inlineStr">
        <is>
          <t>Taldarim</t>
        </is>
      </c>
      <c r="D172" t="n">
        <v>280</v>
      </c>
      <c r="E172" t="n">
        <v>300</v>
      </c>
      <c r="F172" t="inlineStr">
        <is>
          <t>Armored</t>
        </is>
      </c>
      <c r="G172" t="inlineStr">
        <is>
          <t>Normal</t>
        </is>
      </c>
      <c r="H172" t="n">
        <v>0</v>
      </c>
      <c r="I172" t="n">
        <v>1</v>
      </c>
      <c r="J172" t="n">
        <v>1080</v>
      </c>
      <c r="K172">
        <f>I172*(E172+J172+H172)</f>
        <v/>
      </c>
      <c r="L172">
        <f>K172/D172</f>
        <v/>
      </c>
      <c r="M172">
        <f>L172/AVERAGE(L2:L65535)</f>
        <v/>
      </c>
      <c r="N172">
        <f>K172/AE172</f>
        <v/>
      </c>
      <c r="O172" t="n">
        <v>0.1</v>
      </c>
      <c r="P172" t="n">
        <v>21</v>
      </c>
      <c r="Q172" t="n">
        <v>23</v>
      </c>
      <c r="R172" t="n">
        <v>1</v>
      </c>
      <c r="S172" t="n">
        <v>1</v>
      </c>
      <c r="T172">
        <f>V172*(U172+S172*X172*((P172+Q172)/2+W172)/(R172/Y172))</f>
        <v/>
      </c>
      <c r="U172" t="n">
        <v>0</v>
      </c>
      <c r="V172" t="n">
        <v>9</v>
      </c>
      <c r="W172" t="n">
        <v>0</v>
      </c>
      <c r="X172" t="n">
        <v>1</v>
      </c>
      <c r="Y172" t="n">
        <v>1</v>
      </c>
      <c r="Z172" t="n">
        <v>0</v>
      </c>
      <c r="AA172">
        <f>T172/D172</f>
        <v/>
      </c>
      <c r="AB172">
        <f>T172/AE172</f>
        <v/>
      </c>
      <c r="AC172">
        <f>AA172/AVERAGE(AA2:AA65535)</f>
        <v/>
      </c>
      <c r="AD172">
        <f>AC172*M172</f>
        <v/>
      </c>
      <c r="AE172" t="n">
        <v>2</v>
      </c>
      <c r="AF172" t="n">
        <v>2.3984</v>
      </c>
      <c r="AG172" t="inlineStr">
        <is>
          <t>Astralblade attacks cleave foes within a cone. 2.00 range, 100.00 degrees arc. Every 3rd attack stuns enemies for 1.5 seconds.</t>
        </is>
      </c>
      <c r="AH172" t="inlineStr"/>
      <c r="AI172" t="inlineStr"/>
    </row>
    <row r="173">
      <c r="A173" t="inlineStr">
        <is>
          <t>Whirlwind Astralblade</t>
        </is>
      </c>
      <c r="B173" t="inlineStr">
        <is>
          <t>2uu</t>
        </is>
      </c>
      <c r="C173" t="inlineStr">
        <is>
          <t>Taldarim</t>
        </is>
      </c>
      <c r="D173" t="n">
        <v>280</v>
      </c>
      <c r="E173" t="n">
        <v>300</v>
      </c>
      <c r="F173" t="inlineStr">
        <is>
          <t>Armored</t>
        </is>
      </c>
      <c r="G173" t="inlineStr">
        <is>
          <t>Normal</t>
        </is>
      </c>
      <c r="H173" t="n">
        <v>0</v>
      </c>
      <c r="I173" t="n">
        <v>1</v>
      </c>
      <c r="J173" t="n">
        <v>1080</v>
      </c>
      <c r="K173">
        <f>I173*(E173+J173+H173)</f>
        <v/>
      </c>
      <c r="L173">
        <f>K173/D173</f>
        <v/>
      </c>
      <c r="M173">
        <f>L173/AVERAGE(L2:L65535)</f>
        <v/>
      </c>
      <c r="N173">
        <f>K173/AE173</f>
        <v/>
      </c>
      <c r="O173" t="n">
        <v>0.1</v>
      </c>
      <c r="P173" t="n">
        <v>21</v>
      </c>
      <c r="Q173" t="n">
        <v>23</v>
      </c>
      <c r="R173" t="n">
        <v>1</v>
      </c>
      <c r="S173" t="n">
        <v>1</v>
      </c>
      <c r="T173">
        <f>V173*(U173+S173*X173*((P173+Q173)/2+W173)/(R173/Y173))</f>
        <v/>
      </c>
      <c r="U173" t="n">
        <v>216</v>
      </c>
      <c r="V173" t="n">
        <v>1</v>
      </c>
      <c r="W173" t="n">
        <v>0</v>
      </c>
      <c r="X173" t="n">
        <v>1</v>
      </c>
      <c r="Y173" t="n">
        <v>1</v>
      </c>
      <c r="Z173" t="n">
        <v>13</v>
      </c>
      <c r="AA173">
        <f>T173/D173</f>
        <v/>
      </c>
      <c r="AB173">
        <f>T173/AE173</f>
        <v/>
      </c>
      <c r="AC173">
        <f>AA173/AVERAGE(AA2:AA65535)</f>
        <v/>
      </c>
      <c r="AD173">
        <f>AC173*M173</f>
        <v/>
      </c>
      <c r="AE173" t="n">
        <v>2</v>
      </c>
      <c r="AF173" t="n">
        <v>2.3984</v>
      </c>
      <c r="AG173" t="inlineStr">
        <is>
          <t>Astralblade gathers 1 energy with each attack. He consumes all energy upon reaching max, and spins nine times over 3.00 seconds damaging all enemies within 2.00 range for 12.00 damage each spin.</t>
        </is>
      </c>
      <c r="AH173" t="inlineStr"/>
      <c r="AI173" t="inlineStr"/>
    </row>
    <row r="174">
      <c r="A174" t="inlineStr">
        <is>
          <t>Aegis</t>
        </is>
      </c>
      <c r="B174" t="inlineStr">
        <is>
          <t>3</t>
        </is>
      </c>
      <c r="C174" t="inlineStr">
        <is>
          <t>Taldarim</t>
        </is>
      </c>
      <c r="D174" t="n">
        <v>105</v>
      </c>
      <c r="E174" t="n">
        <v>110</v>
      </c>
      <c r="F174" t="inlineStr">
        <is>
          <t>Light</t>
        </is>
      </c>
      <c r="G174" t="inlineStr">
        <is>
          <t>Magic</t>
        </is>
      </c>
      <c r="H174" t="n">
        <v>200</v>
      </c>
      <c r="I174" t="n">
        <v>1</v>
      </c>
      <c r="J174" t="n">
        <v>190</v>
      </c>
      <c r="K174">
        <f>I174*(E174+J174+H174)</f>
        <v/>
      </c>
      <c r="L174">
        <f>K174/D174</f>
        <v/>
      </c>
      <c r="M174">
        <f>L174/AVERAGE(L2:L65535)</f>
        <v/>
      </c>
      <c r="N174">
        <f>K174/AE174</f>
        <v/>
      </c>
      <c r="O174" t="n">
        <v>5</v>
      </c>
      <c r="P174" t="n">
        <v>25</v>
      </c>
      <c r="Q174" t="n">
        <v>30</v>
      </c>
      <c r="R174" t="n">
        <v>0.8</v>
      </c>
      <c r="S174" t="n">
        <v>1</v>
      </c>
      <c r="T174">
        <f>V174*(U174+S174*X174*((P174+Q174)/2+W174)/(R174/Y174))</f>
        <v/>
      </c>
      <c r="U174" t="n">
        <v>0</v>
      </c>
      <c r="V174" t="n">
        <v>1</v>
      </c>
      <c r="W174" t="n">
        <v>0</v>
      </c>
      <c r="X174" t="n">
        <v>1</v>
      </c>
      <c r="Y174" t="n">
        <v>1</v>
      </c>
      <c r="Z174" t="n">
        <v>0</v>
      </c>
      <c r="AA174">
        <f>T174/D174</f>
        <v/>
      </c>
      <c r="AB174">
        <f>T174/AE174</f>
        <v/>
      </c>
      <c r="AC174">
        <f>AA174/AVERAGE(AA2:AA65535)</f>
        <v/>
      </c>
      <c r="AD174">
        <f>AC174*M174</f>
        <v/>
      </c>
      <c r="AE174" t="n">
        <v>1</v>
      </c>
      <c r="AF174" t="n">
        <v>2.3984</v>
      </c>
      <c r="AG174" t="inlineStr">
        <is>
          <t>Envelops an ally within 9.00 range in a shielded haven, initially granting 100.00 shields. Upon subsequent casts on same ally, Aegis only replenishes the existing shields by 100.00. 8.00 seconds cooldown.</t>
        </is>
      </c>
      <c r="AH174" t="inlineStr"/>
      <c r="AI174" t="inlineStr"/>
    </row>
    <row r="175">
      <c r="A175" t="inlineStr">
        <is>
          <t>Havoc</t>
        </is>
      </c>
      <c r="B175" t="inlineStr">
        <is>
          <t>3u</t>
        </is>
      </c>
      <c r="C175" t="inlineStr">
        <is>
          <t>Taldarim</t>
        </is>
      </c>
      <c r="D175" t="n">
        <v>225</v>
      </c>
      <c r="E175" t="n">
        <v>230</v>
      </c>
      <c r="F175" t="inlineStr">
        <is>
          <t>Light</t>
        </is>
      </c>
      <c r="G175" t="inlineStr">
        <is>
          <t>Magic</t>
        </is>
      </c>
      <c r="H175" t="n">
        <v>450</v>
      </c>
      <c r="I175" t="n">
        <v>1</v>
      </c>
      <c r="J175" t="n">
        <v>580</v>
      </c>
      <c r="K175">
        <f>I175*(E175+J175+H175)</f>
        <v/>
      </c>
      <c r="L175">
        <f>K175/D175</f>
        <v/>
      </c>
      <c r="M175">
        <f>L175/AVERAGE(L2:L65535)</f>
        <v/>
      </c>
      <c r="N175">
        <f>K175/AE175</f>
        <v/>
      </c>
      <c r="O175" t="n">
        <v>5</v>
      </c>
      <c r="P175" t="n">
        <v>52</v>
      </c>
      <c r="Q175" t="n">
        <v>57</v>
      </c>
      <c r="R175" t="n">
        <v>0.8</v>
      </c>
      <c r="S175" t="n">
        <v>1</v>
      </c>
      <c r="T175">
        <f>V175*(U175+S175*X175*((P175+Q175)/2+W175)/(R175/Y175))</f>
        <v/>
      </c>
      <c r="U175" t="n">
        <v>0</v>
      </c>
      <c r="V175" t="n">
        <v>1</v>
      </c>
      <c r="W175" t="n">
        <v>0</v>
      </c>
      <c r="X175" t="n">
        <v>1</v>
      </c>
      <c r="Y175" t="n">
        <v>1</v>
      </c>
      <c r="Z175" t="n">
        <v>0</v>
      </c>
      <c r="AA175">
        <f>T175/D175</f>
        <v/>
      </c>
      <c r="AB175">
        <f>T175/AE175</f>
        <v/>
      </c>
      <c r="AC175">
        <f>AA175/AVERAGE(AA2:AA65535)</f>
        <v/>
      </c>
      <c r="AD175">
        <f>AC175*M175</f>
        <v/>
      </c>
      <c r="AE175" t="n">
        <v>2</v>
      </c>
      <c r="AF175" t="n">
        <v>2.3984</v>
      </c>
      <c r="AG175" t="inlineStr">
        <is>
          <t>Envelops an ally within 9.00 range in a shielded haven, initially granting 150.00 shields. Upon subsequent casts on same ally, Havoc only replenishes the existing shields by 150.00. 6.00 seconds cooldown.</t>
        </is>
      </c>
      <c r="AH175" t="inlineStr"/>
      <c r="AI175" t="inlineStr"/>
    </row>
    <row r="176">
      <c r="A176" t="inlineStr">
        <is>
          <t>Chrono Havoc</t>
        </is>
      </c>
      <c r="B176" t="inlineStr">
        <is>
          <t>3uu</t>
        </is>
      </c>
      <c r="C176" t="inlineStr">
        <is>
          <t>Taldarim</t>
        </is>
      </c>
      <c r="D176" t="n">
        <v>195</v>
      </c>
      <c r="E176" t="n">
        <v>230</v>
      </c>
      <c r="F176" t="inlineStr">
        <is>
          <t>Light</t>
        </is>
      </c>
      <c r="G176" t="inlineStr">
        <is>
          <t>Magic</t>
        </is>
      </c>
      <c r="H176" t="n">
        <v>450</v>
      </c>
      <c r="I176" t="n">
        <v>1</v>
      </c>
      <c r="J176" t="n">
        <v>580</v>
      </c>
      <c r="K176">
        <f>I176*(E176+J176+H176)</f>
        <v/>
      </c>
      <c r="L176">
        <f>K176/D176</f>
        <v/>
      </c>
      <c r="M176">
        <f>L176/AVERAGE(L2:L65535)</f>
        <v/>
      </c>
      <c r="N176">
        <f>K176/AE176</f>
        <v/>
      </c>
      <c r="O176" t="n">
        <v>5</v>
      </c>
      <c r="P176" t="n">
        <v>52</v>
      </c>
      <c r="Q176" t="n">
        <v>57</v>
      </c>
      <c r="R176" t="n">
        <v>0.8</v>
      </c>
      <c r="S176" t="n">
        <v>1</v>
      </c>
      <c r="T176">
        <f>V176*(U176+S176*X176*((P176+Q176)/2+W176)/(R176/Y176))</f>
        <v/>
      </c>
      <c r="U176" t="n">
        <v>0</v>
      </c>
      <c r="V176" t="n">
        <v>1.4</v>
      </c>
      <c r="W176" t="n">
        <v>0</v>
      </c>
      <c r="X176" t="n">
        <v>1</v>
      </c>
      <c r="Y176" t="n">
        <v>1</v>
      </c>
      <c r="Z176" t="n">
        <v>0</v>
      </c>
      <c r="AA176">
        <f>T176/D176</f>
        <v/>
      </c>
      <c r="AB176">
        <f>T176/AE176</f>
        <v/>
      </c>
      <c r="AC176">
        <f>AA176/AVERAGE(AA2:AA65535)</f>
        <v/>
      </c>
      <c r="AD176">
        <f>AC176*M176</f>
        <v/>
      </c>
      <c r="AE176" t="n">
        <v>1</v>
      </c>
      <c r="AF176" t="n">
        <v>2.3984</v>
      </c>
      <c r="AG176" t="inlineStr">
        <is>
          <t>Envelops an ally (not self) within 9.00 range in a shielded haven, initially granting 150.00 shields. Upon subsequent casts on same ally, Havoc only replenishes the existing shields by 150.00. Additionally grants healed ally 40.00% attack speed. This also increases Whirlwind's spin rate by same amount. 6.00 seconds cooldown.</t>
        </is>
      </c>
      <c r="AH176" t="inlineStr"/>
      <c r="AI176" t="inlineStr"/>
    </row>
    <row r="177">
      <c r="A177" t="inlineStr">
        <is>
          <t>Swift Havoc</t>
        </is>
      </c>
      <c r="B177" t="inlineStr">
        <is>
          <t>3uu</t>
        </is>
      </c>
      <c r="C177" t="inlineStr">
        <is>
          <t>Taldarim</t>
        </is>
      </c>
      <c r="D177" t="n">
        <v>300</v>
      </c>
      <c r="E177" t="n">
        <v>230</v>
      </c>
      <c r="F177" t="inlineStr">
        <is>
          <t>Light</t>
        </is>
      </c>
      <c r="G177" t="inlineStr">
        <is>
          <t>Magic</t>
        </is>
      </c>
      <c r="H177" t="n">
        <v>900</v>
      </c>
      <c r="I177" t="n">
        <v>1</v>
      </c>
      <c r="J177" t="n">
        <v>580</v>
      </c>
      <c r="K177">
        <f>I177*(E177+J177+H177)</f>
        <v/>
      </c>
      <c r="L177">
        <f>K177/D177</f>
        <v/>
      </c>
      <c r="M177">
        <f>L177/AVERAGE(L2:L65535)</f>
        <v/>
      </c>
      <c r="N177">
        <f>K177/AE177</f>
        <v/>
      </c>
      <c r="O177" t="n">
        <v>5</v>
      </c>
      <c r="P177" t="n">
        <v>52</v>
      </c>
      <c r="Q177" t="n">
        <v>57</v>
      </c>
      <c r="R177" t="n">
        <v>0.8</v>
      </c>
      <c r="S177" t="n">
        <v>1</v>
      </c>
      <c r="T177">
        <f>V177*(U177+S177*X177*((P177+Q177)/2+W177)/(R177/Y177))</f>
        <v/>
      </c>
      <c r="U177" t="n">
        <v>0</v>
      </c>
      <c r="V177" t="n">
        <v>1</v>
      </c>
      <c r="W177" t="n">
        <v>0</v>
      </c>
      <c r="X177" t="n">
        <v>1</v>
      </c>
      <c r="Y177" t="n">
        <v>1</v>
      </c>
      <c r="Z177" t="n">
        <v>0</v>
      </c>
      <c r="AA177">
        <f>T177/D177</f>
        <v/>
      </c>
      <c r="AB177">
        <f>T177/AE177</f>
        <v/>
      </c>
      <c r="AC177">
        <f>AA177/AVERAGE(AA2:AA65535)</f>
        <v/>
      </c>
      <c r="AD177">
        <f>AC177*M177</f>
        <v/>
      </c>
      <c r="AE177" t="n">
        <v>2</v>
      </c>
      <c r="AF177" t="n">
        <v>2.3984</v>
      </c>
      <c r="AG177" t="inlineStr">
        <is>
          <t>Envelops an ally within 9.00 range in a shielded haven, initially granting 150.00 shields. Upon subsequent casts on same ally, Havoc only replenishes the existing shields by 150.00. 3.00 seconds cooldown.</t>
        </is>
      </c>
      <c r="AH177" t="inlineStr"/>
      <c r="AI177" t="inlineStr"/>
    </row>
    <row r="178">
      <c r="A178" t="inlineStr">
        <is>
          <t>Void Smasher</t>
        </is>
      </c>
      <c r="B178" t="inlineStr">
        <is>
          <t>4</t>
        </is>
      </c>
      <c r="C178" t="inlineStr">
        <is>
          <t>Taldarim</t>
        </is>
      </c>
      <c r="D178" t="n">
        <v>190</v>
      </c>
      <c r="E178" t="n">
        <v>350</v>
      </c>
      <c r="F178" t="inlineStr">
        <is>
          <t>Armored</t>
        </is>
      </c>
      <c r="G178" t="inlineStr">
        <is>
          <t>Chaos</t>
        </is>
      </c>
      <c r="H178" t="n">
        <v>0</v>
      </c>
      <c r="I178" t="n">
        <v>1</v>
      </c>
      <c r="J178" t="n">
        <v>750</v>
      </c>
      <c r="K178">
        <f>I178*(E178+J178+H178)</f>
        <v/>
      </c>
      <c r="L178">
        <f>K178/D178</f>
        <v/>
      </c>
      <c r="M178">
        <f>L178/AVERAGE(L2:L65535)</f>
        <v/>
      </c>
      <c r="N178">
        <f>K178/AE178</f>
        <v/>
      </c>
      <c r="O178" t="n">
        <v>4</v>
      </c>
      <c r="P178" t="n">
        <v>130</v>
      </c>
      <c r="Q178" t="n">
        <v>140</v>
      </c>
      <c r="R178" t="n">
        <v>1.4</v>
      </c>
      <c r="S178" t="n">
        <v>1</v>
      </c>
      <c r="T178">
        <f>V178*(U178+S178*X178*((P178+Q178)/2+W178)/(R178/Y178))</f>
        <v/>
      </c>
      <c r="U178" t="n">
        <v>57</v>
      </c>
      <c r="V178" t="n">
        <v>1</v>
      </c>
      <c r="W178" t="n">
        <v>0</v>
      </c>
      <c r="X178" t="n">
        <v>1</v>
      </c>
      <c r="Y178" t="n">
        <v>1</v>
      </c>
      <c r="Z178" t="n">
        <v>0</v>
      </c>
      <c r="AA178">
        <f>T178/D178</f>
        <v/>
      </c>
      <c r="AB178">
        <f>T178/AE178</f>
        <v/>
      </c>
      <c r="AC178">
        <f>AA178/AVERAGE(AA2:AA65535)</f>
        <v/>
      </c>
      <c r="AD178">
        <f>AC178*M178</f>
        <v/>
      </c>
      <c r="AE178" t="n">
        <v>2</v>
      </c>
      <c r="AF178" t="n">
        <v>2.3984</v>
      </c>
      <c r="AG178" t="inlineStr">
        <is>
          <t>Fires a devastating blast onto a single target within 7.00 range every 7.00 seconds inflicting 400.00 spell damage.</t>
        </is>
      </c>
      <c r="AH178" t="inlineStr"/>
      <c r="AI178" t="inlineStr"/>
    </row>
    <row r="179">
      <c r="A179" t="inlineStr">
        <is>
          <t>Slayer</t>
        </is>
      </c>
      <c r="B179" t="inlineStr">
        <is>
          <t>4u</t>
        </is>
      </c>
      <c r="C179" t="inlineStr">
        <is>
          <t>Taldarim</t>
        </is>
      </c>
      <c r="D179" t="n">
        <v>445</v>
      </c>
      <c r="E179" t="n">
        <v>420</v>
      </c>
      <c r="F179" t="inlineStr">
        <is>
          <t>Armored</t>
        </is>
      </c>
      <c r="G179" t="inlineStr">
        <is>
          <t>Chaos</t>
        </is>
      </c>
      <c r="H179" t="n">
        <v>0</v>
      </c>
      <c r="I179" t="n">
        <v>1</v>
      </c>
      <c r="J179" t="n">
        <v>900</v>
      </c>
      <c r="K179">
        <f>I179*(E179+J179+H179)</f>
        <v/>
      </c>
      <c r="L179">
        <f>K179/D179</f>
        <v/>
      </c>
      <c r="M179">
        <f>L179/AVERAGE(L2:L65535)</f>
        <v/>
      </c>
      <c r="N179">
        <f>K179/AE179</f>
        <v/>
      </c>
      <c r="O179" t="n">
        <v>4</v>
      </c>
      <c r="P179" t="n">
        <v>185</v>
      </c>
      <c r="Q179" t="n">
        <v>200</v>
      </c>
      <c r="R179" t="n">
        <v>1.2</v>
      </c>
      <c r="S179" t="n">
        <v>1</v>
      </c>
      <c r="T179">
        <f>V179*(U179+S179*X179*((P179+Q179)/2+W179)/(R179/Y179))</f>
        <v/>
      </c>
      <c r="U179" t="n">
        <v>200</v>
      </c>
      <c r="V179" t="n">
        <v>1</v>
      </c>
      <c r="W179" t="n">
        <v>0</v>
      </c>
      <c r="X179" t="n">
        <v>1</v>
      </c>
      <c r="Y179" t="n">
        <v>1</v>
      </c>
      <c r="Z179" t="n">
        <v>0</v>
      </c>
      <c r="AA179">
        <f>T179/D179</f>
        <v/>
      </c>
      <c r="AB179">
        <f>T179/AE179</f>
        <v/>
      </c>
      <c r="AC179">
        <f>AA179/AVERAGE(AA2:AA65535)</f>
        <v/>
      </c>
      <c r="AD179">
        <f>AC179*M179</f>
        <v/>
      </c>
      <c r="AE179" t="n">
        <v>3</v>
      </c>
      <c r="AF179" t="n">
        <v>2.3984</v>
      </c>
      <c r="AG179" t="inlineStr">
        <is>
          <t>Fires a devastating blast onto a single target within 7.00 range every 5.00 seconds inflicting 1000.00 spell damage.</t>
        </is>
      </c>
      <c r="AH179" t="inlineStr"/>
      <c r="AI179" t="inlineStr"/>
    </row>
    <row r="180">
      <c r="A180" t="inlineStr">
        <is>
          <t>Barrage Slayer</t>
        </is>
      </c>
      <c r="B180" t="inlineStr">
        <is>
          <t>4uu</t>
        </is>
      </c>
      <c r="C180" t="inlineStr">
        <is>
          <t>Taldarim</t>
        </is>
      </c>
      <c r="D180" t="n">
        <v>330</v>
      </c>
      <c r="E180" t="n">
        <v>420</v>
      </c>
      <c r="F180" t="inlineStr">
        <is>
          <t>Armored</t>
        </is>
      </c>
      <c r="G180" t="inlineStr">
        <is>
          <t>Chaos</t>
        </is>
      </c>
      <c r="H180" t="n">
        <v>0</v>
      </c>
      <c r="I180" t="n">
        <v>1</v>
      </c>
      <c r="J180" t="n">
        <v>900</v>
      </c>
      <c r="K180">
        <f>I180*(E180+J180+H180)</f>
        <v/>
      </c>
      <c r="L180">
        <f>K180/D180</f>
        <v/>
      </c>
      <c r="M180">
        <f>L180/AVERAGE(L2:L65535)</f>
        <v/>
      </c>
      <c r="N180">
        <f>K180/AE180</f>
        <v/>
      </c>
      <c r="O180" t="n">
        <v>4</v>
      </c>
      <c r="P180" t="n">
        <v>185</v>
      </c>
      <c r="Q180" t="n">
        <v>200</v>
      </c>
      <c r="R180" t="n">
        <v>1.2</v>
      </c>
      <c r="S180" t="n">
        <v>1</v>
      </c>
      <c r="T180">
        <f>V180*(U180+S180*X180*((P180+Q180)/2+W180)/(R180/Y180))</f>
        <v/>
      </c>
      <c r="U180" t="n">
        <v>400</v>
      </c>
      <c r="V180" t="n">
        <v>1</v>
      </c>
      <c r="W180" t="n">
        <v>0</v>
      </c>
      <c r="X180" t="n">
        <v>1</v>
      </c>
      <c r="Y180" t="n">
        <v>1</v>
      </c>
      <c r="Z180" t="n">
        <v>0</v>
      </c>
      <c r="AA180">
        <f>T180/D180</f>
        <v/>
      </c>
      <c r="AB180">
        <f>T180/AE180</f>
        <v/>
      </c>
      <c r="AC180">
        <f>AA180/AVERAGE(AA2:AA65535)</f>
        <v/>
      </c>
      <c r="AD180">
        <f>AC180*M180</f>
        <v/>
      </c>
      <c r="AE180" t="n">
        <v>1</v>
      </c>
      <c r="AF180" t="n">
        <v>2.3984</v>
      </c>
      <c r="AG180" t="inlineStr">
        <is>
          <t>Every 5.00 seconds fires a barrage of 5.20 Psiblasts, each inflicting 400.00 spell damage (50.00% extra vs stunned targets), focusing same initial target. If that target dies, Slayer will find a new one till all Psiblasts are fired.</t>
        </is>
      </c>
      <c r="AH180" t="inlineStr"/>
      <c r="AI180" t="inlineStr"/>
    </row>
    <row r="181">
      <c r="A181" t="inlineStr">
        <is>
          <t>Concussive Slayer</t>
        </is>
      </c>
      <c r="B181" t="inlineStr">
        <is>
          <t>4uu</t>
        </is>
      </c>
      <c r="C181" t="inlineStr">
        <is>
          <t>Taldarim</t>
        </is>
      </c>
      <c r="D181" t="n">
        <v>405</v>
      </c>
      <c r="E181" t="n">
        <v>420</v>
      </c>
      <c r="F181" t="inlineStr">
        <is>
          <t>Armored</t>
        </is>
      </c>
      <c r="G181" t="inlineStr">
        <is>
          <t>Chaos</t>
        </is>
      </c>
      <c r="H181" t="n">
        <v>0</v>
      </c>
      <c r="I181" t="n">
        <v>1</v>
      </c>
      <c r="J181" t="n">
        <v>900</v>
      </c>
      <c r="K181">
        <f>I181*(E181+J181+H181)</f>
        <v/>
      </c>
      <c r="L181">
        <f>K181/D181</f>
        <v/>
      </c>
      <c r="M181">
        <f>L181/AVERAGE(L2:L65535)</f>
        <v/>
      </c>
      <c r="N181">
        <f>K181/AE181</f>
        <v/>
      </c>
      <c r="O181" t="n">
        <v>4</v>
      </c>
      <c r="P181" t="n">
        <v>185</v>
      </c>
      <c r="Q181" t="n">
        <v>200</v>
      </c>
      <c r="R181" t="n">
        <v>1.2</v>
      </c>
      <c r="S181" t="n">
        <v>1</v>
      </c>
      <c r="T181">
        <f>V181*(U181+S181*X181*((P181+Q181)/2+W181)/(R181/Y181))</f>
        <v/>
      </c>
      <c r="U181" t="n">
        <v>300</v>
      </c>
      <c r="V181" t="n">
        <v>1</v>
      </c>
      <c r="W181" t="n">
        <v>0</v>
      </c>
      <c r="X181" t="n">
        <v>1</v>
      </c>
      <c r="Y181" t="n">
        <v>1</v>
      </c>
      <c r="Z181" t="n">
        <v>0</v>
      </c>
      <c r="AA181">
        <f>T181/D181</f>
        <v/>
      </c>
      <c r="AB181">
        <f>T181/AE181</f>
        <v/>
      </c>
      <c r="AC181">
        <f>AA181/AVERAGE(AA2:AA65535)</f>
        <v/>
      </c>
      <c r="AD181">
        <f>AC181*M181</f>
        <v/>
      </c>
      <c r="AE181" t="n">
        <v>1</v>
      </c>
      <c r="AF181" t="n">
        <v>2.3984</v>
      </c>
      <c r="AG181" t="inlineStr">
        <is>
          <t>Fires a devastating blast onto a single target within 7.00 range every 5.00 seconds inflicting 1500.00 spell damage and stunning for 4 seconds.</t>
        </is>
      </c>
      <c r="AH181" t="inlineStr"/>
      <c r="AI181" t="inlineStr"/>
    </row>
    <row r="182">
      <c r="A182" t="inlineStr">
        <is>
          <t>Ascendant</t>
        </is>
      </c>
      <c r="B182" t="inlineStr">
        <is>
          <t>5</t>
        </is>
      </c>
      <c r="C182" t="inlineStr">
        <is>
          <t>Taldarim</t>
        </is>
      </c>
      <c r="D182" t="n">
        <v>225</v>
      </c>
      <c r="E182" t="n">
        <v>150</v>
      </c>
      <c r="F182" t="inlineStr">
        <is>
          <t>Light</t>
        </is>
      </c>
      <c r="G182" t="inlineStr">
        <is>
          <t>Magic</t>
        </is>
      </c>
      <c r="H182" t="n">
        <v>0</v>
      </c>
      <c r="I182" t="n">
        <v>1</v>
      </c>
      <c r="J182" t="n">
        <v>450</v>
      </c>
      <c r="K182">
        <f>I182*(E182+J182+H182)</f>
        <v/>
      </c>
      <c r="L182">
        <f>K182/D182</f>
        <v/>
      </c>
      <c r="M182">
        <f>L182/AVERAGE(L2:L65535)</f>
        <v/>
      </c>
      <c r="N182">
        <f>K182/AE182</f>
        <v/>
      </c>
      <c r="O182" t="n">
        <v>6</v>
      </c>
      <c r="P182" t="n">
        <v>75</v>
      </c>
      <c r="Q182" t="n">
        <v>75</v>
      </c>
      <c r="R182" t="n">
        <v>1.35</v>
      </c>
      <c r="S182" t="n">
        <v>1</v>
      </c>
      <c r="T182">
        <f>V182*(U182+S182*X182*((P182+Q182)/2+W182)/(R182/Y182))</f>
        <v/>
      </c>
      <c r="U182" t="n">
        <v>0</v>
      </c>
      <c r="V182" t="n">
        <v>1</v>
      </c>
      <c r="W182" t="n">
        <v>0</v>
      </c>
      <c r="X182" t="n">
        <v>3</v>
      </c>
      <c r="Y182" t="n">
        <v>1</v>
      </c>
      <c r="Z182" t="n">
        <v>0</v>
      </c>
      <c r="AA182">
        <f>T182/D182</f>
        <v/>
      </c>
      <c r="AB182">
        <f>T182/AE182</f>
        <v/>
      </c>
      <c r="AC182">
        <f>AA182/AVERAGE(AA2:AA65535)</f>
        <v/>
      </c>
      <c r="AD182">
        <f>AC182*M182</f>
        <v/>
      </c>
      <c r="AE182" t="n">
        <v>2</v>
      </c>
      <c r="AF182" t="n">
        <v>2.3984</v>
      </c>
      <c r="AG182" t="inlineStr">
        <is>
          <t>Ascendant's attack chains to 2.00 additional enemies.</t>
        </is>
      </c>
      <c r="AH182" t="inlineStr"/>
      <c r="AI182" t="inlineStr"/>
    </row>
    <row r="183">
      <c r="A183" t="inlineStr">
        <is>
          <t>Archon</t>
        </is>
      </c>
      <c r="B183" t="inlineStr">
        <is>
          <t>5u</t>
        </is>
      </c>
      <c r="C183" t="inlineStr">
        <is>
          <t>Taldarim</t>
        </is>
      </c>
      <c r="D183" t="n">
        <v>550</v>
      </c>
      <c r="E183" t="n">
        <v>200</v>
      </c>
      <c r="F183" t="inlineStr">
        <is>
          <t>Light</t>
        </is>
      </c>
      <c r="G183" t="inlineStr">
        <is>
          <t>Magic</t>
        </is>
      </c>
      <c r="H183" t="n">
        <v>0</v>
      </c>
      <c r="I183" t="n">
        <v>1</v>
      </c>
      <c r="J183" t="n">
        <v>750</v>
      </c>
      <c r="K183">
        <f>I183*(E183+J183+H183)</f>
        <v/>
      </c>
      <c r="L183">
        <f>K183/D183</f>
        <v/>
      </c>
      <c r="M183">
        <f>L183/AVERAGE(L2:L65535)</f>
        <v/>
      </c>
      <c r="N183">
        <f>K183/AE183</f>
        <v/>
      </c>
      <c r="O183" t="n">
        <v>6</v>
      </c>
      <c r="P183" t="n">
        <v>95</v>
      </c>
      <c r="Q183" t="n">
        <v>95</v>
      </c>
      <c r="R183" t="n">
        <v>1.3</v>
      </c>
      <c r="S183" t="n">
        <v>1</v>
      </c>
      <c r="T183">
        <f>V183*(U183+S183*X183*((P183+Q183)/2+W183)/(R183/Y183))</f>
        <v/>
      </c>
      <c r="U183" t="n">
        <v>0</v>
      </c>
      <c r="V183" t="n">
        <v>1</v>
      </c>
      <c r="W183" t="n">
        <v>0</v>
      </c>
      <c r="X183" t="n">
        <v>6</v>
      </c>
      <c r="Y183" t="n">
        <v>1</v>
      </c>
      <c r="Z183" t="n">
        <v>0</v>
      </c>
      <c r="AA183">
        <f>T183/D183</f>
        <v/>
      </c>
      <c r="AB183">
        <f>T183/AE183</f>
        <v/>
      </c>
      <c r="AC183">
        <f>AA183/AVERAGE(AA2:AA65535)</f>
        <v/>
      </c>
      <c r="AD183">
        <f>AC183*M183</f>
        <v/>
      </c>
      <c r="AE183" t="n">
        <v>4</v>
      </c>
      <c r="AF183" t="n">
        <v>2.3984</v>
      </c>
      <c r="AG183" t="inlineStr">
        <is>
          <t>Archon's attack chains to 5.00 additional enemies.</t>
        </is>
      </c>
      <c r="AH183" t="inlineStr"/>
      <c r="AI183" t="inlineStr"/>
    </row>
    <row r="184">
      <c r="A184" t="inlineStr">
        <is>
          <t>Greater Archon</t>
        </is>
      </c>
      <c r="B184" t="inlineStr">
        <is>
          <t>5uu</t>
        </is>
      </c>
      <c r="C184" t="inlineStr">
        <is>
          <t>Taldarim</t>
        </is>
      </c>
      <c r="D184" t="n">
        <v>650</v>
      </c>
      <c r="E184" t="n">
        <v>200</v>
      </c>
      <c r="F184" t="inlineStr">
        <is>
          <t>Light</t>
        </is>
      </c>
      <c r="G184" t="inlineStr">
        <is>
          <t>Magic</t>
        </is>
      </c>
      <c r="H184" t="n">
        <v>0</v>
      </c>
      <c r="I184" t="n">
        <v>1</v>
      </c>
      <c r="J184" t="n">
        <v>750</v>
      </c>
      <c r="K184">
        <f>I184*(E184+J184+H184)</f>
        <v/>
      </c>
      <c r="L184">
        <f>K184/D184</f>
        <v/>
      </c>
      <c r="M184">
        <f>L184/AVERAGE(L2:L65535)</f>
        <v/>
      </c>
      <c r="N184">
        <f>K184/AE184</f>
        <v/>
      </c>
      <c r="O184" t="n">
        <v>6</v>
      </c>
      <c r="P184" t="n">
        <v>95</v>
      </c>
      <c r="Q184" t="n">
        <v>95</v>
      </c>
      <c r="R184" t="n">
        <v>1.3</v>
      </c>
      <c r="S184" t="n">
        <v>1</v>
      </c>
      <c r="T184">
        <f>V184*(U184+S184*X184*((P184+Q184)/2+W184)/(R184/Y184))</f>
        <v/>
      </c>
      <c r="U184" t="n">
        <v>0</v>
      </c>
      <c r="V184" t="n">
        <v>1</v>
      </c>
      <c r="W184" t="n">
        <v>0</v>
      </c>
      <c r="X184" t="n">
        <v>9.92</v>
      </c>
      <c r="Y184" t="n">
        <v>1</v>
      </c>
      <c r="Z184" t="n">
        <v>0</v>
      </c>
      <c r="AA184">
        <f>T184/D184</f>
        <v/>
      </c>
      <c r="AB184">
        <f>T184/AE184</f>
        <v/>
      </c>
      <c r="AC184">
        <f>AA184/AVERAGE(AA2:AA65535)</f>
        <v/>
      </c>
      <c r="AD184">
        <f>AC184*M184</f>
        <v/>
      </c>
      <c r="AE184" t="n">
        <v>4</v>
      </c>
      <c r="AF184" t="n">
        <v>2.3984</v>
      </c>
      <c r="AG184" t="inlineStr">
        <is>
          <t>Archon's attack chains to 5.00 additional enemies. Each bounce does 20.00% more damage.</t>
        </is>
      </c>
      <c r="AH184" t="inlineStr"/>
      <c r="AI184" t="inlineStr"/>
    </row>
    <row r="185">
      <c r="A185" t="inlineStr">
        <is>
          <t>Summoning Archon</t>
        </is>
      </c>
      <c r="B185" t="inlineStr">
        <is>
          <t>5uu</t>
        </is>
      </c>
      <c r="C185" t="inlineStr">
        <is>
          <t>Taldarim</t>
        </is>
      </c>
      <c r="D185" t="n">
        <v>650</v>
      </c>
      <c r="E185" t="n">
        <v>200</v>
      </c>
      <c r="F185" t="inlineStr">
        <is>
          <t>Light</t>
        </is>
      </c>
      <c r="G185" t="inlineStr">
        <is>
          <t>Magic</t>
        </is>
      </c>
      <c r="H185" t="n">
        <v>1720</v>
      </c>
      <c r="I185" t="n">
        <v>1</v>
      </c>
      <c r="J185" t="n">
        <v>750</v>
      </c>
      <c r="K185">
        <f>I185*(E185+J185+H185)</f>
        <v/>
      </c>
      <c r="L185">
        <f>K185/D185</f>
        <v/>
      </c>
      <c r="M185">
        <f>L185/AVERAGE(L2:L65535)</f>
        <v/>
      </c>
      <c r="N185">
        <f>K185/AE185</f>
        <v/>
      </c>
      <c r="O185" t="n">
        <v>6</v>
      </c>
      <c r="P185" t="n">
        <v>95</v>
      </c>
      <c r="Q185" t="n">
        <v>95</v>
      </c>
      <c r="R185" t="n">
        <v>1.3</v>
      </c>
      <c r="S185" t="n">
        <v>1</v>
      </c>
      <c r="T185">
        <f>V185*(U185+S185*X185*((P185+Q185)/2+W185)/(R185/Y185))</f>
        <v/>
      </c>
      <c r="U185" t="n">
        <v>143</v>
      </c>
      <c r="V185" t="n">
        <v>1</v>
      </c>
      <c r="W185" t="n">
        <v>0</v>
      </c>
      <c r="X185" t="n">
        <v>6</v>
      </c>
      <c r="Y185" t="n">
        <v>1</v>
      </c>
      <c r="Z185" t="n">
        <v>0</v>
      </c>
      <c r="AA185">
        <f>T185/D185</f>
        <v/>
      </c>
      <c r="AB185">
        <f>T185/AE185</f>
        <v/>
      </c>
      <c r="AC185">
        <f>AA185/AVERAGE(AA2:AA65535)</f>
        <v/>
      </c>
      <c r="AD185">
        <f>AC185*M185</f>
        <v/>
      </c>
      <c r="AE185" t="n">
        <v>4</v>
      </c>
      <c r="AF185" t="n">
        <v>2.3984</v>
      </c>
      <c r="AG185" t="inlineStr">
        <is>
          <t>Archon's attack chains to 5.00 additional enemies. Each bounce has 5.00% chance to spawn a Supplicant. Spawned Supplicant is either Amplified or Empowered, and is randomly picked. Supplicants do 50.00% less damage.</t>
        </is>
      </c>
      <c r="AH185" t="inlineStr"/>
      <c r="AI185" t="inlineStr"/>
    </row>
    <row r="186">
      <c r="A186" t="inlineStr">
        <is>
          <t>Ji'nara</t>
        </is>
      </c>
      <c r="B186" t="inlineStr">
        <is>
          <t>6</t>
        </is>
      </c>
      <c r="C186" t="inlineStr">
        <is>
          <t>Taldarim</t>
        </is>
      </c>
      <c r="D186" t="n">
        <v>315</v>
      </c>
      <c r="E186" t="n">
        <v>500</v>
      </c>
      <c r="F186" t="inlineStr">
        <is>
          <t>Mechanical</t>
        </is>
      </c>
      <c r="G186" t="inlineStr">
        <is>
          <t>Siege</t>
        </is>
      </c>
      <c r="H186" t="n">
        <v>1225</v>
      </c>
      <c r="I186" t="n">
        <v>1</v>
      </c>
      <c r="J186" t="n">
        <v>1000</v>
      </c>
      <c r="K186">
        <f>I186*(E186+J186+H186)</f>
        <v/>
      </c>
      <c r="L186">
        <f>K186/D186</f>
        <v/>
      </c>
      <c r="M186">
        <f>L186/AVERAGE(L2:L65535)</f>
        <v/>
      </c>
      <c r="N186">
        <f>K186/AE186</f>
        <v/>
      </c>
      <c r="O186" t="n">
        <v>0.1</v>
      </c>
      <c r="P186" t="n">
        <v>150</v>
      </c>
      <c r="Q186" t="n">
        <v>165</v>
      </c>
      <c r="R186" t="n">
        <v>1.3</v>
      </c>
      <c r="S186" t="n">
        <v>1</v>
      </c>
      <c r="T186">
        <f>V186*(U186+S186*X186*((P186+Q186)/2+W186)/(R186/Y186))</f>
        <v/>
      </c>
      <c r="U186" t="n">
        <v>0</v>
      </c>
      <c r="V186" t="n">
        <v>1</v>
      </c>
      <c r="W186" t="n">
        <v>0</v>
      </c>
      <c r="X186" t="n">
        <v>1</v>
      </c>
      <c r="Y186" t="n">
        <v>1</v>
      </c>
      <c r="Z186" t="n">
        <v>0</v>
      </c>
      <c r="AA186">
        <f>T186/D186</f>
        <v/>
      </c>
      <c r="AB186">
        <f>T186/AE186</f>
        <v/>
      </c>
      <c r="AC186">
        <f>AA186/AVERAGE(AA2:AA65535)</f>
        <v/>
      </c>
      <c r="AD186">
        <f>AC186*M186</f>
        <v/>
      </c>
      <c r="AE186" t="n">
        <v>3</v>
      </c>
      <c r="AF186" t="n">
        <v>2.3984</v>
      </c>
      <c r="AG186" t="inlineStr">
        <is>
          <t>Prevents fatal blow by consuming a summon or a tier 1 Tal'darim unit within 10.10 radius. If no such units exist, instead consumes all shields of an ally (ally must have more than 750.00 current shields). By doing so, Ji'nara restores shields by 100.00% of consumed vitals.</t>
        </is>
      </c>
      <c r="AH186" t="inlineStr"/>
      <c r="AI186" t="inlineStr"/>
    </row>
    <row r="187">
      <c r="A187" t="inlineStr">
        <is>
          <t>Alarak</t>
        </is>
      </c>
      <c r="B187" t="inlineStr">
        <is>
          <t>6u</t>
        </is>
      </c>
      <c r="C187" t="inlineStr">
        <is>
          <t>Taldarim</t>
        </is>
      </c>
      <c r="D187" t="n">
        <v>715</v>
      </c>
      <c r="E187" t="n">
        <v>1</v>
      </c>
      <c r="F187" t="inlineStr">
        <is>
          <t>Mechanical</t>
        </is>
      </c>
      <c r="G187" t="inlineStr">
        <is>
          <t>Siege</t>
        </is>
      </c>
      <c r="H187" t="n">
        <v>4875</v>
      </c>
      <c r="I187" t="n">
        <v>1</v>
      </c>
      <c r="J187" t="n">
        <v>3500</v>
      </c>
      <c r="K187">
        <f>I187*(E187+J187+H187)</f>
        <v/>
      </c>
      <c r="L187">
        <f>K187/D187</f>
        <v/>
      </c>
      <c r="M187">
        <f>L187/AVERAGE(L2:L65535)</f>
        <v/>
      </c>
      <c r="N187">
        <f>K187/AE187</f>
        <v/>
      </c>
      <c r="O187" t="n">
        <v>0.1</v>
      </c>
      <c r="P187" t="n">
        <v>205</v>
      </c>
      <c r="Q187" t="n">
        <v>230</v>
      </c>
      <c r="R187" t="n">
        <v>0.9</v>
      </c>
      <c r="S187" t="n">
        <v>1</v>
      </c>
      <c r="T187">
        <f>V187*(U187+S187*X187*((P187+Q187)/2+W187)/(R187/Y187))</f>
        <v/>
      </c>
      <c r="U187" t="n">
        <v>0</v>
      </c>
      <c r="V187" t="n">
        <v>1</v>
      </c>
      <c r="W187" t="n">
        <v>0</v>
      </c>
      <c r="X187" t="n">
        <v>1</v>
      </c>
      <c r="Y187" t="n">
        <v>1</v>
      </c>
      <c r="Z187" t="n">
        <v>0</v>
      </c>
      <c r="AA187">
        <f>T187/D187</f>
        <v/>
      </c>
      <c r="AB187">
        <f>T187/AE187</f>
        <v/>
      </c>
      <c r="AC187">
        <f>AA187/AVERAGE(AA2:AA65535)</f>
        <v/>
      </c>
      <c r="AD187">
        <f>AC187*M187</f>
        <v/>
      </c>
      <c r="AE187" t="n">
        <v>5</v>
      </c>
      <c r="AF187" t="n">
        <v>2.3984</v>
      </c>
      <c r="AG187" t="inlineStr">
        <is>
          <t>Prevents fatal blow by consuming a summon or a tier 1 Tal'darim unit within 10.10 radius. If no such units exist, instead consumes all shields of an ally (ally must have more than 750.00 current shields). By doing so, Alarak restores shields by 125.00% of consumed vitals.</t>
        </is>
      </c>
      <c r="AH187" t="inlineStr"/>
      <c r="AI187" t="inlineStr"/>
    </row>
    <row r="188">
      <c r="A188" t="inlineStr">
        <is>
          <t>Destructive Alarak</t>
        </is>
      </c>
      <c r="B188" t="inlineStr">
        <is>
          <t>6uu</t>
        </is>
      </c>
      <c r="C188" t="inlineStr">
        <is>
          <t>Taldarim</t>
        </is>
      </c>
      <c r="D188" t="n">
        <v>815</v>
      </c>
      <c r="E188" t="n">
        <v>1</v>
      </c>
      <c r="F188" t="inlineStr">
        <is>
          <t>Mechanical</t>
        </is>
      </c>
      <c r="G188" t="inlineStr">
        <is>
          <t>Siege</t>
        </is>
      </c>
      <c r="H188" t="n">
        <v>4875</v>
      </c>
      <c r="I188" t="n">
        <v>1</v>
      </c>
      <c r="J188" t="n">
        <v>3500</v>
      </c>
      <c r="K188">
        <f>I188*(E188+J188+H188)</f>
        <v/>
      </c>
      <c r="L188">
        <f>K188/D188</f>
        <v/>
      </c>
      <c r="M188">
        <f>L188/AVERAGE(L2:L65535)</f>
        <v/>
      </c>
      <c r="N188">
        <f>K188/AE188</f>
        <v/>
      </c>
      <c r="O188" t="n">
        <v>0.1</v>
      </c>
      <c r="P188" t="n">
        <v>205</v>
      </c>
      <c r="Q188" t="n">
        <v>230</v>
      </c>
      <c r="R188" t="n">
        <v>0.9</v>
      </c>
      <c r="S188" t="n">
        <v>1</v>
      </c>
      <c r="T188">
        <f>V188*(U188+S188*X188*((P188+Q188)/2+W188)/(R188/Y188))</f>
        <v/>
      </c>
      <c r="U188" t="n">
        <v>1248</v>
      </c>
      <c r="V188" t="n">
        <v>1</v>
      </c>
      <c r="W188" t="n">
        <v>0</v>
      </c>
      <c r="X188" t="n">
        <v>1</v>
      </c>
      <c r="Y188" t="n">
        <v>1</v>
      </c>
      <c r="Z188" t="n">
        <v>0</v>
      </c>
      <c r="AA188">
        <f>T188/D188</f>
        <v/>
      </c>
      <c r="AB188">
        <f>T188/AE188</f>
        <v/>
      </c>
      <c r="AC188">
        <f>AA188/AVERAGE(AA2:AA65535)</f>
        <v/>
      </c>
      <c r="AD188">
        <f>AC188*M188</f>
        <v/>
      </c>
      <c r="AE188" t="n">
        <v>5</v>
      </c>
      <c r="AF188" t="n">
        <v>2.3984</v>
      </c>
      <c r="AG188" t="inlineStr">
        <is>
          <t>Prevents fatal blow by consuming a summon or a tier 1 Tal'darim unit within 10.10 radius. If no such units exist, instead consumes all shields of an ally (ally must have more than 750.00 current shields). By doing so, Alarak restores shields by 125.00% of consumed vitals.
On each sacrifice, Alarak releases a Destruction Wave towards attacker, damaging all units in its path for 20.00% of sacrificed unit's vitals.</t>
        </is>
      </c>
      <c r="AH188" t="inlineStr"/>
      <c r="AI188" t="inlineStr"/>
    </row>
    <row r="189">
      <c r="A189" t="inlineStr">
        <is>
          <t>Shocking Alarak</t>
        </is>
      </c>
      <c r="B189" t="inlineStr">
        <is>
          <t>6uu</t>
        </is>
      </c>
      <c r="C189" t="inlineStr">
        <is>
          <t>Taldarim</t>
        </is>
      </c>
      <c r="D189" t="n">
        <v>815</v>
      </c>
      <c r="E189" t="n">
        <v>1</v>
      </c>
      <c r="F189" t="inlineStr">
        <is>
          <t>Mechanical</t>
        </is>
      </c>
      <c r="G189" t="inlineStr">
        <is>
          <t>Siege</t>
        </is>
      </c>
      <c r="H189" t="n">
        <v>4875</v>
      </c>
      <c r="I189" t="n">
        <v>1</v>
      </c>
      <c r="J189" t="n">
        <v>3500</v>
      </c>
      <c r="K189">
        <f>I189*(E189+J189+H189)</f>
        <v/>
      </c>
      <c r="L189">
        <f>K189/D189</f>
        <v/>
      </c>
      <c r="M189">
        <f>L189/AVERAGE(L2:L65535)</f>
        <v/>
      </c>
      <c r="N189">
        <f>K189/AE189</f>
        <v/>
      </c>
      <c r="O189" t="n">
        <v>0.1</v>
      </c>
      <c r="P189" t="n">
        <v>205</v>
      </c>
      <c r="Q189" t="n">
        <v>230</v>
      </c>
      <c r="R189" t="n">
        <v>0.9</v>
      </c>
      <c r="S189" t="n">
        <v>1</v>
      </c>
      <c r="T189">
        <f>V189*(U189+S189*X189*((P189+Q189)/2+W189)/(R189/Y189))</f>
        <v/>
      </c>
      <c r="U189" t="n">
        <v>0</v>
      </c>
      <c r="V189" t="n">
        <v>1</v>
      </c>
      <c r="W189" t="n">
        <v>0</v>
      </c>
      <c r="X189" t="n">
        <v>1</v>
      </c>
      <c r="Y189" t="n">
        <v>1</v>
      </c>
      <c r="Z189" t="n">
        <v>0</v>
      </c>
      <c r="AA189">
        <f>T189/D189</f>
        <v/>
      </c>
      <c r="AB189">
        <f>T189/AE189</f>
        <v/>
      </c>
      <c r="AC189">
        <f>AA189/AVERAGE(AA2:AA65535)</f>
        <v/>
      </c>
      <c r="AD189">
        <f>AC189*M189</f>
        <v/>
      </c>
      <c r="AE189" t="n">
        <v>5</v>
      </c>
      <c r="AF189" t="n">
        <v>2.3984</v>
      </c>
      <c r="AG189" t="inlineStr">
        <is>
          <t>Prevents fatal blow by consuming a summon or a tier 1 Tal'darim unit within 10.10 radius. If no such units exist, instead consumes all shields of an ally (ally must have more than 750.00 current shields). By doing so, Alarak restores shields by 125.00% of consumed vitals.
On each sacrifice, Alarak stuns nearby foes based on sacrificed vitals (1 sec per 2000.00 vitals drained).</t>
        </is>
      </c>
      <c r="AH189" t="inlineStr"/>
      <c r="AI189"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2024-07-02T14:37:55Z</dcterms:created>
  <dcterms:modified xsi:type="dcterms:W3CDTF">2024-07-02T14:37:55Z</dcterms:modified>
</cp:coreProperties>
</file>