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1" applyAlignment="1">
      <alignment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score</t>
        </is>
      </c>
      <c r="C1" s="1" t="inlineStr">
        <is>
          <t>life-score</t>
        </is>
      </c>
      <c r="D1" s="1" t="inlineStr">
        <is>
          <t>dps-score</t>
        </is>
      </c>
      <c r="E1" s="1" t="inlineStr">
        <is>
          <t>life</t>
        </is>
      </c>
      <c r="F1" s="1" t="inlineStr">
        <is>
          <t>dps</t>
        </is>
      </c>
      <c r="G1" s="1" t="inlineStr">
        <is>
          <t>cost</t>
        </is>
      </c>
      <c r="H1" s="1" t="inlineStr">
        <is>
          <t>base-cost</t>
        </is>
      </c>
      <c r="I1" s="1" t="inlineStr">
        <is>
          <t>income</t>
        </is>
      </c>
      <c r="J1" s="1" t="inlineStr">
        <is>
          <t>bounty</t>
        </is>
      </c>
      <c r="K1" s="1" t="inlineStr">
        <is>
          <t>life-cost</t>
        </is>
      </c>
      <c r="L1" s="1" t="inlineStr">
        <is>
          <t>dps-cost</t>
        </is>
      </c>
      <c r="M1" s="1" t="inlineStr">
        <is>
          <t>life-bonus-add</t>
        </is>
      </c>
      <c r="N1" s="1" t="inlineStr">
        <is>
          <t>life-bonus-mult</t>
        </is>
      </c>
      <c r="O1" s="1" t="inlineStr">
        <is>
          <t>dps-bonus-add</t>
        </is>
      </c>
      <c r="P1" s="1" t="inlineStr">
        <is>
          <t>dps-bonus-mult</t>
        </is>
      </c>
      <c r="Q1" s="1" t="inlineStr">
        <is>
          <t>wpn-bonus-add</t>
        </is>
      </c>
      <c r="R1" s="1" t="inlineStr">
        <is>
          <t>wpn-bonus-mult</t>
        </is>
      </c>
      <c r="S1" s="1" t="inlineStr">
        <is>
          <t>wpn-period-mult</t>
        </is>
      </c>
      <c r="T1" s="1" t="inlineStr">
        <is>
          <t>hp</t>
        </is>
      </c>
      <c r="U1" s="1" t="inlineStr">
        <is>
          <t>shields</t>
        </is>
      </c>
      <c r="V1" s="1" t="inlineStr">
        <is>
          <t>armor-type</t>
        </is>
      </c>
      <c r="W1" s="1" t="inlineStr">
        <is>
          <t>energy</t>
        </is>
      </c>
      <c r="X1" s="1" t="inlineStr">
        <is>
          <t>damage-type</t>
        </is>
      </c>
      <c r="Y1" s="1" t="inlineStr">
        <is>
          <t>range</t>
        </is>
      </c>
      <c r="Z1" s="1" t="inlineStr">
        <is>
          <t>attacks</t>
        </is>
      </c>
      <c r="AA1" s="1" t="inlineStr">
        <is>
          <t>dmg-min</t>
        </is>
      </c>
      <c r="AB1" s="1" t="inlineStr">
        <is>
          <t>dmg-max</t>
        </is>
      </c>
      <c r="AC1" s="1" t="inlineStr">
        <is>
          <t>dmg-period</t>
        </is>
      </c>
      <c r="AD1" s="1" t="inlineStr">
        <is>
          <t>move-speed</t>
        </is>
      </c>
      <c r="AE1" s="1" t="inlineStr">
        <is>
          <t>abil1</t>
        </is>
      </c>
      <c r="AF1" s="1" t="inlineStr">
        <is>
          <t>abil2</t>
        </is>
      </c>
      <c r="AG1" s="1" t="inlineStr">
        <is>
          <t>abil3</t>
        </is>
      </c>
    </row>
    <row r="2">
      <c r="A2" t="inlineStr">
        <is>
          <t>Zergling</t>
        </is>
      </c>
      <c r="B2">
        <f>D2*C2</f>
        <v/>
      </c>
      <c r="C2">
        <f>K2/AVERAGE(K2:K65535)</f>
        <v/>
      </c>
      <c r="D2">
        <f>L2/AVERAGE(L2:L65535)</f>
        <v/>
      </c>
      <c r="E2">
        <f>N2*(T2+U2+M2)</f>
        <v/>
      </c>
      <c r="F2">
        <f>P2*(O2+Z2*R2*((AA2+AB2)/2+Q2)/(AC2/S2))</f>
        <v/>
      </c>
      <c r="G2" t="n">
        <v>20</v>
      </c>
      <c r="H2" t="n">
        <v>20</v>
      </c>
      <c r="I2" t="n">
        <v>1</v>
      </c>
      <c r="J2" t="n">
        <v>1</v>
      </c>
      <c r="K2">
        <f>E2/G2</f>
        <v/>
      </c>
      <c r="L2">
        <f>F2/G2</f>
        <v/>
      </c>
      <c r="M2" t="n">
        <v>0</v>
      </c>
      <c r="N2" t="n">
        <v>1</v>
      </c>
      <c r="O2" t="n">
        <v>0</v>
      </c>
      <c r="P2" t="n">
        <v>1</v>
      </c>
      <c r="Q2" t="n">
        <v>0</v>
      </c>
      <c r="R2" t="n">
        <v>1</v>
      </c>
      <c r="S2" t="n">
        <v>1</v>
      </c>
      <c r="T2" t="n">
        <v>65</v>
      </c>
      <c r="U2" t="n">
        <v>0</v>
      </c>
      <c r="V2" t="inlineStr">
        <is>
          <t>Light</t>
        </is>
      </c>
      <c r="W2" t="n">
        <v>0</v>
      </c>
      <c r="X2" t="inlineStr">
        <is>
          <t>Normal</t>
        </is>
      </c>
      <c r="Y2" t="n">
        <v>0.1</v>
      </c>
      <c r="Z2" t="n">
        <v>1</v>
      </c>
      <c r="AA2" t="n">
        <v>5</v>
      </c>
      <c r="AB2" t="n">
        <v>6</v>
      </c>
      <c r="AC2" t="n">
        <v>1.25</v>
      </c>
      <c r="AD2" t="n">
        <v>2.5</v>
      </c>
      <c r="AE2" t="inlineStr">
        <is>
          <t>Gives ideal income for the cost</t>
        </is>
      </c>
      <c r="AF2" t="inlineStr"/>
      <c r="AG2" t="inlineStr"/>
    </row>
    <row r="3">
      <c r="A3" t="inlineStr">
        <is>
          <t>Marine</t>
        </is>
      </c>
      <c r="B3">
        <f>D3*C3</f>
        <v/>
      </c>
      <c r="C3">
        <f>K3/AVERAGE(K2:K65535)</f>
        <v/>
      </c>
      <c r="D3">
        <f>L3/AVERAGE(L2:L65535)</f>
        <v/>
      </c>
      <c r="E3">
        <f>N3*(T3+U3+M3)</f>
        <v/>
      </c>
      <c r="F3">
        <f>P3*(O3+Z3*R3*((AA3+AB3)/2+Q3)/(AC3/S3))</f>
        <v/>
      </c>
      <c r="G3" t="n">
        <v>60</v>
      </c>
      <c r="H3" t="n">
        <v>40</v>
      </c>
      <c r="I3" t="n">
        <v>1</v>
      </c>
      <c r="J3" t="n">
        <v>2</v>
      </c>
      <c r="K3">
        <f>E3/G3</f>
        <v/>
      </c>
      <c r="L3">
        <f>F3/G3</f>
        <v/>
      </c>
      <c r="M3" t="n">
        <v>0</v>
      </c>
      <c r="N3" t="n">
        <v>1</v>
      </c>
      <c r="O3" t="n">
        <v>0</v>
      </c>
      <c r="P3" t="n">
        <v>1</v>
      </c>
      <c r="Q3" t="n">
        <v>0</v>
      </c>
      <c r="R3" t="n">
        <v>1</v>
      </c>
      <c r="S3" t="n">
        <v>1</v>
      </c>
      <c r="T3" t="n">
        <v>65</v>
      </c>
      <c r="U3" t="n">
        <v>0</v>
      </c>
      <c r="V3" t="inlineStr">
        <is>
          <t>Light</t>
        </is>
      </c>
      <c r="W3" t="n">
        <v>0</v>
      </c>
      <c r="X3" t="inlineStr">
        <is>
          <t>Piercing</t>
        </is>
      </c>
      <c r="Y3" t="n">
        <v>4</v>
      </c>
      <c r="Z3" t="n">
        <v>1</v>
      </c>
      <c r="AA3" t="n">
        <v>8</v>
      </c>
      <c r="AB3" t="n">
        <v>10</v>
      </c>
      <c r="AC3" t="n">
        <v>0.9</v>
      </c>
      <c r="AD3" t="n">
        <v>2.5</v>
      </c>
      <c r="AE3" t="inlineStr"/>
      <c r="AF3" t="inlineStr"/>
      <c r="AG3" t="inlineStr"/>
    </row>
    <row r="4">
      <c r="A4" t="inlineStr">
        <is>
          <t>Roach</t>
        </is>
      </c>
      <c r="B4">
        <f>D4*C4</f>
        <v/>
      </c>
      <c r="C4">
        <f>K4/AVERAGE(K2:K65535)</f>
        <v/>
      </c>
      <c r="D4">
        <f>L4/AVERAGE(L2:L65535)</f>
        <v/>
      </c>
      <c r="E4">
        <f>N4*(T4+U4+M4)</f>
        <v/>
      </c>
      <c r="F4">
        <f>P4*(O4+Z4*R4*((AA4+AB4)/2+Q4)/(AC4/S4))</f>
        <v/>
      </c>
      <c r="G4" t="n">
        <v>90</v>
      </c>
      <c r="H4" t="n">
        <v>55</v>
      </c>
      <c r="I4" t="n">
        <v>1</v>
      </c>
      <c r="J4" t="n">
        <v>2.75</v>
      </c>
      <c r="K4">
        <f>E4/G4</f>
        <v/>
      </c>
      <c r="L4">
        <f>F4/G4</f>
        <v/>
      </c>
      <c r="M4" t="n">
        <v>0</v>
      </c>
      <c r="N4" t="n">
        <v>1</v>
      </c>
      <c r="O4" t="n">
        <v>0</v>
      </c>
      <c r="P4" t="n">
        <v>1</v>
      </c>
      <c r="Q4" t="n">
        <v>0</v>
      </c>
      <c r="R4" t="n">
        <v>1</v>
      </c>
      <c r="S4" t="n">
        <v>1</v>
      </c>
      <c r="T4" t="n">
        <v>129</v>
      </c>
      <c r="U4" t="n">
        <v>0</v>
      </c>
      <c r="V4" t="inlineStr">
        <is>
          <t>Armored</t>
        </is>
      </c>
      <c r="W4" t="n">
        <v>0</v>
      </c>
      <c r="X4" t="inlineStr">
        <is>
          <t>Normal</t>
        </is>
      </c>
      <c r="Y4" t="n">
        <v>0.1</v>
      </c>
      <c r="Z4" t="n">
        <v>1</v>
      </c>
      <c r="AA4" t="n">
        <v>10</v>
      </c>
      <c r="AB4" t="n">
        <v>12</v>
      </c>
      <c r="AC4" t="n">
        <v>1</v>
      </c>
      <c r="AD4" t="n">
        <v>3.8515</v>
      </c>
      <c r="AE4" t="inlineStr">
        <is>
          <t>Reveals its surroundings on death.</t>
        </is>
      </c>
      <c r="AF4" t="inlineStr"/>
      <c r="AG4" t="inlineStr"/>
    </row>
    <row r="5">
      <c r="A5" t="inlineStr">
        <is>
          <t>Zealot</t>
        </is>
      </c>
      <c r="B5">
        <f>D5*C5</f>
        <v/>
      </c>
      <c r="C5">
        <f>K5/AVERAGE(K2:K65535)</f>
        <v/>
      </c>
      <c r="D5">
        <f>L5/AVERAGE(L2:L65535)</f>
        <v/>
      </c>
      <c r="E5">
        <f>N5*(T5+U5+M5)</f>
        <v/>
      </c>
      <c r="F5">
        <f>P5*(O5+Z5*R5*((AA5+AB5)/2+Q5)/(AC5/S5))</f>
        <v/>
      </c>
      <c r="G5" t="n">
        <v>100</v>
      </c>
      <c r="H5" t="n">
        <v>60</v>
      </c>
      <c r="I5" t="n">
        <v>1</v>
      </c>
      <c r="J5" t="n">
        <v>3</v>
      </c>
      <c r="K5">
        <f>E5/G5</f>
        <v/>
      </c>
      <c r="L5">
        <f>F5/G5</f>
        <v/>
      </c>
      <c r="M5" t="n">
        <v>0</v>
      </c>
      <c r="N5" t="n">
        <v>1</v>
      </c>
      <c r="O5" t="n">
        <v>0</v>
      </c>
      <c r="P5" t="n">
        <v>1</v>
      </c>
      <c r="Q5" t="n">
        <v>0</v>
      </c>
      <c r="R5" t="n">
        <v>1</v>
      </c>
      <c r="S5" t="n">
        <v>1</v>
      </c>
      <c r="T5" t="n">
        <v>188</v>
      </c>
      <c r="U5" t="n">
        <v>0</v>
      </c>
      <c r="V5" t="inlineStr">
        <is>
          <t>Massive</t>
        </is>
      </c>
      <c r="W5" t="n">
        <v>0</v>
      </c>
      <c r="X5" t="inlineStr">
        <is>
          <t>Normal</t>
        </is>
      </c>
      <c r="Y5" t="n">
        <v>0.1</v>
      </c>
      <c r="Z5" t="n">
        <v>1</v>
      </c>
      <c r="AA5" t="n">
        <v>21</v>
      </c>
      <c r="AB5" t="n">
        <v>23</v>
      </c>
      <c r="AC5" t="n">
        <v>1.2</v>
      </c>
      <c r="AD5" t="n">
        <v>2.5</v>
      </c>
      <c r="AE5" t="inlineStr">
        <is>
          <t>Every 4.00th attack stuns the target for 1 second. Starts with random amount of stacks.</t>
        </is>
      </c>
      <c r="AF5" t="inlineStr"/>
      <c r="AG5" t="inlineStr"/>
    </row>
    <row r="6">
      <c r="A6" t="inlineStr">
        <is>
          <t>Titan Strider</t>
        </is>
      </c>
      <c r="B6">
        <f>D6*C6</f>
        <v/>
      </c>
      <c r="C6">
        <f>K6/AVERAGE(K2:K65535)</f>
        <v/>
      </c>
      <c r="D6">
        <f>L6/AVERAGE(L2:L65535)</f>
        <v/>
      </c>
      <c r="E6">
        <f>N6*(T6+U6+M6)</f>
        <v/>
      </c>
      <c r="F6">
        <f>P6*(O6+Z6*R6*((AA6+AB6)/2+Q6)/(AC6/S6))</f>
        <v/>
      </c>
      <c r="G6" t="n">
        <v>130</v>
      </c>
      <c r="H6" t="n">
        <v>85</v>
      </c>
      <c r="I6" t="n">
        <v>2</v>
      </c>
      <c r="J6" t="n">
        <v>4.25</v>
      </c>
      <c r="K6">
        <f>E6/G6</f>
        <v/>
      </c>
      <c r="L6">
        <f>F6/G6</f>
        <v/>
      </c>
      <c r="M6" t="n">
        <v>0</v>
      </c>
      <c r="N6" t="n">
        <v>1</v>
      </c>
      <c r="O6" t="n">
        <v>0</v>
      </c>
      <c r="P6" t="n">
        <v>1</v>
      </c>
      <c r="Q6" t="n">
        <v>12</v>
      </c>
      <c r="R6" t="n">
        <v>1</v>
      </c>
      <c r="S6" t="n">
        <v>1</v>
      </c>
      <c r="T6" t="n">
        <v>235</v>
      </c>
      <c r="U6" t="n">
        <v>0</v>
      </c>
      <c r="V6" t="inlineStr">
        <is>
          <t>Massive</t>
        </is>
      </c>
      <c r="W6" t="n">
        <v>0</v>
      </c>
      <c r="X6" t="inlineStr">
        <is>
          <t>Normal</t>
        </is>
      </c>
      <c r="Y6" t="n">
        <v>2</v>
      </c>
      <c r="Z6" t="n">
        <v>1</v>
      </c>
      <c r="AA6" t="n">
        <v>15</v>
      </c>
      <c r="AB6" t="n">
        <v>18</v>
      </c>
      <c r="AC6" t="n">
        <v>1.2</v>
      </c>
      <c r="AD6" t="n">
        <v>2.5</v>
      </c>
      <c r="AE6" t="inlineStr">
        <is>
          <t>Deals increasing damage to the same target (+2/attack). Bonus resets on target switch.</t>
        </is>
      </c>
      <c r="AF6" t="inlineStr"/>
      <c r="AG6" t="inlineStr"/>
    </row>
    <row r="7">
      <c r="A7" t="inlineStr">
        <is>
          <t>Mutalisk</t>
        </is>
      </c>
      <c r="B7">
        <f>D7*C7</f>
        <v/>
      </c>
      <c r="C7">
        <f>K7/AVERAGE(K2:K65535)</f>
        <v/>
      </c>
      <c r="D7">
        <f>L7/AVERAGE(L2:L65535)</f>
        <v/>
      </c>
      <c r="E7">
        <f>N7*(T7+U7+M7)</f>
        <v/>
      </c>
      <c r="F7">
        <f>P7*(O7+Z7*R7*((AA7+AB7)/2+Q7)/(AC7/S7))</f>
        <v/>
      </c>
      <c r="G7" t="n">
        <v>100</v>
      </c>
      <c r="H7" t="n">
        <v>100</v>
      </c>
      <c r="I7" t="n">
        <v>5</v>
      </c>
      <c r="J7" t="n">
        <v>5</v>
      </c>
      <c r="K7">
        <f>E7/G7</f>
        <v/>
      </c>
      <c r="L7">
        <f>F7/G7</f>
        <v/>
      </c>
      <c r="M7" t="n">
        <v>0</v>
      </c>
      <c r="N7" t="n">
        <v>1</v>
      </c>
      <c r="O7" t="n">
        <v>0</v>
      </c>
      <c r="P7" t="n">
        <v>1.75</v>
      </c>
      <c r="Q7" t="n">
        <v>0</v>
      </c>
      <c r="R7" t="n">
        <v>1</v>
      </c>
      <c r="S7" t="n">
        <v>1</v>
      </c>
      <c r="T7" t="n">
        <v>318</v>
      </c>
      <c r="U7" t="n">
        <v>0</v>
      </c>
      <c r="V7" t="inlineStr">
        <is>
          <t>Biological</t>
        </is>
      </c>
      <c r="W7" t="n">
        <v>0</v>
      </c>
      <c r="X7" t="inlineStr">
        <is>
          <t>Piercing</t>
        </is>
      </c>
      <c r="Y7" t="n">
        <v>0.1</v>
      </c>
      <c r="Z7" t="n">
        <v>1</v>
      </c>
      <c r="AA7" t="n">
        <v>25</v>
      </c>
      <c r="AB7" t="n">
        <v>30</v>
      </c>
      <c r="AC7" t="n">
        <v>2</v>
      </c>
      <c r="AD7" t="n">
        <v>2.5</v>
      </c>
      <c r="AE7" t="inlineStr">
        <is>
          <t>Attack bounces twice</t>
        </is>
      </c>
      <c r="AF7" t="inlineStr">
        <is>
          <t>Gives ideal income for the cost</t>
        </is>
      </c>
      <c r="AG7" t="inlineStr"/>
    </row>
    <row r="8">
      <c r="A8" t="inlineStr">
        <is>
          <t>Medic</t>
        </is>
      </c>
      <c r="B8">
        <f>D8*C8</f>
        <v/>
      </c>
      <c r="C8">
        <f>K8/AVERAGE(K2:K65535)</f>
        <v/>
      </c>
      <c r="D8">
        <f>L8/AVERAGE(L2:L65535)</f>
        <v/>
      </c>
      <c r="E8">
        <f>N8*(T8+U8+M8)</f>
        <v/>
      </c>
      <c r="F8">
        <f>P8*(O8+Z8*R8*((AA8+AB8)/2+Q8)/(AC8/S8))</f>
        <v/>
      </c>
      <c r="G8" t="n">
        <v>160</v>
      </c>
      <c r="H8" t="n">
        <v>110</v>
      </c>
      <c r="I8" t="n">
        <v>3</v>
      </c>
      <c r="J8" t="n">
        <v>5.5</v>
      </c>
      <c r="K8">
        <f>E8/G8</f>
        <v/>
      </c>
      <c r="L8">
        <f>F8/G8</f>
        <v/>
      </c>
      <c r="M8" t="n">
        <v>60</v>
      </c>
      <c r="N8" t="n">
        <v>1</v>
      </c>
      <c r="O8" t="n">
        <v>0</v>
      </c>
      <c r="P8" t="n">
        <v>1</v>
      </c>
      <c r="Q8" t="n">
        <v>0</v>
      </c>
      <c r="R8" t="n">
        <v>1</v>
      </c>
      <c r="S8" t="n">
        <v>1</v>
      </c>
      <c r="T8" t="n">
        <v>271</v>
      </c>
      <c r="U8" t="n">
        <v>0</v>
      </c>
      <c r="V8" t="inlineStr">
        <is>
          <t>Light</t>
        </is>
      </c>
      <c r="W8" t="n">
        <v>0</v>
      </c>
      <c r="X8" t="inlineStr">
        <is>
          <t>Magic</t>
        </is>
      </c>
      <c r="Y8" t="n">
        <v>2.5</v>
      </c>
      <c r="Z8" t="n">
        <v>1</v>
      </c>
      <c r="AA8" t="n">
        <v>25</v>
      </c>
      <c r="AB8" t="n">
        <v>27</v>
      </c>
      <c r="AC8" t="n">
        <v>1.1</v>
      </c>
      <c r="AD8" t="n">
        <v>2.5</v>
      </c>
      <c r="AE8" t="inlineStr">
        <is>
          <t>Heals nearby allies 3 HP/s (does not stack)</t>
        </is>
      </c>
      <c r="AF8" t="inlineStr"/>
      <c r="AG8" t="inlineStr"/>
    </row>
    <row r="9">
      <c r="A9" t="inlineStr">
        <is>
          <t>Goliath</t>
        </is>
      </c>
      <c r="B9">
        <f>D9*C9</f>
        <v/>
      </c>
      <c r="C9">
        <f>K9/AVERAGE(K2:K65535)</f>
        <v/>
      </c>
      <c r="D9">
        <f>L9/AVERAGE(L2:L65535)</f>
        <v/>
      </c>
      <c r="E9">
        <f>N9*(T9+U9+M9)</f>
        <v/>
      </c>
      <c r="F9">
        <f>P9*(O9+Z9*R9*((AA9+AB9)/2+Q9)/(AC9/S9))</f>
        <v/>
      </c>
      <c r="G9" t="n">
        <v>200</v>
      </c>
      <c r="H9" t="n">
        <v>120</v>
      </c>
      <c r="I9" t="n">
        <v>2</v>
      </c>
      <c r="J9" t="n">
        <v>6</v>
      </c>
      <c r="K9">
        <f>E9/G9</f>
        <v/>
      </c>
      <c r="L9">
        <f>F9/G9</f>
        <v/>
      </c>
      <c r="M9" t="n">
        <v>0</v>
      </c>
      <c r="N9" t="n">
        <v>1</v>
      </c>
      <c r="O9" t="n">
        <v>0</v>
      </c>
      <c r="P9" t="n">
        <v>1.08</v>
      </c>
      <c r="Q9" t="n">
        <v>0</v>
      </c>
      <c r="R9" t="n">
        <v>1</v>
      </c>
      <c r="S9" t="n">
        <v>1</v>
      </c>
      <c r="T9" t="n">
        <v>306</v>
      </c>
      <c r="U9" t="n">
        <v>0</v>
      </c>
      <c r="V9" t="inlineStr">
        <is>
          <t>Mechanical</t>
        </is>
      </c>
      <c r="W9" t="n">
        <v>0</v>
      </c>
      <c r="X9" t="inlineStr">
        <is>
          <t>Piercing</t>
        </is>
      </c>
      <c r="Y9" t="n">
        <v>3</v>
      </c>
      <c r="Z9" t="n">
        <v>1</v>
      </c>
      <c r="AA9" t="n">
        <v>30</v>
      </c>
      <c r="AB9" t="n">
        <v>32</v>
      </c>
      <c r="AC9" t="n">
        <v>1.2</v>
      </c>
      <c r="AD9" t="n">
        <v>2.5</v>
      </c>
      <c r="AE9" t="inlineStr">
        <is>
          <t>Nearby allies gain 8% damage (does not stack)</t>
        </is>
      </c>
      <c r="AF9" t="inlineStr"/>
      <c r="AG9" t="inlineStr"/>
    </row>
    <row r="10">
      <c r="A10" t="inlineStr">
        <is>
          <t>Marauder</t>
        </is>
      </c>
      <c r="B10">
        <f>D10*C10</f>
        <v/>
      </c>
      <c r="C10">
        <f>K10/AVERAGE(K2:K65535)</f>
        <v/>
      </c>
      <c r="D10">
        <f>L10/AVERAGE(L2:L65535)</f>
        <v/>
      </c>
      <c r="E10">
        <f>N10*(T10+U10+M10)</f>
        <v/>
      </c>
      <c r="F10">
        <f>P10*(O10+Z10*R10*((AA10+AB10)/2+Q10)/(AC10/S10))</f>
        <v/>
      </c>
      <c r="G10" t="n">
        <v>160</v>
      </c>
      <c r="H10" t="n">
        <v>120</v>
      </c>
      <c r="I10" t="n">
        <v>4</v>
      </c>
      <c r="J10" t="n">
        <v>6</v>
      </c>
      <c r="K10">
        <f>E10/G10</f>
        <v/>
      </c>
      <c r="L10">
        <f>F10/G10</f>
        <v/>
      </c>
      <c r="M10" t="n">
        <v>0</v>
      </c>
      <c r="N10" t="n">
        <v>1</v>
      </c>
      <c r="O10" t="n">
        <v>0</v>
      </c>
      <c r="P10" t="n">
        <v>1</v>
      </c>
      <c r="Q10" t="n">
        <v>0</v>
      </c>
      <c r="R10" t="n">
        <v>1</v>
      </c>
      <c r="S10" t="n">
        <v>1</v>
      </c>
      <c r="T10" t="n">
        <v>243</v>
      </c>
      <c r="U10" t="n">
        <v>0</v>
      </c>
      <c r="V10" t="inlineStr">
        <is>
          <t>Armored</t>
        </is>
      </c>
      <c r="W10" t="n">
        <v>0</v>
      </c>
      <c r="X10" t="inlineStr">
        <is>
          <t>Normal</t>
        </is>
      </c>
      <c r="Y10" t="n">
        <v>2.5</v>
      </c>
      <c r="Z10" t="n">
        <v>1</v>
      </c>
      <c r="AA10" t="n">
        <v>45</v>
      </c>
      <c r="AB10" t="n">
        <v>50</v>
      </c>
      <c r="AC10" t="n">
        <v>1.2</v>
      </c>
      <c r="AD10" t="n">
        <v>2</v>
      </c>
      <c r="AE10" t="inlineStr">
        <is>
          <t>Moves slower than normal sends.</t>
        </is>
      </c>
      <c r="AF10" t="inlineStr"/>
      <c r="AG10" t="inlineStr"/>
    </row>
    <row r="11">
      <c r="A11" t="inlineStr">
        <is>
          <t>Mind Slug</t>
        </is>
      </c>
      <c r="B11">
        <f>D11*C11</f>
        <v/>
      </c>
      <c r="C11">
        <f>K11/AVERAGE(K2:K65535)</f>
        <v/>
      </c>
      <c r="D11">
        <f>L11/AVERAGE(L2:L65535)</f>
        <v/>
      </c>
      <c r="E11">
        <f>N11*(T11+U11+M11)</f>
        <v/>
      </c>
      <c r="F11">
        <f>P11*(O11+Z11*R11*((AA11+AB11)/2+Q11)/(AC11/S11))</f>
        <v/>
      </c>
      <c r="G11" t="n">
        <v>170</v>
      </c>
      <c r="H11" t="n">
        <v>125</v>
      </c>
      <c r="I11" t="n">
        <v>4</v>
      </c>
      <c r="J11" t="n">
        <v>6.25</v>
      </c>
      <c r="K11">
        <f>E11/G11</f>
        <v/>
      </c>
      <c r="L11">
        <f>F11/G11</f>
        <v/>
      </c>
      <c r="M11" t="n">
        <v>0</v>
      </c>
      <c r="N11" t="n">
        <v>1</v>
      </c>
      <c r="O11" t="n">
        <v>0</v>
      </c>
      <c r="P11" t="n">
        <v>1</v>
      </c>
      <c r="Q11" t="n">
        <v>0</v>
      </c>
      <c r="R11" t="n">
        <v>1</v>
      </c>
      <c r="S11" t="n">
        <v>1</v>
      </c>
      <c r="T11" t="n">
        <v>370</v>
      </c>
      <c r="U11" t="n">
        <v>0</v>
      </c>
      <c r="V11" t="inlineStr">
        <is>
          <t>Biological</t>
        </is>
      </c>
      <c r="W11" t="n">
        <v>0</v>
      </c>
      <c r="X11" t="inlineStr">
        <is>
          <t>Siege</t>
        </is>
      </c>
      <c r="Y11" t="n">
        <v>0.25</v>
      </c>
      <c r="Z11" t="n">
        <v>1</v>
      </c>
      <c r="AA11" t="n">
        <v>20</v>
      </c>
      <c r="AB11" t="n">
        <v>25</v>
      </c>
      <c r="AC11" t="n">
        <v>0.5</v>
      </c>
      <c r="AD11" t="n">
        <v>2.5</v>
      </c>
      <c r="AE11" t="inlineStr">
        <is>
          <t>20% panics target for 0.5s</t>
        </is>
      </c>
      <c r="AF11" t="inlineStr"/>
      <c r="AG11" t="inlineStr"/>
    </row>
    <row r="12">
      <c r="A12" t="inlineStr">
        <is>
          <t>Baneling</t>
        </is>
      </c>
      <c r="B12">
        <f>D12*C12</f>
        <v/>
      </c>
      <c r="C12">
        <f>K12/AVERAGE(K2:K65535)</f>
        <v/>
      </c>
      <c r="D12">
        <f>L12/AVERAGE(L2:L65535)</f>
        <v/>
      </c>
      <c r="E12">
        <f>N12*(T12+U12+M12)</f>
        <v/>
      </c>
      <c r="F12">
        <f>P12*(O12+Z12*R12*((AA12+AB12)/2+Q12)/(AC12/S12))</f>
        <v/>
      </c>
      <c r="G12" t="n">
        <v>200</v>
      </c>
      <c r="H12" t="n">
        <v>130</v>
      </c>
      <c r="I12" t="n">
        <v>3</v>
      </c>
      <c r="J12" t="n">
        <v>6.5</v>
      </c>
      <c r="K12">
        <f>E12/G12</f>
        <v/>
      </c>
      <c r="L12">
        <f>F12/G12</f>
        <v/>
      </c>
      <c r="M12" t="n">
        <v>0</v>
      </c>
      <c r="N12" t="n">
        <v>1</v>
      </c>
      <c r="O12" t="n">
        <v>0</v>
      </c>
      <c r="P12" t="n">
        <v>0.23</v>
      </c>
      <c r="Q12" t="n">
        <v>0</v>
      </c>
      <c r="R12" t="n">
        <v>1</v>
      </c>
      <c r="S12" t="n">
        <v>1</v>
      </c>
      <c r="T12" t="n">
        <v>180</v>
      </c>
      <c r="U12" t="n">
        <v>0</v>
      </c>
      <c r="V12" t="inlineStr">
        <is>
          <t>Light</t>
        </is>
      </c>
      <c r="W12" t="n">
        <v>0</v>
      </c>
      <c r="X12" t="inlineStr">
        <is>
          <t>Chaos</t>
        </is>
      </c>
      <c r="Y12" t="n">
        <v>0.2</v>
      </c>
      <c r="Z12" t="n">
        <v>1</v>
      </c>
      <c r="AA12" t="n">
        <v>190</v>
      </c>
      <c r="AB12" t="n">
        <v>210</v>
      </c>
      <c r="AC12" t="n">
        <v>1</v>
      </c>
      <c r="AD12" t="n">
        <v>2.5</v>
      </c>
      <c r="AE12" t="inlineStr">
        <is>
          <t>Explodes on contact damaging all enemies within 2.50 range.</t>
        </is>
      </c>
      <c r="AF12" t="inlineStr"/>
      <c r="AG12" t="inlineStr"/>
    </row>
    <row r="13">
      <c r="A13" t="inlineStr">
        <is>
          <t>Immortal</t>
        </is>
      </c>
      <c r="B13">
        <f>D13*C13</f>
        <v/>
      </c>
      <c r="C13">
        <f>K13/AVERAGE(K2:K65535)</f>
        <v/>
      </c>
      <c r="D13">
        <f>L13/AVERAGE(L2:L65535)</f>
        <v/>
      </c>
      <c r="E13">
        <f>N13*(T13+U13+M13)</f>
        <v/>
      </c>
      <c r="F13">
        <f>P13*(O13+Z13*R13*((AA13+AB13)/2+Q13)/(AC13/S13))</f>
        <v/>
      </c>
      <c r="G13" t="n">
        <v>260</v>
      </c>
      <c r="H13" t="n">
        <v>150</v>
      </c>
      <c r="I13" t="n">
        <v>2</v>
      </c>
      <c r="J13" t="n">
        <v>7.5</v>
      </c>
      <c r="K13">
        <f>E13/G13</f>
        <v/>
      </c>
      <c r="L13">
        <f>F13/G13</f>
        <v/>
      </c>
      <c r="M13" t="n">
        <v>268.75</v>
      </c>
      <c r="N13" t="n">
        <v>1.1</v>
      </c>
      <c r="O13" t="n">
        <v>0</v>
      </c>
      <c r="P13" t="n">
        <v>1</v>
      </c>
      <c r="Q13" t="n">
        <v>0</v>
      </c>
      <c r="R13" t="n">
        <v>1</v>
      </c>
      <c r="S13" t="n">
        <v>1</v>
      </c>
      <c r="T13" t="n">
        <v>367</v>
      </c>
      <c r="U13" t="n">
        <v>0</v>
      </c>
      <c r="V13" t="inlineStr">
        <is>
          <t>Armored</t>
        </is>
      </c>
      <c r="W13" t="n">
        <v>0</v>
      </c>
      <c r="X13" t="inlineStr">
        <is>
          <t>Normal</t>
        </is>
      </c>
      <c r="Y13" t="n">
        <v>0.4</v>
      </c>
      <c r="Z13" t="n">
        <v>1</v>
      </c>
      <c r="AA13" t="n">
        <v>29</v>
      </c>
      <c r="AB13" t="n">
        <v>40</v>
      </c>
      <c r="AC13" t="n">
        <v>1</v>
      </c>
      <c r="AD13" t="n">
        <v>2.5</v>
      </c>
      <c r="AE13" t="inlineStr">
        <is>
          <t>Allies ignore 5 damage per attack (does not stack)</t>
        </is>
      </c>
      <c r="AF13" t="inlineStr"/>
      <c r="AG13" t="inlineStr"/>
    </row>
    <row r="14">
      <c r="A14" t="inlineStr">
        <is>
          <t>Dark Probe</t>
        </is>
      </c>
      <c r="B14">
        <f>D14*C14</f>
        <v/>
      </c>
      <c r="C14">
        <f>K14/AVERAGE(K2:K65535)</f>
        <v/>
      </c>
      <c r="D14">
        <f>L14/AVERAGE(L2:L65535)</f>
        <v/>
      </c>
      <c r="E14">
        <f>N14*(T14+U14+M14)</f>
        <v/>
      </c>
      <c r="F14">
        <f>P14*(O14+Z14*R14*((AA14+AB14)/2+Q14)/(AC14/S14))</f>
        <v/>
      </c>
      <c r="G14" t="n">
        <v>280</v>
      </c>
      <c r="H14" t="n">
        <v>170</v>
      </c>
      <c r="I14" t="n">
        <v>3</v>
      </c>
      <c r="J14" t="n">
        <v>8.5</v>
      </c>
      <c r="K14">
        <f>E14/G14</f>
        <v/>
      </c>
      <c r="L14">
        <f>F14/G14</f>
        <v/>
      </c>
      <c r="M14" t="n">
        <v>0</v>
      </c>
      <c r="N14" t="n">
        <v>1</v>
      </c>
      <c r="O14" t="n">
        <v>0</v>
      </c>
      <c r="P14" t="n">
        <v>1</v>
      </c>
      <c r="Q14" t="n">
        <v>0</v>
      </c>
      <c r="R14" t="n">
        <v>1</v>
      </c>
      <c r="S14" t="n">
        <v>1</v>
      </c>
      <c r="T14" t="n">
        <v>412</v>
      </c>
      <c r="U14" t="n">
        <v>0</v>
      </c>
      <c r="V14" t="inlineStr">
        <is>
          <t>Light</t>
        </is>
      </c>
      <c r="W14" t="n">
        <v>5</v>
      </c>
      <c r="X14" t="inlineStr">
        <is>
          <t>Magic</t>
        </is>
      </c>
      <c r="Y14" t="n">
        <v>3.5</v>
      </c>
      <c r="Z14" t="n">
        <v>1</v>
      </c>
      <c r="AA14" t="n">
        <v>42</v>
      </c>
      <c r="AB14" t="n">
        <v>65</v>
      </c>
      <c r="AC14" t="n">
        <v>1.5</v>
      </c>
      <c r="AD14" t="n">
        <v>2.5</v>
      </c>
      <c r="AE14" t="inlineStr">
        <is>
          <t>Removes blind and stun from a nearby ally. Uses 1 energy.</t>
        </is>
      </c>
      <c r="AF14" t="inlineStr"/>
      <c r="AG14" t="inlineStr"/>
    </row>
    <row r="15">
      <c r="A15" t="inlineStr">
        <is>
          <t>Mothership</t>
        </is>
      </c>
      <c r="B15">
        <f>D15*C15</f>
        <v/>
      </c>
      <c r="C15">
        <f>K15/AVERAGE(K2:K65535)</f>
        <v/>
      </c>
      <c r="D15">
        <f>L15/AVERAGE(L2:L65535)</f>
        <v/>
      </c>
      <c r="E15">
        <f>N15*(T15+U15+M15)</f>
        <v/>
      </c>
      <c r="F15">
        <f>P15*(O15+Z15*R15*((AA15+AB15)/2+Q15)/(AC15/S15))</f>
        <v/>
      </c>
      <c r="G15" t="n">
        <v>240</v>
      </c>
      <c r="H15" t="n">
        <v>180</v>
      </c>
      <c r="I15" t="n">
        <v>6</v>
      </c>
      <c r="J15" t="n">
        <v>9</v>
      </c>
      <c r="K15">
        <f>E15/G15</f>
        <v/>
      </c>
      <c r="L15">
        <f>F15/G15</f>
        <v/>
      </c>
      <c r="M15" t="n">
        <v>0</v>
      </c>
      <c r="N15" t="n">
        <v>1</v>
      </c>
      <c r="O15" t="n">
        <v>0</v>
      </c>
      <c r="P15" t="n">
        <v>1</v>
      </c>
      <c r="Q15" t="n">
        <v>0</v>
      </c>
      <c r="R15" t="n">
        <v>1</v>
      </c>
      <c r="S15" t="n">
        <v>1</v>
      </c>
      <c r="T15" t="n">
        <v>447</v>
      </c>
      <c r="U15" t="n">
        <v>0</v>
      </c>
      <c r="V15" t="inlineStr">
        <is>
          <t>Light</t>
        </is>
      </c>
      <c r="W15" t="n">
        <v>10</v>
      </c>
      <c r="X15" t="inlineStr">
        <is>
          <t>Magic</t>
        </is>
      </c>
      <c r="Y15" t="n">
        <v>3</v>
      </c>
      <c r="Z15" t="n">
        <v>1</v>
      </c>
      <c r="AA15" t="n">
        <v>40</v>
      </c>
      <c r="AB15" t="n">
        <v>45</v>
      </c>
      <c r="AC15" t="n">
        <v>1</v>
      </c>
      <c r="AD15" t="n">
        <v>2.5</v>
      </c>
      <c r="AE15" t="inlineStr">
        <is>
          <t>Infuses up to two sends and grants them bonus 40.00% attack speed.</t>
        </is>
      </c>
      <c r="AF15" t="inlineStr"/>
      <c r="AG15" t="inlineStr"/>
    </row>
    <row r="16">
      <c r="A16" t="inlineStr">
        <is>
          <t>Blood Beetle</t>
        </is>
      </c>
      <c r="B16">
        <f>D16*C16</f>
        <v/>
      </c>
      <c r="C16">
        <f>K16/AVERAGE(K2:K65535)</f>
        <v/>
      </c>
      <c r="D16">
        <f>L16/AVERAGE(L2:L65535)</f>
        <v/>
      </c>
      <c r="E16">
        <f>N16*(T16+U16+M16)</f>
        <v/>
      </c>
      <c r="F16">
        <f>P16*(O16+Z16*R16*((AA16+AB16)/2+Q16)/(AC16/S16))</f>
        <v/>
      </c>
      <c r="G16" t="n">
        <v>240</v>
      </c>
      <c r="H16" t="n">
        <v>190</v>
      </c>
      <c r="I16" t="n">
        <v>7</v>
      </c>
      <c r="J16" t="n">
        <v>9.5</v>
      </c>
      <c r="K16">
        <f>E16/G16</f>
        <v/>
      </c>
      <c r="L16">
        <f>F16/G16</f>
        <v/>
      </c>
      <c r="M16" t="n">
        <v>0</v>
      </c>
      <c r="N16" t="n">
        <v>1</v>
      </c>
      <c r="O16" t="n">
        <v>0</v>
      </c>
      <c r="P16" t="n">
        <v>1</v>
      </c>
      <c r="Q16" t="n">
        <v>0</v>
      </c>
      <c r="R16" t="n">
        <v>1</v>
      </c>
      <c r="S16" t="n">
        <v>1</v>
      </c>
      <c r="T16" t="n">
        <v>100</v>
      </c>
      <c r="U16" t="n">
        <v>0</v>
      </c>
      <c r="V16" t="inlineStr">
        <is>
          <t>Armored</t>
        </is>
      </c>
      <c r="W16" t="n">
        <v>0</v>
      </c>
      <c r="X16" t="inlineStr">
        <is>
          <t>Piercing</t>
        </is>
      </c>
      <c r="Y16" t="n">
        <v>3.1</v>
      </c>
      <c r="Z16" t="n">
        <v>1</v>
      </c>
      <c r="AA16" t="n">
        <v>86</v>
      </c>
      <c r="AB16" t="n">
        <v>104</v>
      </c>
      <c r="AC16" t="n">
        <v>1.2</v>
      </c>
      <c r="AD16" t="n">
        <v>7.5</v>
      </c>
      <c r="AE16" t="inlineStr">
        <is>
          <t>Moves faster than normal sends</t>
        </is>
      </c>
      <c r="AF16" t="inlineStr">
        <is>
          <t>Inflicts -75% move speed for 10s</t>
        </is>
      </c>
      <c r="AG16" t="inlineStr"/>
    </row>
    <row r="17">
      <c r="A17" t="inlineStr">
        <is>
          <t>Firebat</t>
        </is>
      </c>
      <c r="B17">
        <f>D17*C17</f>
        <v/>
      </c>
      <c r="C17">
        <f>K17/AVERAGE(K2:K65535)</f>
        <v/>
      </c>
      <c r="D17">
        <f>L17/AVERAGE(L2:L65535)</f>
        <v/>
      </c>
      <c r="E17">
        <f>N17*(T17+U17+M17)</f>
        <v/>
      </c>
      <c r="F17">
        <f>P17*(O17+Z17*R17*((AA17+AB17)/2+Q17)/(AC17/S17))</f>
        <v/>
      </c>
      <c r="G17" t="n">
        <v>200</v>
      </c>
      <c r="H17" t="n">
        <v>200</v>
      </c>
      <c r="I17" t="n">
        <v>10</v>
      </c>
      <c r="J17" t="n">
        <v>10</v>
      </c>
      <c r="K17">
        <f>E17/G17</f>
        <v/>
      </c>
      <c r="L17">
        <f>F17/G17</f>
        <v/>
      </c>
      <c r="M17" t="n">
        <v>0</v>
      </c>
      <c r="N17" t="n">
        <v>1</v>
      </c>
      <c r="O17" t="n">
        <v>0</v>
      </c>
      <c r="P17" t="n">
        <v>1</v>
      </c>
      <c r="Q17" t="n">
        <v>0</v>
      </c>
      <c r="R17" t="n">
        <v>1</v>
      </c>
      <c r="S17" t="n">
        <v>1</v>
      </c>
      <c r="T17" t="n">
        <v>647</v>
      </c>
      <c r="U17" t="n">
        <v>0</v>
      </c>
      <c r="V17" t="inlineStr">
        <is>
          <t>Massive</t>
        </is>
      </c>
      <c r="W17" t="n">
        <v>0</v>
      </c>
      <c r="X17" t="inlineStr">
        <is>
          <t>Normal</t>
        </is>
      </c>
      <c r="Y17" t="n">
        <v>0.1</v>
      </c>
      <c r="Z17" t="n">
        <v>1</v>
      </c>
      <c r="AA17" t="n">
        <v>66</v>
      </c>
      <c r="AB17" t="n">
        <v>72</v>
      </c>
      <c r="AC17" t="n">
        <v>1.2</v>
      </c>
      <c r="AD17" t="n">
        <v>2.5</v>
      </c>
      <c r="AE17" t="inlineStr">
        <is>
          <t>Gives ideal income for the cost</t>
        </is>
      </c>
      <c r="AF17" t="inlineStr"/>
      <c r="AG17" t="inlineStr"/>
    </row>
    <row r="18">
      <c r="A18" t="inlineStr">
        <is>
          <t>Siege Tank</t>
        </is>
      </c>
      <c r="B18">
        <f>D18*C18</f>
        <v/>
      </c>
      <c r="C18">
        <f>K18/AVERAGE(K2:K65535)</f>
        <v/>
      </c>
      <c r="D18">
        <f>L18/AVERAGE(L2:L65535)</f>
        <v/>
      </c>
      <c r="E18">
        <f>N18*(T18+U18+M18)</f>
        <v/>
      </c>
      <c r="F18">
        <f>P18*(O18+Z18*R18*((AA18+AB18)/2+Q18)/(AC18/S18))</f>
        <v/>
      </c>
      <c r="G18" t="n">
        <v>260</v>
      </c>
      <c r="H18" t="n">
        <v>200</v>
      </c>
      <c r="I18" t="n">
        <v>7</v>
      </c>
      <c r="J18" t="n">
        <v>10</v>
      </c>
      <c r="K18">
        <f>E18/G18</f>
        <v/>
      </c>
      <c r="L18">
        <f>F18/G18</f>
        <v/>
      </c>
      <c r="M18" t="n">
        <v>0</v>
      </c>
      <c r="N18" t="n">
        <v>1</v>
      </c>
      <c r="O18" t="n">
        <v>0</v>
      </c>
      <c r="P18" t="n">
        <v>1</v>
      </c>
      <c r="Q18" t="n">
        <v>48</v>
      </c>
      <c r="R18" t="n">
        <v>1</v>
      </c>
      <c r="S18" t="n">
        <v>1</v>
      </c>
      <c r="T18" t="n">
        <v>306</v>
      </c>
      <c r="U18" t="n">
        <v>0</v>
      </c>
      <c r="V18" t="inlineStr">
        <is>
          <t>Mechanical</t>
        </is>
      </c>
      <c r="W18" t="n">
        <v>0</v>
      </c>
      <c r="X18" t="inlineStr">
        <is>
          <t>Siege</t>
        </is>
      </c>
      <c r="Y18" t="n">
        <v>6.9</v>
      </c>
      <c r="Z18" t="n">
        <v>1</v>
      </c>
      <c r="AA18" t="n">
        <v>47</v>
      </c>
      <c r="AB18" t="n">
        <v>51</v>
      </c>
      <c r="AC18" t="n">
        <v>1.25</v>
      </c>
      <c r="AD18" t="n">
        <v>2.5</v>
      </c>
      <c r="AE18" t="inlineStr">
        <is>
          <t>Deals increased damage to same target (+6/attack). Bonus resets on target switch.</t>
        </is>
      </c>
      <c r="AF18" t="inlineStr"/>
      <c r="AG18" t="inlineStr"/>
    </row>
    <row r="19">
      <c r="A19" t="inlineStr">
        <is>
          <t>Abyss Mage</t>
        </is>
      </c>
      <c r="B19">
        <f>D19*C19</f>
        <v/>
      </c>
      <c r="C19">
        <f>K19/AVERAGE(K2:K65535)</f>
        <v/>
      </c>
      <c r="D19">
        <f>L19/AVERAGE(L2:L65535)</f>
        <v/>
      </c>
      <c r="E19">
        <f>N19*(T19+U19+M19)</f>
        <v/>
      </c>
      <c r="F19">
        <f>P19*(O19+Z19*R19*((AA19+AB19)/2+Q19)/(AC19/S19))</f>
        <v/>
      </c>
      <c r="G19" t="n">
        <v>360</v>
      </c>
      <c r="H19" t="n">
        <v>230</v>
      </c>
      <c r="I19" t="n">
        <v>5</v>
      </c>
      <c r="J19" t="n">
        <v>11.5</v>
      </c>
      <c r="K19">
        <f>E19/G19</f>
        <v/>
      </c>
      <c r="L19">
        <f>F19/G19</f>
        <v/>
      </c>
      <c r="M19" t="n">
        <v>0</v>
      </c>
      <c r="N19" t="n">
        <v>1</v>
      </c>
      <c r="O19" t="n">
        <v>0</v>
      </c>
      <c r="P19" t="n">
        <v>1</v>
      </c>
      <c r="Q19" t="n">
        <v>0</v>
      </c>
      <c r="R19" t="n">
        <v>1</v>
      </c>
      <c r="S19" t="n">
        <v>1</v>
      </c>
      <c r="T19" t="n">
        <v>456</v>
      </c>
      <c r="U19" t="n">
        <v>0</v>
      </c>
      <c r="V19" t="inlineStr">
        <is>
          <t>Light</t>
        </is>
      </c>
      <c r="W19" t="n">
        <v>0</v>
      </c>
      <c r="X19" t="inlineStr">
        <is>
          <t>Magic</t>
        </is>
      </c>
      <c r="Y19" t="n">
        <v>4</v>
      </c>
      <c r="Z19" t="n">
        <v>1</v>
      </c>
      <c r="AA19" t="n">
        <v>10</v>
      </c>
      <c r="AB19" t="n">
        <v>12</v>
      </c>
      <c r="AC19" t="n">
        <v>0.5</v>
      </c>
      <c r="AD19" t="n">
        <v>2.5</v>
      </c>
      <c r="AE19" t="inlineStr">
        <is>
          <t>Target gains 50.00% less from healing, lifesteal, and regeneration (including shield regen) (does not stack).</t>
        </is>
      </c>
      <c r="AF19" t="inlineStr">
        <is>
          <t>Enemies near target gain 10.00% less from healing, lifesteal, and regeneration (including shield regen) (max 4.00 stacks). Does not prevent shield restorations.</t>
        </is>
      </c>
      <c r="AG19" t="inlineStr"/>
    </row>
    <row r="20">
      <c r="A20" t="inlineStr">
        <is>
          <t>Observer</t>
        </is>
      </c>
      <c r="B20">
        <f>D20*C20</f>
        <v/>
      </c>
      <c r="C20">
        <f>K20/AVERAGE(K2:K65535)</f>
        <v/>
      </c>
      <c r="D20">
        <f>L20/AVERAGE(L2:L65535)</f>
        <v/>
      </c>
      <c r="E20">
        <f>N20*(T20+U20+M20)</f>
        <v/>
      </c>
      <c r="F20">
        <f>P20*(O20+Z20*R20*((AA20+AB20)/2+Q20)/(AC20/S20))</f>
        <v/>
      </c>
      <c r="G20" t="n">
        <v>360</v>
      </c>
      <c r="H20" t="n">
        <v>240</v>
      </c>
      <c r="I20" t="n">
        <v>6</v>
      </c>
      <c r="J20" t="n">
        <v>12</v>
      </c>
      <c r="K20">
        <f>E20/G20</f>
        <v/>
      </c>
      <c r="L20">
        <f>F20/G20</f>
        <v/>
      </c>
      <c r="M20" t="n">
        <v>0</v>
      </c>
      <c r="N20" t="n">
        <v>1</v>
      </c>
      <c r="O20" t="n">
        <v>0</v>
      </c>
      <c r="P20" t="n">
        <v>1</v>
      </c>
      <c r="Q20" t="n">
        <v>0</v>
      </c>
      <c r="R20" t="n">
        <v>1</v>
      </c>
      <c r="S20" t="n">
        <v>1</v>
      </c>
      <c r="T20" t="n">
        <v>430</v>
      </c>
      <c r="U20" t="n">
        <v>0</v>
      </c>
      <c r="V20" t="inlineStr">
        <is>
          <t>Light</t>
        </is>
      </c>
      <c r="W20" t="n">
        <v>0</v>
      </c>
      <c r="X20" t="inlineStr">
        <is>
          <t>Magic</t>
        </is>
      </c>
      <c r="Y20" t="n">
        <v>0.1</v>
      </c>
      <c r="Z20" t="n">
        <v>1</v>
      </c>
      <c r="AA20" t="n">
        <v>14</v>
      </c>
      <c r="AB20" t="n">
        <v>20</v>
      </c>
      <c r="AC20" t="n">
        <v>0.4</v>
      </c>
      <c r="AD20" t="n">
        <v>2.5</v>
      </c>
      <c r="AE20" t="inlineStr">
        <is>
          <t>Reveals enemy units during combat</t>
        </is>
      </c>
      <c r="AF20" t="inlineStr"/>
      <c r="AG20" t="inlineStr"/>
    </row>
    <row r="21">
      <c r="A21" t="inlineStr">
        <is>
          <t>Hydralisk</t>
        </is>
      </c>
      <c r="B21">
        <f>D21*C21</f>
        <v/>
      </c>
      <c r="C21">
        <f>K21/AVERAGE(K2:K65535)</f>
        <v/>
      </c>
      <c r="D21">
        <f>L21/AVERAGE(L2:L65535)</f>
        <v/>
      </c>
      <c r="E21">
        <f>N21*(T21+U21+M21)</f>
        <v/>
      </c>
      <c r="F21">
        <f>P21*(O21+Z21*R21*((AA21+AB21)/2+Q21)/(AC21/S21))</f>
        <v/>
      </c>
      <c r="G21" t="n">
        <v>340</v>
      </c>
      <c r="H21" t="n">
        <v>250</v>
      </c>
      <c r="I21" t="n">
        <v>8</v>
      </c>
      <c r="J21" t="n">
        <v>12.5</v>
      </c>
      <c r="K21">
        <f>E21/G21</f>
        <v/>
      </c>
      <c r="L21">
        <f>F21/G21</f>
        <v/>
      </c>
      <c r="M21" t="n">
        <v>0</v>
      </c>
      <c r="N21" t="n">
        <v>1</v>
      </c>
      <c r="O21" t="n">
        <v>45</v>
      </c>
      <c r="P21" t="n">
        <v>1</v>
      </c>
      <c r="Q21" t="n">
        <v>0</v>
      </c>
      <c r="R21" t="n">
        <v>1</v>
      </c>
      <c r="S21" t="n">
        <v>1</v>
      </c>
      <c r="T21" t="n">
        <v>653</v>
      </c>
      <c r="U21" t="n">
        <v>0</v>
      </c>
      <c r="V21" t="inlineStr">
        <is>
          <t>Armored</t>
        </is>
      </c>
      <c r="W21" t="n">
        <v>0</v>
      </c>
      <c r="X21" t="inlineStr">
        <is>
          <t>Piercing</t>
        </is>
      </c>
      <c r="Y21" t="n">
        <v>3.5</v>
      </c>
      <c r="Z21" t="n">
        <v>1</v>
      </c>
      <c r="AA21" t="n">
        <v>54</v>
      </c>
      <c r="AB21" t="n">
        <v>62</v>
      </c>
      <c r="AC21" t="n">
        <v>1</v>
      </c>
      <c r="AD21" t="n">
        <v>2.5</v>
      </c>
      <c r="AE21" t="inlineStr">
        <is>
          <t>Target attacks 20% slower and takes 45 damage over 3 seconds (does not stack)</t>
        </is>
      </c>
      <c r="AF21" t="inlineStr"/>
      <c r="AG21" t="inlineStr"/>
    </row>
    <row r="22">
      <c r="A22" t="inlineStr">
        <is>
          <t>Queen</t>
        </is>
      </c>
      <c r="B22">
        <f>D22*C22</f>
        <v/>
      </c>
      <c r="C22">
        <f>K22/AVERAGE(K2:K65535)</f>
        <v/>
      </c>
      <c r="D22">
        <f>L22/AVERAGE(L2:L65535)</f>
        <v/>
      </c>
      <c r="E22">
        <f>N22*(T22+U22+M22)</f>
        <v/>
      </c>
      <c r="F22">
        <f>P22*(O22+Z22*R22*((AA22+AB22)/2+Q22)/(AC22/S22))</f>
        <v/>
      </c>
      <c r="G22" t="n">
        <v>340</v>
      </c>
      <c r="H22" t="n">
        <v>250</v>
      </c>
      <c r="I22" t="n">
        <v>8</v>
      </c>
      <c r="J22" t="n">
        <v>12.5</v>
      </c>
      <c r="K22">
        <f>E22/G22</f>
        <v/>
      </c>
      <c r="L22">
        <f>F22/G22</f>
        <v/>
      </c>
      <c r="M22" t="n">
        <v>0</v>
      </c>
      <c r="N22" t="n">
        <v>1</v>
      </c>
      <c r="O22" t="n">
        <v>0</v>
      </c>
      <c r="P22" t="n">
        <v>1</v>
      </c>
      <c r="Q22" t="n">
        <v>0</v>
      </c>
      <c r="R22" t="n">
        <v>1</v>
      </c>
      <c r="S22" t="n">
        <v>1</v>
      </c>
      <c r="T22" t="n">
        <v>676</v>
      </c>
      <c r="U22" t="n">
        <v>0</v>
      </c>
      <c r="V22" t="inlineStr">
        <is>
          <t>Armored</t>
        </is>
      </c>
      <c r="W22" t="n">
        <v>0</v>
      </c>
      <c r="X22" t="inlineStr">
        <is>
          <t>Normal</t>
        </is>
      </c>
      <c r="Y22" t="n">
        <v>4</v>
      </c>
      <c r="Z22" t="n">
        <v>1</v>
      </c>
      <c r="AA22" t="n">
        <v>46</v>
      </c>
      <c r="AB22" t="n">
        <v>54</v>
      </c>
      <c r="AC22" t="n">
        <v>0.7</v>
      </c>
      <c r="AD22" t="n">
        <v>2.5</v>
      </c>
      <c r="AE22" t="inlineStr">
        <is>
          <t>Slows enemies in 6.5 range by 40.00% (does not stack)</t>
        </is>
      </c>
      <c r="AF22" t="inlineStr"/>
      <c r="AG22" t="inlineStr"/>
    </row>
    <row r="23">
      <c r="A23" t="inlineStr">
        <is>
          <t>Aberration Basher</t>
        </is>
      </c>
      <c r="B23">
        <f>D23*C23</f>
        <v/>
      </c>
      <c r="C23">
        <f>K23/AVERAGE(K2:K65535)</f>
        <v/>
      </c>
      <c r="D23">
        <f>L23/AVERAGE(L2:L65535)</f>
        <v/>
      </c>
      <c r="E23">
        <f>N23*(T23+U23+M23)</f>
        <v/>
      </c>
      <c r="F23">
        <f>P23*(O23+Z23*R23*((AA23+AB23)/2+Q23)/(AC23/S23))</f>
        <v/>
      </c>
      <c r="G23" t="n">
        <v>360</v>
      </c>
      <c r="H23" t="n">
        <v>280</v>
      </c>
      <c r="I23" t="n">
        <v>10</v>
      </c>
      <c r="J23" t="n">
        <v>14</v>
      </c>
      <c r="K23">
        <f>E23/G23</f>
        <v/>
      </c>
      <c r="L23">
        <f>F23/G23</f>
        <v/>
      </c>
      <c r="M23" t="n">
        <v>0</v>
      </c>
      <c r="N23" t="n">
        <v>1.18</v>
      </c>
      <c r="O23" t="n">
        <v>0</v>
      </c>
      <c r="P23" t="n">
        <v>1</v>
      </c>
      <c r="Q23" t="n">
        <v>0</v>
      </c>
      <c r="R23" t="n">
        <v>1</v>
      </c>
      <c r="S23" t="n">
        <v>1</v>
      </c>
      <c r="T23" t="n">
        <v>378</v>
      </c>
      <c r="U23" t="n">
        <v>0</v>
      </c>
      <c r="V23" t="inlineStr">
        <is>
          <t>Massive</t>
        </is>
      </c>
      <c r="W23" t="n">
        <v>0</v>
      </c>
      <c r="X23" t="inlineStr">
        <is>
          <t>Siege</t>
        </is>
      </c>
      <c r="Y23" t="n">
        <v>0.5</v>
      </c>
      <c r="Z23" t="n">
        <v>1</v>
      </c>
      <c r="AA23" t="n">
        <v>69</v>
      </c>
      <c r="AB23" t="n">
        <v>78</v>
      </c>
      <c r="AC23" t="n">
        <v>2</v>
      </c>
      <c r="AD23" t="n">
        <v>2.5</v>
      </c>
      <c r="AE23" t="inlineStr">
        <is>
          <t>Allies gain 15% damage reduction (does not stack)</t>
        </is>
      </c>
      <c r="AF23" t="inlineStr"/>
      <c r="AG23" t="inlineStr"/>
    </row>
    <row r="24">
      <c r="A24" t="inlineStr">
        <is>
          <t>Dark Templar</t>
        </is>
      </c>
      <c r="B24">
        <f>D24*C24</f>
        <v/>
      </c>
      <c r="C24">
        <f>K24/AVERAGE(K2:K65535)</f>
        <v/>
      </c>
      <c r="D24">
        <f>L24/AVERAGE(L2:L65535)</f>
        <v/>
      </c>
      <c r="E24">
        <f>N24*(T24+U24+M24)</f>
        <v/>
      </c>
      <c r="F24">
        <f>P24*(O24+Z24*R24*((AA24+AB24)/2+Q24)/(AC24/S24))</f>
        <v/>
      </c>
      <c r="G24" t="n">
        <v>360</v>
      </c>
      <c r="H24" t="n">
        <v>300</v>
      </c>
      <c r="I24" t="n">
        <v>12</v>
      </c>
      <c r="J24" t="n">
        <v>15</v>
      </c>
      <c r="K24">
        <f>E24/G24</f>
        <v/>
      </c>
      <c r="L24">
        <f>F24/G24</f>
        <v/>
      </c>
      <c r="M24" t="n">
        <v>0</v>
      </c>
      <c r="N24" t="n">
        <v>1</v>
      </c>
      <c r="O24" t="n">
        <v>0</v>
      </c>
      <c r="P24" t="n">
        <v>1</v>
      </c>
      <c r="Q24" t="n">
        <v>0</v>
      </c>
      <c r="R24" t="n">
        <v>1</v>
      </c>
      <c r="S24" t="n">
        <v>1</v>
      </c>
      <c r="T24" t="n">
        <v>941</v>
      </c>
      <c r="U24" t="n">
        <v>0</v>
      </c>
      <c r="V24" t="inlineStr">
        <is>
          <t>Armored</t>
        </is>
      </c>
      <c r="W24" t="n">
        <v>0</v>
      </c>
      <c r="X24" t="inlineStr">
        <is>
          <t>Normal</t>
        </is>
      </c>
      <c r="Y24" t="n">
        <v>0.1</v>
      </c>
      <c r="Z24" t="n">
        <v>1</v>
      </c>
      <c r="AA24" t="n">
        <v>65</v>
      </c>
      <c r="AB24" t="n">
        <v>71</v>
      </c>
      <c r="AC24" t="n">
        <v>0.8</v>
      </c>
      <c r="AD24" t="n">
        <v>2.5</v>
      </c>
      <c r="AE24" t="inlineStr">
        <is>
          <t>Nearby allies move 20% faster (does not stack)</t>
        </is>
      </c>
      <c r="AF24" t="inlineStr"/>
      <c r="AG24" t="inlineStr"/>
    </row>
    <row r="25">
      <c r="A25" t="inlineStr">
        <is>
          <t>Powermortal</t>
        </is>
      </c>
      <c r="B25">
        <f>D25*C25</f>
        <v/>
      </c>
      <c r="C25">
        <f>K25/AVERAGE(K2:K65535)</f>
        <v/>
      </c>
      <c r="D25">
        <f>L25/AVERAGE(L2:L65535)</f>
        <v/>
      </c>
      <c r="E25">
        <f>N25*(T25+U25+M25)</f>
        <v/>
      </c>
      <c r="F25">
        <f>P25*(O25+Z25*R25*((AA25+AB25)/2+Q25)/(AC25/S25))</f>
        <v/>
      </c>
      <c r="G25" t="n">
        <v>300</v>
      </c>
      <c r="H25" t="n">
        <v>300</v>
      </c>
      <c r="I25" t="n">
        <v>15</v>
      </c>
      <c r="J25" t="n">
        <v>15</v>
      </c>
      <c r="K25">
        <f>E25/G25</f>
        <v/>
      </c>
      <c r="L25">
        <f>F25/G25</f>
        <v/>
      </c>
      <c r="M25" t="n">
        <v>105</v>
      </c>
      <c r="N25" t="n">
        <v>1</v>
      </c>
      <c r="O25" t="n">
        <v>0</v>
      </c>
      <c r="P25" t="n">
        <v>1</v>
      </c>
      <c r="Q25" t="n">
        <v>0</v>
      </c>
      <c r="R25" t="n">
        <v>1</v>
      </c>
      <c r="S25" t="n">
        <v>1</v>
      </c>
      <c r="T25" t="n">
        <v>826</v>
      </c>
      <c r="U25" t="n">
        <v>0</v>
      </c>
      <c r="V25" t="inlineStr">
        <is>
          <t>Massive</t>
        </is>
      </c>
      <c r="W25" t="n">
        <v>0</v>
      </c>
      <c r="X25" t="inlineStr">
        <is>
          <t>Normal</t>
        </is>
      </c>
      <c r="Y25" t="n">
        <v>0.1</v>
      </c>
      <c r="Z25" t="n">
        <v>1</v>
      </c>
      <c r="AA25" t="n">
        <v>82</v>
      </c>
      <c r="AB25" t="n">
        <v>90</v>
      </c>
      <c r="AC25" t="n">
        <v>1</v>
      </c>
      <c r="AD25" t="n">
        <v>2.5</v>
      </c>
      <c r="AE25" t="inlineStr">
        <is>
          <t>Rapidly regenerates life</t>
        </is>
      </c>
      <c r="AF25" t="inlineStr">
        <is>
          <t>Gives ideal income for the cost</t>
        </is>
      </c>
      <c r="AG25" t="inlineStr"/>
    </row>
    <row r="26">
      <c r="A26" t="inlineStr">
        <is>
          <t>Hellion</t>
        </is>
      </c>
      <c r="B26">
        <f>D26*C26</f>
        <v/>
      </c>
      <c r="C26">
        <f>K26/AVERAGE(K2:K65535)</f>
        <v/>
      </c>
      <c r="D26">
        <f>L26/AVERAGE(L2:L65535)</f>
        <v/>
      </c>
      <c r="E26">
        <f>N26*(T26+U26+M26)</f>
        <v/>
      </c>
      <c r="F26">
        <f>P26*(O26+Z26*R26*((AA26+AB26)/2+Q26)/(AC26/S26))</f>
        <v/>
      </c>
      <c r="G26" t="n">
        <v>400</v>
      </c>
      <c r="H26" t="n">
        <v>300</v>
      </c>
      <c r="I26" t="n">
        <v>10</v>
      </c>
      <c r="J26" t="n">
        <v>15</v>
      </c>
      <c r="K26">
        <f>E26/G26</f>
        <v/>
      </c>
      <c r="L26">
        <f>F26/G26</f>
        <v/>
      </c>
      <c r="M26" t="n">
        <v>0</v>
      </c>
      <c r="N26" t="n">
        <v>1</v>
      </c>
      <c r="O26" t="n">
        <v>0</v>
      </c>
      <c r="P26" t="n">
        <v>1.2</v>
      </c>
      <c r="Q26" t="n">
        <v>0</v>
      </c>
      <c r="R26" t="n">
        <v>1</v>
      </c>
      <c r="S26" t="n">
        <v>1</v>
      </c>
      <c r="T26" t="n">
        <v>735</v>
      </c>
      <c r="U26" t="n">
        <v>0</v>
      </c>
      <c r="V26" t="inlineStr">
        <is>
          <t>Light</t>
        </is>
      </c>
      <c r="W26" t="n">
        <v>0</v>
      </c>
      <c r="X26" t="inlineStr">
        <is>
          <t>Magic</t>
        </is>
      </c>
      <c r="Y26" t="n">
        <v>4</v>
      </c>
      <c r="Z26" t="n">
        <v>1</v>
      </c>
      <c r="AA26" t="n">
        <v>20</v>
      </c>
      <c r="AB26" t="n">
        <v>25</v>
      </c>
      <c r="AC26" t="n">
        <v>1.1</v>
      </c>
      <c r="AD26" t="n">
        <v>2.5</v>
      </c>
      <c r="AE26" t="inlineStr">
        <is>
          <t>Line of targets take 10.00% more damage over 10.00 seconds (max 4.00 stacks)</t>
        </is>
      </c>
      <c r="AF26" t="inlineStr"/>
      <c r="AG26" t="inlineStr"/>
    </row>
    <row r="27">
      <c r="A27" t="inlineStr">
        <is>
          <t>Wrathwalker</t>
        </is>
      </c>
      <c r="B27">
        <f>D27*C27</f>
        <v/>
      </c>
      <c r="C27">
        <f>K27/AVERAGE(K2:K65535)</f>
        <v/>
      </c>
      <c r="D27">
        <f>L27/AVERAGE(L2:L65535)</f>
        <v/>
      </c>
      <c r="E27">
        <f>N27*(T27+U27+M27)</f>
        <v/>
      </c>
      <c r="F27">
        <f>P27*(O27+Z27*R27*((AA27+AB27)/2+Q27)/(AC27/S27))</f>
        <v/>
      </c>
      <c r="G27" t="n">
        <v>440</v>
      </c>
      <c r="H27" t="n">
        <v>350</v>
      </c>
      <c r="I27" t="n">
        <v>13</v>
      </c>
      <c r="J27" t="n">
        <v>17.5</v>
      </c>
      <c r="K27">
        <f>E27/G27</f>
        <v/>
      </c>
      <c r="L27">
        <f>F27/G27</f>
        <v/>
      </c>
      <c r="M27" t="n">
        <v>0</v>
      </c>
      <c r="N27" t="n">
        <v>1</v>
      </c>
      <c r="O27" t="n">
        <v>0</v>
      </c>
      <c r="P27" t="n">
        <v>1</v>
      </c>
      <c r="Q27" t="n">
        <v>0</v>
      </c>
      <c r="R27" t="n">
        <v>1</v>
      </c>
      <c r="S27" t="n">
        <v>1</v>
      </c>
      <c r="T27" t="n">
        <v>706</v>
      </c>
      <c r="U27" t="n">
        <v>0</v>
      </c>
      <c r="V27" t="inlineStr">
        <is>
          <t>Armored</t>
        </is>
      </c>
      <c r="W27" t="n">
        <v>0</v>
      </c>
      <c r="X27" t="inlineStr">
        <is>
          <t>Siege</t>
        </is>
      </c>
      <c r="Y27" t="n">
        <v>6.9</v>
      </c>
      <c r="Z27" t="n">
        <v>1</v>
      </c>
      <c r="AA27" t="n">
        <v>98</v>
      </c>
      <c r="AB27" t="n">
        <v>108</v>
      </c>
      <c r="AC27" t="n">
        <v>1.1</v>
      </c>
      <c r="AD27" t="n">
        <v>2.5</v>
      </c>
      <c r="AE27" t="inlineStr">
        <is>
          <t>2x damage to Security Systems</t>
        </is>
      </c>
      <c r="AF27" t="inlineStr"/>
      <c r="AG27" t="inlineStr"/>
    </row>
    <row r="28">
      <c r="A28" t="inlineStr">
        <is>
          <t>Feederling</t>
        </is>
      </c>
      <c r="B28">
        <f>D28*C28</f>
        <v/>
      </c>
      <c r="C28">
        <f>K28/AVERAGE(K2:K65535)</f>
        <v/>
      </c>
      <c r="D28">
        <f>L28/AVERAGE(L2:L65535)</f>
        <v/>
      </c>
      <c r="E28">
        <f>N28*(T28+U28+M28)</f>
        <v/>
      </c>
      <c r="F28">
        <f>P28*(O28+Z28*R28*((AA28+AB28)/2+Q28)/(AC28/S28))</f>
        <v/>
      </c>
      <c r="G28" t="n">
        <v>600</v>
      </c>
      <c r="H28" t="n">
        <v>400</v>
      </c>
      <c r="I28" t="n">
        <v>10</v>
      </c>
      <c r="J28" t="n">
        <v>20</v>
      </c>
      <c r="K28">
        <f>E28/G28</f>
        <v/>
      </c>
      <c r="L28">
        <f>F28/G28</f>
        <v/>
      </c>
      <c r="M28" t="n">
        <v>450</v>
      </c>
      <c r="N28" t="n">
        <v>1</v>
      </c>
      <c r="O28" t="n">
        <v>0</v>
      </c>
      <c r="P28" t="n">
        <v>1</v>
      </c>
      <c r="Q28" t="n">
        <v>0</v>
      </c>
      <c r="R28" t="n">
        <v>1</v>
      </c>
      <c r="S28" t="n">
        <v>1</v>
      </c>
      <c r="T28" t="n">
        <v>1218</v>
      </c>
      <c r="U28" t="n">
        <v>0</v>
      </c>
      <c r="V28" t="inlineStr">
        <is>
          <t>Massive</t>
        </is>
      </c>
      <c r="W28" t="n">
        <v>0</v>
      </c>
      <c r="X28" t="inlineStr">
        <is>
          <t>Normal</t>
        </is>
      </c>
      <c r="Y28" t="n">
        <v>2</v>
      </c>
      <c r="Z28" t="n">
        <v>1</v>
      </c>
      <c r="AA28" t="n">
        <v>141</v>
      </c>
      <c r="AB28" t="n">
        <v>159</v>
      </c>
      <c r="AC28" t="n">
        <v>1.3</v>
      </c>
      <c r="AD28" t="n">
        <v>2.5</v>
      </c>
      <c r="AE28" t="inlineStr">
        <is>
          <t>Nearby melee allies gain 30.00% lifesteal to attacks (does not stack)</t>
        </is>
      </c>
      <c r="AF28" t="inlineStr"/>
      <c r="AG28" t="inlineStr"/>
    </row>
    <row r="29">
      <c r="A29" t="inlineStr">
        <is>
          <t>High Templar</t>
        </is>
      </c>
      <c r="B29">
        <f>D29*C29</f>
        <v/>
      </c>
      <c r="C29">
        <f>K29/AVERAGE(K2:K65535)</f>
        <v/>
      </c>
      <c r="D29">
        <f>L29/AVERAGE(L2:L65535)</f>
        <v/>
      </c>
      <c r="E29">
        <f>N29*(T29+U29+M29)</f>
        <v/>
      </c>
      <c r="F29">
        <f>P29*(O29+Z29*R29*((AA29+AB29)/2+Q29)/(AC29/S29))</f>
        <v/>
      </c>
      <c r="G29" t="n">
        <v>600</v>
      </c>
      <c r="H29" t="n">
        <v>400</v>
      </c>
      <c r="I29" t="n">
        <v>10</v>
      </c>
      <c r="J29" t="n">
        <v>20</v>
      </c>
      <c r="K29">
        <f>E29/G29</f>
        <v/>
      </c>
      <c r="L29">
        <f>F29/G29</f>
        <v/>
      </c>
      <c r="M29" t="n">
        <v>0</v>
      </c>
      <c r="N29" t="n">
        <v>1</v>
      </c>
      <c r="O29" t="n">
        <v>0</v>
      </c>
      <c r="P29" t="n">
        <v>1.2</v>
      </c>
      <c r="Q29" t="n">
        <v>0</v>
      </c>
      <c r="R29" t="n">
        <v>1</v>
      </c>
      <c r="S29" t="n">
        <v>1</v>
      </c>
      <c r="T29" t="n">
        <v>918</v>
      </c>
      <c r="U29" t="n">
        <v>0</v>
      </c>
      <c r="V29" t="inlineStr">
        <is>
          <t>Light</t>
        </is>
      </c>
      <c r="W29" t="n">
        <v>10</v>
      </c>
      <c r="X29" t="inlineStr">
        <is>
          <t>Magic</t>
        </is>
      </c>
      <c r="Y29" t="n">
        <v>4</v>
      </c>
      <c r="Z29" t="n">
        <v>1</v>
      </c>
      <c r="AA29" t="n">
        <v>65</v>
      </c>
      <c r="AB29" t="n">
        <v>73</v>
      </c>
      <c r="AC29" t="n">
        <v>0.9</v>
      </c>
      <c r="AD29" t="n">
        <v>2.5</v>
      </c>
      <c r="AE29" t="inlineStr">
        <is>
          <t>One ally attacks and moves 20% faster (does not stack)</t>
        </is>
      </c>
      <c r="AF29" t="inlineStr"/>
      <c r="AG29" t="inlineStr"/>
    </row>
    <row r="30">
      <c r="A30" t="inlineStr">
        <is>
          <t>Broodlord</t>
        </is>
      </c>
      <c r="B30">
        <f>D30*C30</f>
        <v/>
      </c>
      <c r="C30">
        <f>K30/AVERAGE(K2:K65535)</f>
        <v/>
      </c>
      <c r="D30">
        <f>L30/AVERAGE(L2:L65535)</f>
        <v/>
      </c>
      <c r="E30">
        <f>N30*(T30+U30+M30)</f>
        <v/>
      </c>
      <c r="F30">
        <f>P30*(O30+Z30*R30*((AA30+AB30)/2+Q30)/(AC30/S30))</f>
        <v/>
      </c>
      <c r="G30" t="n">
        <v>670</v>
      </c>
      <c r="H30" t="n">
        <v>425</v>
      </c>
      <c r="I30" t="n">
        <v>9</v>
      </c>
      <c r="J30" t="n">
        <v>21.25</v>
      </c>
      <c r="K30">
        <f>E30/G30</f>
        <v/>
      </c>
      <c r="L30">
        <f>F30/G30</f>
        <v/>
      </c>
      <c r="M30" t="n">
        <v>1800</v>
      </c>
      <c r="N30" t="n">
        <v>1</v>
      </c>
      <c r="O30" t="n">
        <v>0</v>
      </c>
      <c r="P30" t="n">
        <v>1</v>
      </c>
      <c r="Q30" t="n">
        <v>0</v>
      </c>
      <c r="R30" t="n">
        <v>1</v>
      </c>
      <c r="S30" t="n">
        <v>1</v>
      </c>
      <c r="T30" t="n">
        <v>588</v>
      </c>
      <c r="U30" t="n">
        <v>0</v>
      </c>
      <c r="V30" t="inlineStr">
        <is>
          <t>Massive</t>
        </is>
      </c>
      <c r="W30" t="n">
        <v>0</v>
      </c>
      <c r="X30" t="inlineStr">
        <is>
          <t>Piercing</t>
        </is>
      </c>
      <c r="Y30" t="n">
        <v>6</v>
      </c>
      <c r="Z30" t="n">
        <v>2</v>
      </c>
      <c r="AA30" t="n">
        <v>22</v>
      </c>
      <c r="AB30" t="n">
        <v>23</v>
      </c>
      <c r="AC30" t="n">
        <v>1</v>
      </c>
      <c r="AD30" t="n">
        <v>2.5</v>
      </c>
      <c r="AE30" t="inlineStr">
        <is>
          <t>Attacks spawn two broodlings</t>
        </is>
      </c>
      <c r="AF30" t="inlineStr"/>
      <c r="AG30" t="inlineStr"/>
    </row>
    <row r="31">
      <c r="A31" t="inlineStr">
        <is>
          <t>Banshee</t>
        </is>
      </c>
      <c r="B31">
        <f>D31*C31</f>
        <v/>
      </c>
      <c r="C31">
        <f>K31/AVERAGE(K2:K65535)</f>
        <v/>
      </c>
      <c r="D31">
        <f>L31/AVERAGE(L2:L65535)</f>
        <v/>
      </c>
      <c r="E31">
        <f>N31*(T31+U31+M31)</f>
        <v/>
      </c>
      <c r="F31">
        <f>P31*(O31+Z31*R31*((AA31+AB31)/2+Q31)/(AC31/S31))</f>
        <v/>
      </c>
      <c r="G31" t="n">
        <v>680</v>
      </c>
      <c r="H31" t="n">
        <v>450</v>
      </c>
      <c r="I31" t="n">
        <v>11</v>
      </c>
      <c r="J31" t="n">
        <v>22.5</v>
      </c>
      <c r="K31">
        <f>E31/G31</f>
        <v/>
      </c>
      <c r="L31">
        <f>F31/G31</f>
        <v/>
      </c>
      <c r="M31" t="n">
        <v>0</v>
      </c>
      <c r="N31" t="n">
        <v>1</v>
      </c>
      <c r="O31" t="n">
        <v>0</v>
      </c>
      <c r="P31" t="n">
        <v>3</v>
      </c>
      <c r="Q31" t="n">
        <v>0</v>
      </c>
      <c r="R31" t="n">
        <v>1</v>
      </c>
      <c r="S31" t="n">
        <v>1</v>
      </c>
      <c r="T31" t="n">
        <v>1294</v>
      </c>
      <c r="U31" t="n">
        <v>0</v>
      </c>
      <c r="V31" t="inlineStr">
        <is>
          <t>Light</t>
        </is>
      </c>
      <c r="W31" t="n">
        <v>0</v>
      </c>
      <c r="X31" t="inlineStr">
        <is>
          <t>Magic</t>
        </is>
      </c>
      <c r="Y31" t="n">
        <v>2.5</v>
      </c>
      <c r="Z31" t="n">
        <v>1</v>
      </c>
      <c r="AA31" t="n">
        <v>90</v>
      </c>
      <c r="AB31" t="n">
        <v>105</v>
      </c>
      <c r="AC31" t="n">
        <v>1.1</v>
      </c>
      <c r="AD31" t="n">
        <v>2.5</v>
      </c>
      <c r="AE31" t="inlineStr">
        <is>
          <t>100% splash damage</t>
        </is>
      </c>
      <c r="AF31" t="inlineStr"/>
      <c r="AG31" t="inlineStr"/>
    </row>
    <row r="32">
      <c r="A32" t="inlineStr">
        <is>
          <t>Quillgore</t>
        </is>
      </c>
      <c r="B32">
        <f>D32*C32</f>
        <v/>
      </c>
      <c r="C32">
        <f>K32/AVERAGE(K2:K65535)</f>
        <v/>
      </c>
      <c r="D32">
        <f>L32/AVERAGE(L2:L65535)</f>
        <v/>
      </c>
      <c r="E32">
        <f>N32*(T32+U32+M32)</f>
        <v/>
      </c>
      <c r="F32">
        <f>P32*(O32+Z32*R32*((AA32+AB32)/2+Q32)/(AC32/S32))</f>
        <v/>
      </c>
      <c r="G32" t="n">
        <v>500</v>
      </c>
      <c r="H32" t="n">
        <v>500</v>
      </c>
      <c r="I32" t="n">
        <v>25</v>
      </c>
      <c r="J32" t="n">
        <v>25</v>
      </c>
      <c r="K32">
        <f>E32/G32</f>
        <v/>
      </c>
      <c r="L32">
        <f>F32/G32</f>
        <v/>
      </c>
      <c r="M32" t="n">
        <v>0</v>
      </c>
      <c r="N32" t="n">
        <v>1</v>
      </c>
      <c r="O32" t="n">
        <v>0</v>
      </c>
      <c r="P32" t="n">
        <v>1</v>
      </c>
      <c r="Q32" t="n">
        <v>0</v>
      </c>
      <c r="R32" t="n">
        <v>1</v>
      </c>
      <c r="S32" t="n">
        <v>1</v>
      </c>
      <c r="T32" t="n">
        <v>1758</v>
      </c>
      <c r="U32" t="n">
        <v>0</v>
      </c>
      <c r="V32" t="inlineStr">
        <is>
          <t>Armored</t>
        </is>
      </c>
      <c r="W32" t="n">
        <v>0</v>
      </c>
      <c r="X32" t="inlineStr">
        <is>
          <t>Piercing</t>
        </is>
      </c>
      <c r="Y32" t="n">
        <v>0.1</v>
      </c>
      <c r="Z32" t="n">
        <v>1</v>
      </c>
      <c r="AA32" t="n">
        <v>120</v>
      </c>
      <c r="AB32" t="n">
        <v>130</v>
      </c>
      <c r="AC32" t="n">
        <v>1.3</v>
      </c>
      <c r="AD32" t="n">
        <v>2.5</v>
      </c>
      <c r="AE32" t="inlineStr">
        <is>
          <t>Gives ideal income for the cost</t>
        </is>
      </c>
      <c r="AF32" t="inlineStr"/>
      <c r="AG32" t="inlineStr"/>
    </row>
    <row r="33">
      <c r="A33" t="inlineStr">
        <is>
          <t>Ultralisk</t>
        </is>
      </c>
      <c r="B33">
        <f>D33*C33</f>
        <v/>
      </c>
      <c r="C33">
        <f>K33/AVERAGE(K2:K65535)</f>
        <v/>
      </c>
      <c r="D33">
        <f>L33/AVERAGE(L2:L65535)</f>
        <v/>
      </c>
      <c r="E33">
        <f>N33*(T33+U33+M33)</f>
        <v/>
      </c>
      <c r="F33">
        <f>P33*(O33+Z33*R33*((AA33+AB33)/2+Q33)/(AC33/S33))</f>
        <v/>
      </c>
      <c r="G33" t="n">
        <v>620</v>
      </c>
      <c r="H33" t="n">
        <v>510</v>
      </c>
      <c r="I33" t="n">
        <v>20</v>
      </c>
      <c r="J33" t="n">
        <v>25.5</v>
      </c>
      <c r="K33">
        <f>E33/G33</f>
        <v/>
      </c>
      <c r="L33">
        <f>F33/G33</f>
        <v/>
      </c>
      <c r="M33" t="n">
        <v>0</v>
      </c>
      <c r="N33" t="n">
        <v>1</v>
      </c>
      <c r="O33" t="n">
        <v>0</v>
      </c>
      <c r="P33" t="n">
        <v>1</v>
      </c>
      <c r="Q33" t="n">
        <v>185</v>
      </c>
      <c r="R33" t="n">
        <v>1</v>
      </c>
      <c r="S33" t="n">
        <v>1</v>
      </c>
      <c r="T33" t="n">
        <v>1510</v>
      </c>
      <c r="U33" t="n">
        <v>0</v>
      </c>
      <c r="V33" t="inlineStr">
        <is>
          <t>Massive</t>
        </is>
      </c>
      <c r="W33" t="n">
        <v>0</v>
      </c>
      <c r="X33" t="inlineStr">
        <is>
          <t>Siege</t>
        </is>
      </c>
      <c r="Y33" t="n">
        <v>0.1</v>
      </c>
      <c r="Z33" t="n">
        <v>1</v>
      </c>
      <c r="AA33" t="n">
        <v>138</v>
      </c>
      <c r="AB33" t="n">
        <v>150</v>
      </c>
      <c r="AC33" t="n">
        <v>1.3</v>
      </c>
      <c r="AD33" t="n">
        <v>2.5</v>
      </c>
      <c r="AE33" t="inlineStr">
        <is>
          <t>Crushes the target and all units behind for 37.00 damage once every 2 attacks.</t>
        </is>
      </c>
      <c r="AF33" t="inlineStr">
        <is>
          <t>Untargetable by abilities and takes no spell damage</t>
        </is>
      </c>
      <c r="AG33" t="inlineStr"/>
    </row>
    <row r="34">
      <c r="A34" t="inlineStr">
        <is>
          <t>Hunterling</t>
        </is>
      </c>
      <c r="B34">
        <f>D34*C34</f>
        <v/>
      </c>
      <c r="C34">
        <f>K34/AVERAGE(K2:K65535)</f>
        <v/>
      </c>
      <c r="D34">
        <f>L34/AVERAGE(L2:L65535)</f>
        <v/>
      </c>
      <c r="E34">
        <f>N34*(T34+U34+M34)</f>
        <v/>
      </c>
      <c r="F34">
        <f>P34*(O34+Z34*R34*((AA34+AB34)/2+Q34)/(AC34/S34))</f>
        <v/>
      </c>
      <c r="G34" t="n">
        <v>840</v>
      </c>
      <c r="H34" t="n">
        <v>540</v>
      </c>
      <c r="I34" t="n">
        <v>12</v>
      </c>
      <c r="J34" t="n">
        <v>27</v>
      </c>
      <c r="K34">
        <f>E34/G34</f>
        <v/>
      </c>
      <c r="L34">
        <f>F34/G34</f>
        <v/>
      </c>
      <c r="M34" t="n">
        <v>0</v>
      </c>
      <c r="N34" t="n">
        <v>1.18</v>
      </c>
      <c r="O34" t="n">
        <v>0</v>
      </c>
      <c r="P34" t="n">
        <v>1</v>
      </c>
      <c r="Q34" t="n">
        <v>0</v>
      </c>
      <c r="R34" t="n">
        <v>1</v>
      </c>
      <c r="S34" t="n">
        <v>1</v>
      </c>
      <c r="T34" t="n">
        <v>4100</v>
      </c>
      <c r="U34" t="n">
        <v>0</v>
      </c>
      <c r="V34" t="inlineStr">
        <is>
          <t>Mechanical</t>
        </is>
      </c>
      <c r="W34" t="n">
        <v>0</v>
      </c>
      <c r="X34" t="inlineStr">
        <is>
          <t>Normal</t>
        </is>
      </c>
      <c r="Y34" t="n">
        <v>0.1</v>
      </c>
      <c r="Z34" t="n">
        <v>1</v>
      </c>
      <c r="AA34" t="n">
        <v>33</v>
      </c>
      <c r="AB34" t="n">
        <v>36</v>
      </c>
      <c r="AC34" t="n">
        <v>1.2</v>
      </c>
      <c r="AD34" t="n">
        <v>2.5</v>
      </c>
      <c r="AE34" t="inlineStr">
        <is>
          <t>Jumps towards an enemy unit, disorienting nearby enemies and reducing their damage output by 30.00%.</t>
        </is>
      </c>
      <c r="AF34" t="inlineStr"/>
      <c r="AG34" t="inlineStr"/>
    </row>
    <row r="35">
      <c r="A35" t="inlineStr">
        <is>
          <t>Shadow Templar</t>
        </is>
      </c>
      <c r="B35">
        <f>D35*C35</f>
        <v/>
      </c>
      <c r="C35">
        <f>K35/AVERAGE(K2:K65535)</f>
        <v/>
      </c>
      <c r="D35">
        <f>L35/AVERAGE(L2:L65535)</f>
        <v/>
      </c>
      <c r="E35">
        <f>N35*(T35+U35+M35)</f>
        <v/>
      </c>
      <c r="F35">
        <f>P35*(O35+Z35*R35*((AA35+AB35)/2+Q35)/(AC35/S35))</f>
        <v/>
      </c>
      <c r="G35" t="n">
        <v>880</v>
      </c>
      <c r="H35" t="n">
        <v>550</v>
      </c>
      <c r="I35" t="n">
        <v>11</v>
      </c>
      <c r="J35" t="n">
        <v>27.5</v>
      </c>
      <c r="K35">
        <f>E35/G35</f>
        <v/>
      </c>
      <c r="L35">
        <f>F35/G35</f>
        <v/>
      </c>
      <c r="M35" t="n">
        <v>0</v>
      </c>
      <c r="N35" t="n">
        <v>1</v>
      </c>
      <c r="O35" t="n">
        <v>0</v>
      </c>
      <c r="P35" t="n">
        <v>1</v>
      </c>
      <c r="Q35" t="n">
        <v>0</v>
      </c>
      <c r="R35" t="n">
        <v>1</v>
      </c>
      <c r="S35" t="n">
        <v>1</v>
      </c>
      <c r="T35" t="n">
        <v>1765</v>
      </c>
      <c r="U35" t="n">
        <v>0</v>
      </c>
      <c r="V35" t="inlineStr">
        <is>
          <t>Armored</t>
        </is>
      </c>
      <c r="W35" t="n">
        <v>0</v>
      </c>
      <c r="X35" t="inlineStr">
        <is>
          <t>Normal</t>
        </is>
      </c>
      <c r="Y35" t="n">
        <v>0.1</v>
      </c>
      <c r="Z35" t="n">
        <v>1</v>
      </c>
      <c r="AA35" t="n">
        <v>168</v>
      </c>
      <c r="AB35" t="n">
        <v>186</v>
      </c>
      <c r="AC35" t="n">
        <v>0.8</v>
      </c>
      <c r="AD35" t="n">
        <v>2.5</v>
      </c>
      <c r="AE35" t="inlineStr">
        <is>
          <t>Grants nearby allies significant resistance to movement speed debuffs.</t>
        </is>
      </c>
      <c r="AF35" t="inlineStr"/>
      <c r="AG35" t="inlineStr"/>
    </row>
    <row r="36">
      <c r="A36" t="inlineStr">
        <is>
          <t>Aberration Pulverizer</t>
        </is>
      </c>
      <c r="B36">
        <f>D36*C36</f>
        <v/>
      </c>
      <c r="C36">
        <f>K36/AVERAGE(K2:K65535)</f>
        <v/>
      </c>
      <c r="D36">
        <f>L36/AVERAGE(L2:L65535)</f>
        <v/>
      </c>
      <c r="E36">
        <f>N36*(T36+U36+M36)</f>
        <v/>
      </c>
      <c r="F36">
        <f>P36*(O36+Z36*R36*((AA36+AB36)/2+Q36)/(AC36/S36))</f>
        <v/>
      </c>
      <c r="G36" t="n">
        <v>900</v>
      </c>
      <c r="H36" t="n">
        <v>560</v>
      </c>
      <c r="I36" t="n">
        <v>11</v>
      </c>
      <c r="J36" t="n">
        <v>28</v>
      </c>
      <c r="K36">
        <f>E36/G36</f>
        <v/>
      </c>
      <c r="L36">
        <f>F36/G36</f>
        <v/>
      </c>
      <c r="M36" t="n">
        <v>0</v>
      </c>
      <c r="N36" t="n">
        <v>1</v>
      </c>
      <c r="O36" t="n">
        <v>0</v>
      </c>
      <c r="P36" t="n">
        <v>4</v>
      </c>
      <c r="Q36" t="n">
        <v>0</v>
      </c>
      <c r="R36" t="n">
        <v>1</v>
      </c>
      <c r="S36" t="n">
        <v>1</v>
      </c>
      <c r="T36" t="n">
        <v>1800</v>
      </c>
      <c r="U36" t="n">
        <v>0</v>
      </c>
      <c r="V36" t="inlineStr">
        <is>
          <t>Massive</t>
        </is>
      </c>
      <c r="W36" t="n">
        <v>0</v>
      </c>
      <c r="X36" t="inlineStr">
        <is>
          <t>Siege</t>
        </is>
      </c>
      <c r="Y36" t="n">
        <v>0.4</v>
      </c>
      <c r="Z36" t="n">
        <v>1</v>
      </c>
      <c r="AA36" t="n">
        <v>184</v>
      </c>
      <c r="AB36" t="n">
        <v>220</v>
      </c>
      <c r="AC36" t="n">
        <v>2</v>
      </c>
      <c r="AD36" t="n">
        <v>2.5</v>
      </c>
      <c r="AE36" t="inlineStr">
        <is>
          <t>Attacks all enemies within reach</t>
        </is>
      </c>
      <c r="AF36" t="inlineStr"/>
      <c r="AG36" t="inlineStr"/>
    </row>
    <row r="37">
      <c r="A37" t="inlineStr">
        <is>
          <t>Thor</t>
        </is>
      </c>
      <c r="B37">
        <f>D37*C37</f>
        <v/>
      </c>
      <c r="C37">
        <f>K37/AVERAGE(K2:K65535)</f>
        <v/>
      </c>
      <c r="D37">
        <f>L37/AVERAGE(L2:L65535)</f>
        <v/>
      </c>
      <c r="E37">
        <f>N37*(T37+U37+M37)</f>
        <v/>
      </c>
      <c r="F37">
        <f>P37*(O37+Z37*R37*((AA37+AB37)/2+Q37)/(AC37/S37))</f>
        <v/>
      </c>
      <c r="G37" t="n">
        <v>960</v>
      </c>
      <c r="H37" t="n">
        <v>600</v>
      </c>
      <c r="I37" t="n">
        <v>12</v>
      </c>
      <c r="J37" t="n">
        <v>30</v>
      </c>
      <c r="K37">
        <f>E37/G37</f>
        <v/>
      </c>
      <c r="L37">
        <f>F37/G37</f>
        <v/>
      </c>
      <c r="M37" t="n">
        <v>0</v>
      </c>
      <c r="N37" t="n">
        <v>1</v>
      </c>
      <c r="O37" t="n">
        <v>195</v>
      </c>
      <c r="P37" t="n">
        <v>1</v>
      </c>
      <c r="Q37" t="n">
        <v>0</v>
      </c>
      <c r="R37" t="n">
        <v>1</v>
      </c>
      <c r="S37" t="n">
        <v>1</v>
      </c>
      <c r="T37" t="n">
        <v>1512</v>
      </c>
      <c r="U37" t="n">
        <v>0</v>
      </c>
      <c r="V37" t="inlineStr">
        <is>
          <t>Mechanical</t>
        </is>
      </c>
      <c r="W37" t="n">
        <v>0</v>
      </c>
      <c r="X37" t="inlineStr">
        <is>
          <t>Piercing</t>
        </is>
      </c>
      <c r="Y37" t="n">
        <v>4</v>
      </c>
      <c r="Z37" t="n">
        <v>1</v>
      </c>
      <c r="AA37" t="n">
        <v>170</v>
      </c>
      <c r="AB37" t="n">
        <v>184</v>
      </c>
      <c r="AC37" t="n">
        <v>1.2</v>
      </c>
      <c r="AD37" t="n">
        <v>2.5</v>
      </c>
      <c r="AE37" t="inlineStr">
        <is>
          <t>Target attacks and moves 20% slower while losing 65 HP/s for 6 seconds (does not stack)</t>
        </is>
      </c>
      <c r="AF37" t="inlineStr">
        <is>
          <t>Untargetable by abilities and takes no spell damage</t>
        </is>
      </c>
      <c r="AG37" t="inlineStr"/>
    </row>
    <row r="38">
      <c r="A38" t="inlineStr">
        <is>
          <t>Hybrid Dominator</t>
        </is>
      </c>
      <c r="B38">
        <f>D38*C38</f>
        <v/>
      </c>
      <c r="C38">
        <f>K38/AVERAGE(K2:K65535)</f>
        <v/>
      </c>
      <c r="D38">
        <f>L38/AVERAGE(L2:L65535)</f>
        <v/>
      </c>
      <c r="E38">
        <f>N38*(T38+U38+M38)</f>
        <v/>
      </c>
      <c r="F38">
        <f>P38*(O38+Z38*R38*((AA38+AB38)/2+Q38)/(AC38/S38))</f>
        <v/>
      </c>
      <c r="G38" t="n">
        <v>1340</v>
      </c>
      <c r="H38" t="n">
        <v>800</v>
      </c>
      <c r="I38" t="n">
        <v>13</v>
      </c>
      <c r="J38" t="n">
        <v>40</v>
      </c>
      <c r="K38">
        <f>E38/G38</f>
        <v/>
      </c>
      <c r="L38">
        <f>F38/G38</f>
        <v/>
      </c>
      <c r="M38" t="n">
        <v>0</v>
      </c>
      <c r="N38" t="n">
        <v>1</v>
      </c>
      <c r="O38" t="n">
        <v>0</v>
      </c>
      <c r="P38" t="n">
        <v>1</v>
      </c>
      <c r="Q38" t="n">
        <v>0</v>
      </c>
      <c r="R38" t="n">
        <v>1</v>
      </c>
      <c r="S38" t="n">
        <v>1</v>
      </c>
      <c r="T38" t="n">
        <v>2332</v>
      </c>
      <c r="U38" t="n">
        <v>0</v>
      </c>
      <c r="V38" t="inlineStr">
        <is>
          <t>Massive</t>
        </is>
      </c>
      <c r="W38" t="n">
        <v>100</v>
      </c>
      <c r="X38" t="inlineStr">
        <is>
          <t>Magic</t>
        </is>
      </c>
      <c r="Y38" t="n">
        <v>5</v>
      </c>
      <c r="Z38" t="n">
        <v>1</v>
      </c>
      <c r="AA38" t="n">
        <v>210</v>
      </c>
      <c r="AB38" t="n">
        <v>230</v>
      </c>
      <c r="AC38" t="n">
        <v>0.9</v>
      </c>
      <c r="AD38" t="n">
        <v>2.5</v>
      </c>
      <c r="AE38" t="inlineStr">
        <is>
          <t>Steals 0.50 energy/s from enemies within 10.00 range (max -5.00 energy/s).</t>
        </is>
      </c>
      <c r="AF38" t="inlineStr">
        <is>
          <t>Strips 20.00 energy and 200.00 shields from foes within 10.00 range for 100 energy.</t>
        </is>
      </c>
      <c r="AG38" t="inlineStr"/>
    </row>
    <row r="39">
      <c r="A39" t="inlineStr">
        <is>
          <t>Flame Behemoth</t>
        </is>
      </c>
      <c r="B39">
        <f>D39*C39</f>
        <v/>
      </c>
      <c r="C39">
        <f>K39/AVERAGE(K2:K65535)</f>
        <v/>
      </c>
      <c r="D39">
        <f>L39/AVERAGE(L2:L65535)</f>
        <v/>
      </c>
      <c r="E39">
        <f>N39*(T39+U39+M39)</f>
        <v/>
      </c>
      <c r="F39">
        <f>P39*(O39+Z39*R39*((AA39+AB39)/2+Q39)/(AC39/S39))</f>
        <v/>
      </c>
      <c r="G39" t="n">
        <v>1720</v>
      </c>
      <c r="H39" t="n">
        <v>1000</v>
      </c>
      <c r="I39" t="n">
        <v>14</v>
      </c>
      <c r="J39" t="n">
        <v>50</v>
      </c>
      <c r="K39">
        <f>E39/G39</f>
        <v/>
      </c>
      <c r="L39">
        <f>F39/G39</f>
        <v/>
      </c>
      <c r="M39" t="n">
        <v>0</v>
      </c>
      <c r="N39" t="n">
        <v>1</v>
      </c>
      <c r="O39" t="n">
        <v>450</v>
      </c>
      <c r="P39" t="n">
        <v>1</v>
      </c>
      <c r="Q39" t="n">
        <v>0</v>
      </c>
      <c r="R39" t="n">
        <v>1</v>
      </c>
      <c r="S39" t="n">
        <v>1</v>
      </c>
      <c r="T39" t="n">
        <v>2458</v>
      </c>
      <c r="U39" t="n">
        <v>0</v>
      </c>
      <c r="V39" t="inlineStr">
        <is>
          <t>Mechanical</t>
        </is>
      </c>
      <c r="W39" t="n">
        <v>0</v>
      </c>
      <c r="X39" t="inlineStr">
        <is>
          <t>Piercing</t>
        </is>
      </c>
      <c r="Y39" t="n">
        <v>5</v>
      </c>
      <c r="Z39" t="n">
        <v>1</v>
      </c>
      <c r="AA39" t="n">
        <v>226</v>
      </c>
      <c r="AB39" t="n">
        <v>258</v>
      </c>
      <c r="AC39" t="n">
        <v>1.5</v>
      </c>
      <c r="AD39" t="n">
        <v>2.5</v>
      </c>
      <c r="AE39" t="inlineStr">
        <is>
          <t>While 5+ foes are within attack range, inflicts 150.00 damage/s to 5.00 enemies within 5.00 range (does not stack).</t>
        </is>
      </c>
      <c r="AF39" t="inlineStr">
        <is>
          <t>Not affected by most stun abilities.</t>
        </is>
      </c>
      <c r="AG39" t="inlineStr"/>
    </row>
    <row r="40">
      <c r="A40" t="inlineStr">
        <is>
          <t>Tyrannozor</t>
        </is>
      </c>
      <c r="B40">
        <f>D40*C40</f>
        <v/>
      </c>
      <c r="C40">
        <f>K40/AVERAGE(K2:K65535)</f>
        <v/>
      </c>
      <c r="D40">
        <f>L40/AVERAGE(L2:L65535)</f>
        <v/>
      </c>
      <c r="E40">
        <f>N40*(T40+U40+M40)</f>
        <v/>
      </c>
      <c r="F40">
        <f>P40*(O40+Z40*R40*((AA40+AB40)/2+Q40)/(AC40/S40))</f>
        <v/>
      </c>
      <c r="G40" t="n">
        <v>1900</v>
      </c>
      <c r="H40" t="n">
        <v>1100</v>
      </c>
      <c r="I40" t="n">
        <v>15</v>
      </c>
      <c r="J40" t="n">
        <v>55</v>
      </c>
      <c r="K40">
        <f>E40/G40</f>
        <v/>
      </c>
      <c r="L40">
        <f>F40/G40</f>
        <v/>
      </c>
      <c r="M40" t="n">
        <v>0</v>
      </c>
      <c r="N40" t="n">
        <v>1</v>
      </c>
      <c r="O40" t="n">
        <v>151</v>
      </c>
      <c r="P40" t="n">
        <v>1</v>
      </c>
      <c r="Q40" t="n">
        <v>0</v>
      </c>
      <c r="R40" t="n">
        <v>1</v>
      </c>
      <c r="S40" t="n">
        <v>1</v>
      </c>
      <c r="T40" t="n">
        <v>6050</v>
      </c>
      <c r="U40" t="n">
        <v>0</v>
      </c>
      <c r="V40" t="inlineStr">
        <is>
          <t>Biological</t>
        </is>
      </c>
      <c r="W40" t="n">
        <v>0</v>
      </c>
      <c r="X40" t="inlineStr">
        <is>
          <t>Normal</t>
        </is>
      </c>
      <c r="Y40" t="n">
        <v>0.1</v>
      </c>
      <c r="Z40" t="n">
        <v>1</v>
      </c>
      <c r="AA40" t="n">
        <v>152</v>
      </c>
      <c r="AB40" t="n">
        <v>175</v>
      </c>
      <c r="AC40" t="n">
        <v>1.2</v>
      </c>
      <c r="AD40" t="n">
        <v>2.5</v>
      </c>
      <c r="AE40" t="inlineStr">
        <is>
          <t>Reflects 180.00% of damage taken back to the attacker (minimum 90.00 damage).</t>
        </is>
      </c>
      <c r="AF40" t="inlineStr"/>
      <c r="AG4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2024-05-12T10:37:58Z</dcterms:created>
  <dcterms:modified xsi:type="dcterms:W3CDTF">2024-05-12T10:37:58Z</dcterms:modified>
</cp:coreProperties>
</file>