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Uni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bottom style="thin"/>
    </border>
  </borders>
  <cellStyleXfs count="2">
    <xf numFmtId="0" fontId="0" fillId="0" borderId="0"/>
    <xf numFmtId="0" fontId="1" fillId="0" borderId="1" applyAlignment="1">
      <alignment vertical="center"/>
    </xf>
  </cellStyleXfs>
  <cellXfs count="2">
    <xf numFmtId="0" fontId="0" fillId="0" borderId="0" pivotButton="0" quotePrefix="0" xfId="0"/>
    <xf numFmtId="0" fontId="1" fillId="0" borderId="1" applyAlignment="1" pivotButton="0" quotePrefix="0" xfId="1">
      <alignment vertical="center"/>
    </xf>
  </cellXfs>
  <cellStyles count="2">
    <cellStyle name="Normal" xfId="0" builtinId="0" hidden="0"/>
    <cellStyle name="header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3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wave</t>
        </is>
      </c>
      <c r="C1" s="1" t="inlineStr">
        <is>
          <t>count</t>
        </is>
      </c>
      <c r="D1" s="1" t="inlineStr">
        <is>
          <t>life</t>
        </is>
      </c>
      <c r="E1" s="1" t="inlineStr">
        <is>
          <t>dps</t>
        </is>
      </c>
      <c r="F1" s="1" t="inlineStr">
        <is>
          <t>life-total</t>
        </is>
      </c>
      <c r="G1" s="1" t="inlineStr">
        <is>
          <t>dps-total</t>
        </is>
      </c>
      <c r="H1" s="1" t="inlineStr">
        <is>
          <t>bounty</t>
        </is>
      </c>
      <c r="I1" s="1" t="inlineStr">
        <is>
          <t>life-bonus-add</t>
        </is>
      </c>
      <c r="J1" s="1" t="inlineStr">
        <is>
          <t>life-bonus-mult</t>
        </is>
      </c>
      <c r="K1" s="1" t="inlineStr">
        <is>
          <t>dps-bonus-add</t>
        </is>
      </c>
      <c r="L1" s="1" t="inlineStr">
        <is>
          <t>dps-bonus-mult</t>
        </is>
      </c>
      <c r="M1" s="1" t="inlineStr">
        <is>
          <t>wpn-bonus-add</t>
        </is>
      </c>
      <c r="N1" s="1" t="inlineStr">
        <is>
          <t>wpn-bonus-mult</t>
        </is>
      </c>
      <c r="O1" s="1" t="inlineStr">
        <is>
          <t>wpn-period-mult</t>
        </is>
      </c>
      <c r="P1" s="1" t="inlineStr">
        <is>
          <t>hp</t>
        </is>
      </c>
      <c r="Q1" s="1" t="inlineStr">
        <is>
          <t>shields</t>
        </is>
      </c>
      <c r="R1" s="1" t="inlineStr">
        <is>
          <t>armor-type</t>
        </is>
      </c>
      <c r="S1" s="1" t="inlineStr">
        <is>
          <t>energy</t>
        </is>
      </c>
      <c r="T1" s="1" t="inlineStr">
        <is>
          <t>damage-type</t>
        </is>
      </c>
      <c r="U1" s="1" t="inlineStr">
        <is>
          <t>range</t>
        </is>
      </c>
      <c r="V1" s="1" t="inlineStr">
        <is>
          <t>attacks</t>
        </is>
      </c>
      <c r="W1" s="1" t="inlineStr">
        <is>
          <t>dmg-min</t>
        </is>
      </c>
      <c r="X1" s="1" t="inlineStr">
        <is>
          <t>dmg-max</t>
        </is>
      </c>
      <c r="Y1" s="1" t="inlineStr">
        <is>
          <t>dmg-period</t>
        </is>
      </c>
      <c r="Z1" s="1" t="inlineStr">
        <is>
          <t>move-speed</t>
        </is>
      </c>
      <c r="AA1" s="1" t="inlineStr">
        <is>
          <t>abil1</t>
        </is>
      </c>
      <c r="AB1" s="1" t="inlineStr">
        <is>
          <t>abil2</t>
        </is>
      </c>
      <c r="AC1" s="1" t="inlineStr">
        <is>
          <t>abil3</t>
        </is>
      </c>
    </row>
    <row r="2">
      <c r="A2" t="inlineStr">
        <is>
          <t>Fat Zergling</t>
        </is>
      </c>
      <c r="B2" t="n">
        <v>1</v>
      </c>
      <c r="C2" t="n">
        <v>36</v>
      </c>
      <c r="D2">
        <f>J2*(P2+Q2+I2)</f>
        <v/>
      </c>
      <c r="E2">
        <f>L2*(K2+V2*N2*((W2+X2)/2+M2)/(Y2/O2))</f>
        <v/>
      </c>
      <c r="F2">
        <f>D2*C2</f>
        <v/>
      </c>
      <c r="G2">
        <f>E2*C2</f>
        <v/>
      </c>
      <c r="H2" t="n">
        <v>3</v>
      </c>
      <c r="I2" t="n">
        <v>0</v>
      </c>
      <c r="J2" t="n">
        <v>1</v>
      </c>
      <c r="K2" t="n">
        <v>0</v>
      </c>
      <c r="L2" t="n">
        <v>1</v>
      </c>
      <c r="M2" t="n">
        <v>0</v>
      </c>
      <c r="N2" t="n">
        <v>1</v>
      </c>
      <c r="O2" t="n">
        <v>1</v>
      </c>
      <c r="P2" t="n">
        <v>35</v>
      </c>
      <c r="Q2" t="n">
        <v>0</v>
      </c>
      <c r="R2" t="inlineStr">
        <is>
          <t>Biological</t>
        </is>
      </c>
      <c r="S2" t="n">
        <v>0</v>
      </c>
      <c r="T2" t="inlineStr">
        <is>
          <t>Piercing</t>
        </is>
      </c>
      <c r="U2" t="n">
        <v>0.1</v>
      </c>
      <c r="V2" t="n">
        <v>1</v>
      </c>
      <c r="W2" t="n">
        <v>4</v>
      </c>
      <c r="X2" t="n">
        <v>5</v>
      </c>
      <c r="Y2" t="n">
        <v>1.25</v>
      </c>
      <c r="Z2" t="n">
        <v>2.5</v>
      </c>
      <c r="AA2" t="inlineStr"/>
      <c r="AB2" t="inlineStr"/>
      <c r="AC2" t="inlineStr"/>
    </row>
    <row r="3">
      <c r="A3" t="inlineStr">
        <is>
          <t>Lava Crawler</t>
        </is>
      </c>
      <c r="B3" t="n">
        <v>2</v>
      </c>
      <c r="C3" t="n">
        <v>45</v>
      </c>
      <c r="D3">
        <f>J3*(P3+Q3+I3)</f>
        <v/>
      </c>
      <c r="E3">
        <f>L3*(K3+V3*N3*((W3+X3)/2+M3)/(Y3/O3))</f>
        <v/>
      </c>
      <c r="F3">
        <f>D3*C3</f>
        <v/>
      </c>
      <c r="G3">
        <f>E3*C3</f>
        <v/>
      </c>
      <c r="H3" t="n">
        <v>4</v>
      </c>
      <c r="I3" t="n">
        <v>0</v>
      </c>
      <c r="J3" t="n">
        <v>1</v>
      </c>
      <c r="K3" t="n">
        <v>0</v>
      </c>
      <c r="L3" t="n">
        <v>1</v>
      </c>
      <c r="M3" t="n">
        <v>0</v>
      </c>
      <c r="N3" t="n">
        <v>1</v>
      </c>
      <c r="O3" t="n">
        <v>1</v>
      </c>
      <c r="P3" t="n">
        <v>41</v>
      </c>
      <c r="Q3" t="n">
        <v>0</v>
      </c>
      <c r="R3" t="inlineStr">
        <is>
          <t>Biological</t>
        </is>
      </c>
      <c r="S3" t="n">
        <v>0</v>
      </c>
      <c r="T3" t="inlineStr">
        <is>
          <t>Normal</t>
        </is>
      </c>
      <c r="U3" t="n">
        <v>0.1</v>
      </c>
      <c r="V3" t="n">
        <v>1</v>
      </c>
      <c r="W3" t="n">
        <v>4</v>
      </c>
      <c r="X3" t="n">
        <v>6</v>
      </c>
      <c r="Y3" t="n">
        <v>1</v>
      </c>
      <c r="Z3" t="n">
        <v>2.5</v>
      </c>
      <c r="AA3" t="inlineStr"/>
      <c r="AB3" t="inlineStr"/>
      <c r="AC3" t="inlineStr"/>
    </row>
    <row r="4">
      <c r="A4" t="inlineStr">
        <is>
          <t>Space Cow</t>
        </is>
      </c>
      <c r="B4" t="n">
        <v>3</v>
      </c>
      <c r="C4" t="n">
        <v>45</v>
      </c>
      <c r="D4">
        <f>J4*(P4+Q4+I4)</f>
        <v/>
      </c>
      <c r="E4">
        <f>L4*(K4+V4*N4*((W4+X4)/2+M4)/(Y4/O4))</f>
        <v/>
      </c>
      <c r="F4">
        <f>D4*C4</f>
        <v/>
      </c>
      <c r="G4">
        <f>E4*C4</f>
        <v/>
      </c>
      <c r="H4" t="n">
        <v>4</v>
      </c>
      <c r="I4" t="n">
        <v>0</v>
      </c>
      <c r="J4" t="n">
        <v>1</v>
      </c>
      <c r="K4" t="n">
        <v>0</v>
      </c>
      <c r="L4" t="n">
        <v>1</v>
      </c>
      <c r="M4" t="n">
        <v>0</v>
      </c>
      <c r="N4" t="n">
        <v>1</v>
      </c>
      <c r="O4" t="n">
        <v>1</v>
      </c>
      <c r="P4" t="n">
        <v>59</v>
      </c>
      <c r="Q4" t="n">
        <v>0</v>
      </c>
      <c r="R4" t="inlineStr">
        <is>
          <t>Light</t>
        </is>
      </c>
      <c r="S4" t="n">
        <v>0</v>
      </c>
      <c r="T4" t="inlineStr">
        <is>
          <t>Normal</t>
        </is>
      </c>
      <c r="U4" t="n">
        <v>0.1</v>
      </c>
      <c r="V4" t="n">
        <v>1</v>
      </c>
      <c r="W4" t="n">
        <v>8</v>
      </c>
      <c r="X4" t="n">
        <v>10</v>
      </c>
      <c r="Y4" t="n">
        <v>1.1</v>
      </c>
      <c r="Z4" t="n">
        <v>2.5</v>
      </c>
      <c r="AA4" t="inlineStr"/>
      <c r="AB4" t="inlineStr"/>
      <c r="AC4" t="inlineStr"/>
    </row>
    <row r="5">
      <c r="A5" t="inlineStr">
        <is>
          <t>Marine</t>
        </is>
      </c>
      <c r="B5" t="n">
        <v>4</v>
      </c>
      <c r="C5" t="n">
        <v>36</v>
      </c>
      <c r="D5">
        <f>J5*(P5+Q5+I5)</f>
        <v/>
      </c>
      <c r="E5">
        <f>L5*(K5+V5*N5*((W5+X5)/2+M5)/(Y5/O5))</f>
        <v/>
      </c>
      <c r="F5">
        <f>D5*C5</f>
        <v/>
      </c>
      <c r="G5">
        <f>E5*C5</f>
        <v/>
      </c>
      <c r="H5" t="n">
        <v>5</v>
      </c>
      <c r="I5" t="n">
        <v>0</v>
      </c>
      <c r="J5" t="n">
        <v>1</v>
      </c>
      <c r="K5" t="n">
        <v>0</v>
      </c>
      <c r="L5" t="n">
        <v>1</v>
      </c>
      <c r="M5" t="n">
        <v>0</v>
      </c>
      <c r="N5" t="n">
        <v>1</v>
      </c>
      <c r="O5" t="n">
        <v>1</v>
      </c>
      <c r="P5" t="n">
        <v>82</v>
      </c>
      <c r="Q5" t="n">
        <v>0</v>
      </c>
      <c r="R5" t="inlineStr">
        <is>
          <t>Massive</t>
        </is>
      </c>
      <c r="S5" t="n">
        <v>0</v>
      </c>
      <c r="T5" t="inlineStr">
        <is>
          <t>Piercing</t>
        </is>
      </c>
      <c r="U5" t="n">
        <v>3</v>
      </c>
      <c r="V5" t="n">
        <v>1</v>
      </c>
      <c r="W5" t="n">
        <v>7</v>
      </c>
      <c r="X5" t="n">
        <v>8</v>
      </c>
      <c r="Y5" t="n">
        <v>0.9</v>
      </c>
      <c r="Z5" t="n">
        <v>3</v>
      </c>
      <c r="AA5" t="inlineStr"/>
      <c r="AB5" t="inlineStr"/>
      <c r="AC5" t="inlineStr"/>
    </row>
    <row r="6">
      <c r="A6" t="inlineStr">
        <is>
          <t>Hoverlord</t>
        </is>
      </c>
      <c r="B6" t="n">
        <v>5</v>
      </c>
      <c r="C6" t="n">
        <v>36</v>
      </c>
      <c r="D6">
        <f>J6*(P6+Q6+I6)</f>
        <v/>
      </c>
      <c r="E6">
        <f>L6*(K6+V6*N6*((W6+X6)/2+M6)/(Y6/O6))</f>
        <v/>
      </c>
      <c r="F6">
        <f>D6*C6</f>
        <v/>
      </c>
      <c r="G6">
        <f>E6*C6</f>
        <v/>
      </c>
      <c r="H6" t="n">
        <v>5</v>
      </c>
      <c r="I6" t="n">
        <v>0</v>
      </c>
      <c r="J6" t="n">
        <v>1</v>
      </c>
      <c r="K6" t="n">
        <v>0</v>
      </c>
      <c r="L6" t="n">
        <v>1</v>
      </c>
      <c r="M6" t="n">
        <v>0</v>
      </c>
      <c r="N6" t="n">
        <v>1</v>
      </c>
      <c r="O6" t="n">
        <v>1</v>
      </c>
      <c r="P6" t="n">
        <v>118</v>
      </c>
      <c r="Q6" t="n">
        <v>0</v>
      </c>
      <c r="R6" t="inlineStr">
        <is>
          <t>Light</t>
        </is>
      </c>
      <c r="S6" t="n">
        <v>0</v>
      </c>
      <c r="T6" t="inlineStr">
        <is>
          <t>Magic</t>
        </is>
      </c>
      <c r="U6" t="n">
        <v>0.1</v>
      </c>
      <c r="V6" t="n">
        <v>1</v>
      </c>
      <c r="W6" t="n">
        <v>11</v>
      </c>
      <c r="X6" t="n">
        <v>12</v>
      </c>
      <c r="Y6" t="n">
        <v>0.8</v>
      </c>
      <c r="Z6" t="n">
        <v>3.5</v>
      </c>
      <c r="AA6" t="inlineStr"/>
      <c r="AB6" t="inlineStr"/>
      <c r="AC6" t="inlineStr"/>
    </row>
    <row r="7">
      <c r="A7" t="inlineStr">
        <is>
          <t>Roach</t>
        </is>
      </c>
      <c r="B7" t="n">
        <v>6</v>
      </c>
      <c r="C7" t="n">
        <v>36</v>
      </c>
      <c r="D7">
        <f>J7*(P7+Q7+I7)</f>
        <v/>
      </c>
      <c r="E7">
        <f>L7*(K7+V7*N7*((W7+X7)/2+M7)/(Y7/O7))</f>
        <v/>
      </c>
      <c r="F7">
        <f>D7*C7</f>
        <v/>
      </c>
      <c r="G7">
        <f>E7*C7</f>
        <v/>
      </c>
      <c r="H7" t="n">
        <v>5</v>
      </c>
      <c r="I7" t="n">
        <v>0</v>
      </c>
      <c r="J7" t="n">
        <v>1</v>
      </c>
      <c r="K7" t="n">
        <v>0</v>
      </c>
      <c r="L7" t="n">
        <v>1</v>
      </c>
      <c r="M7" t="n">
        <v>0</v>
      </c>
      <c r="N7" t="n">
        <v>1</v>
      </c>
      <c r="O7" t="n">
        <v>1</v>
      </c>
      <c r="P7" t="n">
        <v>160</v>
      </c>
      <c r="Q7" t="n">
        <v>0</v>
      </c>
      <c r="R7" t="inlineStr">
        <is>
          <t>Mechanical</t>
        </is>
      </c>
      <c r="S7" t="n">
        <v>0</v>
      </c>
      <c r="T7" t="inlineStr">
        <is>
          <t>Siege</t>
        </is>
      </c>
      <c r="U7" t="n">
        <v>0.1</v>
      </c>
      <c r="V7" t="n">
        <v>1</v>
      </c>
      <c r="W7" t="n">
        <v>19</v>
      </c>
      <c r="X7" t="n">
        <v>20</v>
      </c>
      <c r="Y7" t="n">
        <v>1.4</v>
      </c>
      <c r="Z7" t="n">
        <v>3</v>
      </c>
      <c r="AA7" t="inlineStr"/>
      <c r="AB7" t="inlineStr"/>
      <c r="AC7" t="inlineStr"/>
    </row>
    <row r="8">
      <c r="A8" t="inlineStr">
        <is>
          <t>Zealot</t>
        </is>
      </c>
      <c r="B8" t="n">
        <v>7</v>
      </c>
      <c r="C8" t="n">
        <v>30</v>
      </c>
      <c r="D8">
        <f>J8*(P8+Q8+I8)</f>
        <v/>
      </c>
      <c r="E8">
        <f>L8*(K8+V8*N8*((W8+X8)/2+M8)/(Y8/O8))</f>
        <v/>
      </c>
      <c r="F8">
        <f>D8*C8</f>
        <v/>
      </c>
      <c r="G8">
        <f>E8*C8</f>
        <v/>
      </c>
      <c r="H8" t="n">
        <v>6</v>
      </c>
      <c r="I8" t="n">
        <v>0</v>
      </c>
      <c r="J8" t="n">
        <v>1</v>
      </c>
      <c r="K8" t="n">
        <v>0</v>
      </c>
      <c r="L8" t="n">
        <v>1</v>
      </c>
      <c r="M8" t="n">
        <v>0</v>
      </c>
      <c r="N8" t="n">
        <v>1</v>
      </c>
      <c r="O8" t="n">
        <v>1</v>
      </c>
      <c r="P8" t="n">
        <v>229</v>
      </c>
      <c r="Q8" t="n">
        <v>0</v>
      </c>
      <c r="R8" t="inlineStr">
        <is>
          <t>Light</t>
        </is>
      </c>
      <c r="S8" t="n">
        <v>0</v>
      </c>
      <c r="T8" t="inlineStr">
        <is>
          <t>Piercing</t>
        </is>
      </c>
      <c r="U8" t="n">
        <v>0.1</v>
      </c>
      <c r="V8" t="n">
        <v>1</v>
      </c>
      <c r="W8" t="n">
        <v>25</v>
      </c>
      <c r="X8" t="n">
        <v>27</v>
      </c>
      <c r="Y8" t="n">
        <v>1.2</v>
      </c>
      <c r="Z8" t="n">
        <v>3.75</v>
      </c>
      <c r="AA8" t="inlineStr"/>
      <c r="AB8" t="inlineStr"/>
      <c r="AC8" t="inlineStr"/>
    </row>
    <row r="9">
      <c r="A9" t="inlineStr">
        <is>
          <t>Grim Reaper</t>
        </is>
      </c>
      <c r="B9" t="n">
        <v>8</v>
      </c>
      <c r="C9" t="n">
        <v>36</v>
      </c>
      <c r="D9">
        <f>J9*(P9+Q9+I9)</f>
        <v/>
      </c>
      <c r="E9">
        <f>L9*(K9+V9*N9*((W9+X9)/2+M9)/(Y9/O9))</f>
        <v/>
      </c>
      <c r="F9">
        <f>D9*C9</f>
        <v/>
      </c>
      <c r="G9">
        <f>E9*C9</f>
        <v/>
      </c>
      <c r="H9" t="n">
        <v>6</v>
      </c>
      <c r="I9" t="n">
        <v>0</v>
      </c>
      <c r="J9" t="n">
        <v>1</v>
      </c>
      <c r="K9" t="n">
        <v>0</v>
      </c>
      <c r="L9" t="n">
        <v>1</v>
      </c>
      <c r="M9" t="n">
        <v>0</v>
      </c>
      <c r="N9" t="n">
        <v>1</v>
      </c>
      <c r="O9" t="n">
        <v>1</v>
      </c>
      <c r="P9" t="n">
        <v>182</v>
      </c>
      <c r="Q9" t="n">
        <v>0</v>
      </c>
      <c r="R9" t="inlineStr">
        <is>
          <t>Armored</t>
        </is>
      </c>
      <c r="S9" t="n">
        <v>0</v>
      </c>
      <c r="T9" t="inlineStr">
        <is>
          <t>Magic</t>
        </is>
      </c>
      <c r="U9" t="n">
        <v>3</v>
      </c>
      <c r="V9" t="n">
        <v>1</v>
      </c>
      <c r="W9" t="n">
        <v>13</v>
      </c>
      <c r="X9" t="n">
        <v>17</v>
      </c>
      <c r="Y9" t="n">
        <v>1</v>
      </c>
      <c r="Z9" t="n">
        <v>3</v>
      </c>
      <c r="AA9" t="inlineStr"/>
      <c r="AB9" t="inlineStr"/>
      <c r="AC9" t="inlineStr"/>
    </row>
    <row r="10">
      <c r="A10" t="inlineStr">
        <is>
          <t>Exotic</t>
        </is>
      </c>
      <c r="B10" t="n">
        <v>9</v>
      </c>
      <c r="C10" t="n">
        <v>45</v>
      </c>
      <c r="D10">
        <f>J10*(P10+Q10+I10)</f>
        <v/>
      </c>
      <c r="E10">
        <f>L10*(K10+V10*N10*((W10+X10)/2+M10)/(Y10/O10))</f>
        <v/>
      </c>
      <c r="F10">
        <f>D10*C10</f>
        <v/>
      </c>
      <c r="G10">
        <f>E10*C10</f>
        <v/>
      </c>
      <c r="H10" t="n">
        <v>6</v>
      </c>
      <c r="I10" t="n">
        <v>0</v>
      </c>
      <c r="J10" t="n">
        <v>1</v>
      </c>
      <c r="K10" t="n">
        <v>0</v>
      </c>
      <c r="L10" t="n">
        <v>1</v>
      </c>
      <c r="M10" t="n">
        <v>0</v>
      </c>
      <c r="N10" t="n">
        <v>1</v>
      </c>
      <c r="O10" t="n">
        <v>1</v>
      </c>
      <c r="P10" t="n">
        <v>218</v>
      </c>
      <c r="Q10" t="n">
        <v>0</v>
      </c>
      <c r="R10" t="inlineStr">
        <is>
          <t>Massive</t>
        </is>
      </c>
      <c r="S10" t="n">
        <v>0</v>
      </c>
      <c r="T10" t="inlineStr">
        <is>
          <t>Normal</t>
        </is>
      </c>
      <c r="U10" t="n">
        <v>0.1</v>
      </c>
      <c r="V10" t="n">
        <v>1</v>
      </c>
      <c r="W10" t="n">
        <v>30</v>
      </c>
      <c r="X10" t="n">
        <v>32</v>
      </c>
      <c r="Y10" t="n">
        <v>1.2</v>
      </c>
      <c r="Z10" t="n">
        <v>2.3007</v>
      </c>
      <c r="AA10" t="inlineStr"/>
      <c r="AB10" t="inlineStr"/>
      <c r="AC10" t="inlineStr"/>
    </row>
    <row r="11">
      <c r="A11" t="inlineStr">
        <is>
          <t>The Infestor</t>
        </is>
      </c>
      <c r="B11" t="n">
        <v>10</v>
      </c>
      <c r="C11" t="n">
        <v>3</v>
      </c>
      <c r="D11">
        <f>J11*(P11+Q11+I11)</f>
        <v/>
      </c>
      <c r="E11">
        <f>L11*(K11+V11*N11*((W11+X11)/2+M11)/(Y11/O11))</f>
        <v/>
      </c>
      <c r="F11">
        <f>D11*C11</f>
        <v/>
      </c>
      <c r="G11">
        <f>E11*C11</f>
        <v/>
      </c>
      <c r="H11" t="n">
        <v>81</v>
      </c>
      <c r="I11" t="n">
        <v>0</v>
      </c>
      <c r="J11" t="n">
        <v>1</v>
      </c>
      <c r="K11" t="n">
        <v>0</v>
      </c>
      <c r="L11" t="n">
        <v>1</v>
      </c>
      <c r="M11" t="n">
        <v>0</v>
      </c>
      <c r="N11" t="n">
        <v>1</v>
      </c>
      <c r="O11" t="n">
        <v>1</v>
      </c>
      <c r="P11" t="n">
        <v>3529</v>
      </c>
      <c r="Q11" t="n">
        <v>0</v>
      </c>
      <c r="R11" t="inlineStr">
        <is>
          <t>Light</t>
        </is>
      </c>
      <c r="S11" t="n">
        <v>0</v>
      </c>
      <c r="T11" t="inlineStr">
        <is>
          <t>Chaos</t>
        </is>
      </c>
      <c r="U11" t="n">
        <v>0.1</v>
      </c>
      <c r="V11" t="n">
        <v>1</v>
      </c>
      <c r="W11" t="n">
        <v>153</v>
      </c>
      <c r="X11" t="n">
        <v>189</v>
      </c>
      <c r="Y11" t="n">
        <v>0.7</v>
      </c>
      <c r="Z11" t="n">
        <v>2</v>
      </c>
      <c r="AA11" t="inlineStr"/>
      <c r="AB11" t="inlineStr"/>
      <c r="AC11" t="inlineStr"/>
    </row>
    <row r="12">
      <c r="A12" t="inlineStr">
        <is>
          <t>Scantipede</t>
        </is>
      </c>
      <c r="B12" t="n">
        <v>11</v>
      </c>
      <c r="C12" t="n">
        <v>54</v>
      </c>
      <c r="D12">
        <f>J12*(P12+Q12+I12)</f>
        <v/>
      </c>
      <c r="E12">
        <f>L12*(K12+V12*N12*((W12+X12)/2+M12)/(Y12/O12))</f>
        <v/>
      </c>
      <c r="F12">
        <f>D12*C12</f>
        <v/>
      </c>
      <c r="G12">
        <f>E12*C12</f>
        <v/>
      </c>
      <c r="H12" t="n">
        <v>6</v>
      </c>
      <c r="I12" t="n">
        <v>0</v>
      </c>
      <c r="J12" t="n">
        <v>1</v>
      </c>
      <c r="K12" t="n">
        <v>0</v>
      </c>
      <c r="L12" t="n">
        <v>1</v>
      </c>
      <c r="M12" t="n">
        <v>0</v>
      </c>
      <c r="N12" t="n">
        <v>1</v>
      </c>
      <c r="O12" t="n">
        <v>1</v>
      </c>
      <c r="P12" t="n">
        <v>230</v>
      </c>
      <c r="Q12" t="n">
        <v>0</v>
      </c>
      <c r="R12" t="inlineStr">
        <is>
          <t>Mechanical</t>
        </is>
      </c>
      <c r="S12" t="n">
        <v>0</v>
      </c>
      <c r="T12" t="inlineStr">
        <is>
          <t>Siege</t>
        </is>
      </c>
      <c r="U12" t="n">
        <v>0.1</v>
      </c>
      <c r="V12" t="n">
        <v>1</v>
      </c>
      <c r="W12" t="n">
        <v>15</v>
      </c>
      <c r="X12" t="n">
        <v>17</v>
      </c>
      <c r="Y12" t="n">
        <v>0.8</v>
      </c>
      <c r="Z12" t="n">
        <v>3.25</v>
      </c>
      <c r="AA12" t="inlineStr"/>
      <c r="AB12" t="inlineStr"/>
      <c r="AC12" t="inlineStr"/>
    </row>
    <row r="13">
      <c r="A13" t="inlineStr">
        <is>
          <t>Hydralisk</t>
        </is>
      </c>
      <c r="B13" t="n">
        <v>12</v>
      </c>
      <c r="C13" t="n">
        <v>45</v>
      </c>
      <c r="D13">
        <f>J13*(P13+Q13+I13)</f>
        <v/>
      </c>
      <c r="E13">
        <f>L13*(K13+V13*N13*((W13+X13)/2+M13)/(Y13/O13))</f>
        <v/>
      </c>
      <c r="F13">
        <f>D13*C13</f>
        <v/>
      </c>
      <c r="G13">
        <f>E13*C13</f>
        <v/>
      </c>
      <c r="H13" t="n">
        <v>5</v>
      </c>
      <c r="I13" t="n">
        <v>0</v>
      </c>
      <c r="J13" t="n">
        <v>1</v>
      </c>
      <c r="K13" t="n">
        <v>0</v>
      </c>
      <c r="L13" t="n">
        <v>1</v>
      </c>
      <c r="M13" t="n">
        <v>0</v>
      </c>
      <c r="N13" t="n">
        <v>1</v>
      </c>
      <c r="O13" t="n">
        <v>1</v>
      </c>
      <c r="P13" t="n">
        <v>247</v>
      </c>
      <c r="Q13" t="n">
        <v>0</v>
      </c>
      <c r="R13" t="inlineStr">
        <is>
          <t>Armored</t>
        </is>
      </c>
      <c r="S13" t="n">
        <v>0</v>
      </c>
      <c r="T13" t="inlineStr">
        <is>
          <t>Piercing</t>
        </is>
      </c>
      <c r="U13" t="n">
        <v>4</v>
      </c>
      <c r="V13" t="n">
        <v>1</v>
      </c>
      <c r="W13" t="n">
        <v>16</v>
      </c>
      <c r="X13" t="n">
        <v>19</v>
      </c>
      <c r="Y13" t="n">
        <v>0.8</v>
      </c>
      <c r="Z13" t="n">
        <v>3.5</v>
      </c>
      <c r="AA13" t="inlineStr"/>
      <c r="AB13" t="inlineStr"/>
      <c r="AC13" t="inlineStr"/>
    </row>
    <row r="14">
      <c r="A14" t="inlineStr">
        <is>
          <t>Broodlord</t>
        </is>
      </c>
      <c r="B14" t="n">
        <v>13</v>
      </c>
      <c r="C14" t="n">
        <v>45</v>
      </c>
      <c r="D14">
        <f>J14*(P14+Q14+I14)</f>
        <v/>
      </c>
      <c r="E14">
        <f>L14*(K14+V14*N14*((W14+X14)/2+M14)/(Y14/O14))</f>
        <v/>
      </c>
      <c r="F14">
        <f>D14*C14</f>
        <v/>
      </c>
      <c r="G14">
        <f>E14*C14</f>
        <v/>
      </c>
      <c r="H14" t="n">
        <v>7</v>
      </c>
      <c r="I14" t="n">
        <v>0</v>
      </c>
      <c r="J14" t="n">
        <v>1</v>
      </c>
      <c r="K14" t="n">
        <v>0</v>
      </c>
      <c r="L14" t="n">
        <v>1</v>
      </c>
      <c r="M14" t="n">
        <v>0</v>
      </c>
      <c r="N14" t="n">
        <v>1</v>
      </c>
      <c r="O14" t="n">
        <v>1</v>
      </c>
      <c r="P14" t="n">
        <v>335</v>
      </c>
      <c r="Q14" t="n">
        <v>0</v>
      </c>
      <c r="R14" t="inlineStr">
        <is>
          <t>Light</t>
        </is>
      </c>
      <c r="S14" t="n">
        <v>0</v>
      </c>
      <c r="T14" t="inlineStr">
        <is>
          <t>Magic</t>
        </is>
      </c>
      <c r="U14" t="n">
        <v>0.1</v>
      </c>
      <c r="V14" t="n">
        <v>1</v>
      </c>
      <c r="W14" t="n">
        <v>30</v>
      </c>
      <c r="X14" t="n">
        <v>33</v>
      </c>
      <c r="Y14" t="n">
        <v>1</v>
      </c>
      <c r="Z14" t="n">
        <v>3.75</v>
      </c>
      <c r="AA14" t="inlineStr"/>
      <c r="AB14" t="inlineStr"/>
      <c r="AC14" t="inlineStr"/>
    </row>
    <row r="15">
      <c r="A15" t="inlineStr">
        <is>
          <t>Immortal</t>
        </is>
      </c>
      <c r="B15" t="n">
        <v>14</v>
      </c>
      <c r="C15" t="n">
        <v>24</v>
      </c>
      <c r="D15">
        <f>J15*(P15+Q15+I15)</f>
        <v/>
      </c>
      <c r="E15">
        <f>L15*(K15+V15*N15*((W15+X15)/2+M15)/(Y15/O15))</f>
        <v/>
      </c>
      <c r="F15">
        <f>D15*C15</f>
        <v/>
      </c>
      <c r="G15">
        <f>E15*C15</f>
        <v/>
      </c>
      <c r="H15" t="n">
        <v>13</v>
      </c>
      <c r="I15" t="n">
        <v>0</v>
      </c>
      <c r="J15" t="n">
        <v>1</v>
      </c>
      <c r="K15" t="n">
        <v>0</v>
      </c>
      <c r="L15" t="n">
        <v>1</v>
      </c>
      <c r="M15" t="n">
        <v>0</v>
      </c>
      <c r="N15" t="n">
        <v>1</v>
      </c>
      <c r="O15" t="n">
        <v>1</v>
      </c>
      <c r="P15" t="n">
        <v>830</v>
      </c>
      <c r="Q15" t="n">
        <v>0</v>
      </c>
      <c r="R15" t="inlineStr">
        <is>
          <t>Armored</t>
        </is>
      </c>
      <c r="S15" t="n">
        <v>0</v>
      </c>
      <c r="T15" t="inlineStr">
        <is>
          <t>Normal</t>
        </is>
      </c>
      <c r="U15" t="n">
        <v>0.1</v>
      </c>
      <c r="V15" t="n">
        <v>1</v>
      </c>
      <c r="W15" t="n">
        <v>82</v>
      </c>
      <c r="X15" t="n">
        <v>86</v>
      </c>
      <c r="Y15" t="n">
        <v>1.2</v>
      </c>
      <c r="Z15" t="n">
        <v>3.5</v>
      </c>
      <c r="AA15" t="inlineStr"/>
      <c r="AB15" t="inlineStr"/>
      <c r="AC15" t="inlineStr"/>
    </row>
    <row r="16">
      <c r="A16" t="inlineStr">
        <is>
          <t>Lurker</t>
        </is>
      </c>
      <c r="B16" t="n">
        <v>15</v>
      </c>
      <c r="C16" t="n">
        <v>36</v>
      </c>
      <c r="D16">
        <f>J16*(P16+Q16+I16)</f>
        <v/>
      </c>
      <c r="E16">
        <f>L16*(K16+V16*N16*((W16+X16)/2+M16)/(Y16/O16))</f>
        <v/>
      </c>
      <c r="F16">
        <f>D16*C16</f>
        <v/>
      </c>
      <c r="G16">
        <f>E16*C16</f>
        <v/>
      </c>
      <c r="H16" t="n">
        <v>9</v>
      </c>
      <c r="I16" t="n">
        <v>0</v>
      </c>
      <c r="J16" t="n">
        <v>1</v>
      </c>
      <c r="K16" t="n">
        <v>0</v>
      </c>
      <c r="L16" t="n">
        <v>1</v>
      </c>
      <c r="M16" t="n">
        <v>0</v>
      </c>
      <c r="N16" t="n">
        <v>1</v>
      </c>
      <c r="O16" t="n">
        <v>1</v>
      </c>
      <c r="P16" t="n">
        <v>605</v>
      </c>
      <c r="Q16" t="n">
        <v>0</v>
      </c>
      <c r="R16" t="inlineStr">
        <is>
          <t>Massive</t>
        </is>
      </c>
      <c r="S16" t="n">
        <v>0</v>
      </c>
      <c r="T16" t="inlineStr">
        <is>
          <t>Normal</t>
        </is>
      </c>
      <c r="U16" t="n">
        <v>0.1</v>
      </c>
      <c r="V16" t="n">
        <v>1</v>
      </c>
      <c r="W16" t="n">
        <v>77</v>
      </c>
      <c r="X16" t="n">
        <v>87</v>
      </c>
      <c r="Y16" t="n">
        <v>1.5</v>
      </c>
      <c r="Z16" t="n">
        <v>3.75</v>
      </c>
      <c r="AA16" t="inlineStr"/>
      <c r="AB16" t="inlineStr"/>
      <c r="AC16" t="inlineStr"/>
    </row>
    <row r="17">
      <c r="A17" t="inlineStr">
        <is>
          <t>Hellion</t>
        </is>
      </c>
      <c r="B17" t="n">
        <v>16</v>
      </c>
      <c r="C17" t="n">
        <v>45</v>
      </c>
      <c r="D17">
        <f>J17*(P17+Q17+I17)</f>
        <v/>
      </c>
      <c r="E17">
        <f>L17*(K17+V17*N17*((W17+X17)/2+M17)/(Y17/O17))</f>
        <v/>
      </c>
      <c r="F17">
        <f>D17*C17</f>
        <v/>
      </c>
      <c r="G17">
        <f>E17*C17</f>
        <v/>
      </c>
      <c r="H17" t="n">
        <v>8</v>
      </c>
      <c r="I17" t="n">
        <v>0</v>
      </c>
      <c r="J17" t="n">
        <v>1</v>
      </c>
      <c r="K17" t="n">
        <v>0</v>
      </c>
      <c r="L17" t="n">
        <v>1</v>
      </c>
      <c r="M17" t="n">
        <v>0</v>
      </c>
      <c r="N17" t="n">
        <v>1</v>
      </c>
      <c r="O17" t="n">
        <v>1</v>
      </c>
      <c r="P17" t="n">
        <v>435</v>
      </c>
      <c r="Q17" t="n">
        <v>0</v>
      </c>
      <c r="R17" t="inlineStr">
        <is>
          <t>Light</t>
        </is>
      </c>
      <c r="S17" t="n">
        <v>0</v>
      </c>
      <c r="T17" t="inlineStr">
        <is>
          <t>Magic</t>
        </is>
      </c>
      <c r="U17" t="n">
        <v>4</v>
      </c>
      <c r="V17" t="n">
        <v>1</v>
      </c>
      <c r="W17" t="n">
        <v>34</v>
      </c>
      <c r="X17" t="n">
        <v>40</v>
      </c>
      <c r="Y17" t="n">
        <v>1.1</v>
      </c>
      <c r="Z17" t="n">
        <v>3.25</v>
      </c>
      <c r="AA17" t="inlineStr"/>
      <c r="AB17" t="inlineStr"/>
      <c r="AC17" t="inlineStr"/>
    </row>
    <row r="18">
      <c r="A18" t="inlineStr">
        <is>
          <t>Marauder</t>
        </is>
      </c>
      <c r="B18" t="n">
        <v>17</v>
      </c>
      <c r="C18" t="n">
        <v>36</v>
      </c>
      <c r="D18">
        <f>J18*(P18+Q18+I18)</f>
        <v/>
      </c>
      <c r="E18">
        <f>L18*(K18+V18*N18*((W18+X18)/2+M18)/(Y18/O18))</f>
        <v/>
      </c>
      <c r="F18">
        <f>D18*C18</f>
        <v/>
      </c>
      <c r="G18">
        <f>E18*C18</f>
        <v/>
      </c>
      <c r="H18" t="n">
        <v>9</v>
      </c>
      <c r="I18" t="n">
        <v>0</v>
      </c>
      <c r="J18" t="n">
        <v>1</v>
      </c>
      <c r="K18" t="n">
        <v>0</v>
      </c>
      <c r="L18" t="n">
        <v>1</v>
      </c>
      <c r="M18" t="n">
        <v>0</v>
      </c>
      <c r="N18" t="n">
        <v>1</v>
      </c>
      <c r="O18" t="n">
        <v>1</v>
      </c>
      <c r="P18" t="n">
        <v>893</v>
      </c>
      <c r="Q18" t="n">
        <v>0</v>
      </c>
      <c r="R18" t="inlineStr">
        <is>
          <t>Mechanical</t>
        </is>
      </c>
      <c r="S18" t="n">
        <v>0</v>
      </c>
      <c r="T18" t="inlineStr">
        <is>
          <t>Siege</t>
        </is>
      </c>
      <c r="U18" t="n">
        <v>0.1</v>
      </c>
      <c r="V18" t="n">
        <v>1</v>
      </c>
      <c r="W18" t="n">
        <v>84</v>
      </c>
      <c r="X18" t="n">
        <v>88</v>
      </c>
      <c r="Y18" t="n">
        <v>1.4</v>
      </c>
      <c r="Z18" t="n">
        <v>3.25</v>
      </c>
      <c r="AA18" t="inlineStr"/>
      <c r="AB18" t="inlineStr"/>
      <c r="AC18" t="inlineStr"/>
    </row>
    <row r="19">
      <c r="A19" t="inlineStr">
        <is>
          <t>Corruptor</t>
        </is>
      </c>
      <c r="B19" t="n">
        <v>18</v>
      </c>
      <c r="C19" t="n">
        <v>45</v>
      </c>
      <c r="D19">
        <f>J19*(P19+Q19+I19)</f>
        <v/>
      </c>
      <c r="E19">
        <f>L19*(K19+V19*N19*((W19+X19)/2+M19)/(Y19/O19))</f>
        <v/>
      </c>
      <c r="F19">
        <f>D19*C19</f>
        <v/>
      </c>
      <c r="G19">
        <f>E19*C19</f>
        <v/>
      </c>
      <c r="H19" t="n">
        <v>8</v>
      </c>
      <c r="I19" t="n">
        <v>0</v>
      </c>
      <c r="J19" t="n">
        <v>1</v>
      </c>
      <c r="K19" t="n">
        <v>0</v>
      </c>
      <c r="L19" t="n">
        <v>1</v>
      </c>
      <c r="M19" t="n">
        <v>0</v>
      </c>
      <c r="N19" t="n">
        <v>1</v>
      </c>
      <c r="O19" t="n">
        <v>1</v>
      </c>
      <c r="P19" t="n">
        <v>714</v>
      </c>
      <c r="Q19" t="n">
        <v>0</v>
      </c>
      <c r="R19" t="inlineStr">
        <is>
          <t>Armored</t>
        </is>
      </c>
      <c r="S19" t="n">
        <v>0</v>
      </c>
      <c r="T19" t="inlineStr">
        <is>
          <t>Magic</t>
        </is>
      </c>
      <c r="U19" t="n">
        <v>0.1</v>
      </c>
      <c r="V19" t="n">
        <v>1</v>
      </c>
      <c r="W19" t="n">
        <v>55</v>
      </c>
      <c r="X19" t="n">
        <v>61</v>
      </c>
      <c r="Y19" t="n">
        <v>0.9</v>
      </c>
      <c r="Z19" t="n">
        <v>3</v>
      </c>
      <c r="AA19" t="inlineStr"/>
      <c r="AB19" t="inlineStr"/>
      <c r="AC19" t="inlineStr"/>
    </row>
    <row r="20">
      <c r="A20" t="inlineStr">
        <is>
          <t>Lyote</t>
        </is>
      </c>
      <c r="B20" t="n">
        <v>19</v>
      </c>
      <c r="C20" t="n">
        <v>36</v>
      </c>
      <c r="D20">
        <f>J20*(P20+Q20+I20)</f>
        <v/>
      </c>
      <c r="E20">
        <f>L20*(K20+V20*N20*((W20+X20)/2+M20)/(Y20/O20))</f>
        <v/>
      </c>
      <c r="F20">
        <f>D20*C20</f>
        <v/>
      </c>
      <c r="G20">
        <f>E20*C20</f>
        <v/>
      </c>
      <c r="H20" t="n">
        <v>10</v>
      </c>
      <c r="I20" t="n">
        <v>0</v>
      </c>
      <c r="J20" t="n">
        <v>1</v>
      </c>
      <c r="K20" t="n">
        <v>0</v>
      </c>
      <c r="L20" t="n">
        <v>1</v>
      </c>
      <c r="M20" t="n">
        <v>0</v>
      </c>
      <c r="N20" t="n">
        <v>1</v>
      </c>
      <c r="O20" t="n">
        <v>1</v>
      </c>
      <c r="P20" t="n">
        <v>1007</v>
      </c>
      <c r="Q20" t="n">
        <v>0</v>
      </c>
      <c r="R20" t="inlineStr">
        <is>
          <t>Light</t>
        </is>
      </c>
      <c r="S20" t="n">
        <v>0</v>
      </c>
      <c r="T20" t="inlineStr">
        <is>
          <t>Piercing</t>
        </is>
      </c>
      <c r="U20" t="n">
        <v>0.1</v>
      </c>
      <c r="V20" t="n">
        <v>1</v>
      </c>
      <c r="W20" t="n">
        <v>70</v>
      </c>
      <c r="X20" t="n">
        <v>73</v>
      </c>
      <c r="Y20" t="n">
        <v>0.85</v>
      </c>
      <c r="Z20" t="n">
        <v>3.5</v>
      </c>
      <c r="AA20" t="inlineStr"/>
      <c r="AB20" t="inlineStr"/>
      <c r="AC20" t="inlineStr"/>
    </row>
    <row r="21">
      <c r="A21" t="inlineStr">
        <is>
          <t>Fatty</t>
        </is>
      </c>
      <c r="B21" t="n">
        <v>20</v>
      </c>
      <c r="C21" t="n">
        <v>3</v>
      </c>
      <c r="D21">
        <f>J21*(P21+Q21+I21)</f>
        <v/>
      </c>
      <c r="E21">
        <f>L21*(K21+V21*N21*((W21+X21)/2+M21)/(Y21/O21))</f>
        <v/>
      </c>
      <c r="F21">
        <f>D21*C21</f>
        <v/>
      </c>
      <c r="G21">
        <f>E21*C21</f>
        <v/>
      </c>
      <c r="H21" t="n">
        <v>126</v>
      </c>
      <c r="I21" t="n">
        <v>0</v>
      </c>
      <c r="J21" t="n">
        <v>1</v>
      </c>
      <c r="K21" t="n">
        <v>0</v>
      </c>
      <c r="L21" t="n">
        <v>2.44</v>
      </c>
      <c r="M21" t="n">
        <v>0</v>
      </c>
      <c r="N21" t="n">
        <v>1</v>
      </c>
      <c r="O21" t="n">
        <v>1</v>
      </c>
      <c r="P21" t="n">
        <v>11094</v>
      </c>
      <c r="Q21" t="n">
        <v>0</v>
      </c>
      <c r="R21" t="inlineStr">
        <is>
          <t>Massive</t>
        </is>
      </c>
      <c r="S21" t="n">
        <v>0</v>
      </c>
      <c r="T21" t="inlineStr">
        <is>
          <t>Chaos</t>
        </is>
      </c>
      <c r="U21" t="n">
        <v>4</v>
      </c>
      <c r="V21" t="n">
        <v>1</v>
      </c>
      <c r="W21" t="n">
        <v>181</v>
      </c>
      <c r="X21" t="n">
        <v>219</v>
      </c>
      <c r="Y21" t="n">
        <v>0.51</v>
      </c>
      <c r="Z21" t="n">
        <v>3.5</v>
      </c>
      <c r="AA21" t="inlineStr">
        <is>
          <t>Attacks bounce to two other enemies, dealing 80% as much damage per bounce</t>
        </is>
      </c>
      <c r="AB21" t="inlineStr"/>
      <c r="AC21" t="inlineStr"/>
    </row>
    <row r="22">
      <c r="A22" t="inlineStr">
        <is>
          <t>Acidolarvea</t>
        </is>
      </c>
      <c r="B22" t="n">
        <v>21</v>
      </c>
      <c r="C22" t="n">
        <v>36</v>
      </c>
      <c r="D22">
        <f>J22*(P22+Q22+I22)</f>
        <v/>
      </c>
      <c r="E22">
        <f>L22*(K22+V22*N22*((W22+X22)/2+M22)/(Y22/O22))</f>
        <v/>
      </c>
      <c r="F22">
        <f>D22*C22</f>
        <v/>
      </c>
      <c r="G22">
        <f>E22*C22</f>
        <v/>
      </c>
      <c r="H22" t="n">
        <v>10</v>
      </c>
      <c r="I22" t="n">
        <v>0</v>
      </c>
      <c r="J22" t="n">
        <v>1</v>
      </c>
      <c r="K22" t="n">
        <v>0</v>
      </c>
      <c r="L22" t="n">
        <v>1</v>
      </c>
      <c r="M22" t="n">
        <v>0</v>
      </c>
      <c r="N22" t="n">
        <v>1</v>
      </c>
      <c r="O22" t="n">
        <v>1</v>
      </c>
      <c r="P22" t="n">
        <v>1218</v>
      </c>
      <c r="Q22" t="n">
        <v>0</v>
      </c>
      <c r="R22" t="inlineStr">
        <is>
          <t>Light</t>
        </is>
      </c>
      <c r="S22" t="n">
        <v>0</v>
      </c>
      <c r="T22" t="inlineStr">
        <is>
          <t>Piercing</t>
        </is>
      </c>
      <c r="U22" t="n">
        <v>0.1</v>
      </c>
      <c r="V22" t="n">
        <v>1</v>
      </c>
      <c r="W22" t="n">
        <v>53</v>
      </c>
      <c r="X22" t="n">
        <v>60</v>
      </c>
      <c r="Y22" t="n">
        <v>0.7</v>
      </c>
      <c r="Z22" t="n">
        <v>2.5</v>
      </c>
      <c r="AA22" t="inlineStr">
        <is>
          <t>Has 5.50 minimum movement speed</t>
        </is>
      </c>
      <c r="AB22" t="inlineStr"/>
      <c r="AC22" t="inlineStr"/>
    </row>
    <row r="23">
      <c r="A23" t="inlineStr">
        <is>
          <t>Aberration</t>
        </is>
      </c>
      <c r="B23" t="n">
        <v>22</v>
      </c>
      <c r="C23" t="n">
        <v>48</v>
      </c>
      <c r="D23">
        <f>J23*(P23+Q23+I23)</f>
        <v/>
      </c>
      <c r="E23">
        <f>L23*(K23+V23*N23*((W23+X23)/2+M23)/(Y23/O23))</f>
        <v/>
      </c>
      <c r="F23">
        <f>D23*C23</f>
        <v/>
      </c>
      <c r="G23">
        <f>E23*C23</f>
        <v/>
      </c>
      <c r="H23" t="n">
        <v>13</v>
      </c>
      <c r="I23" t="n">
        <v>120</v>
      </c>
      <c r="J23" t="n">
        <v>1.3</v>
      </c>
      <c r="K23" t="n">
        <v>0</v>
      </c>
      <c r="L23" t="n">
        <v>1</v>
      </c>
      <c r="M23" t="n">
        <v>0</v>
      </c>
      <c r="N23" t="n">
        <v>1</v>
      </c>
      <c r="O23" t="n">
        <v>1.33</v>
      </c>
      <c r="P23" t="n">
        <v>1075</v>
      </c>
      <c r="Q23" t="n">
        <v>0</v>
      </c>
      <c r="R23" t="inlineStr">
        <is>
          <t>Mechanical</t>
        </is>
      </c>
      <c r="S23" t="n">
        <v>0</v>
      </c>
      <c r="T23" t="inlineStr">
        <is>
          <t>Normal</t>
        </is>
      </c>
      <c r="U23" t="n">
        <v>0.1</v>
      </c>
      <c r="V23" t="n">
        <v>1</v>
      </c>
      <c r="W23" t="n">
        <v>118</v>
      </c>
      <c r="X23" t="n">
        <v>130</v>
      </c>
      <c r="Y23" t="n">
        <v>1.5</v>
      </c>
      <c r="Z23" t="n">
        <v>2.75</v>
      </c>
      <c r="AA23" t="inlineStr">
        <is>
          <t>Aberrations gain +10.00% attack speed, +10.00% movement speed, +15.00% max hp and +2.00 hp/s bonus whenever nearby Aberrations dies. Stacks up to 10.00 times.</t>
        </is>
      </c>
      <c r="AB23" t="inlineStr"/>
      <c r="AC23" t="inlineStr"/>
    </row>
    <row r="24">
      <c r="A24" t="inlineStr">
        <is>
          <t>ARES</t>
        </is>
      </c>
      <c r="B24" t="n">
        <v>23</v>
      </c>
      <c r="C24" t="n">
        <v>36</v>
      </c>
      <c r="D24">
        <f>J24*(P24+Q24+I24)</f>
        <v/>
      </c>
      <c r="E24">
        <f>L24*(K24+V24*N24*((W24+X24)/2+M24)/(Y24/O24))</f>
        <v/>
      </c>
      <c r="F24">
        <f>D24*C24</f>
        <v/>
      </c>
      <c r="G24">
        <f>E24*C24</f>
        <v/>
      </c>
      <c r="H24" t="n">
        <v>15</v>
      </c>
      <c r="I24" t="n">
        <v>0</v>
      </c>
      <c r="J24" t="n">
        <v>1</v>
      </c>
      <c r="K24" t="n">
        <v>60</v>
      </c>
      <c r="L24" t="n">
        <v>1</v>
      </c>
      <c r="M24" t="n">
        <v>0</v>
      </c>
      <c r="N24" t="n">
        <v>1</v>
      </c>
      <c r="O24" t="n">
        <v>1</v>
      </c>
      <c r="P24" t="n">
        <v>1733</v>
      </c>
      <c r="Q24" t="n">
        <v>0</v>
      </c>
      <c r="R24" t="inlineStr">
        <is>
          <t>Massive</t>
        </is>
      </c>
      <c r="S24" t="n">
        <v>0</v>
      </c>
      <c r="T24" t="inlineStr">
        <is>
          <t>Siege</t>
        </is>
      </c>
      <c r="U24" t="n">
        <v>2</v>
      </c>
      <c r="V24" t="n">
        <v>1</v>
      </c>
      <c r="W24" t="n">
        <v>116</v>
      </c>
      <c r="X24" t="n">
        <v>128</v>
      </c>
      <c r="Y24" t="n">
        <v>1.2</v>
      </c>
      <c r="Z24" t="n">
        <v>3.5</v>
      </c>
      <c r="AA24" t="inlineStr">
        <is>
          <t>Attacks apply Necrosis for 5.00 seconds. Necrosis prevents most forms of healing, lifesteal and regeneration.</t>
        </is>
      </c>
      <c r="AB24" t="inlineStr"/>
      <c r="AC24" t="inlineStr"/>
    </row>
    <row r="25">
      <c r="A25" t="inlineStr">
        <is>
          <t>High Templar</t>
        </is>
      </c>
      <c r="B25" t="n">
        <v>24</v>
      </c>
      <c r="C25" t="n">
        <v>36</v>
      </c>
      <c r="D25">
        <f>J25*(P25+Q25+I25)</f>
        <v/>
      </c>
      <c r="E25">
        <f>L25*(K25+V25*N25*((W25+X25)/2+M25)/(Y25/O25))</f>
        <v/>
      </c>
      <c r="F25">
        <f>D25*C25</f>
        <v/>
      </c>
      <c r="G25">
        <f>E25*C25</f>
        <v/>
      </c>
      <c r="H25" t="n">
        <v>17</v>
      </c>
      <c r="I25" t="n">
        <v>0</v>
      </c>
      <c r="J25" t="n">
        <v>1</v>
      </c>
      <c r="K25" t="n">
        <v>0</v>
      </c>
      <c r="L25" t="n">
        <v>1</v>
      </c>
      <c r="M25" t="n">
        <v>0</v>
      </c>
      <c r="N25" t="n">
        <v>1</v>
      </c>
      <c r="O25" t="n">
        <v>1</v>
      </c>
      <c r="P25" t="n">
        <v>1429</v>
      </c>
      <c r="Q25" t="n">
        <v>0</v>
      </c>
      <c r="R25" t="inlineStr">
        <is>
          <t>Armored</t>
        </is>
      </c>
      <c r="S25" t="n">
        <v>0</v>
      </c>
      <c r="T25" t="inlineStr">
        <is>
          <t>Magic</t>
        </is>
      </c>
      <c r="U25" t="n">
        <v>4</v>
      </c>
      <c r="V25" t="n">
        <v>1</v>
      </c>
      <c r="W25" t="n">
        <v>107</v>
      </c>
      <c r="X25" t="n">
        <v>117</v>
      </c>
      <c r="Y25" t="n">
        <v>1.2</v>
      </c>
      <c r="Z25" t="n">
        <v>3.3007</v>
      </c>
      <c r="AA25" t="inlineStr"/>
      <c r="AB25" t="inlineStr"/>
      <c r="AC25" t="inlineStr"/>
    </row>
    <row r="26">
      <c r="A26" t="inlineStr">
        <is>
          <t>Hybrid</t>
        </is>
      </c>
      <c r="B26" t="n">
        <v>25</v>
      </c>
      <c r="C26" t="n">
        <v>12</v>
      </c>
      <c r="D26">
        <f>J26*(P26+Q26+I26)</f>
        <v/>
      </c>
      <c r="E26">
        <f>L26*(K26+V26*N26*((W26+X26)/2+M26)/(Y26/O26))</f>
        <v/>
      </c>
      <c r="F26">
        <f>D26*C26</f>
        <v/>
      </c>
      <c r="G26">
        <f>E26*C26</f>
        <v/>
      </c>
      <c r="H26" t="n">
        <v>81</v>
      </c>
      <c r="I26" t="n">
        <v>0</v>
      </c>
      <c r="J26" t="n">
        <v>1</v>
      </c>
      <c r="K26" t="n">
        <v>0</v>
      </c>
      <c r="L26" t="n">
        <v>1.75</v>
      </c>
      <c r="M26" t="n">
        <v>0</v>
      </c>
      <c r="N26" t="n">
        <v>1</v>
      </c>
      <c r="O26" t="n">
        <v>1</v>
      </c>
      <c r="P26" t="n">
        <v>5741</v>
      </c>
      <c r="Q26" t="n">
        <v>0</v>
      </c>
      <c r="R26" t="inlineStr">
        <is>
          <t>Light</t>
        </is>
      </c>
      <c r="S26" t="n">
        <v>0</v>
      </c>
      <c r="T26" t="inlineStr">
        <is>
          <t>Piercing</t>
        </is>
      </c>
      <c r="U26" t="n">
        <v>0.1</v>
      </c>
      <c r="V26" t="n">
        <v>1</v>
      </c>
      <c r="W26" t="n">
        <v>286</v>
      </c>
      <c r="X26" t="n">
        <v>336</v>
      </c>
      <c r="Y26" t="n">
        <v>1</v>
      </c>
      <c r="Z26" t="n">
        <v>4.1992</v>
      </c>
      <c r="AA26" t="inlineStr">
        <is>
          <t>Attacks all enemies within reach for 25.00% damage.</t>
        </is>
      </c>
      <c r="AB26" t="inlineStr">
        <is>
          <t>After attacking 5.00 times, gains bonus 150.00% timescale for 4.00 sec.</t>
        </is>
      </c>
      <c r="AC26" t="inlineStr"/>
    </row>
    <row r="27">
      <c r="A27" t="inlineStr">
        <is>
          <t>Kerrigan</t>
        </is>
      </c>
      <c r="B27" t="n">
        <v>26</v>
      </c>
      <c r="C27" t="n">
        <v>36</v>
      </c>
      <c r="D27">
        <f>J27*(P27+Q27+I27)</f>
        <v/>
      </c>
      <c r="E27">
        <f>L27*(K27+V27*N27*((W27+X27)/2+M27)/(Y27/O27))</f>
        <v/>
      </c>
      <c r="F27">
        <f>D27*C27</f>
        <v/>
      </c>
      <c r="G27">
        <f>E27*C27</f>
        <v/>
      </c>
      <c r="H27" t="n">
        <v>19</v>
      </c>
      <c r="I27" t="n">
        <v>2984</v>
      </c>
      <c r="J27" t="n">
        <v>1</v>
      </c>
      <c r="K27" t="n">
        <v>0</v>
      </c>
      <c r="L27" t="n">
        <v>1</v>
      </c>
      <c r="M27" t="n">
        <v>0</v>
      </c>
      <c r="N27" t="n">
        <v>1</v>
      </c>
      <c r="O27" t="n">
        <v>1</v>
      </c>
      <c r="P27" t="n">
        <v>2132</v>
      </c>
      <c r="Q27" t="n">
        <v>0</v>
      </c>
      <c r="R27" t="inlineStr">
        <is>
          <t>Massive</t>
        </is>
      </c>
      <c r="S27" t="n">
        <v>0</v>
      </c>
      <c r="T27" t="inlineStr">
        <is>
          <t>Normal</t>
        </is>
      </c>
      <c r="U27" t="n">
        <v>0.1</v>
      </c>
      <c r="V27" t="n">
        <v>1</v>
      </c>
      <c r="W27" t="n">
        <v>158</v>
      </c>
      <c r="X27" t="n">
        <v>217</v>
      </c>
      <c r="Y27" t="n">
        <v>1.3</v>
      </c>
      <c r="Z27" t="n">
        <v>3.75</v>
      </c>
      <c r="AA27" t="inlineStr">
        <is>
          <t>Clamps incoming damage to 50.00</t>
        </is>
      </c>
      <c r="AB27" t="inlineStr"/>
      <c r="AC27" t="inlineStr"/>
    </row>
    <row r="28">
      <c r="A28" t="inlineStr">
        <is>
          <t>Predator</t>
        </is>
      </c>
      <c r="B28" t="n">
        <v>27</v>
      </c>
      <c r="C28" t="n">
        <v>36</v>
      </c>
      <c r="D28">
        <f>J28*(P28+Q28+I28)</f>
        <v/>
      </c>
      <c r="E28">
        <f>L28*(K28+V28*N28*((W28+X28)/2+M28)/(Y28/O28))</f>
        <v/>
      </c>
      <c r="F28">
        <f>D28*C28</f>
        <v/>
      </c>
      <c r="G28">
        <f>E28*C28</f>
        <v/>
      </c>
      <c r="H28" t="n">
        <v>21</v>
      </c>
      <c r="I28" t="n">
        <v>0</v>
      </c>
      <c r="J28" t="n">
        <v>1</v>
      </c>
      <c r="K28" t="n">
        <v>140</v>
      </c>
      <c r="L28" t="n">
        <v>1</v>
      </c>
      <c r="M28" t="n">
        <v>0</v>
      </c>
      <c r="N28" t="n">
        <v>1</v>
      </c>
      <c r="O28" t="n">
        <v>1</v>
      </c>
      <c r="P28" t="n">
        <v>2333</v>
      </c>
      <c r="Q28" t="n">
        <v>0</v>
      </c>
      <c r="R28" t="inlineStr">
        <is>
          <t>Armored</t>
        </is>
      </c>
      <c r="S28" t="n">
        <v>0</v>
      </c>
      <c r="T28" t="inlineStr">
        <is>
          <t>Normal</t>
        </is>
      </c>
      <c r="U28" t="n">
        <v>0.1</v>
      </c>
      <c r="V28" t="n">
        <v>1</v>
      </c>
      <c r="W28" t="n">
        <v>128</v>
      </c>
      <c r="X28" t="n">
        <v>136</v>
      </c>
      <c r="Y28" t="n">
        <v>1</v>
      </c>
      <c r="Z28" t="n">
        <v>4</v>
      </c>
      <c r="AA28" t="inlineStr">
        <is>
          <t>Predator releases a field each time its attacked, dealing 40.00% of damage taken to foes within 1.20 range. Cooldown of 0.10 seconds.</t>
        </is>
      </c>
      <c r="AB28" t="inlineStr"/>
      <c r="AC28" t="inlineStr"/>
    </row>
    <row r="29">
      <c r="A29" t="inlineStr">
        <is>
          <t>Preserver</t>
        </is>
      </c>
      <c r="B29" t="n">
        <v>28</v>
      </c>
      <c r="C29" t="n">
        <v>24</v>
      </c>
      <c r="D29">
        <f>J29*(P29+Q29+I29)</f>
        <v/>
      </c>
      <c r="E29">
        <f>L29*(K29+V29*N29*((W29+X29)/2+M29)/(Y29/O29))</f>
        <v/>
      </c>
      <c r="F29">
        <f>D29*C29</f>
        <v/>
      </c>
      <c r="G29">
        <f>E29*C29</f>
        <v/>
      </c>
      <c r="H29" t="n">
        <v>25</v>
      </c>
      <c r="I29" t="n">
        <v>0</v>
      </c>
      <c r="J29" t="n">
        <v>1</v>
      </c>
      <c r="K29" t="n">
        <v>0</v>
      </c>
      <c r="L29" t="n">
        <v>1</v>
      </c>
      <c r="M29" t="n">
        <v>0</v>
      </c>
      <c r="N29" t="n">
        <v>1</v>
      </c>
      <c r="O29" t="n">
        <v>1</v>
      </c>
      <c r="P29" t="n">
        <v>4660</v>
      </c>
      <c r="Q29" t="n">
        <v>0</v>
      </c>
      <c r="R29" t="inlineStr">
        <is>
          <t>Mechanical</t>
        </is>
      </c>
      <c r="S29" t="n">
        <v>0</v>
      </c>
      <c r="T29" t="inlineStr">
        <is>
          <t>Piercing</t>
        </is>
      </c>
      <c r="U29" t="n">
        <v>4</v>
      </c>
      <c r="V29" t="n">
        <v>1</v>
      </c>
      <c r="W29" t="n">
        <v>167</v>
      </c>
      <c r="X29" t="n">
        <v>187</v>
      </c>
      <c r="Y29" t="n">
        <v>0.8</v>
      </c>
      <c r="Z29" t="n">
        <v>3.25</v>
      </c>
      <c r="AA29" t="inlineStr"/>
      <c r="AB29" t="inlineStr"/>
      <c r="AC29" t="inlineStr"/>
    </row>
    <row r="30">
      <c r="A30" t="inlineStr">
        <is>
          <t>Nyx</t>
        </is>
      </c>
      <c r="B30" t="n">
        <v>29</v>
      </c>
      <c r="C30" t="n">
        <v>30</v>
      </c>
      <c r="D30">
        <f>J30*(P30+Q30+I30)</f>
        <v/>
      </c>
      <c r="E30">
        <f>L30*(K30+V30*N30*((W30+X30)/2+M30)/(Y30/O30))</f>
        <v/>
      </c>
      <c r="F30">
        <f>D30*C30</f>
        <v/>
      </c>
      <c r="G30">
        <f>E30*C30</f>
        <v/>
      </c>
      <c r="H30" t="n">
        <v>27</v>
      </c>
      <c r="I30" t="n">
        <v>0</v>
      </c>
      <c r="J30" t="n">
        <v>1</v>
      </c>
      <c r="K30" t="n">
        <v>0</v>
      </c>
      <c r="L30" t="n">
        <v>1</v>
      </c>
      <c r="M30" t="n">
        <v>0</v>
      </c>
      <c r="N30" t="n">
        <v>1</v>
      </c>
      <c r="O30" t="n">
        <v>1</v>
      </c>
      <c r="P30" t="n">
        <v>3502</v>
      </c>
      <c r="Q30" t="n">
        <v>0</v>
      </c>
      <c r="R30" t="inlineStr">
        <is>
          <t>Massive</t>
        </is>
      </c>
      <c r="S30" t="n">
        <v>0</v>
      </c>
      <c r="T30" t="inlineStr">
        <is>
          <t>Magic</t>
        </is>
      </c>
      <c r="U30" t="n">
        <v>5</v>
      </c>
      <c r="V30" t="n">
        <v>1</v>
      </c>
      <c r="W30" t="n">
        <v>210</v>
      </c>
      <c r="X30" t="n">
        <v>230</v>
      </c>
      <c r="Y30" t="n">
        <v>1.2</v>
      </c>
      <c r="Z30" t="n">
        <v>3.5</v>
      </c>
      <c r="AA30" t="inlineStr">
        <is>
          <t>Every 8.00 seconds unleashes a surge of ghostly energy, gaining 50.00% bonus attack speed, and ensuring a 100% critical hit chance for 4.00 seconds. Critical hits inflict 200.00% extra damage. May not use Stealth Assault outside of lanes.</t>
        </is>
      </c>
      <c r="AB30" t="inlineStr"/>
      <c r="AC30" t="inlineStr"/>
    </row>
    <row r="31">
      <c r="A31" t="inlineStr">
        <is>
          <t>Experimental Hybrid</t>
        </is>
      </c>
      <c r="B31" t="n">
        <v>30</v>
      </c>
      <c r="C31" t="n">
        <v>3</v>
      </c>
      <c r="D31">
        <f>J31*(P31+Q31+I31)</f>
        <v/>
      </c>
      <c r="E31">
        <f>L31*(K31+V31*N31*((W31+X31)/2+M31)/(Y31/O31))</f>
        <v/>
      </c>
      <c r="F31">
        <f>D31*C31</f>
        <v/>
      </c>
      <c r="G31">
        <f>E31*C31</f>
        <v/>
      </c>
      <c r="H31" t="n">
        <v>200</v>
      </c>
      <c r="I31" t="n">
        <v>0</v>
      </c>
      <c r="J31" t="n">
        <v>1</v>
      </c>
      <c r="K31" t="n">
        <v>0</v>
      </c>
      <c r="L31" t="n">
        <v>1</v>
      </c>
      <c r="M31" t="n">
        <v>0</v>
      </c>
      <c r="N31" t="n">
        <v>1</v>
      </c>
      <c r="O31" t="n">
        <v>1</v>
      </c>
      <c r="P31" t="n">
        <v>53191</v>
      </c>
      <c r="Q31" t="n">
        <v>0</v>
      </c>
      <c r="R31" t="inlineStr">
        <is>
          <t>Light</t>
        </is>
      </c>
      <c r="S31" t="n">
        <v>0</v>
      </c>
      <c r="T31" t="inlineStr">
        <is>
          <t>Chaos</t>
        </is>
      </c>
      <c r="U31" t="n">
        <v>6</v>
      </c>
      <c r="V31" t="n">
        <v>4</v>
      </c>
      <c r="W31" t="n">
        <v>210</v>
      </c>
      <c r="X31" t="n">
        <v>230</v>
      </c>
      <c r="Y31" t="n">
        <v>0.5</v>
      </c>
      <c r="Z31" t="n">
        <v>4</v>
      </c>
      <c r="AA31" t="inlineStr">
        <is>
          <t>Can attack 4.00 targets with each attack.</t>
        </is>
      </c>
      <c r="AB31" t="inlineStr">
        <is>
          <t>After being stunned or blinded for 3.00 seconds, gain spell immunity for the next 5.00 seconds.</t>
        </is>
      </c>
      <c r="AC31" t="inlineStr"/>
    </row>
    <row r="32">
      <c r="A32" t="inlineStr">
        <is>
          <t>Terratron</t>
        </is>
      </c>
      <c r="B32" t="n">
        <v>31</v>
      </c>
      <c r="C32" t="n">
        <v>18</v>
      </c>
      <c r="D32">
        <f>J32*(P32+Q32+I32)</f>
        <v/>
      </c>
      <c r="E32">
        <f>L32*(K32+V32*N32*((W32+X32)/2+M32)/(Y32/O32))</f>
        <v/>
      </c>
      <c r="F32">
        <f>D32*C32</f>
        <v/>
      </c>
      <c r="G32">
        <f>E32*C32</f>
        <v/>
      </c>
      <c r="H32" t="n">
        <v>0</v>
      </c>
      <c r="I32" t="n">
        <v>0</v>
      </c>
      <c r="J32" t="n">
        <v>1</v>
      </c>
      <c r="K32" t="n">
        <v>0</v>
      </c>
      <c r="L32" t="n">
        <v>1</v>
      </c>
      <c r="M32" t="n">
        <v>0</v>
      </c>
      <c r="N32" t="n">
        <v>1</v>
      </c>
      <c r="O32" t="n">
        <v>1</v>
      </c>
      <c r="P32" t="n">
        <v>5300</v>
      </c>
      <c r="Q32" t="n">
        <v>0</v>
      </c>
      <c r="R32" t="inlineStr">
        <is>
          <t>Biological</t>
        </is>
      </c>
      <c r="S32" t="n">
        <v>0</v>
      </c>
      <c r="T32" t="inlineStr">
        <is>
          <t>Chaos</t>
        </is>
      </c>
      <c r="U32" t="n">
        <v>2.25</v>
      </c>
      <c r="V32" t="n">
        <v>1</v>
      </c>
      <c r="W32" t="n">
        <v>250</v>
      </c>
      <c r="X32" t="n">
        <v>275</v>
      </c>
      <c r="Y32" t="n">
        <v>1</v>
      </c>
      <c r="Z32" t="n">
        <v>4</v>
      </c>
      <c r="AA32" t="inlineStr">
        <is>
          <t>Each wave gains +40.00 damage, +650.00hp, +5.00% attack speed. Every 5th wave gains 5 upgrades instead of 1.</t>
        </is>
      </c>
      <c r="AB32" t="inlineStr">
        <is>
          <t>+&lt;d ref="Upgrade,FinalWaveUpgrade,EffectArray[0].Value*$UpgradeLevel:FinalWaveUpgrade$" player="current"/&gt; damage, +&lt;d ref="Upgrade,FinalWaveUpgrade,EffectArray[1].Value*$UpgradeLevel:FinalWaveUpgrade$" player="current"/&gt; hp, +&lt;d ref="(1-Upgrade,FinalWaveUpgrade,EffectArray[5].Value)*100*$UpgradeLevel:FinalWaveUpgrade$" player="current"/&gt;% attack speed.</t>
        </is>
      </c>
      <c r="AC3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2024-05-12T10:37:58Z</dcterms:created>
  <dcterms:modified xsi:type="dcterms:W3CDTF">2024-05-12T10:37:58Z</dcterms:modified>
</cp:coreProperties>
</file>